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xr:revisionPtr revIDLastSave="0" documentId="8_{098C6CD8-3981-6B40-B32C-ECBD2150244A}" xr6:coauthVersionLast="47" xr6:coauthVersionMax="47" xr10:uidLastSave="{00000000-0000-0000-0000-000000000000}"/>
  <bookViews>
    <workbookView xWindow="480" yWindow="45" windowWidth="13335" windowHeight="5130" activeTab="1" xr2:uid="{00000000-000D-0000-FFFF-FFFF00000000}"/>
  </bookViews>
  <sheets>
    <sheet name="Sheet7" sheetId="7" r:id="rId1"/>
    <sheet name="Sheet1" sheetId="1" r:id="rId2"/>
    <sheet name="Sheet2" sheetId="2" r:id="rId3"/>
    <sheet name="Sheet3" sheetId="3" r:id="rId4"/>
    <sheet name="Sheet4" sheetId="4" r:id="rId5"/>
  </sheets>
  <definedNames>
    <definedName name="_xlnm._FilterDatabase" localSheetId="1" hidden="1">Sheet1!$A$2:$AI$110</definedName>
    <definedName name="_xlnm._FilterDatabase" localSheetId="4" hidden="1">Sheet4!$A$1:$U$107</definedName>
  </definedName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4" i="1" l="1"/>
  <c r="C113" i="1"/>
  <c r="C112" i="1"/>
  <c r="C111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<sst xmlns="http://schemas.openxmlformats.org/spreadsheetml/2006/main" count="6505" uniqueCount="132">
  <si>
    <t>Sample no</t>
  </si>
  <si>
    <t>Hosp. NO</t>
  </si>
  <si>
    <t>Age</t>
  </si>
  <si>
    <t>Marital status</t>
  </si>
  <si>
    <t>How long</t>
  </si>
  <si>
    <t>How times</t>
  </si>
  <si>
    <t>Level Edu</t>
  </si>
  <si>
    <t>Husb occ</t>
  </si>
  <si>
    <t>Family typ</t>
  </si>
  <si>
    <t>Occup</t>
  </si>
  <si>
    <t>Any preg</t>
  </si>
  <si>
    <t>How many</t>
  </si>
  <si>
    <t>To term</t>
  </si>
  <si>
    <t xml:space="preserve">Alive </t>
  </si>
  <si>
    <t>Age of last</t>
  </si>
  <si>
    <t>Family pla</t>
  </si>
  <si>
    <t>which one</t>
  </si>
  <si>
    <t>Vaginal disc</t>
  </si>
  <si>
    <t>color</t>
  </si>
  <si>
    <t>Odour</t>
  </si>
  <si>
    <t>Discomfort</t>
  </si>
  <si>
    <t>antibio</t>
  </si>
  <si>
    <t>Treat</t>
  </si>
  <si>
    <t>M</t>
  </si>
  <si>
    <t>First</t>
  </si>
  <si>
    <t>T</t>
  </si>
  <si>
    <t>Bussiness</t>
  </si>
  <si>
    <t>mono</t>
  </si>
  <si>
    <t>teacher</t>
  </si>
  <si>
    <t>Yes</t>
  </si>
  <si>
    <t>Twice</t>
  </si>
  <si>
    <t>one</t>
  </si>
  <si>
    <t>None</t>
  </si>
  <si>
    <t>Nil</t>
  </si>
  <si>
    <t>No</t>
  </si>
  <si>
    <t>Whitish</t>
  </si>
  <si>
    <t>Normal</t>
  </si>
  <si>
    <t>Itching</t>
  </si>
  <si>
    <t>NIL</t>
  </si>
  <si>
    <t>Business</t>
  </si>
  <si>
    <t>One</t>
  </si>
  <si>
    <t>Injectable</t>
  </si>
  <si>
    <t>Civil serv</t>
  </si>
  <si>
    <t>N</t>
  </si>
  <si>
    <t>Farmer</t>
  </si>
  <si>
    <t>Offensive</t>
  </si>
  <si>
    <t>S</t>
  </si>
  <si>
    <t>House wife</t>
  </si>
  <si>
    <t>Thrice</t>
  </si>
  <si>
    <t>P</t>
  </si>
  <si>
    <t>Pain</t>
  </si>
  <si>
    <t>Student</t>
  </si>
  <si>
    <t>Tailor</t>
  </si>
  <si>
    <t>0ne</t>
  </si>
  <si>
    <t>Yellowish</t>
  </si>
  <si>
    <t>Second</t>
  </si>
  <si>
    <t>Poly</t>
  </si>
  <si>
    <t>SSCD</t>
  </si>
  <si>
    <t>Teacher</t>
  </si>
  <si>
    <t>Once</t>
  </si>
  <si>
    <t>Security</t>
  </si>
  <si>
    <t>Twince</t>
  </si>
  <si>
    <t>Norplant</t>
  </si>
  <si>
    <t>Four</t>
  </si>
  <si>
    <t>Three</t>
  </si>
  <si>
    <t>Two</t>
  </si>
  <si>
    <t>Engineer</t>
  </si>
  <si>
    <t>Reddish</t>
  </si>
  <si>
    <t>Eight</t>
  </si>
  <si>
    <t>Lecturer</t>
  </si>
  <si>
    <t>Carpenter</t>
  </si>
  <si>
    <t>IUD</t>
  </si>
  <si>
    <t>Condom</t>
  </si>
  <si>
    <t>HBV</t>
  </si>
  <si>
    <t>Fouth</t>
  </si>
  <si>
    <t>p</t>
  </si>
  <si>
    <t>&lt;6M</t>
  </si>
  <si>
    <t>Third</t>
  </si>
  <si>
    <t>Seven</t>
  </si>
  <si>
    <t>Six</t>
  </si>
  <si>
    <t>Ten</t>
  </si>
  <si>
    <t>Drugs</t>
  </si>
  <si>
    <t>Army</t>
  </si>
  <si>
    <t>Mono</t>
  </si>
  <si>
    <t>Civil Serv</t>
  </si>
  <si>
    <t>Artisan</t>
  </si>
  <si>
    <t>DM</t>
  </si>
  <si>
    <t>Housewif</t>
  </si>
  <si>
    <t>Brownish</t>
  </si>
  <si>
    <t>Leccturer</t>
  </si>
  <si>
    <t>Police</t>
  </si>
  <si>
    <t>Driver</t>
  </si>
  <si>
    <t>Five</t>
  </si>
  <si>
    <t>Houswif</t>
  </si>
  <si>
    <t>Civilserv</t>
  </si>
  <si>
    <t>NiL</t>
  </si>
  <si>
    <t>Excl breast</t>
  </si>
  <si>
    <t>Nurse</t>
  </si>
  <si>
    <t>Clergy</t>
  </si>
  <si>
    <t>Surveor</t>
  </si>
  <si>
    <t>Publicserv</t>
  </si>
  <si>
    <t>Boil</t>
  </si>
  <si>
    <t>RVD</t>
  </si>
  <si>
    <t>Lawyer</t>
  </si>
  <si>
    <t>Nine</t>
  </si>
  <si>
    <t>IgG</t>
  </si>
  <si>
    <t>IgM</t>
  </si>
  <si>
    <t>Pos</t>
  </si>
  <si>
    <t>Neg</t>
  </si>
  <si>
    <t>IL - 10</t>
  </si>
  <si>
    <t>IFN gamm</t>
  </si>
  <si>
    <t>HSP -60</t>
  </si>
  <si>
    <t xml:space="preserve">sample number </t>
  </si>
  <si>
    <t>Mean</t>
  </si>
  <si>
    <t>SD</t>
  </si>
  <si>
    <t>MEDIAN</t>
  </si>
  <si>
    <t>IL - 10 (1)</t>
  </si>
  <si>
    <t>IL - 10 (2)</t>
  </si>
  <si>
    <t>IL - 10 (avrg)</t>
  </si>
  <si>
    <t>IFN gamm (avrg)</t>
  </si>
  <si>
    <t>HSP -60 (1)</t>
  </si>
  <si>
    <t>HSP -60 (2)</t>
  </si>
  <si>
    <t>HSP -60 (avrg)</t>
  </si>
  <si>
    <t>Diagnosis</t>
  </si>
  <si>
    <t>HF</t>
  </si>
  <si>
    <t>UF</t>
  </si>
  <si>
    <t>PID</t>
  </si>
  <si>
    <t>UTI</t>
  </si>
  <si>
    <t>MF</t>
  </si>
  <si>
    <t>TB</t>
  </si>
  <si>
    <t>TF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</si>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</sst>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37.073761111111" createdVersion="3" refreshedVersion="3" minRefreshableVersion="3" recordCount="108" xr:uid="{00000000-000A-0000-FFFF-FFFF00000000}">
  <cacheSource type="worksheet">
    <worksheetSource ref="A2:AI110" sheet="Sheet1"/>
  </cacheSource>
  <cacheFields count="35">
    <cacheField name="1" numFmtId="0">
      <sharedItems containsSemiMixedTypes="0" containsString="0" containsNumber="1" containsInteger="1" minValue="2" maxValue="107"/>
    </cacheField>
    <cacheField name="964164" numFmtId="0">
      <sharedItems containsString="0" containsBlank="1" containsNumber="1" containsInteger="1" minValue="55920" maxValue="11411808"/>
    </cacheField>
    <cacheField name="30" numFmtId="0">
      <sharedItems containsString="0" containsBlank="1" containsNumber="1" containsInteger="1" minValue="18" maxValue="52"/>
    </cacheField>
    <cacheField name="M" numFmtId="0">
      <sharedItems/>
    </cacheField>
    <cacheField name="4" numFmtId="0">
      <sharedItems containsMixedTypes="1" containsNumber="1" containsInteger="1" minValue="1" maxValue="34"/>
    </cacheField>
    <cacheField name="First" numFmtId="0">
      <sharedItems/>
    </cacheField>
    <cacheField name="T" numFmtId="0">
      <sharedItems containsBlank="1"/>
    </cacheField>
    <cacheField name="Bussiness" numFmtId="0">
      <sharedItems/>
    </cacheField>
    <cacheField name="mono" numFmtId="0">
      <sharedItems/>
    </cacheField>
    <cacheField name="teacher" numFmtId="0">
      <sharedItems/>
    </cacheField>
    <cacheField name="Yes" numFmtId="0">
      <sharedItems/>
    </cacheField>
    <cacheField name="Twice" numFmtId="0">
      <sharedItems containsMixedTypes="1" containsNumber="1" containsInteger="1" minValue="2" maxValue="10"/>
    </cacheField>
    <cacheField name="one" numFmtId="0">
      <sharedItems containsMixedTypes="1" containsNumber="1" containsInteger="1" minValue="10" maxValue="10"/>
    </cacheField>
    <cacheField name="None" numFmtId="0">
      <sharedItems containsMixedTypes="1" containsNumber="1" containsInteger="1" minValue="9" maxValue="9"/>
    </cacheField>
    <cacheField name="Nil" numFmtId="0">
      <sharedItems containsMixedTypes="1" containsNumber="1" containsInteger="1" minValue="2" maxValue="20"/>
    </cacheField>
    <cacheField name="No" numFmtId="0">
      <sharedItems/>
    </cacheField>
    <cacheField name="Nil2" numFmtId="0">
      <sharedItems/>
    </cacheField>
    <cacheField name="Nil3" numFmtId="0">
      <sharedItems containsMixedTypes="1" containsNumber="1" containsInteger="1" minValue="1" maxValue="6"/>
    </cacheField>
    <cacheField name="Yes2" numFmtId="0">
      <sharedItems/>
    </cacheField>
    <cacheField name="Whitish" numFmtId="0">
      <sharedItems/>
    </cacheField>
    <cacheField name="Normal" numFmtId="0">
      <sharedItems/>
    </cacheField>
    <cacheField name="Itching" numFmtId="0">
      <sharedItems/>
    </cacheField>
    <cacheField name="NIL4" numFmtId="0">
      <sharedItems/>
    </cacheField>
    <cacheField name="Nil5" numFmtId="0">
      <sharedItems/>
    </cacheField>
    <cacheField name="Neg" numFmtId="0">
      <sharedItems/>
    </cacheField>
    <cacheField name="Neg2" numFmtId="0">
      <sharedItems/>
    </cacheField>
    <cacheField name="220" numFmtId="0">
      <sharedItems containsSemiMixedTypes="0" containsString="0" containsNumber="1" containsInteger="1" minValue="134" maxValue="613"/>
    </cacheField>
    <cacheField name="215" numFmtId="0">
      <sharedItems containsSemiMixedTypes="0" containsString="0" containsNumber="1" containsInteger="1" minValue="122" maxValue="623"/>
    </cacheField>
    <cacheField name="217.5" numFmtId="0">
      <sharedItems containsSemiMixedTypes="0" containsString="0" containsNumber="1" minValue="135" maxValue="618"/>
    </cacheField>
    <cacheField name="155" numFmtId="0">
      <sharedItems containsSemiMixedTypes="0" containsString="0" containsNumber="1" containsInteger="1" minValue="129" maxValue="421"/>
    </cacheField>
    <cacheField name="160" numFmtId="0">
      <sharedItems containsSemiMixedTypes="0" containsString="0" containsNumber="1" containsInteger="1" minValue="128" maxValue="422"/>
    </cacheField>
    <cacheField name="157.5" numFmtId="0">
      <sharedItems containsSemiMixedTypes="0" containsString="0" containsNumber="1" minValue="130" maxValue="421.5"/>
    </cacheField>
    <cacheField name="264" numFmtId="0">
      <sharedItems containsSemiMixedTypes="0" containsString="0" containsNumber="1" containsInteger="1" minValue="177" maxValue="547"/>
    </cacheField>
    <cacheField name="272" numFmtId="0">
      <sharedItems containsSemiMixedTypes="0" containsString="0" containsNumber="1" containsInteger="1" minValue="182" maxValue="555"/>
    </cacheField>
    <cacheField name="268" numFmtId="0">
      <sharedItems containsSemiMixedTypes="0" containsString="0" containsNumber="1" minValue="179.5" maxValue="5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n v="2"/>
    <m/>
    <n v="26"/>
    <s v="M"/>
    <n v="10"/>
    <s v="First"/>
    <s v="T"/>
    <s v="Bussiness"/>
    <s v="mono"/>
    <s v="Business"/>
    <s v="Yes"/>
    <s v="Twice"/>
    <s v="one"/>
    <s v="One"/>
    <n v="9"/>
    <s v="Yes"/>
    <s v="Injectable"/>
    <n v="1"/>
    <s v="Yes"/>
    <s v="Whitish"/>
    <s v="Normal"/>
    <s v="Nil"/>
    <s v="NIL"/>
    <s v="Nil"/>
    <s v="Neg"/>
    <s v="Neg"/>
    <n v="220"/>
    <n v="222"/>
    <n v="221"/>
    <n v="152"/>
    <n v="149"/>
    <n v="150.5"/>
    <n v="268"/>
    <n v="292"/>
    <n v="280"/>
  </r>
  <r>
    <n v="3"/>
    <n v="1094428"/>
    <n v="38"/>
    <s v="M"/>
    <n v="4"/>
    <s v="First"/>
    <s v="T"/>
    <s v="Civil serv"/>
    <s v="mono"/>
    <s v="Civil serv"/>
    <s v="No"/>
    <s v="Nil"/>
    <s v="Nil"/>
    <s v="Nil"/>
    <s v="Nil"/>
    <s v="No"/>
    <s v="Nil"/>
    <s v="Nil"/>
    <s v="Yes"/>
    <s v="Whitish"/>
    <s v="Normal"/>
    <s v="Itching"/>
    <s v="NIL"/>
    <s v="Nil"/>
    <s v="Neg"/>
    <s v="Neg"/>
    <n v="443"/>
    <n v="431"/>
    <n v="437"/>
    <n v="379"/>
    <n v="382"/>
    <n v="380.5"/>
    <n v="547"/>
    <n v="555"/>
    <n v="551"/>
  </r>
  <r>
    <n v="4"/>
    <n v="491373"/>
    <n v="37"/>
    <s v="M"/>
    <n v="25"/>
    <s v="First"/>
    <s v="N"/>
    <s v="Farmer"/>
    <s v="mono"/>
    <s v="Farmer"/>
    <s v="No"/>
    <s v="Nil"/>
    <s v="Nil"/>
    <s v="Nil"/>
    <s v="Nil"/>
    <s v="No"/>
    <s v="Nil"/>
    <s v="Nil"/>
    <s v="Yes"/>
    <s v="Whitish"/>
    <s v="Offensive"/>
    <s v="Itching"/>
    <s v="NIL"/>
    <s v="Nil"/>
    <s v="Neg"/>
    <s v="Neg"/>
    <n v="171"/>
    <n v="165"/>
    <n v="168"/>
    <n v="190"/>
    <n v="189"/>
    <n v="189.5"/>
    <n v="266"/>
    <n v="268"/>
    <n v="267"/>
  </r>
  <r>
    <n v="5"/>
    <n v="1143491"/>
    <n v="28"/>
    <s v="M"/>
    <n v="8"/>
    <s v="First"/>
    <s v="S"/>
    <s v="Bussiness"/>
    <s v="mono"/>
    <s v="House wife"/>
    <s v="Yes"/>
    <s v="Thrice"/>
    <s v="Nil"/>
    <s v="Nil"/>
    <s v="Nil"/>
    <s v="No"/>
    <s v="Nil"/>
    <s v="Nil"/>
    <s v="No"/>
    <s v="NIL"/>
    <s v="Normal"/>
    <s v="Nil"/>
    <s v="NIL"/>
    <s v="Nil"/>
    <s v="Neg"/>
    <s v="Neg"/>
    <n v="266"/>
    <n v="260"/>
    <n v="263"/>
    <n v="209"/>
    <n v="212"/>
    <n v="210.5"/>
    <n v="336"/>
    <n v="340"/>
    <n v="338"/>
  </r>
  <r>
    <n v="6"/>
    <n v="964134"/>
    <n v="28"/>
    <s v="M"/>
    <n v="9"/>
    <s v="First"/>
    <s v="P"/>
    <s v="Farmer"/>
    <s v="mono"/>
    <s v="House wife"/>
    <s v="Yes"/>
    <s v="Twice"/>
    <s v="one"/>
    <s v="One"/>
    <n v="9"/>
    <s v="No"/>
    <s v="Nil"/>
    <s v="Nil"/>
    <s v="No"/>
    <s v="NIL"/>
    <s v="Normal"/>
    <s v="Pain"/>
    <s v="NIL"/>
    <s v="Nil"/>
    <s v="Neg"/>
    <s v="Neg"/>
    <n v="315"/>
    <n v="330"/>
    <n v="322.5"/>
    <n v="222"/>
    <n v="218"/>
    <n v="220"/>
    <n v="332"/>
    <n v="336"/>
    <n v="334"/>
  </r>
  <r>
    <n v="7"/>
    <n v="827681"/>
    <n v="19"/>
    <s v="M"/>
    <n v="2"/>
    <s v="First"/>
    <s v="T"/>
    <s v="Civil serv"/>
    <s v="mono"/>
    <s v="Student"/>
    <s v="No"/>
    <s v="Nil"/>
    <s v="Nil"/>
    <s v="Nil"/>
    <s v="Nil"/>
    <s v="No"/>
    <s v="Nil"/>
    <s v="Nil"/>
    <s v="Yes"/>
    <s v="Whitish"/>
    <s v="Offensive"/>
    <s v="Pain"/>
    <s v="NIL"/>
    <s v="Nil"/>
    <s v="Neg"/>
    <s v="Neg"/>
    <n v="229"/>
    <n v="234"/>
    <n v="231.5"/>
    <n v="194"/>
    <n v="198"/>
    <n v="196"/>
    <n v="372"/>
    <n v="368"/>
    <n v="370"/>
  </r>
  <r>
    <n v="8"/>
    <n v="1020143"/>
    <n v="33"/>
    <s v="M"/>
    <n v="3"/>
    <s v="First"/>
    <s v="S"/>
    <s v="Bussiness"/>
    <s v="mono"/>
    <s v="Business"/>
    <s v="No"/>
    <s v="Nil"/>
    <s v="Nil"/>
    <s v="Nil"/>
    <s v="Nil"/>
    <s v="No"/>
    <s v="Nil"/>
    <s v="Nil"/>
    <s v="Yes"/>
    <s v="Whitish"/>
    <s v="Offensive"/>
    <s v="Itching"/>
    <s v="NIL"/>
    <s v="Nil"/>
    <s v="Neg"/>
    <s v="Neg"/>
    <n v="270"/>
    <n v="265"/>
    <n v="267.5"/>
    <n v="137"/>
    <n v="142"/>
    <n v="139.5"/>
    <n v="202"/>
    <n v="199"/>
    <n v="200.5"/>
  </r>
  <r>
    <n v="9"/>
    <m/>
    <n v="30"/>
    <s v="M"/>
    <n v="2"/>
    <s v="First"/>
    <s v="S"/>
    <s v="Civil serv"/>
    <s v="mono"/>
    <s v="Business"/>
    <s v="No"/>
    <s v="Nil"/>
    <s v="Nil"/>
    <s v="Nil"/>
    <s v="Nil"/>
    <s v="No"/>
    <s v="Nil"/>
    <s v="Nil"/>
    <s v="Yes"/>
    <s v="Whitish"/>
    <s v="Normal"/>
    <s v="Pain"/>
    <s v="NIL"/>
    <s v="Nil"/>
    <s v="Pos"/>
    <s v="Neg"/>
    <n v="202"/>
    <n v="210"/>
    <n v="206"/>
    <n v="140"/>
    <n v="144"/>
    <n v="142"/>
    <n v="198"/>
    <n v="202"/>
    <n v="200"/>
  </r>
  <r>
    <n v="10"/>
    <n v="1142760"/>
    <n v="36"/>
    <s v="M"/>
    <n v="20"/>
    <s v="First"/>
    <s v="N"/>
    <s v="Farmer"/>
    <s v="mono"/>
    <s v="Tailor"/>
    <s v="Yes"/>
    <n v="2"/>
    <s v="0ne"/>
    <s v="None"/>
    <s v="Nil"/>
    <s v="No"/>
    <s v="Nil"/>
    <s v="Nil"/>
    <s v="Yes"/>
    <s v="Yellowish"/>
    <s v="Offensive"/>
    <s v="Pain"/>
    <s v="NIL"/>
    <s v="Nil"/>
    <s v="Neg"/>
    <s v="Neg"/>
    <n v="257"/>
    <n v="255"/>
    <n v="256"/>
    <n v="183"/>
    <n v="185"/>
    <n v="184"/>
    <n v="392"/>
    <n v="385"/>
    <n v="388.5"/>
  </r>
  <r>
    <n v="11"/>
    <n v="1143281"/>
    <n v="32"/>
    <s v="M"/>
    <n v="11"/>
    <s v="Second"/>
    <s v="T"/>
    <s v="Civil serv"/>
    <s v="Poly"/>
    <s v="House wife"/>
    <s v="Yes"/>
    <n v="3"/>
    <s v="Nil"/>
    <s v="None"/>
    <s v="Nil"/>
    <s v="No"/>
    <s v="Nil"/>
    <s v="Nil"/>
    <s v="Yes"/>
    <s v="Whitish"/>
    <s v="Normal"/>
    <s v="Itching"/>
    <s v="NIL"/>
    <s v="Nil"/>
    <s v="Neg"/>
    <s v="Neg"/>
    <n v="233"/>
    <n v="238"/>
    <n v="235.5"/>
    <n v="190"/>
    <n v="188"/>
    <n v="189"/>
    <n v="266"/>
    <n v="272"/>
    <n v="269"/>
  </r>
  <r>
    <n v="12"/>
    <n v="687768"/>
    <n v="45"/>
    <s v="M"/>
    <n v="1"/>
    <s v="Second"/>
    <s v="P"/>
    <s v="Bussiness"/>
    <s v="Poly"/>
    <s v="House wife"/>
    <s v="No"/>
    <s v="Nil"/>
    <s v="Nil"/>
    <s v="None"/>
    <s v="Nil"/>
    <s v="No"/>
    <s v="Nil"/>
    <s v="Nil"/>
    <s v="Yes"/>
    <s v="Yellowish"/>
    <s v="Offensive"/>
    <s v="Itching"/>
    <s v="NIL"/>
    <s v="SSCD"/>
    <s v="Neg"/>
    <s v="Neg"/>
    <n v="192"/>
    <n v="122"/>
    <n v="157"/>
    <n v="178"/>
    <n v="175"/>
    <n v="176.5"/>
    <n v="215"/>
    <n v="220"/>
    <n v="217.5"/>
  </r>
  <r>
    <n v="13"/>
    <n v="991077"/>
    <n v="33"/>
    <s v="M"/>
    <n v="3"/>
    <s v="First"/>
    <s v="T"/>
    <s v="Teacher"/>
    <s v="mono"/>
    <s v="House wife"/>
    <s v="Yes"/>
    <s v="Once"/>
    <s v="one"/>
    <s v="One"/>
    <n v="2"/>
    <s v="No"/>
    <s v="Nil"/>
    <s v="Nil"/>
    <s v="Yes"/>
    <s v="Yellowish"/>
    <s v="Normal"/>
    <s v="Itching"/>
    <s v="NIL"/>
    <s v="Nil"/>
    <s v="Neg"/>
    <s v="Neg"/>
    <n v="275"/>
    <n v="268"/>
    <n v="271.5"/>
    <n v="295"/>
    <n v="299"/>
    <n v="297"/>
    <n v="295"/>
    <n v="297"/>
    <n v="296"/>
  </r>
  <r>
    <n v="14"/>
    <n v="1141895"/>
    <n v="25"/>
    <s v="M"/>
    <n v="3"/>
    <s v="First"/>
    <s v="T"/>
    <s v="Civil serv"/>
    <s v="Poly"/>
    <s v="Student"/>
    <s v="No"/>
    <s v="Nil"/>
    <s v="Nil"/>
    <s v="None"/>
    <s v="Nil"/>
    <s v="No"/>
    <s v="Nil"/>
    <s v="Nil"/>
    <s v="Yes"/>
    <s v="Whitish"/>
    <s v="Normal"/>
    <s v="Itching"/>
    <s v="NIL"/>
    <s v="Nil"/>
    <s v="Neg"/>
    <s v="Neg"/>
    <n v="253"/>
    <n v="264"/>
    <n v="258.5"/>
    <n v="244"/>
    <n v="242"/>
    <n v="243"/>
    <n v="230"/>
    <n v="225"/>
    <n v="227.5"/>
  </r>
  <r>
    <n v="15"/>
    <n v="667261"/>
    <n v="35"/>
    <s v="M"/>
    <n v="22"/>
    <s v="First"/>
    <s v="P"/>
    <s v="Bussiness"/>
    <s v="mono"/>
    <s v="Business"/>
    <s v="Yes"/>
    <s v="Once"/>
    <s v="Nil"/>
    <s v="Nil"/>
    <s v="Nil"/>
    <s v="No"/>
    <s v="Nil"/>
    <s v="Nil"/>
    <s v="No"/>
    <s v="NIL"/>
    <s v="Normal"/>
    <s v="Pain"/>
    <s v="NIL"/>
    <s v="Nil"/>
    <s v="Neg"/>
    <s v="Neg"/>
    <n v="613"/>
    <n v="623"/>
    <n v="618"/>
    <n v="208"/>
    <n v="206"/>
    <n v="207"/>
    <n v="266"/>
    <n v="263"/>
    <n v="264.5"/>
  </r>
  <r>
    <n v="16"/>
    <n v="1023945"/>
    <n v="27"/>
    <s v="M"/>
    <n v="4"/>
    <s v="First"/>
    <s v="N"/>
    <s v="Bussiness"/>
    <s v="mono"/>
    <s v="Business"/>
    <s v="No"/>
    <s v="Nil"/>
    <s v="Nil"/>
    <s v="Nil"/>
    <s v="Nil"/>
    <s v="No"/>
    <s v="Nil"/>
    <s v="Nil"/>
    <s v="No"/>
    <s v="NIL"/>
    <s v="Normal"/>
    <s v="Nil"/>
    <s v="NIL"/>
    <s v="Nil"/>
    <s v="Neg"/>
    <s v="Neg"/>
    <n v="206"/>
    <n v="217"/>
    <n v="211.5"/>
    <n v="180"/>
    <n v="182"/>
    <n v="181"/>
    <n v="213"/>
    <n v="219"/>
    <n v="216"/>
  </r>
  <r>
    <n v="17"/>
    <n v="1146234"/>
    <n v="28"/>
    <s v="M"/>
    <n v="5"/>
    <s v="First"/>
    <s v="S"/>
    <s v="Bussiness"/>
    <s v="mono"/>
    <s v="Business"/>
    <s v="No"/>
    <s v="Nil"/>
    <s v="Nil"/>
    <s v="Nil"/>
    <s v="Nil"/>
    <s v="No"/>
    <s v="Nil"/>
    <s v="Nil"/>
    <s v="No"/>
    <s v="NIL"/>
    <s v="Normal"/>
    <s v="Nil"/>
    <s v="NIL"/>
    <s v="Nil"/>
    <s v="Neg"/>
    <s v="Neg"/>
    <n v="205"/>
    <n v="202"/>
    <n v="203.5"/>
    <n v="190"/>
    <n v="195"/>
    <n v="192.5"/>
    <n v="202"/>
    <n v="206"/>
    <n v="204"/>
  </r>
  <r>
    <n v="18"/>
    <n v="1097805"/>
    <n v="33"/>
    <s v="M"/>
    <n v="6"/>
    <s v="First"/>
    <s v="T"/>
    <s v="Security"/>
    <s v="Poly"/>
    <s v="House wife"/>
    <s v="No"/>
    <s v="Nil"/>
    <s v="Nil"/>
    <s v="Nil"/>
    <s v="Nil"/>
    <s v="No"/>
    <s v="Nil"/>
    <s v="Nil"/>
    <s v="Yes"/>
    <s v="Yellowish"/>
    <s v="Normal"/>
    <s v="Nil"/>
    <s v="NIL"/>
    <s v="Nil"/>
    <s v="Neg"/>
    <s v="Neg"/>
    <n v="193"/>
    <n v="198"/>
    <n v="195.5"/>
    <n v="211"/>
    <n v="216"/>
    <n v="213.5"/>
    <n v="194"/>
    <n v="190"/>
    <n v="192"/>
  </r>
  <r>
    <n v="19"/>
    <n v="1123037"/>
    <n v="24"/>
    <s v="M"/>
    <n v="3"/>
    <s v="First"/>
    <s v="T"/>
    <s v="Bussiness"/>
    <s v="Poly"/>
    <s v="House wife"/>
    <s v="Yes"/>
    <s v="Twice"/>
    <s v="one"/>
    <s v="Nil"/>
    <s v="Nil"/>
    <s v="No"/>
    <s v="Nil"/>
    <s v="Nil"/>
    <s v="Yes"/>
    <s v="Whitish"/>
    <s v="Offensive"/>
    <s v="Pain"/>
    <s v="NIL"/>
    <s v="Nil"/>
    <s v="Neg"/>
    <s v="Neg"/>
    <n v="212"/>
    <n v="199"/>
    <n v="205.5"/>
    <n v="150"/>
    <n v="155"/>
    <n v="152.5"/>
    <n v="372"/>
    <n v="376"/>
    <n v="374"/>
  </r>
  <r>
    <n v="20"/>
    <n v="906705"/>
    <n v="37"/>
    <s v="M"/>
    <n v="5"/>
    <s v="First"/>
    <s v="T"/>
    <s v="Civil serv"/>
    <s v="mono"/>
    <s v="Civil serv"/>
    <s v="Yes"/>
    <s v="Twince"/>
    <s v="one"/>
    <s v="One"/>
    <n v="8"/>
    <s v="Yes"/>
    <s v="Norplant"/>
    <n v="3"/>
    <s v="Yes"/>
    <s v="Whitish"/>
    <s v="Normal"/>
    <s v="Pain"/>
    <s v="NIL"/>
    <s v="Nil"/>
    <s v="Neg"/>
    <s v="Neg"/>
    <n v="194"/>
    <n v="177"/>
    <n v="185.5"/>
    <n v="145"/>
    <n v="148"/>
    <n v="146.5"/>
    <n v="189"/>
    <n v="204"/>
    <n v="196.5"/>
  </r>
  <r>
    <n v="21"/>
    <n v="1142855"/>
    <n v="24"/>
    <s v="M"/>
    <n v="2"/>
    <s v="First"/>
    <s v="S"/>
    <s v="Bussiness"/>
    <s v="mono"/>
    <s v="Student"/>
    <s v="No"/>
    <s v="Nil"/>
    <s v="Nil"/>
    <s v="Nil"/>
    <s v="Nil"/>
    <s v="No"/>
    <s v="Nil"/>
    <s v="Nil"/>
    <s v="Yes"/>
    <s v="Whitish"/>
    <s v="Normal"/>
    <s v="Itching"/>
    <s v="NIL"/>
    <s v="Nil"/>
    <s v="Neg"/>
    <s v="Neg"/>
    <n v="288"/>
    <n v="204"/>
    <n v="246"/>
    <n v="392"/>
    <n v="390"/>
    <n v="391"/>
    <n v="309"/>
    <n v="312"/>
    <n v="310.5"/>
  </r>
  <r>
    <n v="22"/>
    <n v="377836"/>
    <n v="45"/>
    <s v="M"/>
    <n v="5"/>
    <s v="First"/>
    <s v="T"/>
    <s v="Bussiness"/>
    <s v="Poly"/>
    <s v="Business"/>
    <s v="No"/>
    <s v="Nil"/>
    <s v="Nil"/>
    <s v="Nil"/>
    <s v="Nil"/>
    <s v="No"/>
    <s v="Nil"/>
    <s v="Nil"/>
    <s v="Yes"/>
    <s v="Yellowish"/>
    <s v="Normal"/>
    <s v="Itching"/>
    <s v="NIL"/>
    <s v="Nil"/>
    <s v="Neg"/>
    <s v="Neg"/>
    <n v="193"/>
    <n v="220"/>
    <n v="206.5"/>
    <n v="182"/>
    <n v="180"/>
    <n v="181"/>
    <n v="214"/>
    <n v="207"/>
    <n v="210.5"/>
  </r>
  <r>
    <n v="23"/>
    <n v="905783"/>
    <n v="35"/>
    <s v="M"/>
    <n v="15"/>
    <s v="First"/>
    <s v="S"/>
    <s v="Civil serv"/>
    <s v="mono"/>
    <s v="Civil serv"/>
    <s v="Yes"/>
    <s v="Four"/>
    <s v="Four"/>
    <s v="Three"/>
    <n v="3"/>
    <s v="No"/>
    <s v="Nil"/>
    <s v="Nil"/>
    <s v="Yes"/>
    <s v="Whitish"/>
    <s v="Normal"/>
    <s v="Itching"/>
    <s v="NIL"/>
    <s v="Nil"/>
    <s v="Neg"/>
    <s v="Neg"/>
    <n v="212"/>
    <n v="220"/>
    <n v="216"/>
    <n v="182"/>
    <n v="179"/>
    <n v="180.5"/>
    <n v="215"/>
    <n v="218"/>
    <n v="216.5"/>
  </r>
  <r>
    <n v="24"/>
    <n v="693272"/>
    <n v="35"/>
    <s v="M"/>
    <n v="8"/>
    <s v="First"/>
    <s v="S"/>
    <s v="Civil serv"/>
    <s v="mono"/>
    <s v="Civil serv"/>
    <s v="Yes"/>
    <s v="Once"/>
    <s v="one"/>
    <s v="One"/>
    <n v="6"/>
    <s v="No"/>
    <s v="Nil"/>
    <s v="Nil"/>
    <s v="No"/>
    <s v="NIL"/>
    <s v="Normal"/>
    <s v="Nil"/>
    <s v="NIL"/>
    <s v="Nil"/>
    <s v="Neg"/>
    <s v="Neg"/>
    <n v="193"/>
    <n v="185"/>
    <n v="189"/>
    <n v="204"/>
    <n v="208"/>
    <n v="206"/>
    <n v="230"/>
    <n v="234"/>
    <n v="232"/>
  </r>
  <r>
    <n v="25"/>
    <n v="1141040"/>
    <n v="24"/>
    <s v="M"/>
    <n v="6"/>
    <s v="First"/>
    <s v="S"/>
    <s v="Bussiness"/>
    <s v="mono"/>
    <s v="Business"/>
    <s v="Yes"/>
    <s v="Twice"/>
    <s v="Two"/>
    <s v="None"/>
    <s v="Nil"/>
    <s v="No"/>
    <s v="Nil"/>
    <s v="Nil"/>
    <s v="Yes"/>
    <s v="Whitish"/>
    <s v="Normal"/>
    <s v="Itching"/>
    <s v="NIL"/>
    <s v="Nil"/>
    <s v="Neg"/>
    <s v="Neg"/>
    <n v="294"/>
    <n v="286"/>
    <n v="290"/>
    <n v="222"/>
    <n v="210"/>
    <n v="216"/>
    <n v="303"/>
    <n v="309"/>
    <n v="306"/>
  </r>
  <r>
    <n v="26"/>
    <n v="1143862"/>
    <n v="32"/>
    <s v="M"/>
    <n v="1"/>
    <s v="First"/>
    <s v="S"/>
    <s v="Bussiness"/>
    <s v="mono"/>
    <s v="Business"/>
    <s v="No"/>
    <s v="Nil"/>
    <s v="Nil"/>
    <s v="Nil"/>
    <s v="Nil"/>
    <s v="No"/>
    <s v="Nil"/>
    <s v="Nil"/>
    <s v="Yes"/>
    <s v="Whitish"/>
    <s v="Normal"/>
    <s v="Itching"/>
    <s v="NIL"/>
    <s v="Nil"/>
    <s v="Neg"/>
    <s v="Neg"/>
    <n v="201"/>
    <n v="210"/>
    <n v="205.5"/>
    <n v="154"/>
    <n v="150"/>
    <n v="152"/>
    <n v="217"/>
    <n v="215"/>
    <n v="216"/>
  </r>
  <r>
    <n v="27"/>
    <n v="1143391"/>
    <n v="27"/>
    <s v="M"/>
    <n v="9"/>
    <s v="First"/>
    <s v="S"/>
    <s v="Bussiness"/>
    <s v="Poly"/>
    <s v="Tailor"/>
    <s v="No"/>
    <s v="Nil"/>
    <s v="Nil"/>
    <s v="Nil"/>
    <s v="Nil"/>
    <s v="No"/>
    <s v="Nil"/>
    <s v="Nil"/>
    <s v="Yes"/>
    <s v="Whitish"/>
    <s v="Offensive"/>
    <s v="Pain"/>
    <s v="NIL"/>
    <s v="Nil"/>
    <s v="Neg"/>
    <s v="Neg"/>
    <n v="202"/>
    <n v="194"/>
    <n v="198"/>
    <n v="168"/>
    <n v="164"/>
    <n v="166"/>
    <n v="193"/>
    <n v="192"/>
    <n v="192.5"/>
  </r>
  <r>
    <n v="28"/>
    <n v="1162431"/>
    <n v="32"/>
    <s v="M"/>
    <n v="15"/>
    <s v="Second"/>
    <s v="P"/>
    <s v="Bussiness"/>
    <s v="mono"/>
    <s v="Business"/>
    <s v="No"/>
    <s v="Nil"/>
    <s v="Nil"/>
    <s v="Nil"/>
    <s v="Nil"/>
    <s v="No"/>
    <s v="Nil"/>
    <s v="Nil"/>
    <s v="Yes"/>
    <s v="Whitish"/>
    <s v="Normal"/>
    <s v="Nil"/>
    <s v="NIL"/>
    <s v="Nil"/>
    <s v="Neg"/>
    <s v="Neg"/>
    <n v="318"/>
    <n v="309"/>
    <n v="313.5"/>
    <n v="225"/>
    <n v="229"/>
    <n v="227"/>
    <n v="373"/>
    <n v="377"/>
    <n v="375"/>
  </r>
  <r>
    <n v="29"/>
    <n v="320160"/>
    <n v="32"/>
    <s v="M"/>
    <n v="9"/>
    <s v="First"/>
    <s v="T"/>
    <s v="Civil serv"/>
    <s v="Poly"/>
    <s v="Civil serv"/>
    <s v="Yes"/>
    <s v="Thrice"/>
    <s v="Two"/>
    <s v="Two"/>
    <n v="4"/>
    <s v="No"/>
    <s v="Nil"/>
    <s v="Nil"/>
    <s v="Yes"/>
    <s v="Whitish"/>
    <s v="Offensive"/>
    <s v="Itching"/>
    <s v="NIL"/>
    <s v="Nil"/>
    <s v="Neg"/>
    <s v="Neg"/>
    <n v="280"/>
    <n v="277"/>
    <n v="278.5"/>
    <n v="199"/>
    <n v="202"/>
    <n v="200.5"/>
    <n v="329"/>
    <n v="232"/>
    <n v="280.5"/>
  </r>
  <r>
    <n v="30"/>
    <n v="989955"/>
    <n v="35"/>
    <s v="M"/>
    <n v="4"/>
    <s v="First"/>
    <s v="T"/>
    <s v="Engineer"/>
    <s v="mono"/>
    <s v="teacher"/>
    <s v="Yes"/>
    <s v="Once"/>
    <s v="Nil"/>
    <s v="Nil"/>
    <s v="Nil"/>
    <s v="Yes"/>
    <s v="Injectable"/>
    <n v="2"/>
    <s v="Yes"/>
    <s v="Whitish"/>
    <s v="Normal"/>
    <s v="Pain"/>
    <s v="NIL"/>
    <s v="Nil"/>
    <s v="Neg"/>
    <s v="Neg"/>
    <n v="252"/>
    <n v="268"/>
    <n v="260"/>
    <n v="220"/>
    <n v="208"/>
    <n v="214"/>
    <n v="236"/>
    <n v="233"/>
    <n v="234.5"/>
  </r>
  <r>
    <n v="31"/>
    <n v="1141554"/>
    <n v="27"/>
    <s v="M"/>
    <n v="5"/>
    <s v="First"/>
    <s v="T"/>
    <s v="Bussiness"/>
    <s v="Poly"/>
    <s v="Student"/>
    <s v="No"/>
    <s v="Nil"/>
    <s v="Nil"/>
    <s v="Nil"/>
    <s v="Nil"/>
    <s v="No"/>
    <s v="Nil"/>
    <s v="Nil"/>
    <s v="Yes"/>
    <s v="Whitish"/>
    <s v="Normal"/>
    <s v="Pain"/>
    <s v="NIL"/>
    <s v="Nil"/>
    <s v="Neg"/>
    <s v="Neg"/>
    <n v="261"/>
    <n v="256"/>
    <n v="258.5"/>
    <n v="230"/>
    <n v="232"/>
    <n v="231"/>
    <n v="300"/>
    <n v="304"/>
    <n v="302"/>
  </r>
  <r>
    <n v="32"/>
    <n v="1143823"/>
    <n v="28"/>
    <s v="M"/>
    <n v="7"/>
    <s v="First"/>
    <s v="T"/>
    <s v="Civil serv"/>
    <s v="Poly"/>
    <s v="Civil serv"/>
    <s v="Yes"/>
    <s v="Four"/>
    <s v="Two"/>
    <s v="Two"/>
    <n v="3"/>
    <s v="Yes"/>
    <s v="Injectable"/>
    <n v="2"/>
    <s v="Yes"/>
    <s v="Whitish"/>
    <s v="Normal"/>
    <s v="Itching"/>
    <s v="NIL"/>
    <s v="Nil"/>
    <s v="Neg"/>
    <s v="Neg"/>
    <n v="205"/>
    <n v="215"/>
    <n v="210"/>
    <n v="212"/>
    <n v="214"/>
    <n v="213"/>
    <n v="223"/>
    <n v="226"/>
    <n v="224.5"/>
  </r>
  <r>
    <n v="33"/>
    <n v="1097935"/>
    <n v="25"/>
    <s v="M"/>
    <n v="2"/>
    <s v="First"/>
    <m/>
    <s v="Civil serv"/>
    <s v="mono"/>
    <s v="Business"/>
    <s v="No"/>
    <s v="Nil"/>
    <s v="Nil"/>
    <s v="Nil"/>
    <s v="Nil"/>
    <s v="No"/>
    <s v="Nil"/>
    <s v="Nil"/>
    <s v="Yes"/>
    <s v="Whitish"/>
    <s v="Offensive"/>
    <s v="Pain"/>
    <s v="NIL"/>
    <s v="Nil"/>
    <s v="Neg"/>
    <s v="Neg"/>
    <n v="369"/>
    <n v="375"/>
    <n v="372"/>
    <n v="421"/>
    <n v="422"/>
    <n v="421.5"/>
    <n v="522"/>
    <n v="527"/>
    <n v="524.5"/>
  </r>
  <r>
    <n v="34"/>
    <n v="1144688"/>
    <n v="22"/>
    <s v="M"/>
    <n v="6"/>
    <s v="First"/>
    <s v="N"/>
    <s v="Driver"/>
    <s v="mono"/>
    <s v="Business"/>
    <s v="Yes"/>
    <s v="Thrice"/>
    <s v="Two"/>
    <s v="One"/>
    <n v="5"/>
    <s v="No"/>
    <s v="Nil"/>
    <s v="Nil"/>
    <s v="Yes"/>
    <s v="Whitish"/>
    <s v="Normal"/>
    <s v="Nil"/>
    <s v="NIL"/>
    <s v="Nil"/>
    <s v="Neg"/>
    <s v="Neg"/>
    <n v="275"/>
    <n v="268"/>
    <n v="271.5"/>
    <n v="173"/>
    <n v="176"/>
    <n v="174.5"/>
    <n v="318"/>
    <n v="322"/>
    <n v="320"/>
  </r>
  <r>
    <n v="35"/>
    <n v="1096573"/>
    <n v="28"/>
    <s v="M"/>
    <n v="4"/>
    <s v="Second"/>
    <s v="S"/>
    <s v="Civil serv"/>
    <s v="Poly"/>
    <s v="Civil serv"/>
    <s v="No"/>
    <s v="Nil"/>
    <s v="Nil"/>
    <s v="Nil"/>
    <s v="Nil"/>
    <s v="No"/>
    <s v="Nil"/>
    <s v="Nil"/>
    <s v="Yes"/>
    <s v="Whitish"/>
    <s v="Normal"/>
    <s v="Itching"/>
    <s v="NIL"/>
    <s v="Nil"/>
    <s v="Neg"/>
    <s v="Neg"/>
    <n v="307"/>
    <n v="302"/>
    <n v="304.5"/>
    <n v="259"/>
    <n v="257"/>
    <n v="258"/>
    <n v="375"/>
    <n v="377"/>
    <n v="376"/>
  </r>
  <r>
    <n v="36"/>
    <n v="1146258"/>
    <n v="30"/>
    <s v="M"/>
    <n v="3"/>
    <s v="First"/>
    <s v="T"/>
    <s v="Civil serv"/>
    <s v="mono"/>
    <s v="Business"/>
    <s v="No"/>
    <s v="Nil"/>
    <s v="Nil"/>
    <s v="Nil"/>
    <s v="Nil"/>
    <s v="No"/>
    <s v="Nil"/>
    <s v="Nil"/>
    <s v="No"/>
    <s v="NIL"/>
    <s v="Normal"/>
    <s v="Nil"/>
    <s v="NIL"/>
    <s v="Nil"/>
    <s v="Neg"/>
    <s v="Neg"/>
    <n v="194"/>
    <n v="220"/>
    <n v="207"/>
    <n v="222"/>
    <n v="225"/>
    <n v="223.5"/>
    <n v="237"/>
    <n v="230"/>
    <n v="233.5"/>
  </r>
  <r>
    <n v="37"/>
    <n v="1028786"/>
    <n v="52"/>
    <s v="M"/>
    <n v="10"/>
    <s v="Second"/>
    <s v="N"/>
    <s v="Farmer"/>
    <s v="Poly"/>
    <s v="Business"/>
    <s v="Yes"/>
    <n v="10"/>
    <n v="10"/>
    <n v="9"/>
    <n v="15"/>
    <s v="Yes"/>
    <s v="Injectable"/>
    <n v="1"/>
    <s v="Yes"/>
    <s v="Reddish"/>
    <s v="Offensive"/>
    <s v="Itching"/>
    <s v="NIL"/>
    <s v="Nil"/>
    <s v="Neg"/>
    <s v="Neg"/>
    <n v="192"/>
    <n v="210"/>
    <n v="201"/>
    <n v="198"/>
    <n v="202"/>
    <n v="200"/>
    <n v="248"/>
    <n v="242"/>
    <n v="245"/>
  </r>
  <r>
    <n v="40"/>
    <n v="1143548"/>
    <n v="32"/>
    <s v="M"/>
    <n v="6"/>
    <s v="First"/>
    <s v="S"/>
    <s v="Engineer"/>
    <s v="mono"/>
    <s v="Business"/>
    <s v="No"/>
    <s v="Nil"/>
    <s v="Nil"/>
    <s v="Nil"/>
    <s v="Nil"/>
    <s v="No"/>
    <s v="Nil"/>
    <s v="Nil"/>
    <s v="Yes"/>
    <s v="Whitish"/>
    <s v="Offensive"/>
    <s v="Itching"/>
    <s v="NIL"/>
    <s v="Nil"/>
    <s v="Neg"/>
    <s v="Pos"/>
    <n v="560"/>
    <n v="488"/>
    <n v="524"/>
    <n v="144"/>
    <n v="148"/>
    <n v="146"/>
    <n v="202"/>
    <n v="206"/>
    <n v="204"/>
  </r>
  <r>
    <n v="41"/>
    <n v="984694"/>
    <n v="24"/>
    <s v="M"/>
    <n v="5"/>
    <s v="Second"/>
    <s v="S"/>
    <s v="Engineer"/>
    <s v="mono"/>
    <s v="Business"/>
    <s v="Yes"/>
    <s v="Once"/>
    <s v="one"/>
    <s v="One"/>
    <n v="3"/>
    <s v="Yes"/>
    <s v="Injectable"/>
    <n v="1"/>
    <s v="No"/>
    <s v="NIL"/>
    <s v="Normal"/>
    <s v="Nil"/>
    <s v="NIL"/>
    <s v="Nil"/>
    <s v="Neg"/>
    <s v="Neg"/>
    <n v="226"/>
    <n v="224"/>
    <n v="225"/>
    <n v="187"/>
    <n v="189"/>
    <n v="188"/>
    <n v="266"/>
    <n v="268"/>
    <n v="267"/>
  </r>
  <r>
    <n v="42"/>
    <n v="1142342"/>
    <n v="20"/>
    <s v="M"/>
    <n v="10"/>
    <s v="First"/>
    <s v="N"/>
    <s v="Farmer"/>
    <s v="Poly"/>
    <s v="Farmer"/>
    <s v="No"/>
    <s v="Nil"/>
    <s v="Nil"/>
    <s v="Nil"/>
    <s v="Nil"/>
    <s v="No"/>
    <s v="Nil"/>
    <s v="Nil"/>
    <s v="Yes"/>
    <s v="Yellowish"/>
    <s v="Offensive"/>
    <s v="Itching"/>
    <s v="NIL"/>
    <s v="Nil"/>
    <s v="Neg"/>
    <s v="Neg"/>
    <n v="221"/>
    <n v="220"/>
    <n v="220.5"/>
    <n v="178"/>
    <n v="182"/>
    <n v="180"/>
    <n v="246"/>
    <n v="244"/>
    <n v="245"/>
  </r>
  <r>
    <n v="43"/>
    <n v="1142341"/>
    <n v="25"/>
    <s v="M"/>
    <n v="15"/>
    <s v="First"/>
    <s v="N"/>
    <s v="Farmer"/>
    <s v="Poly"/>
    <s v="Farmer"/>
    <s v="No"/>
    <s v="Nil"/>
    <s v="Nil"/>
    <s v="Nil"/>
    <s v="Nil"/>
    <s v="No"/>
    <s v="Nil"/>
    <s v="Nil"/>
    <s v="Yes"/>
    <s v="Yellowish"/>
    <s v="Offensive"/>
    <s v="Itching"/>
    <s v="NIL"/>
    <s v="Nil"/>
    <s v="Neg"/>
    <s v="Neg"/>
    <n v="193"/>
    <n v="190"/>
    <n v="191.5"/>
    <n v="184"/>
    <n v="186"/>
    <n v="185"/>
    <n v="199"/>
    <n v="204"/>
    <n v="201.5"/>
  </r>
  <r>
    <n v="44"/>
    <n v="1143070"/>
    <n v="40"/>
    <s v="M"/>
    <n v="20"/>
    <s v="Second"/>
    <s v="S"/>
    <s v="Farmer"/>
    <s v="Poly"/>
    <s v="Farmer"/>
    <s v="Yes"/>
    <s v="Eight"/>
    <s v="Eight"/>
    <s v="One"/>
    <n v="7"/>
    <s v="No"/>
    <s v="Nil"/>
    <s v="Nil"/>
    <s v="No"/>
    <s v="NIL"/>
    <s v="Normal"/>
    <s v="Nil"/>
    <s v="NIL"/>
    <s v="Nil"/>
    <s v="Neg"/>
    <s v="Neg"/>
    <n v="280"/>
    <n v="276"/>
    <n v="278"/>
    <n v="204"/>
    <n v="208"/>
    <n v="206"/>
    <n v="314"/>
    <n v="318"/>
    <n v="316"/>
  </r>
  <r>
    <n v="45"/>
    <n v="1142024"/>
    <n v="30"/>
    <s v="M"/>
    <n v="2"/>
    <s v="First"/>
    <s v="T"/>
    <s v="Lecturer"/>
    <s v="mono"/>
    <s v="Student"/>
    <s v="Yes"/>
    <s v="Once"/>
    <s v="Nil"/>
    <s v="Nil"/>
    <s v="Nil"/>
    <s v="No"/>
    <s v="Nil"/>
    <s v="Nil"/>
    <s v="Yes"/>
    <s v="Whitish"/>
    <s v="Normal"/>
    <s v="Nil"/>
    <s v="NIL"/>
    <s v="Nil"/>
    <s v="Neg"/>
    <s v="Neg"/>
    <n v="328"/>
    <n v="320"/>
    <n v="324"/>
    <n v="273"/>
    <n v="277"/>
    <n v="275"/>
    <n v="353"/>
    <n v="357"/>
    <n v="355"/>
  </r>
  <r>
    <n v="46"/>
    <n v="1026704"/>
    <n v="25"/>
    <s v="M"/>
    <n v="2"/>
    <s v="First"/>
    <s v="T"/>
    <s v="Farmer"/>
    <s v="mono"/>
    <s v="Farmer"/>
    <s v="No"/>
    <s v="Nil"/>
    <s v="Nil"/>
    <s v="Nil"/>
    <s v="Nil"/>
    <s v="Yes"/>
    <s v="Condom"/>
    <n v="6"/>
    <s v="Yes"/>
    <s v="Whitish"/>
    <s v="Offensive"/>
    <s v="Nil"/>
    <s v="NIL"/>
    <s v="Nil"/>
    <s v="Pos"/>
    <s v="Neg"/>
    <n v="568"/>
    <n v="577"/>
    <n v="572.5"/>
    <n v="158"/>
    <n v="159"/>
    <n v="158.5"/>
    <n v="188"/>
    <n v="195"/>
    <n v="191.5"/>
  </r>
  <r>
    <n v="47"/>
    <n v="1004623"/>
    <n v="29"/>
    <s v="M"/>
    <n v="5"/>
    <s v="First"/>
    <s v="S"/>
    <s v="Carpenter"/>
    <s v="Poly"/>
    <s v="Student"/>
    <s v="No"/>
    <s v="Nil"/>
    <s v="Nil"/>
    <s v="Nil"/>
    <s v="Nil"/>
    <s v="No"/>
    <s v="Nil"/>
    <s v="Nil"/>
    <s v="Yes"/>
    <s v="Whitish"/>
    <s v="Offensive"/>
    <s v="Itching"/>
    <s v="NIL"/>
    <s v="Nil"/>
    <s v="Neg"/>
    <s v="Neg"/>
    <n v="290"/>
    <n v="294"/>
    <n v="292"/>
    <n v="194"/>
    <n v="196"/>
    <n v="195"/>
    <n v="342"/>
    <n v="348"/>
    <n v="345"/>
  </r>
  <r>
    <n v="48"/>
    <n v="1144126"/>
    <n v="48"/>
    <s v="M"/>
    <n v="21"/>
    <s v="First"/>
    <s v="T"/>
    <s v="Civil serv"/>
    <s v="mono"/>
    <s v="House wife"/>
    <s v="No"/>
    <s v="Nil"/>
    <s v="Nil"/>
    <s v="Nil"/>
    <s v="Nil"/>
    <s v="No"/>
    <s v="Nil"/>
    <s v="Nil"/>
    <s v="Yes"/>
    <s v="Whitish"/>
    <s v="Offensive"/>
    <s v="Itching"/>
    <s v="NIL"/>
    <s v="Nil"/>
    <s v="Neg"/>
    <s v="Neg"/>
    <n v="308"/>
    <n v="312"/>
    <n v="310"/>
    <n v="198"/>
    <n v="190"/>
    <n v="194"/>
    <n v="354"/>
    <n v="358"/>
    <n v="356"/>
  </r>
  <r>
    <n v="49"/>
    <n v="1143924"/>
    <n v="29"/>
    <s v="M"/>
    <n v="9"/>
    <s v="First"/>
    <s v="S"/>
    <s v="Bussiness"/>
    <s v="mono"/>
    <s v="House wife"/>
    <s v="Yes"/>
    <s v="Once"/>
    <s v="one"/>
    <s v="One"/>
    <n v="7"/>
    <s v="Yes"/>
    <s v="IUD"/>
    <n v="1"/>
    <s v="Yes"/>
    <s v="Whitish"/>
    <s v="Offensive"/>
    <s v="Itching"/>
    <s v="NIL"/>
    <s v="Nil"/>
    <s v="Neg"/>
    <s v="Neg"/>
    <n v="192"/>
    <n v="200"/>
    <n v="196"/>
    <n v="212"/>
    <n v="218"/>
    <n v="215"/>
    <n v="246"/>
    <n v="250"/>
    <n v="248"/>
  </r>
  <r>
    <n v="50"/>
    <n v="1123722"/>
    <n v="33"/>
    <s v="M"/>
    <n v="4"/>
    <s v="First"/>
    <s v="T"/>
    <s v="Bussiness"/>
    <s v="mono"/>
    <s v="House wife"/>
    <s v="Yes"/>
    <s v="Twice"/>
    <s v="Nil"/>
    <s v="Nil"/>
    <s v="Nil"/>
    <s v="Yes"/>
    <s v="IUD"/>
    <n v="3"/>
    <s v="Yes"/>
    <s v="Whitish"/>
    <s v="Normal"/>
    <s v="Itching"/>
    <s v="NIL"/>
    <s v="Nil"/>
    <s v="Neg"/>
    <s v="Neg"/>
    <n v="221"/>
    <n v="225"/>
    <n v="223"/>
    <n v="189"/>
    <n v="192"/>
    <n v="190.5"/>
    <n v="229"/>
    <n v="232"/>
    <n v="230.5"/>
  </r>
  <r>
    <n v="51"/>
    <n v="11170288"/>
    <n v="32"/>
    <s v="M"/>
    <n v="4"/>
    <s v="First"/>
    <s v="T"/>
    <s v="Bussiness"/>
    <s v="mono"/>
    <s v="Civil serv"/>
    <s v="Yes"/>
    <s v="Four"/>
    <s v="one"/>
    <s v="One"/>
    <n v="4"/>
    <s v="Yes"/>
    <s v="Injectable"/>
    <n v="1"/>
    <s v="Yes"/>
    <s v="Whitish"/>
    <s v="Normal"/>
    <s v="Itching"/>
    <s v="NIL"/>
    <s v="Nil"/>
    <s v="Neg"/>
    <s v="Neg"/>
    <n v="193"/>
    <n v="198"/>
    <n v="195.5"/>
    <n v="228"/>
    <n v="233"/>
    <n v="230.5"/>
    <n v="244"/>
    <n v="248"/>
    <n v="246"/>
  </r>
  <r>
    <n v="52"/>
    <m/>
    <n v="22"/>
    <s v="M"/>
    <n v="3"/>
    <s v="First"/>
    <s v="S"/>
    <s v="Bussiness"/>
    <s v="mono"/>
    <s v="Business"/>
    <s v="No"/>
    <s v="Nil"/>
    <s v="Nil"/>
    <s v="Nil"/>
    <s v="Nil"/>
    <s v="No"/>
    <s v="Nil"/>
    <s v="Nil"/>
    <s v="Yes"/>
    <s v="Yellowish"/>
    <s v="Normal"/>
    <s v="Pain"/>
    <s v="NIL"/>
    <s v="Nil"/>
    <s v="Neg"/>
    <s v="Neg"/>
    <n v="261"/>
    <n v="268"/>
    <n v="264.5"/>
    <n v="138"/>
    <n v="143"/>
    <n v="140.5"/>
    <n v="250"/>
    <n v="246"/>
    <n v="248"/>
  </r>
  <r>
    <n v="53"/>
    <m/>
    <n v="33"/>
    <s v="M"/>
    <n v="13"/>
    <s v="First"/>
    <s v="S"/>
    <s v="Bussiness"/>
    <s v="mono"/>
    <s v="Business"/>
    <s v="Yes"/>
    <s v="Twice"/>
    <s v="Two"/>
    <s v="Two"/>
    <n v="8"/>
    <s v="Yes"/>
    <s v="IUD"/>
    <n v="3"/>
    <s v="No"/>
    <s v="NIL"/>
    <s v="Normal"/>
    <s v="Nil"/>
    <s v="NIL"/>
    <s v="Nil"/>
    <s v="Neg"/>
    <s v="Neg"/>
    <n v="203"/>
    <n v="210"/>
    <n v="206.5"/>
    <n v="162"/>
    <n v="160"/>
    <n v="161"/>
    <n v="191"/>
    <n v="194"/>
    <n v="192.5"/>
  </r>
  <r>
    <n v="54"/>
    <n v="931385"/>
    <n v="20"/>
    <s v="M"/>
    <n v="5"/>
    <s v="First"/>
    <s v="S"/>
    <s v="Civil serv"/>
    <s v="mono"/>
    <s v="Business"/>
    <s v="Yes"/>
    <s v="Once"/>
    <s v="one"/>
    <s v="One"/>
    <n v="4"/>
    <s v="No"/>
    <s v="Nil"/>
    <s v="Nil"/>
    <s v="No"/>
    <s v="NIL"/>
    <s v="Normal"/>
    <s v="Nil"/>
    <s v="NIL"/>
    <s v="HBV"/>
    <s v="Neg"/>
    <s v="Neg"/>
    <n v="196"/>
    <n v="190"/>
    <n v="193"/>
    <n v="208"/>
    <n v="212"/>
    <n v="210"/>
    <n v="356"/>
    <n v="353"/>
    <n v="354.5"/>
  </r>
  <r>
    <n v="55"/>
    <n v="1028140"/>
    <n v="22"/>
    <s v="M"/>
    <n v="4"/>
    <s v="First"/>
    <s v="P"/>
    <s v="Bussiness"/>
    <s v="mono"/>
    <s v="Business"/>
    <s v="Yes"/>
    <s v="Thrice"/>
    <s v="one"/>
    <s v="One"/>
    <n v="2"/>
    <s v="No"/>
    <s v="Nil"/>
    <s v="Nil"/>
    <s v="Yes"/>
    <s v="Whitish"/>
    <s v="Offensive"/>
    <s v="Itching"/>
    <s v="NIL"/>
    <s v="Nil"/>
    <s v="Neg"/>
    <s v="Neg"/>
    <n v="182"/>
    <n v="187"/>
    <n v="184.5"/>
    <n v="188"/>
    <n v="192"/>
    <n v="190"/>
    <n v="244"/>
    <n v="247"/>
    <n v="245.5"/>
  </r>
  <r>
    <n v="56"/>
    <n v="1143650"/>
    <n v="42"/>
    <s v="M"/>
    <n v="13"/>
    <s v="First"/>
    <s v="S"/>
    <s v="Bussiness"/>
    <s v="mono"/>
    <s v="Business"/>
    <s v="No"/>
    <s v="Nil"/>
    <s v="Nil"/>
    <s v="Nil"/>
    <s v="Nil"/>
    <s v="No"/>
    <s v="Nil"/>
    <s v="Nil"/>
    <s v="Yes"/>
    <s v="Whitish"/>
    <s v="Offensive"/>
    <s v="Itching"/>
    <s v="NIL"/>
    <s v="Nil"/>
    <s v="Neg"/>
    <s v="Neg"/>
    <n v="228"/>
    <n v="232"/>
    <n v="230"/>
    <n v="176"/>
    <n v="172"/>
    <n v="174"/>
    <n v="239"/>
    <n v="236"/>
    <n v="237.5"/>
  </r>
  <r>
    <n v="57"/>
    <m/>
    <m/>
    <s v="M"/>
    <n v="24"/>
    <s v="Fouth"/>
    <s v="P"/>
    <s v="Farmer"/>
    <s v="Poly"/>
    <s v="House wife"/>
    <s v="Yes"/>
    <s v="Once"/>
    <s v="one"/>
    <s v="One"/>
    <n v="20"/>
    <s v="No"/>
    <s v="Nil"/>
    <s v="Nil"/>
    <s v="No"/>
    <s v="NIL"/>
    <s v="Normal"/>
    <s v="Itching"/>
    <s v="NIL"/>
    <s v="Nil"/>
    <s v="Pos"/>
    <s v="Neg"/>
    <n v="565"/>
    <n v="562"/>
    <n v="563.5"/>
    <n v="222"/>
    <n v="220"/>
    <n v="221"/>
    <n v="198"/>
    <n v="206"/>
    <n v="202"/>
  </r>
  <r>
    <n v="58"/>
    <n v="830070"/>
    <n v="45"/>
    <s v="M"/>
    <n v="27"/>
    <s v="Second"/>
    <s v="T"/>
    <s v="Civil serv"/>
    <s v="Poly"/>
    <s v="Civil serv"/>
    <s v="Yes"/>
    <s v="Five"/>
    <s v="Four"/>
    <s v="Four"/>
    <n v="16"/>
    <s v="No"/>
    <s v="Nil"/>
    <s v="Nil"/>
    <s v="Yes"/>
    <s v="Whitish"/>
    <s v="Normal"/>
    <s v="Itching"/>
    <s v="NIL"/>
    <s v="Nil"/>
    <s v="Neg"/>
    <s v="Neg"/>
    <n v="221"/>
    <n v="224"/>
    <n v="222.5"/>
    <n v="159"/>
    <n v="163"/>
    <n v="161"/>
    <n v="243"/>
    <n v="248"/>
    <n v="245.5"/>
  </r>
  <r>
    <n v="59"/>
    <n v="830096"/>
    <n v="28"/>
    <s v="M"/>
    <n v="8"/>
    <s v="First"/>
    <s v="S"/>
    <s v="Civil serv"/>
    <s v="mono"/>
    <s v="House wife"/>
    <s v="Yes"/>
    <s v="Twice"/>
    <s v="Nil"/>
    <s v="Nil"/>
    <s v="Nil"/>
    <s v="No"/>
    <s v="Nil"/>
    <s v="Nil"/>
    <s v="Yes"/>
    <s v="Yellowish"/>
    <s v="Offensive"/>
    <s v="Pain"/>
    <s v="NIL"/>
    <s v="Nil"/>
    <s v="Neg"/>
    <s v="Neg"/>
    <n v="306"/>
    <n v="312"/>
    <n v="309"/>
    <n v="186"/>
    <n v="183"/>
    <n v="184.5"/>
    <n v="354"/>
    <n v="357"/>
    <n v="355.5"/>
  </r>
  <r>
    <n v="60"/>
    <n v="1143508"/>
    <n v="27"/>
    <s v="M"/>
    <n v="7"/>
    <s v="First"/>
    <s v="S"/>
    <s v="Civil serv"/>
    <s v="Poly"/>
    <s v="Business"/>
    <s v="No"/>
    <s v="Nil"/>
    <s v="Nil"/>
    <s v="Nil"/>
    <s v="Nil"/>
    <s v="No"/>
    <s v="Nil"/>
    <s v="Nil"/>
    <s v="Yes"/>
    <s v="Whitish"/>
    <s v="Offensive"/>
    <s v="Pain"/>
    <s v="NIL"/>
    <s v="Nil"/>
    <s v="Neg"/>
    <s v="Neg"/>
    <n v="194"/>
    <n v="190"/>
    <n v="192"/>
    <n v="156"/>
    <n v="160"/>
    <n v="158"/>
    <n v="220"/>
    <n v="225"/>
    <n v="222.5"/>
  </r>
  <r>
    <n v="61"/>
    <m/>
    <n v="30"/>
    <s v="M"/>
    <n v="14"/>
    <s v="First"/>
    <s v="P"/>
    <s v="Bussiness"/>
    <s v="mono"/>
    <s v="Business"/>
    <s v="Yes"/>
    <s v="Thrice"/>
    <s v="Two"/>
    <s v="Nil"/>
    <s v="Nil"/>
    <s v="No"/>
    <s v="Nil"/>
    <s v="Nil"/>
    <s v="Yes"/>
    <s v="Whitish"/>
    <s v="Normal"/>
    <s v="Pain"/>
    <s v="NIL"/>
    <s v="Nil"/>
    <s v="Neg"/>
    <s v="Neg"/>
    <n v="177"/>
    <n v="182"/>
    <n v="179.5"/>
    <n v="155"/>
    <n v="158"/>
    <n v="156.5"/>
    <n v="230"/>
    <n v="237"/>
    <n v="233.5"/>
  </r>
  <r>
    <n v="62"/>
    <n v="1046562"/>
    <n v="23"/>
    <s v="M"/>
    <n v="4"/>
    <s v="First"/>
    <s v="T"/>
    <s v="Bussiness"/>
    <s v="Poly"/>
    <s v="Student"/>
    <s v="No"/>
    <s v="Nil"/>
    <s v="Nil"/>
    <s v="Nil"/>
    <s v="Nil"/>
    <s v="No"/>
    <s v="Nil"/>
    <s v="Nil"/>
    <s v="Yes"/>
    <s v="Whitish"/>
    <s v="Offensive"/>
    <s v="Itching"/>
    <s v="NIL"/>
    <s v="Nil"/>
    <s v="Neg"/>
    <s v="Neg"/>
    <n v="203"/>
    <n v="200"/>
    <n v="201.5"/>
    <n v="224"/>
    <n v="220"/>
    <n v="222"/>
    <n v="287"/>
    <n v="290"/>
    <n v="288.5"/>
  </r>
  <r>
    <n v="63"/>
    <n v="1069952"/>
    <n v="33"/>
    <s v="M"/>
    <n v="14"/>
    <s v="First"/>
    <s v="T"/>
    <s v="Bussiness"/>
    <s v="mono"/>
    <s v="House wife"/>
    <s v="Yes"/>
    <s v="Four"/>
    <s v="Four"/>
    <s v="Four"/>
    <n v="4"/>
    <s v="Yes"/>
    <s v="Injectable"/>
    <s v="&lt;6M"/>
    <s v="Yes"/>
    <s v="Yellowish"/>
    <s v="Normal"/>
    <s v="Itching"/>
    <s v="NIL"/>
    <s v="Nil"/>
    <s v="Neg"/>
    <s v="Neg"/>
    <n v="207"/>
    <n v="214"/>
    <n v="210.5"/>
    <n v="146"/>
    <n v="150"/>
    <n v="148"/>
    <n v="249"/>
    <n v="244"/>
    <n v="246.5"/>
  </r>
  <r>
    <n v="64"/>
    <n v="808089"/>
    <n v="36"/>
    <s v="M"/>
    <n v="20"/>
    <s v="First"/>
    <s v="P"/>
    <s v="Civil serv"/>
    <s v="mono"/>
    <s v="Business"/>
    <s v="Yes"/>
    <s v="Thrice"/>
    <s v="Three"/>
    <s v="One"/>
    <n v="10"/>
    <s v="No"/>
    <s v="Nil"/>
    <s v="Nil"/>
    <s v="No"/>
    <s v="NIL"/>
    <s v="Normal"/>
    <s v="Itching"/>
    <s v="NIL"/>
    <s v="Nil"/>
    <s v="Neg"/>
    <s v="Neg"/>
    <n v="234"/>
    <n v="230"/>
    <n v="232"/>
    <n v="225"/>
    <n v="228"/>
    <n v="226.5"/>
    <n v="232"/>
    <n v="231"/>
    <n v="231.5"/>
  </r>
  <r>
    <n v="65"/>
    <n v="943159"/>
    <n v="28"/>
    <s v="M"/>
    <n v="4"/>
    <s v="First"/>
    <s v="T"/>
    <s v="Civil serv"/>
    <s v="mono"/>
    <s v="Business"/>
    <s v="Yes"/>
    <s v="Twice"/>
    <s v="one"/>
    <s v="One"/>
    <n v="3"/>
    <s v="No"/>
    <s v="Nil"/>
    <s v="Nil"/>
    <s v="Yes"/>
    <s v="Whitish"/>
    <s v="Normal"/>
    <s v="Nil"/>
    <s v="NIL"/>
    <s v="Nil"/>
    <s v="Neg"/>
    <s v="Neg"/>
    <n v="304"/>
    <n v="310"/>
    <n v="307"/>
    <n v="190"/>
    <n v="192"/>
    <n v="191"/>
    <n v="352"/>
    <n v="351"/>
    <n v="351.5"/>
  </r>
  <r>
    <n v="66"/>
    <m/>
    <n v="43"/>
    <s v="M"/>
    <n v="25"/>
    <s v="Third"/>
    <s v="S"/>
    <s v="Bussiness"/>
    <s v="Poly"/>
    <s v="House wife"/>
    <s v="Yes"/>
    <s v="Seven"/>
    <s v="Seven"/>
    <s v="Six"/>
    <n v="7"/>
    <s v="Yes"/>
    <s v="Injectable"/>
    <n v="2"/>
    <s v="No"/>
    <s v="NIL"/>
    <s v="Normal"/>
    <s v="Pain"/>
    <s v="NIL"/>
    <s v="Nil"/>
    <s v="Neg"/>
    <s v="Neg"/>
    <n v="178"/>
    <n v="184"/>
    <n v="181"/>
    <n v="218"/>
    <n v="222"/>
    <n v="220"/>
    <n v="230"/>
    <n v="236"/>
    <n v="233"/>
  </r>
  <r>
    <n v="67"/>
    <n v="55920"/>
    <n v="38"/>
    <s v="M"/>
    <n v="21"/>
    <s v="First"/>
    <s v="S"/>
    <s v="Bussiness"/>
    <s v="mono"/>
    <s v="Business"/>
    <s v="Yes"/>
    <s v="Ten"/>
    <s v="one"/>
    <s v="One"/>
    <n v="7"/>
    <s v="No"/>
    <s v="Nil"/>
    <s v="Nil"/>
    <s v="Yes"/>
    <s v="Whitish"/>
    <s v="Normal"/>
    <s v="Itching"/>
    <s v="NIL"/>
    <s v="Nil"/>
    <s v="Neg"/>
    <s v="Neg"/>
    <n v="327"/>
    <n v="332"/>
    <n v="329.5"/>
    <n v="222"/>
    <n v="221"/>
    <n v="221.5"/>
    <n v="372"/>
    <n v="377"/>
    <n v="374.5"/>
  </r>
  <r>
    <n v="68"/>
    <n v="1112454"/>
    <n v="30"/>
    <s v="M"/>
    <n v="13"/>
    <s v="Second"/>
    <s v="P"/>
    <s v="Bussiness"/>
    <s v="Poly"/>
    <s v="Business"/>
    <s v="Yes"/>
    <s v="Once"/>
    <s v="one"/>
    <s v="One"/>
    <n v="12"/>
    <s v="Yes"/>
    <s v="Norplant"/>
    <s v="&lt;6M"/>
    <s v="Yes"/>
    <s v="Yellowish"/>
    <s v="Offensive"/>
    <s v="Itching"/>
    <s v="NIL"/>
    <s v="Nil"/>
    <s v="Neg"/>
    <s v="Neg"/>
    <n v="212"/>
    <n v="216"/>
    <n v="214"/>
    <n v="226"/>
    <n v="220"/>
    <n v="223"/>
    <n v="264"/>
    <n v="260"/>
    <n v="262"/>
  </r>
  <r>
    <n v="69"/>
    <n v="1143760"/>
    <n v="37"/>
    <s v="M"/>
    <n v="7"/>
    <s v="First"/>
    <s v="T"/>
    <s v="Farmer"/>
    <s v="Poly"/>
    <s v="Business"/>
    <s v="Yes"/>
    <s v="Thrice"/>
    <s v="Three"/>
    <s v="Three"/>
    <n v="4"/>
    <s v="Yes"/>
    <s v="Drugs"/>
    <n v="2"/>
    <s v="No"/>
    <s v="Whitish"/>
    <s v="Normal"/>
    <s v="Pain"/>
    <s v="NIL"/>
    <s v="Nil"/>
    <s v="Neg"/>
    <s v="Neg"/>
    <n v="290"/>
    <n v="286"/>
    <n v="288"/>
    <n v="186"/>
    <n v="189"/>
    <n v="187.5"/>
    <n v="220"/>
    <n v="229"/>
    <n v="224.5"/>
  </r>
  <r>
    <n v="70"/>
    <n v="1076758"/>
    <n v="22"/>
    <s v="M"/>
    <n v="3"/>
    <s v="First"/>
    <s v="T"/>
    <s v="Army"/>
    <s v="Poly"/>
    <s v="Business"/>
    <s v="No"/>
    <s v="Nil"/>
    <s v="Nil"/>
    <s v="Nil"/>
    <s v="Nil"/>
    <s v="No"/>
    <s v="Nil"/>
    <s v="Nil"/>
    <s v="Yes"/>
    <s v="Whitish"/>
    <s v="Normal"/>
    <s v="Nil"/>
    <s v="NIL"/>
    <s v="Nil"/>
    <s v="Neg"/>
    <s v="Neg"/>
    <n v="324"/>
    <n v="312"/>
    <n v="318"/>
    <n v="234"/>
    <n v="230"/>
    <n v="232"/>
    <n v="287"/>
    <n v="287"/>
    <n v="287"/>
  </r>
  <r>
    <n v="71"/>
    <n v="1019905"/>
    <n v="39"/>
    <s v="M"/>
    <n v="16"/>
    <s v="Second"/>
    <s v="T"/>
    <s v="Business"/>
    <s v="Poly"/>
    <s v="Business"/>
    <s v="Yes"/>
    <s v="One"/>
    <s v="one"/>
    <s v="One"/>
    <n v="14"/>
    <s v="No"/>
    <s v="Nil"/>
    <s v="Nil"/>
    <s v="Yes"/>
    <s v="Yellowish"/>
    <s v="Normal"/>
    <s v="Itching"/>
    <s v="NIL"/>
    <s v="Nil"/>
    <s v="Neg"/>
    <s v="Neg"/>
    <n v="272"/>
    <n v="270"/>
    <n v="271"/>
    <n v="179"/>
    <n v="184"/>
    <n v="181.5"/>
    <n v="289"/>
    <n v="290"/>
    <n v="289.5"/>
  </r>
  <r>
    <n v="72"/>
    <n v="1144266"/>
    <n v="24"/>
    <s v="M"/>
    <n v="3"/>
    <s v="First"/>
    <s v="T"/>
    <s v="Business"/>
    <s v="mono"/>
    <s v="Student"/>
    <s v="No"/>
    <s v="Nil"/>
    <s v="Nil"/>
    <s v="Nil"/>
    <s v="Nil"/>
    <s v="No"/>
    <s v="Nil"/>
    <s v="Nil"/>
    <s v="No"/>
    <s v="NIL"/>
    <s v="Normal"/>
    <s v="Nil"/>
    <s v="NIL"/>
    <s v="Nil"/>
    <s v="Neg"/>
    <s v="Neg"/>
    <n v="254"/>
    <n v="260"/>
    <n v="257"/>
    <n v="213"/>
    <n v="215"/>
    <n v="214"/>
    <n v="263"/>
    <n v="266"/>
    <n v="264.5"/>
  </r>
  <r>
    <n v="73"/>
    <n v="11411808"/>
    <n v="35"/>
    <s v="M"/>
    <n v="10"/>
    <s v="Second"/>
    <s v="T"/>
    <s v="Civil serv"/>
    <s v="Poly"/>
    <s v="Student"/>
    <s v="No"/>
    <s v="Nil"/>
    <s v="Nil"/>
    <s v="Nil"/>
    <s v="Nil"/>
    <s v="No"/>
    <s v="Nil"/>
    <s v="Nil"/>
    <s v="Yes"/>
    <s v="Whitish"/>
    <s v="Normal"/>
    <s v="Nil"/>
    <s v="NIL"/>
    <s v="Nil"/>
    <s v="Neg"/>
    <s v="Neg"/>
    <n v="273"/>
    <n v="276"/>
    <n v="274.5"/>
    <n v="226"/>
    <n v="228"/>
    <n v="227"/>
    <n v="316"/>
    <n v="312"/>
    <n v="314"/>
  </r>
  <r>
    <n v="74"/>
    <n v="1143182"/>
    <n v="30"/>
    <s v="M"/>
    <n v="14"/>
    <s v="Second"/>
    <s v="S"/>
    <s v="Business"/>
    <s v="mono"/>
    <s v="Business"/>
    <s v="Yes"/>
    <s v="Two"/>
    <s v="Two"/>
    <s v="Two"/>
    <n v="13"/>
    <s v="No"/>
    <s v="Nil"/>
    <s v="Nil"/>
    <s v="Yes"/>
    <s v="Whitish"/>
    <s v="Offensive"/>
    <s v="Itching"/>
    <s v="NIL"/>
    <s v="Nil"/>
    <s v="Neg"/>
    <s v="Neg"/>
    <n v="207"/>
    <n v="210"/>
    <n v="208.5"/>
    <n v="224"/>
    <n v="223"/>
    <n v="223.5"/>
    <n v="228"/>
    <n v="228"/>
    <n v="228"/>
  </r>
  <r>
    <n v="75"/>
    <m/>
    <n v="38"/>
    <s v="M"/>
    <n v="8"/>
    <s v="First"/>
    <s v="S"/>
    <s v="Artisan"/>
    <s v="mono"/>
    <s v="Business"/>
    <s v="Yes"/>
    <s v="Four"/>
    <s v="Four"/>
    <s v="Four"/>
    <n v="3"/>
    <s v="No"/>
    <s v="Nil"/>
    <s v="Nil"/>
    <s v="No"/>
    <s v="NIL"/>
    <s v="Normal"/>
    <s v="Nil"/>
    <s v="NIL"/>
    <s v="DM"/>
    <s v="Neg"/>
    <s v="Neg"/>
    <n v="214"/>
    <n v="212"/>
    <n v="213"/>
    <n v="202"/>
    <n v="205"/>
    <n v="203.5"/>
    <n v="238"/>
    <n v="233"/>
    <n v="235.5"/>
  </r>
  <r>
    <n v="76"/>
    <n v="1170292"/>
    <n v="22"/>
    <s v="M"/>
    <n v="3"/>
    <s v="First"/>
    <s v="T"/>
    <s v="Civil serv"/>
    <s v="mono"/>
    <s v="Business"/>
    <s v="No"/>
    <s v="Nil"/>
    <s v="Nil"/>
    <s v="Nil"/>
    <s v="Nil"/>
    <s v="No"/>
    <s v="Nil"/>
    <s v="Nil"/>
    <s v="Yes"/>
    <s v="Whitish"/>
    <s v="Normal"/>
    <s v="Nil"/>
    <s v="NIL"/>
    <s v="Nil"/>
    <s v="Neg"/>
    <s v="Neg"/>
    <n v="180"/>
    <n v="178"/>
    <n v="179"/>
    <n v="228"/>
    <n v="222"/>
    <n v="225"/>
    <n v="308"/>
    <n v="312"/>
    <n v="310"/>
  </r>
  <r>
    <n v="77"/>
    <m/>
    <n v="25"/>
    <s v="M"/>
    <n v="9"/>
    <s v="First"/>
    <s v="T"/>
    <s v="Teacher"/>
    <s v="mono"/>
    <s v="Business"/>
    <s v="Yes"/>
    <s v="Six"/>
    <s v="one"/>
    <s v="Nil"/>
    <s v="Nil"/>
    <s v="No"/>
    <s v="Nil"/>
    <s v="Nil"/>
    <s v="Yes"/>
    <s v="NIL"/>
    <s v="Normal"/>
    <s v="Pain"/>
    <s v="NIL"/>
    <s v="Nil"/>
    <s v="Neg"/>
    <s v="Neg"/>
    <n v="294"/>
    <n v="290"/>
    <n v="292"/>
    <n v="233"/>
    <n v="234"/>
    <n v="233.5"/>
    <n v="361"/>
    <n v="363"/>
    <n v="362"/>
  </r>
  <r>
    <n v="78"/>
    <n v="1143677"/>
    <n v="26"/>
    <s v="M"/>
    <n v="10"/>
    <s v="First"/>
    <s v="P"/>
    <s v="Farmer"/>
    <s v="Poly"/>
    <s v="Housewif"/>
    <s v="No"/>
    <s v="Nil"/>
    <s v="Nil"/>
    <s v="Nil"/>
    <s v="Nil"/>
    <s v="No"/>
    <s v="Nil"/>
    <s v="Nil"/>
    <s v="Yes"/>
    <s v="Whitish"/>
    <s v="Offensive"/>
    <s v="Nil"/>
    <s v="NIL"/>
    <s v="Nil"/>
    <s v="Pos"/>
    <s v="Neg"/>
    <n v="257"/>
    <n v="263"/>
    <n v="260"/>
    <n v="132"/>
    <n v="128"/>
    <n v="130"/>
    <n v="217"/>
    <n v="220"/>
    <n v="218.5"/>
  </r>
  <r>
    <n v="79"/>
    <m/>
    <n v="23"/>
    <s v="M"/>
    <n v="5"/>
    <s v="First"/>
    <s v="S"/>
    <s v="Farmer"/>
    <s v="Poly"/>
    <s v="Business"/>
    <s v="Yes"/>
    <s v="One"/>
    <s v="one"/>
    <s v="One"/>
    <n v="3"/>
    <s v="Yes"/>
    <s v="Injectable"/>
    <s v="&lt;6M"/>
    <s v="Yes"/>
    <s v="Whitish"/>
    <s v="Normal"/>
    <s v="Pain"/>
    <s v="NIL"/>
    <s v="Nil"/>
    <s v="Neg"/>
    <s v="Neg"/>
    <n v="311"/>
    <n v="332"/>
    <n v="321.5"/>
    <n v="228"/>
    <n v="226"/>
    <n v="227"/>
    <n v="364"/>
    <n v="362"/>
    <n v="363"/>
  </r>
  <r>
    <n v="80"/>
    <n v="1020611"/>
    <n v="24"/>
    <s v="M"/>
    <n v="10"/>
    <s v="First"/>
    <s v="P"/>
    <s v="Business"/>
    <s v="mono"/>
    <s v="Housewif"/>
    <s v="Yes"/>
    <s v="Two"/>
    <s v="Two"/>
    <s v="Nil"/>
    <s v="Nil"/>
    <s v="Yes"/>
    <s v="Drugs"/>
    <s v="&lt;6M"/>
    <s v="Yes"/>
    <s v="Whitish"/>
    <s v="Normal"/>
    <s v="Pain"/>
    <s v="NIL"/>
    <s v="Nil"/>
    <s v="Neg"/>
    <s v="Neg"/>
    <n v="260"/>
    <n v="264"/>
    <n v="262"/>
    <n v="181"/>
    <n v="183"/>
    <n v="182"/>
    <n v="283"/>
    <n v="292"/>
    <n v="287.5"/>
  </r>
  <r>
    <n v="81"/>
    <n v="1144519"/>
    <n v="25"/>
    <s v="M"/>
    <n v="7"/>
    <s v="First"/>
    <s v="S"/>
    <s v="Civil serv"/>
    <s v="mono"/>
    <s v="Business"/>
    <s v="Yes"/>
    <s v="Two"/>
    <s v="one"/>
    <s v="One"/>
    <n v="6"/>
    <s v="Yes"/>
    <s v="Condom"/>
    <s v="&lt;6M"/>
    <s v="Yes"/>
    <s v="Brownish"/>
    <s v="Offensive"/>
    <s v="Nil"/>
    <s v="NIL"/>
    <s v="Nil"/>
    <s v="Neg"/>
    <s v="Neg"/>
    <n v="212"/>
    <n v="206"/>
    <n v="209"/>
    <n v="220"/>
    <n v="224"/>
    <n v="222"/>
    <n v="243"/>
    <n v="240"/>
    <n v="241.5"/>
  </r>
  <r>
    <n v="82"/>
    <n v="1097841"/>
    <n v="28"/>
    <s v="M"/>
    <n v="6"/>
    <s v="First"/>
    <s v="T"/>
    <s v="Civil serv"/>
    <s v="mono"/>
    <s v="Civil serv"/>
    <s v="No"/>
    <s v="Nil"/>
    <s v="Nil"/>
    <s v="Nil"/>
    <s v="Nil"/>
    <s v="No"/>
    <s v="Nil"/>
    <s v="Nil"/>
    <s v="No"/>
    <s v="NIL"/>
    <s v="Normal"/>
    <s v="Nil"/>
    <s v="NIL"/>
    <s v="Nil"/>
    <s v="Neg"/>
    <s v="Neg"/>
    <n v="234"/>
    <n v="224"/>
    <n v="229"/>
    <n v="189"/>
    <n v="186"/>
    <n v="187.5"/>
    <n v="276"/>
    <n v="278"/>
    <n v="277"/>
  </r>
  <r>
    <n v="83"/>
    <n v="114512"/>
    <n v="20"/>
    <s v="M"/>
    <n v="2"/>
    <s v="First"/>
    <s v="S"/>
    <s v="Business"/>
    <s v="mono"/>
    <s v="Housewif"/>
    <s v="No"/>
    <s v="Nil"/>
    <s v="Nil"/>
    <s v="Nil"/>
    <s v="Nil"/>
    <s v="No"/>
    <s v="Nil"/>
    <s v="Nil"/>
    <s v="Yes"/>
    <s v="Whitish"/>
    <s v="Offensive"/>
    <s v="Itching"/>
    <s v="NIL"/>
    <s v="Nil"/>
    <s v="Neg"/>
    <s v="Neg"/>
    <n v="165"/>
    <n v="168"/>
    <n v="166.5"/>
    <n v="184"/>
    <n v="185"/>
    <n v="184.5"/>
    <n v="222"/>
    <n v="220"/>
    <n v="221"/>
  </r>
  <r>
    <n v="84"/>
    <n v="1112202"/>
    <n v="34"/>
    <s v="M"/>
    <n v="9"/>
    <s v="First"/>
    <s v="S"/>
    <s v="Civil serv"/>
    <s v="mono"/>
    <s v="Civil serv"/>
    <s v="Yes"/>
    <s v="Three"/>
    <s v="Two"/>
    <s v="Two"/>
    <n v="5"/>
    <s v="Yes"/>
    <s v="IUD"/>
    <n v="3"/>
    <s v="Yes"/>
    <s v="Reddish"/>
    <s v="Offensive"/>
    <s v="Itching"/>
    <s v="NIL"/>
    <s v="Nil"/>
    <s v="Neg"/>
    <s v="Neg"/>
    <n v="200"/>
    <n v="204"/>
    <n v="202"/>
    <n v="234"/>
    <n v="230"/>
    <n v="232"/>
    <n v="259"/>
    <n v="254"/>
    <n v="256.5"/>
  </r>
  <r>
    <n v="85"/>
    <m/>
    <n v="40"/>
    <s v="M"/>
    <n v="25"/>
    <s v="First"/>
    <s v="N"/>
    <s v="Business"/>
    <s v="Poly"/>
    <s v="Business"/>
    <s v="Yes"/>
    <s v="Three"/>
    <s v="Three"/>
    <s v="Nil"/>
    <s v="Nil"/>
    <s v="No"/>
    <s v="Nil"/>
    <s v="Nil"/>
    <s v="Yes"/>
    <s v="Yellowish"/>
    <s v="Normal"/>
    <s v="Nil"/>
    <s v="NIL"/>
    <s v="Nil"/>
    <s v="Neg"/>
    <s v="Neg"/>
    <n v="221"/>
    <n v="226"/>
    <n v="223.5"/>
    <n v="215"/>
    <n v="218"/>
    <n v="216.5"/>
    <n v="237"/>
    <n v="239"/>
    <n v="238"/>
  </r>
  <r>
    <n v="86"/>
    <n v="989244"/>
    <n v="34"/>
    <s v="M"/>
    <n v="6"/>
    <s v="First"/>
    <s v="T"/>
    <s v="Business"/>
    <s v="Poly"/>
    <s v="Business"/>
    <s v="Yes"/>
    <s v="One"/>
    <s v="Nil"/>
    <s v="Nil"/>
    <s v="Nil"/>
    <s v="No"/>
    <s v="Nil"/>
    <s v="Nil"/>
    <s v="Yes"/>
    <s v="Whitish"/>
    <s v="Normal"/>
    <s v="Pain"/>
    <s v="NIL"/>
    <s v="Nil"/>
    <s v="Pos"/>
    <s v="Neg"/>
    <n v="485"/>
    <n v="472"/>
    <n v="478.5"/>
    <n v="162"/>
    <n v="161"/>
    <n v="161.5"/>
    <n v="221"/>
    <n v="224"/>
    <n v="222.5"/>
  </r>
  <r>
    <n v="87"/>
    <n v="1170416"/>
    <n v="37"/>
    <s v="M"/>
    <n v="6"/>
    <s v="Second"/>
    <s v="T"/>
    <s v="Leccturer"/>
    <s v="mono"/>
    <s v="Housewif"/>
    <s v="Yes"/>
    <s v="Four"/>
    <s v="Nil"/>
    <s v="Nil"/>
    <s v="Nil"/>
    <s v="No"/>
    <s v="Nil"/>
    <s v="Nil"/>
    <s v="Yes"/>
    <s v="Yellowish"/>
    <s v="Offensive"/>
    <s v="Pain"/>
    <s v="NIL"/>
    <s v="Nil"/>
    <s v="Pos"/>
    <s v="Neg"/>
    <n v="546"/>
    <n v="558"/>
    <n v="552"/>
    <n v="158"/>
    <n v="156"/>
    <n v="157"/>
    <n v="210"/>
    <n v="220"/>
    <n v="215"/>
  </r>
  <r>
    <n v="88"/>
    <n v="1020662"/>
    <n v="24"/>
    <s v="M"/>
    <n v="2"/>
    <s v="First"/>
    <s v="P"/>
    <s v="Artisan"/>
    <s v="mono"/>
    <s v="Artisan"/>
    <s v="No"/>
    <s v="Nil"/>
    <s v="Nil"/>
    <s v="Nil"/>
    <s v="Nil"/>
    <s v="No"/>
    <s v="Nil"/>
    <s v="Nil"/>
    <s v="No"/>
    <s v="NIL"/>
    <s v="Normal"/>
    <s v="Nil"/>
    <s v="NIL"/>
    <s v="Nil"/>
    <s v="Neg"/>
    <s v="Neg"/>
    <n v="236"/>
    <n v="233"/>
    <n v="234.5"/>
    <n v="151"/>
    <n v="153"/>
    <n v="152"/>
    <n v="205"/>
    <n v="202"/>
    <n v="203.5"/>
  </r>
  <r>
    <n v="89"/>
    <m/>
    <n v="23"/>
    <s v="M"/>
    <n v="2"/>
    <s v="First"/>
    <s v="T"/>
    <s v="Police"/>
    <s v="mono"/>
    <s v="Student"/>
    <s v="No"/>
    <s v="Nil"/>
    <s v="Nil"/>
    <s v="Nil"/>
    <s v="Nil"/>
    <s v="No"/>
    <s v="Nil"/>
    <s v="Nil"/>
    <s v="Yes"/>
    <s v="Yellowish"/>
    <s v="Offensive"/>
    <s v="Itching"/>
    <s v="NIL"/>
    <s v="Nil"/>
    <s v="Neg"/>
    <s v="Neg"/>
    <n v="225"/>
    <n v="229"/>
    <n v="227"/>
    <n v="207"/>
    <n v="221"/>
    <n v="214"/>
    <n v="227"/>
    <n v="230"/>
    <n v="228.5"/>
  </r>
  <r>
    <n v="90"/>
    <n v="823475"/>
    <n v="40"/>
    <s v="M"/>
    <n v="25"/>
    <s v="Second"/>
    <s v="P"/>
    <s v="Police"/>
    <s v="Poly"/>
    <s v="Business"/>
    <s v="No"/>
    <s v="Nil"/>
    <s v="Nil"/>
    <s v="Nil"/>
    <s v="Nil"/>
    <s v="No"/>
    <s v="Nil"/>
    <s v="Nil"/>
    <s v="Yes"/>
    <s v="Whitish"/>
    <s v="Offensive"/>
    <s v="Itching"/>
    <s v="NIL"/>
    <s v="Nil"/>
    <s v="Neg"/>
    <s v="Neg"/>
    <n v="243"/>
    <n v="238"/>
    <n v="240.5"/>
    <n v="234"/>
    <n v="239"/>
    <n v="236.5"/>
    <n v="243"/>
    <n v="232"/>
    <n v="237.5"/>
  </r>
  <r>
    <n v="91"/>
    <n v="869963"/>
    <n v="22"/>
    <s v="M"/>
    <n v="2"/>
    <s v="First"/>
    <s v="P"/>
    <s v="Civil serv"/>
    <s v="mono"/>
    <s v="Artisan"/>
    <s v="No"/>
    <s v="Nil"/>
    <s v="Nil"/>
    <s v="Nil"/>
    <s v="Nil"/>
    <s v="No"/>
    <s v="Nil"/>
    <s v="Nil"/>
    <s v="No"/>
    <s v="NIL"/>
    <s v="Normal"/>
    <s v="Pain"/>
    <s v="NIL"/>
    <s v="Nil"/>
    <s v="Neg"/>
    <s v="Neg"/>
    <n v="187"/>
    <n v="183"/>
    <n v="185"/>
    <n v="190"/>
    <n v="186"/>
    <n v="188"/>
    <n v="198"/>
    <n v="222"/>
    <n v="210"/>
  </r>
  <r>
    <n v="92"/>
    <n v="1144788"/>
    <n v="24"/>
    <s v="M"/>
    <n v="5"/>
    <s v="First"/>
    <s v="P"/>
    <s v="Business"/>
    <s v="Poly"/>
    <s v="Student"/>
    <s v="No"/>
    <s v="Nil"/>
    <s v="Nil"/>
    <s v="Nil"/>
    <s v="Nil"/>
    <s v="No"/>
    <s v="Nil"/>
    <s v="Nil"/>
    <s v="No"/>
    <s v="NIL"/>
    <s v="Offensive"/>
    <s v="Itching"/>
    <s v="NIL"/>
    <s v="Nil"/>
    <s v="Neg"/>
    <s v="Neg"/>
    <n v="209"/>
    <n v="212"/>
    <n v="210.5"/>
    <n v="162"/>
    <n v="160"/>
    <n v="161"/>
    <n v="202"/>
    <n v="207"/>
    <n v="204.5"/>
  </r>
  <r>
    <n v="93"/>
    <n v="536952"/>
    <n v="24"/>
    <s v="M"/>
    <n v="2"/>
    <s v="Second"/>
    <s v="T"/>
    <s v="Bussiness"/>
    <s v="Poly"/>
    <s v="Housewif"/>
    <s v="Yes"/>
    <s v="Once"/>
    <s v="Nil"/>
    <s v="Nil"/>
    <s v="Nil"/>
    <s v="No"/>
    <s v="Nil"/>
    <s v="Nil"/>
    <s v="Yes"/>
    <s v="Whitish"/>
    <s v="Normal"/>
    <s v="Pain"/>
    <s v="NIL"/>
    <s v="Nil"/>
    <s v="Neg"/>
    <s v="Neg"/>
    <n v="212"/>
    <n v="216"/>
    <n v="214"/>
    <n v="243"/>
    <n v="240"/>
    <n v="241.5"/>
    <n v="238"/>
    <n v="236"/>
    <n v="237"/>
  </r>
  <r>
    <n v="94"/>
    <n v="1166699"/>
    <n v="21"/>
    <s v="M"/>
    <n v="1"/>
    <s v="Second"/>
    <s v="S"/>
    <s v="Bussiness"/>
    <s v="Poly"/>
    <s v="Houswif"/>
    <s v="No"/>
    <s v="Nil"/>
    <s v="Nil"/>
    <s v="Nil"/>
    <s v="Nil"/>
    <s v="No"/>
    <s v="Nil"/>
    <s v="Nil"/>
    <s v="Yes"/>
    <s v="Whitish"/>
    <s v="Offensive"/>
    <s v="Pain"/>
    <s v="NIL"/>
    <s v="Nil"/>
    <s v="Neg"/>
    <s v="Neg"/>
    <n v="275"/>
    <n v="272"/>
    <n v="273.5"/>
    <n v="228"/>
    <n v="222"/>
    <n v="225"/>
    <n v="324"/>
    <n v="320"/>
    <n v="322"/>
  </r>
  <r>
    <n v="95"/>
    <m/>
    <n v="29"/>
    <s v="M"/>
    <n v="5"/>
    <s v="First"/>
    <s v="N"/>
    <s v="Bussiness"/>
    <s v="mono"/>
    <s v="Business"/>
    <s v="Yes"/>
    <s v="Twice"/>
    <s v="Two"/>
    <s v="Nil"/>
    <s v="Nil"/>
    <s v="No"/>
    <s v="Nil"/>
    <s v="Nil"/>
    <s v="Yes"/>
    <s v="Whitish"/>
    <s v="Normal"/>
    <s v="Nil"/>
    <s v="NIL"/>
    <s v="Nil"/>
    <s v="Neg"/>
    <s v="Neg"/>
    <n v="306"/>
    <n v="314"/>
    <n v="310"/>
    <n v="224"/>
    <n v="222"/>
    <n v="223"/>
    <n v="365"/>
    <n v="360"/>
    <n v="362.5"/>
  </r>
  <r>
    <n v="95"/>
    <n v="1126973"/>
    <n v="20"/>
    <s v="M"/>
    <n v="15"/>
    <s v="First"/>
    <s v="S"/>
    <s v="Bussiness"/>
    <s v="mono"/>
    <s v="Business"/>
    <s v="Yes"/>
    <s v="Once"/>
    <s v="one"/>
    <s v="One"/>
    <n v="7"/>
    <s v="No"/>
    <s v="Nil"/>
    <s v="Nil"/>
    <s v="Yes"/>
    <s v="Whitish"/>
    <s v="Normal"/>
    <s v="Itching"/>
    <s v="NIL"/>
    <s v="Nil"/>
    <s v="Neg"/>
    <s v="Neg"/>
    <n v="221"/>
    <n v="224"/>
    <n v="222.5"/>
    <n v="233"/>
    <n v="236"/>
    <n v="234.5"/>
    <n v="309"/>
    <n v="306"/>
    <n v="307.5"/>
  </r>
  <r>
    <n v="96"/>
    <n v="1143065"/>
    <n v="30"/>
    <s v="M"/>
    <n v="2"/>
    <s v="First"/>
    <s v="T"/>
    <s v="Bussiness"/>
    <s v="mono"/>
    <s v="Business"/>
    <s v="Yes"/>
    <s v="Once"/>
    <s v="Nil"/>
    <s v="Nil"/>
    <s v="Nil"/>
    <s v="No"/>
    <s v="Nil"/>
    <s v="Nil"/>
    <s v="Yes"/>
    <s v="Whitish"/>
    <s v="Offensive"/>
    <s v="Pain"/>
    <s v="NIL"/>
    <s v="Nil"/>
    <s v="Neg"/>
    <s v="Neg"/>
    <n v="296"/>
    <n v="302"/>
    <n v="299"/>
    <n v="183"/>
    <n v="185"/>
    <n v="184"/>
    <n v="334"/>
    <n v="339"/>
    <n v="336.5"/>
  </r>
  <r>
    <n v="97"/>
    <n v="689760"/>
    <n v="29"/>
    <s v="M"/>
    <n v="6"/>
    <s v="First"/>
    <s v="T"/>
    <s v="Civil serv"/>
    <s v="mono"/>
    <s v="Houswif"/>
    <s v="Yes"/>
    <s v="Once"/>
    <s v="Nil"/>
    <s v="Nil"/>
    <s v="Nil"/>
    <s v="No"/>
    <s v="Nil"/>
    <s v="Nil"/>
    <s v="Yes"/>
    <s v="Whitish"/>
    <s v="Normal"/>
    <s v="Nil"/>
    <s v="NIL"/>
    <s v="Nil"/>
    <s v="Neg"/>
    <s v="Neg"/>
    <n v="302"/>
    <n v="294"/>
    <n v="298"/>
    <n v="180"/>
    <n v="182"/>
    <n v="181"/>
    <n v="314"/>
    <n v="317"/>
    <n v="315.5"/>
  </r>
  <r>
    <n v="98"/>
    <n v="439661"/>
    <n v="41"/>
    <s v="M"/>
    <n v="7"/>
    <s v="First"/>
    <s v="T"/>
    <s v="Civil serv"/>
    <s v="mono"/>
    <s v="Civil serv"/>
    <s v="Yes"/>
    <s v="Thrice"/>
    <s v="one"/>
    <s v="One"/>
    <n v="3"/>
    <s v="Yes"/>
    <s v="IUD"/>
    <s v="&lt;6M"/>
    <s v="Yes"/>
    <s v="Whitish"/>
    <s v="Offensive"/>
    <s v="Itching"/>
    <s v="NIL"/>
    <s v="Nil"/>
    <s v="Neg"/>
    <s v="Neg"/>
    <n v="301"/>
    <n v="306"/>
    <n v="303.5"/>
    <n v="184"/>
    <n v="181"/>
    <n v="182.5"/>
    <n v="378"/>
    <n v="380"/>
    <n v="379"/>
  </r>
  <r>
    <n v="99"/>
    <n v="958955"/>
    <n v="23"/>
    <s v="M"/>
    <n v="10"/>
    <s v="First"/>
    <s v="S"/>
    <s v="Civil serv"/>
    <s v="mono"/>
    <s v="Civil serv"/>
    <s v="Yes"/>
    <s v="Twice"/>
    <s v="Two"/>
    <s v="One"/>
    <n v="2"/>
    <s v="No"/>
    <s v="Nil"/>
    <s v="Nil"/>
    <s v="Yes"/>
    <s v="Whitish"/>
    <s v="Normal"/>
    <s v="Itching"/>
    <s v="NIL"/>
    <s v="Nil"/>
    <s v="Neg"/>
    <s v="Neg"/>
    <n v="240"/>
    <n v="235"/>
    <n v="237.5"/>
    <n v="286"/>
    <n v="288"/>
    <n v="287"/>
    <n v="347"/>
    <n v="352"/>
    <n v="349.5"/>
  </r>
  <r>
    <n v="100"/>
    <n v="1142490"/>
    <n v="29"/>
    <s v="M"/>
    <n v="9"/>
    <s v="First"/>
    <s v="T"/>
    <s v="Bussiness"/>
    <s v="mono"/>
    <s v="Business"/>
    <s v="Yes"/>
    <s v="Once"/>
    <s v="Nil"/>
    <s v="Nil"/>
    <s v="Nil"/>
    <s v="Yes"/>
    <s v="Injectable"/>
    <n v="1"/>
    <s v="Yes"/>
    <s v="Whitish"/>
    <s v="Offensive"/>
    <s v="Pain"/>
    <s v="NIL"/>
    <s v="Nil"/>
    <s v="Neg"/>
    <s v="Neg"/>
    <n v="137"/>
    <n v="142"/>
    <n v="139.5"/>
    <n v="158"/>
    <n v="160"/>
    <n v="159"/>
    <n v="215"/>
    <n v="219"/>
    <n v="217"/>
  </r>
  <r>
    <n v="101"/>
    <n v="834139"/>
    <n v="44"/>
    <s v="S"/>
    <s v="Nil"/>
    <s v="Nil"/>
    <s v="T"/>
    <s v="Bussiness"/>
    <s v="Nil"/>
    <s v="Business"/>
    <s v="Yes"/>
    <s v="Five"/>
    <s v="Nil"/>
    <s v="Nil"/>
    <s v="Nil"/>
    <s v="No"/>
    <s v="Nil"/>
    <s v="Nil"/>
    <s v="Yes"/>
    <s v="Whitish"/>
    <s v="Offensive"/>
    <s v="Itching"/>
    <s v="NIL"/>
    <s v="Nil"/>
    <s v="Neg"/>
    <s v="Neg"/>
    <n v="218"/>
    <n v="216"/>
    <n v="217"/>
    <n v="228"/>
    <n v="225"/>
    <n v="226.5"/>
    <n v="239"/>
    <n v="237"/>
    <n v="238"/>
  </r>
  <r>
    <n v="102"/>
    <n v="565903"/>
    <n v="37"/>
    <s v="M"/>
    <n v="24"/>
    <s v="First"/>
    <s v="N"/>
    <s v="Farmer"/>
    <s v="Poly"/>
    <s v="Business"/>
    <s v="Yes"/>
    <s v="Six"/>
    <s v="Six"/>
    <s v="Four"/>
    <n v="5"/>
    <s v="No"/>
    <s v="Nil"/>
    <s v="Nil"/>
    <s v="Yes"/>
    <s v="Whitish"/>
    <s v="Offensive"/>
    <s v="Itching"/>
    <s v="NIL"/>
    <s v="Nil"/>
    <s v="Neg"/>
    <s v="Neg"/>
    <n v="212"/>
    <n v="215"/>
    <n v="213.5"/>
    <n v="222"/>
    <n v="219"/>
    <n v="220.5"/>
    <n v="345"/>
    <n v="349"/>
    <n v="347"/>
  </r>
  <r>
    <n v="103"/>
    <n v="1126973"/>
    <n v="20"/>
    <s v="M"/>
    <n v="15"/>
    <s v="First"/>
    <s v="S"/>
    <s v="Bussiness"/>
    <s v="mono"/>
    <s v="Business"/>
    <s v="Yes"/>
    <s v="Once"/>
    <s v="one"/>
    <s v="One"/>
    <n v="7"/>
    <s v="No"/>
    <s v="Nil"/>
    <s v="Nil"/>
    <s v="Yes"/>
    <s v="Whitish"/>
    <s v="Normal"/>
    <s v="Itching"/>
    <s v="NIL"/>
    <s v="Nil"/>
    <s v="Neg"/>
    <s v="Neg"/>
    <n v="207"/>
    <n v="214"/>
    <n v="210.5"/>
    <n v="186"/>
    <n v="186"/>
    <n v="186"/>
    <n v="228"/>
    <n v="232"/>
    <n v="230"/>
  </r>
  <r>
    <n v="104"/>
    <n v="944726"/>
    <n v="28"/>
    <s v="M"/>
    <n v="10"/>
    <s v="First"/>
    <s v="T"/>
    <s v="Civilserv"/>
    <s v="mono"/>
    <s v="Business"/>
    <s v="Yes"/>
    <s v="Thrice"/>
    <s v="Three"/>
    <s v="Three"/>
    <n v="5"/>
    <s v="No"/>
    <s v="Nil"/>
    <s v="Nil"/>
    <s v="Yes"/>
    <s v="Whitish"/>
    <s v="Normal"/>
    <s v="Itching"/>
    <s v="NIL"/>
    <s v="Nil"/>
    <s v="Neg"/>
    <s v="Neg"/>
    <n v="221"/>
    <n v="222"/>
    <n v="221.5"/>
    <n v="209"/>
    <n v="222"/>
    <n v="215.5"/>
    <n v="222"/>
    <n v="220"/>
    <n v="221"/>
  </r>
  <r>
    <n v="105"/>
    <m/>
    <n v="40"/>
    <s v="M"/>
    <n v="21"/>
    <s v="First"/>
    <s v="S"/>
    <s v="Business"/>
    <s v="mono"/>
    <s v="Business"/>
    <s v="Yes"/>
    <s v="Thrice"/>
    <s v="Nil"/>
    <s v="Nil"/>
    <s v="Nil"/>
    <s v="No"/>
    <s v="Nil"/>
    <s v="Nil"/>
    <s v="Yes"/>
    <s v="Whitish"/>
    <s v="Normal"/>
    <s v="Nil"/>
    <s v="NIL"/>
    <s v="Nil"/>
    <s v="Neg"/>
    <s v="Neg"/>
    <n v="194"/>
    <n v="188"/>
    <n v="191"/>
    <n v="129"/>
    <n v="132"/>
    <n v="130.5"/>
    <n v="200"/>
    <n v="204"/>
    <n v="202"/>
  </r>
  <r>
    <n v="106"/>
    <n v="682303"/>
    <n v="28"/>
    <s v="M"/>
    <n v="14"/>
    <s v="First"/>
    <s v="S"/>
    <s v="Civilserv"/>
    <s v="mono"/>
    <s v="Housewif"/>
    <s v="Yes"/>
    <s v="Twice"/>
    <s v="Five"/>
    <s v="Five"/>
    <n v="6"/>
    <s v="Yes"/>
    <s v="Drugs"/>
    <n v="6"/>
    <s v="Yes"/>
    <s v="Brownish"/>
    <s v="Offensive"/>
    <s v="Itching"/>
    <s v="NIL"/>
    <s v="Nil"/>
    <s v="Neg"/>
    <s v="Neg"/>
    <n v="207"/>
    <n v="220"/>
    <n v="213.5"/>
    <n v="135"/>
    <n v="140"/>
    <n v="137.5"/>
    <n v="177"/>
    <n v="182"/>
    <n v="179.5"/>
  </r>
  <r>
    <n v="38"/>
    <m/>
    <n v="21"/>
    <s v="M"/>
    <n v="8"/>
    <s v="First"/>
    <s v="S"/>
    <s v="Civilserv"/>
    <s v="mono"/>
    <s v="Business"/>
    <s v="No"/>
    <s v="Nil"/>
    <s v="Nil"/>
    <s v="N"/>
    <s v="Nil"/>
    <s v="No"/>
    <s v="Nil"/>
    <s v="Nil"/>
    <s v="Yes"/>
    <s v="Yellowish"/>
    <s v="Offensive"/>
    <s v="Itching"/>
    <s v="NIL"/>
    <s v="Nil"/>
    <s v="Pos"/>
    <s v="Neg"/>
    <n v="134"/>
    <n v="136"/>
    <n v="135"/>
    <n v="147"/>
    <n v="147"/>
    <n v="147"/>
    <n v="206"/>
    <n v="208"/>
    <n v="207"/>
  </r>
  <r>
    <n v="39"/>
    <m/>
    <n v="18"/>
    <s v="M"/>
    <n v="2"/>
    <s v="First"/>
    <s v="T"/>
    <s v="Business"/>
    <s v="mono"/>
    <s v="Student"/>
    <s v="No"/>
    <s v="Nil"/>
    <s v="Nil"/>
    <s v="Nil"/>
    <s v="Nil"/>
    <s v="No"/>
    <s v="Nil"/>
    <s v="Nil"/>
    <s v="Yes"/>
    <s v="Whitish"/>
    <s v="Offensive"/>
    <s v="Pain"/>
    <s v="NIL"/>
    <s v="Nil"/>
    <s v="Neg"/>
    <s v="Neg"/>
    <n v="200"/>
    <n v="193"/>
    <n v="196.5"/>
    <n v="228"/>
    <n v="234"/>
    <n v="231"/>
    <n v="324"/>
    <n v="320"/>
    <n v="322"/>
  </r>
  <r>
    <n v="40"/>
    <m/>
    <n v="52"/>
    <s v="M"/>
    <n v="34"/>
    <s v="First"/>
    <s v="T"/>
    <s v="Artisan"/>
    <s v="Poly"/>
    <s v="Business"/>
    <s v="Yes"/>
    <s v="Once"/>
    <s v="Nil"/>
    <s v="Nil"/>
    <s v="Nil"/>
    <s v="No"/>
    <s v="Nil"/>
    <s v="Nil"/>
    <s v="Yes"/>
    <s v="Yellowish"/>
    <s v="Offensive"/>
    <s v="Itching"/>
    <s v="NIL"/>
    <s v="Nil"/>
    <s v="Neg"/>
    <s v="Neg"/>
    <n v="194"/>
    <n v="222"/>
    <n v="208"/>
    <n v="227"/>
    <n v="229"/>
    <n v="228"/>
    <n v="238"/>
    <n v="236"/>
    <n v="237"/>
  </r>
  <r>
    <n v="107"/>
    <m/>
    <n v="20"/>
    <s v="M"/>
    <n v="5"/>
    <s v="First"/>
    <s v="S"/>
    <s v="Business"/>
    <s v="mono"/>
    <s v="Housewif"/>
    <s v="No"/>
    <s v="Nil"/>
    <s v="Nil"/>
    <s v="Nil"/>
    <s v="Nil"/>
    <s v="No"/>
    <s v="Nil"/>
    <s v="Nil"/>
    <s v="Yes"/>
    <s v="Whitish"/>
    <s v="Normal"/>
    <s v="Itching"/>
    <s v="NIL"/>
    <s v="Nil"/>
    <s v="Neg"/>
    <s v="Neg"/>
    <n v="294"/>
    <n v="298"/>
    <n v="296"/>
    <n v="233"/>
    <n v="234"/>
    <n v="233.5"/>
    <n v="320"/>
    <n v="324"/>
    <n v="3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A3" sqref="A3"/>
    </sheetView>
  </sheetViews>
  <sheetFormatPr defaultRowHeight="15" x14ac:dyDescent="0.2"/>
  <sheetData>
    <row r="3" spans="1:3" x14ac:dyDescent="0.2">
      <c r="A3" s="1"/>
      <c r="B3" s="2"/>
      <c r="C3" s="3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4"/>
      <c r="B18" s="5"/>
      <c r="C18" s="6"/>
    </row>
    <row r="19" spans="1:3" x14ac:dyDescent="0.2">
      <c r="A19" s="4"/>
      <c r="B19" s="5"/>
      <c r="C19" s="6"/>
    </row>
    <row r="20" spans="1:3" x14ac:dyDescent="0.2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25"/>
  <sheetViews>
    <sheetView tabSelected="1" topLeftCell="S86" workbookViewId="0">
      <selection activeCell="AJ108" sqref="AJ108"/>
    </sheetView>
  </sheetViews>
  <sheetFormatPr defaultRowHeight="15" x14ac:dyDescent="0.2"/>
  <cols>
    <col min="4" max="4" width="14.66015625" customWidth="1"/>
    <col min="6" max="6" width="10.35546875" bestFit="1" customWidth="1"/>
    <col min="9" max="9" width="10.0859375" bestFit="1" customWidth="1"/>
    <col min="12" max="12" width="10.22265625" bestFit="1" customWidth="1"/>
    <col min="15" max="15" width="10.22265625" bestFit="1" customWidth="1"/>
    <col min="16" max="16" width="9.953125" bestFit="1" customWidth="1"/>
    <col min="17" max="17" width="10.3554687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105</v>
      </c>
      <c r="Z1" t="s">
        <v>106</v>
      </c>
      <c r="AA1" t="s">
        <v>116</v>
      </c>
      <c r="AB1" t="s">
        <v>117</v>
      </c>
      <c r="AC1" t="s">
        <v>118</v>
      </c>
      <c r="AD1" t="s">
        <v>110</v>
      </c>
      <c r="AE1" t="s">
        <v>110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</row>
    <row r="2" spans="1:36" x14ac:dyDescent="0.2">
      <c r="A2">
        <v>1</v>
      </c>
      <c r="B2">
        <v>964164</v>
      </c>
      <c r="C2">
        <v>30</v>
      </c>
      <c r="D2" t="s">
        <v>23</v>
      </c>
      <c r="E2">
        <v>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33</v>
      </c>
      <c r="R2" t="s">
        <v>33</v>
      </c>
      <c r="S2" t="s">
        <v>29</v>
      </c>
      <c r="T2" t="s">
        <v>35</v>
      </c>
      <c r="U2" t="s">
        <v>36</v>
      </c>
      <c r="V2" t="s">
        <v>37</v>
      </c>
      <c r="W2" t="s">
        <v>38</v>
      </c>
      <c r="X2" t="s">
        <v>33</v>
      </c>
      <c r="Y2" t="s">
        <v>108</v>
      </c>
      <c r="Z2" t="s">
        <v>108</v>
      </c>
      <c r="AA2">
        <v>220</v>
      </c>
      <c r="AB2">
        <v>215</v>
      </c>
      <c r="AC2">
        <f>AVERAGE(AA2:AB2)</f>
        <v>217.5</v>
      </c>
      <c r="AD2">
        <v>155</v>
      </c>
      <c r="AE2">
        <v>160</v>
      </c>
      <c r="AF2">
        <f>AVERAGE(AD2:AE2)</f>
        <v>157.5</v>
      </c>
      <c r="AG2">
        <v>264</v>
      </c>
      <c r="AH2">
        <v>272</v>
      </c>
      <c r="AI2">
        <f>AVERAGE(AG2:AH2)</f>
        <v>268</v>
      </c>
      <c r="AJ2" t="s">
        <v>124</v>
      </c>
    </row>
    <row r="3" spans="1:36" x14ac:dyDescent="0.2">
      <c r="A3">
        <v>2</v>
      </c>
      <c r="C3">
        <v>26</v>
      </c>
      <c r="D3" t="s">
        <v>23</v>
      </c>
      <c r="E3">
        <v>10</v>
      </c>
      <c r="F3" t="s">
        <v>24</v>
      </c>
      <c r="G3" t="s">
        <v>25</v>
      </c>
      <c r="H3" t="s">
        <v>26</v>
      </c>
      <c r="I3" t="s">
        <v>27</v>
      </c>
      <c r="J3" t="s">
        <v>39</v>
      </c>
      <c r="K3" t="s">
        <v>29</v>
      </c>
      <c r="L3" t="s">
        <v>30</v>
      </c>
      <c r="M3" t="s">
        <v>31</v>
      </c>
      <c r="N3" t="s">
        <v>40</v>
      </c>
      <c r="O3">
        <v>9</v>
      </c>
      <c r="P3" t="s">
        <v>29</v>
      </c>
      <c r="Q3" t="s">
        <v>41</v>
      </c>
      <c r="R3">
        <v>1</v>
      </c>
      <c r="S3" t="s">
        <v>29</v>
      </c>
      <c r="T3" t="s">
        <v>35</v>
      </c>
      <c r="U3" t="s">
        <v>36</v>
      </c>
      <c r="V3" t="s">
        <v>33</v>
      </c>
      <c r="W3" t="s">
        <v>38</v>
      </c>
      <c r="X3" t="s">
        <v>33</v>
      </c>
      <c r="Y3" t="s">
        <v>108</v>
      </c>
      <c r="Z3" t="s">
        <v>108</v>
      </c>
      <c r="AA3">
        <v>220</v>
      </c>
      <c r="AB3">
        <v>222</v>
      </c>
      <c r="AC3">
        <f t="shared" ref="AC3:AC66" si="0">AVERAGE(AA3:AB3)</f>
        <v>221</v>
      </c>
      <c r="AD3">
        <v>152</v>
      </c>
      <c r="AE3">
        <v>149</v>
      </c>
      <c r="AF3">
        <f t="shared" ref="AF3:AF66" si="1">AVERAGE(AD3:AE3)</f>
        <v>150.5</v>
      </c>
      <c r="AG3">
        <v>268</v>
      </c>
      <c r="AH3">
        <v>292</v>
      </c>
      <c r="AI3">
        <f t="shared" ref="AI3:AI66" si="2">AVERAGE(AG3:AH3)</f>
        <v>280</v>
      </c>
      <c r="AJ3" t="s">
        <v>126</v>
      </c>
    </row>
    <row r="4" spans="1:36" x14ac:dyDescent="0.2">
      <c r="A4">
        <v>3</v>
      </c>
      <c r="B4">
        <v>1094428</v>
      </c>
      <c r="C4">
        <v>38</v>
      </c>
      <c r="D4" t="s">
        <v>23</v>
      </c>
      <c r="E4">
        <v>4</v>
      </c>
      <c r="F4" t="s">
        <v>24</v>
      </c>
      <c r="G4" t="s">
        <v>25</v>
      </c>
      <c r="H4" t="s">
        <v>42</v>
      </c>
      <c r="I4" t="s">
        <v>27</v>
      </c>
      <c r="J4" t="s">
        <v>42</v>
      </c>
      <c r="K4" t="s">
        <v>34</v>
      </c>
      <c r="L4" t="s">
        <v>33</v>
      </c>
      <c r="M4" t="s">
        <v>33</v>
      </c>
      <c r="N4" t="s">
        <v>33</v>
      </c>
      <c r="O4" t="s">
        <v>33</v>
      </c>
      <c r="P4" t="s">
        <v>34</v>
      </c>
      <c r="Q4" t="s">
        <v>33</v>
      </c>
      <c r="R4" t="s">
        <v>33</v>
      </c>
      <c r="S4" t="s">
        <v>29</v>
      </c>
      <c r="T4" t="s">
        <v>35</v>
      </c>
      <c r="U4" t="s">
        <v>36</v>
      </c>
      <c r="V4" t="s">
        <v>37</v>
      </c>
      <c r="W4" t="s">
        <v>38</v>
      </c>
      <c r="X4" t="s">
        <v>33</v>
      </c>
      <c r="Y4" t="s">
        <v>108</v>
      </c>
      <c r="Z4" t="s">
        <v>108</v>
      </c>
      <c r="AA4">
        <v>443</v>
      </c>
      <c r="AB4">
        <v>431</v>
      </c>
      <c r="AC4">
        <f t="shared" si="0"/>
        <v>437</v>
      </c>
      <c r="AD4">
        <v>379</v>
      </c>
      <c r="AE4">
        <v>382</v>
      </c>
      <c r="AF4">
        <f t="shared" si="1"/>
        <v>380.5</v>
      </c>
      <c r="AG4">
        <v>547</v>
      </c>
      <c r="AH4">
        <v>555</v>
      </c>
      <c r="AI4">
        <f t="shared" si="2"/>
        <v>551</v>
      </c>
      <c r="AJ4" t="s">
        <v>125</v>
      </c>
    </row>
    <row r="5" spans="1:36" x14ac:dyDescent="0.2">
      <c r="A5">
        <v>4</v>
      </c>
      <c r="B5">
        <v>491373</v>
      </c>
      <c r="C5">
        <v>37</v>
      </c>
      <c r="D5" t="s">
        <v>23</v>
      </c>
      <c r="E5">
        <v>25</v>
      </c>
      <c r="F5" t="s">
        <v>24</v>
      </c>
      <c r="G5" t="s">
        <v>43</v>
      </c>
      <c r="H5" t="s">
        <v>44</v>
      </c>
      <c r="I5" t="s">
        <v>27</v>
      </c>
      <c r="J5" t="s">
        <v>44</v>
      </c>
      <c r="K5" t="s">
        <v>34</v>
      </c>
      <c r="L5" t="s">
        <v>33</v>
      </c>
      <c r="M5" t="s">
        <v>33</v>
      </c>
      <c r="N5" t="s">
        <v>33</v>
      </c>
      <c r="O5" t="s">
        <v>33</v>
      </c>
      <c r="P5" t="s">
        <v>34</v>
      </c>
      <c r="Q5" t="s">
        <v>33</v>
      </c>
      <c r="R5" t="s">
        <v>33</v>
      </c>
      <c r="S5" t="s">
        <v>29</v>
      </c>
      <c r="T5" t="s">
        <v>35</v>
      </c>
      <c r="U5" t="s">
        <v>45</v>
      </c>
      <c r="V5" t="s">
        <v>37</v>
      </c>
      <c r="W5" t="s">
        <v>38</v>
      </c>
      <c r="X5" t="s">
        <v>33</v>
      </c>
      <c r="Y5" t="s">
        <v>108</v>
      </c>
      <c r="Z5" t="s">
        <v>108</v>
      </c>
      <c r="AA5">
        <v>171</v>
      </c>
      <c r="AB5">
        <v>165</v>
      </c>
      <c r="AC5">
        <f t="shared" si="0"/>
        <v>168</v>
      </c>
      <c r="AD5">
        <v>190</v>
      </c>
      <c r="AE5">
        <v>189</v>
      </c>
      <c r="AF5">
        <f t="shared" si="1"/>
        <v>189.5</v>
      </c>
      <c r="AG5">
        <v>266</v>
      </c>
      <c r="AH5">
        <v>268</v>
      </c>
      <c r="AI5">
        <f t="shared" si="2"/>
        <v>267</v>
      </c>
      <c r="AJ5" t="s">
        <v>125</v>
      </c>
    </row>
    <row r="6" spans="1:36" x14ac:dyDescent="0.2">
      <c r="A6">
        <v>5</v>
      </c>
      <c r="B6">
        <v>1143491</v>
      </c>
      <c r="C6">
        <v>28</v>
      </c>
      <c r="D6" t="s">
        <v>23</v>
      </c>
      <c r="E6">
        <v>8</v>
      </c>
      <c r="F6" t="s">
        <v>24</v>
      </c>
      <c r="G6" t="s">
        <v>46</v>
      </c>
      <c r="H6" t="s">
        <v>26</v>
      </c>
      <c r="I6" t="s">
        <v>27</v>
      </c>
      <c r="J6" t="s">
        <v>47</v>
      </c>
      <c r="K6" t="s">
        <v>29</v>
      </c>
      <c r="L6" t="s">
        <v>48</v>
      </c>
      <c r="M6" t="s">
        <v>33</v>
      </c>
      <c r="N6" t="s">
        <v>33</v>
      </c>
      <c r="O6" t="s">
        <v>33</v>
      </c>
      <c r="P6" t="s">
        <v>34</v>
      </c>
      <c r="Q6" t="s">
        <v>33</v>
      </c>
      <c r="R6" t="s">
        <v>33</v>
      </c>
      <c r="S6" t="s">
        <v>34</v>
      </c>
      <c r="T6" t="s">
        <v>38</v>
      </c>
      <c r="U6" t="s">
        <v>36</v>
      </c>
      <c r="V6" t="s">
        <v>33</v>
      </c>
      <c r="W6" t="s">
        <v>38</v>
      </c>
      <c r="X6" t="s">
        <v>33</v>
      </c>
      <c r="Y6" t="s">
        <v>108</v>
      </c>
      <c r="Z6" t="s">
        <v>108</v>
      </c>
      <c r="AA6">
        <v>266</v>
      </c>
      <c r="AB6">
        <v>260</v>
      </c>
      <c r="AC6">
        <f t="shared" si="0"/>
        <v>263</v>
      </c>
      <c r="AD6">
        <v>209</v>
      </c>
      <c r="AE6">
        <v>212</v>
      </c>
      <c r="AF6">
        <f t="shared" si="1"/>
        <v>210.5</v>
      </c>
      <c r="AG6">
        <v>336</v>
      </c>
      <c r="AH6">
        <v>340</v>
      </c>
      <c r="AI6">
        <f t="shared" si="2"/>
        <v>338</v>
      </c>
      <c r="AJ6" t="s">
        <v>126</v>
      </c>
    </row>
    <row r="7" spans="1:36" x14ac:dyDescent="0.2">
      <c r="A7">
        <v>6</v>
      </c>
      <c r="B7">
        <v>964134</v>
      </c>
      <c r="C7">
        <v>28</v>
      </c>
      <c r="D7" t="s">
        <v>23</v>
      </c>
      <c r="E7">
        <v>9</v>
      </c>
      <c r="F7" t="s">
        <v>24</v>
      </c>
      <c r="G7" t="s">
        <v>49</v>
      </c>
      <c r="H7" t="s">
        <v>44</v>
      </c>
      <c r="I7" t="s">
        <v>27</v>
      </c>
      <c r="J7" t="s">
        <v>47</v>
      </c>
      <c r="K7" t="s">
        <v>29</v>
      </c>
      <c r="L7" t="s">
        <v>30</v>
      </c>
      <c r="M7" t="s">
        <v>31</v>
      </c>
      <c r="N7" t="s">
        <v>40</v>
      </c>
      <c r="O7">
        <v>9</v>
      </c>
      <c r="P7" t="s">
        <v>34</v>
      </c>
      <c r="Q7" t="s">
        <v>33</v>
      </c>
      <c r="R7" t="s">
        <v>33</v>
      </c>
      <c r="S7" t="s">
        <v>34</v>
      </c>
      <c r="T7" t="s">
        <v>38</v>
      </c>
      <c r="U7" t="s">
        <v>36</v>
      </c>
      <c r="V7" t="s">
        <v>50</v>
      </c>
      <c r="W7" t="s">
        <v>38</v>
      </c>
      <c r="X7" t="s">
        <v>33</v>
      </c>
      <c r="Y7" t="s">
        <v>108</v>
      </c>
      <c r="Z7" t="s">
        <v>108</v>
      </c>
      <c r="AA7">
        <v>315</v>
      </c>
      <c r="AB7">
        <v>330</v>
      </c>
      <c r="AC7">
        <f t="shared" si="0"/>
        <v>322.5</v>
      </c>
      <c r="AD7">
        <v>222</v>
      </c>
      <c r="AE7">
        <v>218</v>
      </c>
      <c r="AF7">
        <f t="shared" si="1"/>
        <v>220</v>
      </c>
      <c r="AG7">
        <v>332</v>
      </c>
      <c r="AH7">
        <v>336</v>
      </c>
      <c r="AI7">
        <f t="shared" si="2"/>
        <v>334</v>
      </c>
      <c r="AJ7" t="s">
        <v>127</v>
      </c>
    </row>
    <row r="8" spans="1:36" x14ac:dyDescent="0.2">
      <c r="A8">
        <v>7</v>
      </c>
      <c r="B8">
        <v>827681</v>
      </c>
      <c r="C8">
        <v>19</v>
      </c>
      <c r="D8" t="s">
        <v>23</v>
      </c>
      <c r="E8">
        <v>2</v>
      </c>
      <c r="F8" t="s">
        <v>24</v>
      </c>
      <c r="G8" t="s">
        <v>25</v>
      </c>
      <c r="H8" t="s">
        <v>42</v>
      </c>
      <c r="I8" t="s">
        <v>27</v>
      </c>
      <c r="J8" t="s">
        <v>51</v>
      </c>
      <c r="K8" t="s">
        <v>34</v>
      </c>
      <c r="L8" t="s">
        <v>33</v>
      </c>
      <c r="M8" t="s">
        <v>33</v>
      </c>
      <c r="N8" t="s">
        <v>33</v>
      </c>
      <c r="O8" t="s">
        <v>33</v>
      </c>
      <c r="P8" t="s">
        <v>34</v>
      </c>
      <c r="Q8" t="s">
        <v>33</v>
      </c>
      <c r="R8" t="s">
        <v>33</v>
      </c>
      <c r="S8" t="s">
        <v>29</v>
      </c>
      <c r="T8" t="s">
        <v>35</v>
      </c>
      <c r="U8" t="s">
        <v>45</v>
      </c>
      <c r="V8" t="s">
        <v>50</v>
      </c>
      <c r="W8" t="s">
        <v>38</v>
      </c>
      <c r="X8" t="s">
        <v>33</v>
      </c>
      <c r="Y8" t="s">
        <v>108</v>
      </c>
      <c r="Z8" t="s">
        <v>108</v>
      </c>
      <c r="AA8">
        <v>229</v>
      </c>
      <c r="AB8">
        <v>234</v>
      </c>
      <c r="AC8">
        <f t="shared" si="0"/>
        <v>231.5</v>
      </c>
      <c r="AD8">
        <v>194</v>
      </c>
      <c r="AE8">
        <v>198</v>
      </c>
      <c r="AF8">
        <f t="shared" si="1"/>
        <v>196</v>
      </c>
      <c r="AG8">
        <v>372</v>
      </c>
      <c r="AH8">
        <v>368</v>
      </c>
      <c r="AI8">
        <f t="shared" si="2"/>
        <v>370</v>
      </c>
      <c r="AJ8" t="s">
        <v>126</v>
      </c>
    </row>
    <row r="9" spans="1:36" x14ac:dyDescent="0.2">
      <c r="A9">
        <v>8</v>
      </c>
      <c r="B9">
        <v>1020143</v>
      </c>
      <c r="C9">
        <v>33</v>
      </c>
      <c r="D9" t="s">
        <v>23</v>
      </c>
      <c r="E9">
        <v>3</v>
      </c>
      <c r="F9" t="s">
        <v>24</v>
      </c>
      <c r="G9" t="s">
        <v>46</v>
      </c>
      <c r="H9" t="s">
        <v>26</v>
      </c>
      <c r="I9" t="s">
        <v>27</v>
      </c>
      <c r="J9" t="s">
        <v>39</v>
      </c>
      <c r="K9" t="s">
        <v>34</v>
      </c>
      <c r="L9" t="s">
        <v>33</v>
      </c>
      <c r="M9" t="s">
        <v>33</v>
      </c>
      <c r="N9" t="s">
        <v>33</v>
      </c>
      <c r="O9" t="s">
        <v>33</v>
      </c>
      <c r="P9" t="s">
        <v>34</v>
      </c>
      <c r="Q9" t="s">
        <v>33</v>
      </c>
      <c r="R9" t="s">
        <v>33</v>
      </c>
      <c r="S9" t="s">
        <v>29</v>
      </c>
      <c r="T9" t="s">
        <v>35</v>
      </c>
      <c r="U9" t="s">
        <v>45</v>
      </c>
      <c r="V9" t="s">
        <v>37</v>
      </c>
      <c r="W9" t="s">
        <v>38</v>
      </c>
      <c r="X9" t="s">
        <v>33</v>
      </c>
      <c r="Y9" t="s">
        <v>108</v>
      </c>
      <c r="Z9" t="s">
        <v>108</v>
      </c>
      <c r="AA9">
        <v>270</v>
      </c>
      <c r="AB9">
        <v>265</v>
      </c>
      <c r="AC9">
        <f t="shared" si="0"/>
        <v>267.5</v>
      </c>
      <c r="AD9">
        <v>137</v>
      </c>
      <c r="AE9">
        <v>142</v>
      </c>
      <c r="AF9">
        <f t="shared" si="1"/>
        <v>139.5</v>
      </c>
      <c r="AG9">
        <v>202</v>
      </c>
      <c r="AH9">
        <v>199</v>
      </c>
      <c r="AI9">
        <f t="shared" si="2"/>
        <v>200.5</v>
      </c>
      <c r="AJ9" t="s">
        <v>126</v>
      </c>
    </row>
    <row r="10" spans="1:36" x14ac:dyDescent="0.2">
      <c r="A10">
        <v>9</v>
      </c>
      <c r="C10">
        <v>30</v>
      </c>
      <c r="D10" t="s">
        <v>23</v>
      </c>
      <c r="E10">
        <v>2</v>
      </c>
      <c r="F10" t="s">
        <v>24</v>
      </c>
      <c r="G10" t="s">
        <v>46</v>
      </c>
      <c r="H10" t="s">
        <v>42</v>
      </c>
      <c r="I10" t="s">
        <v>27</v>
      </c>
      <c r="J10" t="s">
        <v>39</v>
      </c>
      <c r="K10" t="s">
        <v>34</v>
      </c>
      <c r="L10" t="s">
        <v>33</v>
      </c>
      <c r="M10" t="s">
        <v>33</v>
      </c>
      <c r="N10" t="s">
        <v>33</v>
      </c>
      <c r="O10" t="s">
        <v>33</v>
      </c>
      <c r="P10" t="s">
        <v>34</v>
      </c>
      <c r="Q10" t="s">
        <v>33</v>
      </c>
      <c r="R10" t="s">
        <v>33</v>
      </c>
      <c r="S10" t="s">
        <v>29</v>
      </c>
      <c r="T10" t="s">
        <v>35</v>
      </c>
      <c r="U10" t="s">
        <v>36</v>
      </c>
      <c r="V10" t="s">
        <v>50</v>
      </c>
      <c r="W10" t="s">
        <v>38</v>
      </c>
      <c r="X10" t="s">
        <v>33</v>
      </c>
      <c r="Y10" t="s">
        <v>107</v>
      </c>
      <c r="Z10" t="s">
        <v>108</v>
      </c>
      <c r="AA10">
        <v>202</v>
      </c>
      <c r="AB10">
        <v>210</v>
      </c>
      <c r="AC10">
        <f t="shared" si="0"/>
        <v>206</v>
      </c>
      <c r="AD10">
        <v>140</v>
      </c>
      <c r="AE10">
        <v>144</v>
      </c>
      <c r="AF10">
        <f t="shared" si="1"/>
        <v>142</v>
      </c>
      <c r="AG10">
        <v>198</v>
      </c>
      <c r="AH10">
        <v>202</v>
      </c>
      <c r="AI10">
        <f t="shared" si="2"/>
        <v>200</v>
      </c>
      <c r="AJ10" t="s">
        <v>126</v>
      </c>
    </row>
    <row r="11" spans="1:36" x14ac:dyDescent="0.2">
      <c r="A11">
        <v>10</v>
      </c>
      <c r="B11">
        <v>1142760</v>
      </c>
      <c r="C11">
        <v>36</v>
      </c>
      <c r="D11" t="s">
        <v>23</v>
      </c>
      <c r="E11">
        <v>20</v>
      </c>
      <c r="F11" t="s">
        <v>24</v>
      </c>
      <c r="G11" t="s">
        <v>43</v>
      </c>
      <c r="H11" t="s">
        <v>44</v>
      </c>
      <c r="I11" t="s">
        <v>27</v>
      </c>
      <c r="J11" t="s">
        <v>52</v>
      </c>
      <c r="K11" t="s">
        <v>29</v>
      </c>
      <c r="L11">
        <v>2</v>
      </c>
      <c r="M11" t="s">
        <v>53</v>
      </c>
      <c r="N11" t="s">
        <v>32</v>
      </c>
      <c r="O11" t="s">
        <v>33</v>
      </c>
      <c r="P11" t="s">
        <v>34</v>
      </c>
      <c r="Q11" t="s">
        <v>33</v>
      </c>
      <c r="R11" t="s">
        <v>33</v>
      </c>
      <c r="S11" t="s">
        <v>29</v>
      </c>
      <c r="T11" t="s">
        <v>54</v>
      </c>
      <c r="U11" t="s">
        <v>45</v>
      </c>
      <c r="V11" t="s">
        <v>50</v>
      </c>
      <c r="W11" t="s">
        <v>38</v>
      </c>
      <c r="X11" t="s">
        <v>33</v>
      </c>
      <c r="Y11" t="s">
        <v>108</v>
      </c>
      <c r="Z11" t="s">
        <v>108</v>
      </c>
      <c r="AA11">
        <v>257</v>
      </c>
      <c r="AB11">
        <v>255</v>
      </c>
      <c r="AC11">
        <f t="shared" si="0"/>
        <v>256</v>
      </c>
      <c r="AD11">
        <v>183</v>
      </c>
      <c r="AE11">
        <v>185</v>
      </c>
      <c r="AF11">
        <f t="shared" si="1"/>
        <v>184</v>
      </c>
      <c r="AG11">
        <v>392</v>
      </c>
      <c r="AH11">
        <v>385</v>
      </c>
      <c r="AI11">
        <f t="shared" si="2"/>
        <v>388.5</v>
      </c>
      <c r="AJ11" t="s">
        <v>126</v>
      </c>
    </row>
    <row r="12" spans="1:36" x14ac:dyDescent="0.2">
      <c r="A12">
        <v>11</v>
      </c>
      <c r="B12">
        <v>1143281</v>
      </c>
      <c r="C12">
        <v>32</v>
      </c>
      <c r="D12" t="s">
        <v>23</v>
      </c>
      <c r="E12">
        <v>11</v>
      </c>
      <c r="F12" t="s">
        <v>55</v>
      </c>
      <c r="G12" t="s">
        <v>25</v>
      </c>
      <c r="H12" t="s">
        <v>42</v>
      </c>
      <c r="I12" t="s">
        <v>56</v>
      </c>
      <c r="J12" t="s">
        <v>47</v>
      </c>
      <c r="K12" t="s">
        <v>29</v>
      </c>
      <c r="L12">
        <v>3</v>
      </c>
      <c r="M12" t="s">
        <v>33</v>
      </c>
      <c r="N12" t="s">
        <v>32</v>
      </c>
      <c r="O12" t="s">
        <v>33</v>
      </c>
      <c r="P12" t="s">
        <v>34</v>
      </c>
      <c r="Q12" t="s">
        <v>33</v>
      </c>
      <c r="R12" t="s">
        <v>33</v>
      </c>
      <c r="S12" t="s">
        <v>29</v>
      </c>
      <c r="T12" t="s">
        <v>35</v>
      </c>
      <c r="U12" t="s">
        <v>36</v>
      </c>
      <c r="V12" t="s">
        <v>37</v>
      </c>
      <c r="W12" t="s">
        <v>38</v>
      </c>
      <c r="X12" t="s">
        <v>33</v>
      </c>
      <c r="Y12" t="s">
        <v>108</v>
      </c>
      <c r="Z12" t="s">
        <v>108</v>
      </c>
      <c r="AA12">
        <v>233</v>
      </c>
      <c r="AB12">
        <v>238</v>
      </c>
      <c r="AC12">
        <f t="shared" si="0"/>
        <v>235.5</v>
      </c>
      <c r="AD12">
        <v>190</v>
      </c>
      <c r="AE12">
        <v>188</v>
      </c>
      <c r="AF12">
        <f t="shared" si="1"/>
        <v>189</v>
      </c>
      <c r="AG12">
        <v>266</v>
      </c>
      <c r="AH12">
        <v>272</v>
      </c>
      <c r="AI12">
        <f t="shared" si="2"/>
        <v>269</v>
      </c>
      <c r="AJ12" t="s">
        <v>124</v>
      </c>
    </row>
    <row r="13" spans="1:36" x14ac:dyDescent="0.2">
      <c r="A13">
        <v>12</v>
      </c>
      <c r="B13">
        <v>687768</v>
      </c>
      <c r="C13">
        <v>45</v>
      </c>
      <c r="D13" t="s">
        <v>23</v>
      </c>
      <c r="E13">
        <v>1</v>
      </c>
      <c r="F13" t="s">
        <v>55</v>
      </c>
      <c r="G13" t="s">
        <v>49</v>
      </c>
      <c r="H13" t="s">
        <v>26</v>
      </c>
      <c r="I13" t="s">
        <v>56</v>
      </c>
      <c r="J13" t="s">
        <v>47</v>
      </c>
      <c r="K13" t="s">
        <v>34</v>
      </c>
      <c r="L13" t="s">
        <v>33</v>
      </c>
      <c r="M13" t="s">
        <v>33</v>
      </c>
      <c r="N13" t="s">
        <v>32</v>
      </c>
      <c r="O13" t="s">
        <v>33</v>
      </c>
      <c r="P13" t="s">
        <v>34</v>
      </c>
      <c r="Q13" t="s">
        <v>33</v>
      </c>
      <c r="R13" t="s">
        <v>33</v>
      </c>
      <c r="S13" t="s">
        <v>29</v>
      </c>
      <c r="T13" t="s">
        <v>54</v>
      </c>
      <c r="U13" t="s">
        <v>45</v>
      </c>
      <c r="V13" t="s">
        <v>37</v>
      </c>
      <c r="W13" t="s">
        <v>38</v>
      </c>
      <c r="X13" t="s">
        <v>57</v>
      </c>
      <c r="Y13" t="s">
        <v>108</v>
      </c>
      <c r="Z13" t="s">
        <v>108</v>
      </c>
      <c r="AA13">
        <v>192</v>
      </c>
      <c r="AB13">
        <v>122</v>
      </c>
      <c r="AC13">
        <f t="shared" si="0"/>
        <v>157</v>
      </c>
      <c r="AD13">
        <v>178</v>
      </c>
      <c r="AE13">
        <v>175</v>
      </c>
      <c r="AF13">
        <f t="shared" si="1"/>
        <v>176.5</v>
      </c>
      <c r="AG13">
        <v>215</v>
      </c>
      <c r="AH13">
        <v>220</v>
      </c>
      <c r="AI13">
        <f t="shared" si="2"/>
        <v>217.5</v>
      </c>
      <c r="AJ13" t="s">
        <v>126</v>
      </c>
    </row>
    <row r="14" spans="1:36" x14ac:dyDescent="0.2">
      <c r="A14">
        <v>13</v>
      </c>
      <c r="B14">
        <v>991077</v>
      </c>
      <c r="C14">
        <v>33</v>
      </c>
      <c r="D14" t="s">
        <v>23</v>
      </c>
      <c r="E14">
        <v>3</v>
      </c>
      <c r="F14" t="s">
        <v>24</v>
      </c>
      <c r="G14" t="s">
        <v>25</v>
      </c>
      <c r="H14" t="s">
        <v>58</v>
      </c>
      <c r="I14" t="s">
        <v>27</v>
      </c>
      <c r="J14" t="s">
        <v>47</v>
      </c>
      <c r="K14" t="s">
        <v>29</v>
      </c>
      <c r="L14" t="s">
        <v>59</v>
      </c>
      <c r="M14" t="s">
        <v>40</v>
      </c>
      <c r="N14" t="s">
        <v>40</v>
      </c>
      <c r="O14">
        <v>2</v>
      </c>
      <c r="P14" t="s">
        <v>34</v>
      </c>
      <c r="Q14" t="s">
        <v>33</v>
      </c>
      <c r="R14" t="s">
        <v>33</v>
      </c>
      <c r="S14" t="s">
        <v>29</v>
      </c>
      <c r="T14" t="s">
        <v>54</v>
      </c>
      <c r="U14" t="s">
        <v>36</v>
      </c>
      <c r="V14" t="s">
        <v>37</v>
      </c>
      <c r="W14" t="s">
        <v>38</v>
      </c>
      <c r="X14" t="s">
        <v>33</v>
      </c>
      <c r="Y14" t="s">
        <v>108</v>
      </c>
      <c r="Z14" t="s">
        <v>108</v>
      </c>
      <c r="AA14">
        <v>275</v>
      </c>
      <c r="AB14">
        <v>268</v>
      </c>
      <c r="AC14">
        <f t="shared" si="0"/>
        <v>271.5</v>
      </c>
      <c r="AD14">
        <v>295</v>
      </c>
      <c r="AE14">
        <v>299</v>
      </c>
      <c r="AF14">
        <f t="shared" si="1"/>
        <v>297</v>
      </c>
      <c r="AG14">
        <v>295</v>
      </c>
      <c r="AH14">
        <v>297</v>
      </c>
      <c r="AI14">
        <f t="shared" si="2"/>
        <v>296</v>
      </c>
      <c r="AJ14" t="s">
        <v>126</v>
      </c>
    </row>
    <row r="15" spans="1:36" x14ac:dyDescent="0.2">
      <c r="A15">
        <v>14</v>
      </c>
      <c r="B15">
        <v>1141895</v>
      </c>
      <c r="C15">
        <v>25</v>
      </c>
      <c r="D15" t="s">
        <v>23</v>
      </c>
      <c r="E15">
        <v>3</v>
      </c>
      <c r="F15" t="s">
        <v>24</v>
      </c>
      <c r="G15" t="s">
        <v>25</v>
      </c>
      <c r="H15" t="s">
        <v>42</v>
      </c>
      <c r="I15" t="s">
        <v>56</v>
      </c>
      <c r="J15" t="s">
        <v>51</v>
      </c>
      <c r="K15" t="s">
        <v>34</v>
      </c>
      <c r="L15" t="s">
        <v>33</v>
      </c>
      <c r="M15" t="s">
        <v>33</v>
      </c>
      <c r="N15" t="s">
        <v>32</v>
      </c>
      <c r="O15" t="s">
        <v>33</v>
      </c>
      <c r="P15" t="s">
        <v>34</v>
      </c>
      <c r="Q15" t="s">
        <v>33</v>
      </c>
      <c r="R15" t="s">
        <v>33</v>
      </c>
      <c r="S15" t="s">
        <v>29</v>
      </c>
      <c r="T15" t="s">
        <v>35</v>
      </c>
      <c r="U15" t="s">
        <v>36</v>
      </c>
      <c r="V15" t="s">
        <v>37</v>
      </c>
      <c r="W15" t="s">
        <v>38</v>
      </c>
      <c r="X15" t="s">
        <v>33</v>
      </c>
      <c r="Y15" t="s">
        <v>108</v>
      </c>
      <c r="Z15" t="s">
        <v>108</v>
      </c>
      <c r="AA15">
        <v>253</v>
      </c>
      <c r="AB15">
        <v>264</v>
      </c>
      <c r="AC15">
        <f t="shared" si="0"/>
        <v>258.5</v>
      </c>
      <c r="AD15">
        <v>244</v>
      </c>
      <c r="AE15">
        <v>242</v>
      </c>
      <c r="AF15">
        <f t="shared" si="1"/>
        <v>243</v>
      </c>
      <c r="AG15">
        <v>230</v>
      </c>
      <c r="AH15">
        <v>225</v>
      </c>
      <c r="AI15">
        <f t="shared" si="2"/>
        <v>227.5</v>
      </c>
      <c r="AJ15" t="s">
        <v>126</v>
      </c>
    </row>
    <row r="16" spans="1:36" x14ac:dyDescent="0.2">
      <c r="A16">
        <v>15</v>
      </c>
      <c r="B16">
        <v>667261</v>
      </c>
      <c r="C16">
        <v>35</v>
      </c>
      <c r="D16" t="s">
        <v>23</v>
      </c>
      <c r="E16">
        <v>22</v>
      </c>
      <c r="F16" t="s">
        <v>24</v>
      </c>
      <c r="G16" t="s">
        <v>49</v>
      </c>
      <c r="H16" t="s">
        <v>26</v>
      </c>
      <c r="I16" t="s">
        <v>27</v>
      </c>
      <c r="J16" t="s">
        <v>39</v>
      </c>
      <c r="K16" t="s">
        <v>29</v>
      </c>
      <c r="L16" t="s">
        <v>59</v>
      </c>
      <c r="M16" t="s">
        <v>33</v>
      </c>
      <c r="N16" t="s">
        <v>33</v>
      </c>
      <c r="O16" t="s">
        <v>33</v>
      </c>
      <c r="P16" t="s">
        <v>34</v>
      </c>
      <c r="Q16" t="s">
        <v>33</v>
      </c>
      <c r="R16" t="s">
        <v>33</v>
      </c>
      <c r="S16" t="s">
        <v>34</v>
      </c>
      <c r="T16" t="s">
        <v>38</v>
      </c>
      <c r="U16" t="s">
        <v>36</v>
      </c>
      <c r="V16" t="s">
        <v>50</v>
      </c>
      <c r="W16" t="s">
        <v>38</v>
      </c>
      <c r="X16" t="s">
        <v>33</v>
      </c>
      <c r="Y16" t="s">
        <v>108</v>
      </c>
      <c r="Z16" t="s">
        <v>108</v>
      </c>
      <c r="AA16">
        <v>613</v>
      </c>
      <c r="AB16">
        <v>623</v>
      </c>
      <c r="AC16">
        <f t="shared" si="0"/>
        <v>618</v>
      </c>
      <c r="AD16">
        <v>208</v>
      </c>
      <c r="AE16">
        <v>206</v>
      </c>
      <c r="AF16">
        <f t="shared" si="1"/>
        <v>207</v>
      </c>
      <c r="AG16">
        <v>266</v>
      </c>
      <c r="AH16">
        <v>263</v>
      </c>
      <c r="AI16">
        <f t="shared" si="2"/>
        <v>264.5</v>
      </c>
      <c r="AJ16" t="s">
        <v>128</v>
      </c>
    </row>
    <row r="17" spans="1:36" x14ac:dyDescent="0.2">
      <c r="A17">
        <v>16</v>
      </c>
      <c r="B17">
        <v>1023945</v>
      </c>
      <c r="C17">
        <v>27</v>
      </c>
      <c r="D17" t="s">
        <v>23</v>
      </c>
      <c r="E17">
        <v>4</v>
      </c>
      <c r="F17" t="s">
        <v>24</v>
      </c>
      <c r="G17" t="s">
        <v>43</v>
      </c>
      <c r="H17" t="s">
        <v>26</v>
      </c>
      <c r="I17" t="s">
        <v>27</v>
      </c>
      <c r="J17" t="s">
        <v>39</v>
      </c>
      <c r="K17" t="s">
        <v>34</v>
      </c>
      <c r="L17" t="s">
        <v>33</v>
      </c>
      <c r="M17" t="s">
        <v>33</v>
      </c>
      <c r="N17" t="s">
        <v>33</v>
      </c>
      <c r="O17" t="s">
        <v>33</v>
      </c>
      <c r="P17" t="s">
        <v>34</v>
      </c>
      <c r="Q17" t="s">
        <v>33</v>
      </c>
      <c r="R17" t="s">
        <v>33</v>
      </c>
      <c r="S17" t="s">
        <v>34</v>
      </c>
      <c r="T17" t="s">
        <v>38</v>
      </c>
      <c r="U17" t="s">
        <v>36</v>
      </c>
      <c r="V17" t="s">
        <v>33</v>
      </c>
      <c r="W17" t="s">
        <v>38</v>
      </c>
      <c r="X17" t="s">
        <v>33</v>
      </c>
      <c r="Y17" t="s">
        <v>108</v>
      </c>
      <c r="Z17" t="s">
        <v>108</v>
      </c>
      <c r="AA17">
        <v>206</v>
      </c>
      <c r="AB17">
        <v>217</v>
      </c>
      <c r="AC17">
        <f t="shared" si="0"/>
        <v>211.5</v>
      </c>
      <c r="AD17">
        <v>180</v>
      </c>
      <c r="AE17">
        <v>182</v>
      </c>
      <c r="AF17">
        <f t="shared" si="1"/>
        <v>181</v>
      </c>
      <c r="AG17">
        <v>213</v>
      </c>
      <c r="AH17">
        <v>219</v>
      </c>
      <c r="AI17">
        <f t="shared" si="2"/>
        <v>216</v>
      </c>
      <c r="AJ17" t="s">
        <v>124</v>
      </c>
    </row>
    <row r="18" spans="1:36" x14ac:dyDescent="0.2">
      <c r="A18">
        <v>17</v>
      </c>
      <c r="B18">
        <v>1146234</v>
      </c>
      <c r="C18">
        <v>28</v>
      </c>
      <c r="D18" t="s">
        <v>23</v>
      </c>
      <c r="E18">
        <v>5</v>
      </c>
      <c r="F18" t="s">
        <v>24</v>
      </c>
      <c r="G18" t="s">
        <v>46</v>
      </c>
      <c r="H18" t="s">
        <v>26</v>
      </c>
      <c r="I18" t="s">
        <v>27</v>
      </c>
      <c r="J18" t="s">
        <v>39</v>
      </c>
      <c r="K18" t="s">
        <v>34</v>
      </c>
      <c r="L18" t="s">
        <v>33</v>
      </c>
      <c r="M18" t="s">
        <v>33</v>
      </c>
      <c r="N18" t="s">
        <v>33</v>
      </c>
      <c r="O18" t="s">
        <v>33</v>
      </c>
      <c r="P18" t="s">
        <v>34</v>
      </c>
      <c r="Q18" t="s">
        <v>33</v>
      </c>
      <c r="R18" t="s">
        <v>33</v>
      </c>
      <c r="S18" t="s">
        <v>34</v>
      </c>
      <c r="T18" t="s">
        <v>38</v>
      </c>
      <c r="U18" t="s">
        <v>36</v>
      </c>
      <c r="V18" t="s">
        <v>33</v>
      </c>
      <c r="W18" t="s">
        <v>38</v>
      </c>
      <c r="X18" t="s">
        <v>33</v>
      </c>
      <c r="Y18" t="s">
        <v>108</v>
      </c>
      <c r="Z18" t="s">
        <v>108</v>
      </c>
      <c r="AA18">
        <v>205</v>
      </c>
      <c r="AB18">
        <v>202</v>
      </c>
      <c r="AC18">
        <f t="shared" si="0"/>
        <v>203.5</v>
      </c>
      <c r="AD18">
        <v>190</v>
      </c>
      <c r="AE18">
        <v>195</v>
      </c>
      <c r="AF18">
        <f t="shared" si="1"/>
        <v>192.5</v>
      </c>
      <c r="AG18">
        <v>202</v>
      </c>
      <c r="AH18">
        <v>206</v>
      </c>
      <c r="AI18">
        <f t="shared" si="2"/>
        <v>204</v>
      </c>
      <c r="AJ18" t="s">
        <v>126</v>
      </c>
    </row>
    <row r="19" spans="1:36" x14ac:dyDescent="0.2">
      <c r="A19">
        <v>18</v>
      </c>
      <c r="B19">
        <v>1097805</v>
      </c>
      <c r="C19">
        <v>33</v>
      </c>
      <c r="D19" t="s">
        <v>23</v>
      </c>
      <c r="E19">
        <v>6</v>
      </c>
      <c r="F19" t="s">
        <v>24</v>
      </c>
      <c r="G19" t="s">
        <v>25</v>
      </c>
      <c r="H19" t="s">
        <v>60</v>
      </c>
      <c r="I19" t="s">
        <v>56</v>
      </c>
      <c r="J19" t="s">
        <v>47</v>
      </c>
      <c r="K19" t="s">
        <v>34</v>
      </c>
      <c r="L19" t="s">
        <v>33</v>
      </c>
      <c r="M19" t="s">
        <v>33</v>
      </c>
      <c r="N19" t="s">
        <v>33</v>
      </c>
      <c r="O19" t="s">
        <v>33</v>
      </c>
      <c r="P19" t="s">
        <v>34</v>
      </c>
      <c r="Q19" t="s">
        <v>33</v>
      </c>
      <c r="R19" t="s">
        <v>33</v>
      </c>
      <c r="S19" t="s">
        <v>29</v>
      </c>
      <c r="T19" t="s">
        <v>54</v>
      </c>
      <c r="U19" t="s">
        <v>36</v>
      </c>
      <c r="V19" t="s">
        <v>33</v>
      </c>
      <c r="W19" t="s">
        <v>38</v>
      </c>
      <c r="X19" t="s">
        <v>33</v>
      </c>
      <c r="Y19" t="s">
        <v>108</v>
      </c>
      <c r="Z19" t="s">
        <v>108</v>
      </c>
      <c r="AA19">
        <v>193</v>
      </c>
      <c r="AB19">
        <v>198</v>
      </c>
      <c r="AC19">
        <f t="shared" si="0"/>
        <v>195.5</v>
      </c>
      <c r="AD19">
        <v>211</v>
      </c>
      <c r="AE19">
        <v>216</v>
      </c>
      <c r="AF19">
        <f t="shared" si="1"/>
        <v>213.5</v>
      </c>
      <c r="AG19">
        <v>194</v>
      </c>
      <c r="AH19">
        <v>190</v>
      </c>
      <c r="AI19">
        <f t="shared" si="2"/>
        <v>192</v>
      </c>
      <c r="AJ19" t="s">
        <v>127</v>
      </c>
    </row>
    <row r="20" spans="1:36" x14ac:dyDescent="0.2">
      <c r="A20">
        <v>19</v>
      </c>
      <c r="B20">
        <v>1123037</v>
      </c>
      <c r="C20">
        <v>24</v>
      </c>
      <c r="D20" t="s">
        <v>23</v>
      </c>
      <c r="E20">
        <v>3</v>
      </c>
      <c r="F20" t="s">
        <v>24</v>
      </c>
      <c r="G20" t="s">
        <v>25</v>
      </c>
      <c r="H20" t="s">
        <v>26</v>
      </c>
      <c r="I20" t="s">
        <v>56</v>
      </c>
      <c r="J20" t="s">
        <v>47</v>
      </c>
      <c r="K20" t="s">
        <v>29</v>
      </c>
      <c r="L20" t="s">
        <v>30</v>
      </c>
      <c r="M20" t="s">
        <v>31</v>
      </c>
      <c r="N20" t="s">
        <v>33</v>
      </c>
      <c r="O20" t="s">
        <v>33</v>
      </c>
      <c r="P20" t="s">
        <v>34</v>
      </c>
      <c r="Q20" t="s">
        <v>33</v>
      </c>
      <c r="R20" t="s">
        <v>33</v>
      </c>
      <c r="S20" t="s">
        <v>29</v>
      </c>
      <c r="T20" t="s">
        <v>35</v>
      </c>
      <c r="U20" t="s">
        <v>45</v>
      </c>
      <c r="V20" t="s">
        <v>50</v>
      </c>
      <c r="W20" t="s">
        <v>38</v>
      </c>
      <c r="X20" t="s">
        <v>33</v>
      </c>
      <c r="Y20" t="s">
        <v>108</v>
      </c>
      <c r="Z20" t="s">
        <v>108</v>
      </c>
      <c r="AA20">
        <v>212</v>
      </c>
      <c r="AB20">
        <v>199</v>
      </c>
      <c r="AC20">
        <f t="shared" si="0"/>
        <v>205.5</v>
      </c>
      <c r="AD20">
        <v>150</v>
      </c>
      <c r="AE20">
        <v>155</v>
      </c>
      <c r="AF20">
        <f t="shared" si="1"/>
        <v>152.5</v>
      </c>
      <c r="AG20">
        <v>372</v>
      </c>
      <c r="AH20">
        <v>376</v>
      </c>
      <c r="AI20">
        <f t="shared" si="2"/>
        <v>374</v>
      </c>
      <c r="AJ20" t="s">
        <v>126</v>
      </c>
    </row>
    <row r="21" spans="1:36" x14ac:dyDescent="0.2">
      <c r="A21">
        <v>20</v>
      </c>
      <c r="B21">
        <v>906705</v>
      </c>
      <c r="C21">
        <v>37</v>
      </c>
      <c r="D21" t="s">
        <v>23</v>
      </c>
      <c r="E21">
        <v>5</v>
      </c>
      <c r="F21" t="s">
        <v>24</v>
      </c>
      <c r="G21" t="s">
        <v>25</v>
      </c>
      <c r="H21" t="s">
        <v>42</v>
      </c>
      <c r="I21" t="s">
        <v>27</v>
      </c>
      <c r="J21" t="s">
        <v>42</v>
      </c>
      <c r="K21" t="s">
        <v>29</v>
      </c>
      <c r="L21" t="s">
        <v>61</v>
      </c>
      <c r="M21" t="s">
        <v>40</v>
      </c>
      <c r="N21" t="s">
        <v>40</v>
      </c>
      <c r="O21">
        <v>8</v>
      </c>
      <c r="P21" t="s">
        <v>29</v>
      </c>
      <c r="Q21" t="s">
        <v>62</v>
      </c>
      <c r="R21">
        <v>3</v>
      </c>
      <c r="S21" t="s">
        <v>29</v>
      </c>
      <c r="T21" t="s">
        <v>35</v>
      </c>
      <c r="U21" t="s">
        <v>36</v>
      </c>
      <c r="V21" t="s">
        <v>50</v>
      </c>
      <c r="W21" t="s">
        <v>38</v>
      </c>
      <c r="X21" t="s">
        <v>33</v>
      </c>
      <c r="Y21" t="s">
        <v>108</v>
      </c>
      <c r="Z21" t="s">
        <v>108</v>
      </c>
      <c r="AA21">
        <v>194</v>
      </c>
      <c r="AB21">
        <v>177</v>
      </c>
      <c r="AC21">
        <f t="shared" si="0"/>
        <v>185.5</v>
      </c>
      <c r="AD21">
        <v>145</v>
      </c>
      <c r="AE21">
        <v>148</v>
      </c>
      <c r="AF21">
        <f t="shared" si="1"/>
        <v>146.5</v>
      </c>
      <c r="AG21">
        <v>189</v>
      </c>
      <c r="AH21">
        <v>204</v>
      </c>
      <c r="AI21">
        <f t="shared" si="2"/>
        <v>196.5</v>
      </c>
      <c r="AJ21" t="s">
        <v>126</v>
      </c>
    </row>
    <row r="22" spans="1:36" x14ac:dyDescent="0.2">
      <c r="A22">
        <v>21</v>
      </c>
      <c r="B22">
        <v>1142855</v>
      </c>
      <c r="C22">
        <v>24</v>
      </c>
      <c r="D22" t="s">
        <v>23</v>
      </c>
      <c r="E22">
        <v>2</v>
      </c>
      <c r="F22" t="s">
        <v>24</v>
      </c>
      <c r="G22" t="s">
        <v>46</v>
      </c>
      <c r="H22" t="s">
        <v>26</v>
      </c>
      <c r="I22" t="s">
        <v>27</v>
      </c>
      <c r="J22" t="s">
        <v>51</v>
      </c>
      <c r="K22" t="s">
        <v>34</v>
      </c>
      <c r="L22" t="s">
        <v>33</v>
      </c>
      <c r="M22" t="s">
        <v>33</v>
      </c>
      <c r="N22" t="s">
        <v>33</v>
      </c>
      <c r="O22" t="s">
        <v>33</v>
      </c>
      <c r="P22" t="s">
        <v>34</v>
      </c>
      <c r="Q22" t="s">
        <v>33</v>
      </c>
      <c r="R22" t="s">
        <v>33</v>
      </c>
      <c r="S22" t="s">
        <v>29</v>
      </c>
      <c r="T22" t="s">
        <v>35</v>
      </c>
      <c r="U22" t="s">
        <v>36</v>
      </c>
      <c r="V22" t="s">
        <v>37</v>
      </c>
      <c r="W22" t="s">
        <v>38</v>
      </c>
      <c r="X22" t="s">
        <v>33</v>
      </c>
      <c r="Y22" t="s">
        <v>108</v>
      </c>
      <c r="Z22" t="s">
        <v>108</v>
      </c>
      <c r="AA22">
        <v>288</v>
      </c>
      <c r="AB22">
        <v>204</v>
      </c>
      <c r="AC22">
        <f t="shared" si="0"/>
        <v>246</v>
      </c>
      <c r="AD22">
        <v>392</v>
      </c>
      <c r="AE22">
        <v>390</v>
      </c>
      <c r="AF22">
        <f t="shared" si="1"/>
        <v>391</v>
      </c>
      <c r="AG22">
        <v>309</v>
      </c>
      <c r="AH22">
        <v>312</v>
      </c>
      <c r="AI22">
        <f t="shared" si="2"/>
        <v>310.5</v>
      </c>
      <c r="AJ22" t="s">
        <v>124</v>
      </c>
    </row>
    <row r="23" spans="1:36" x14ac:dyDescent="0.2">
      <c r="A23">
        <v>22</v>
      </c>
      <c r="B23">
        <v>377836</v>
      </c>
      <c r="C23">
        <v>45</v>
      </c>
      <c r="D23" t="s">
        <v>23</v>
      </c>
      <c r="E23">
        <v>5</v>
      </c>
      <c r="F23" t="s">
        <v>24</v>
      </c>
      <c r="G23" t="s">
        <v>25</v>
      </c>
      <c r="H23" t="s">
        <v>26</v>
      </c>
      <c r="I23" t="s">
        <v>56</v>
      </c>
      <c r="J23" t="s">
        <v>39</v>
      </c>
      <c r="K23" t="s">
        <v>34</v>
      </c>
      <c r="L23" t="s">
        <v>33</v>
      </c>
      <c r="M23" t="s">
        <v>33</v>
      </c>
      <c r="N23" t="s">
        <v>33</v>
      </c>
      <c r="O23" t="s">
        <v>33</v>
      </c>
      <c r="P23" t="s">
        <v>34</v>
      </c>
      <c r="Q23" t="s">
        <v>33</v>
      </c>
      <c r="R23" t="s">
        <v>33</v>
      </c>
      <c r="S23" t="s">
        <v>29</v>
      </c>
      <c r="T23" t="s">
        <v>54</v>
      </c>
      <c r="U23" t="s">
        <v>36</v>
      </c>
      <c r="V23" t="s">
        <v>37</v>
      </c>
      <c r="W23" t="s">
        <v>38</v>
      </c>
      <c r="X23" t="s">
        <v>33</v>
      </c>
      <c r="Y23" t="s">
        <v>108</v>
      </c>
      <c r="Z23" t="s">
        <v>108</v>
      </c>
      <c r="AA23">
        <v>193</v>
      </c>
      <c r="AB23">
        <v>220</v>
      </c>
      <c r="AC23">
        <f t="shared" si="0"/>
        <v>206.5</v>
      </c>
      <c r="AD23">
        <v>182</v>
      </c>
      <c r="AE23">
        <v>180</v>
      </c>
      <c r="AF23">
        <f t="shared" si="1"/>
        <v>181</v>
      </c>
      <c r="AG23">
        <v>214</v>
      </c>
      <c r="AH23">
        <v>207</v>
      </c>
      <c r="AI23">
        <f t="shared" si="2"/>
        <v>210.5</v>
      </c>
      <c r="AJ23" t="s">
        <v>125</v>
      </c>
    </row>
    <row r="24" spans="1:36" x14ac:dyDescent="0.2">
      <c r="A24">
        <v>23</v>
      </c>
      <c r="B24">
        <v>905783</v>
      </c>
      <c r="C24">
        <v>35</v>
      </c>
      <c r="D24" t="s">
        <v>23</v>
      </c>
      <c r="E24">
        <v>15</v>
      </c>
      <c r="F24" t="s">
        <v>24</v>
      </c>
      <c r="G24" t="s">
        <v>46</v>
      </c>
      <c r="H24" t="s">
        <v>42</v>
      </c>
      <c r="I24" t="s">
        <v>27</v>
      </c>
      <c r="J24" t="s">
        <v>42</v>
      </c>
      <c r="K24" t="s">
        <v>29</v>
      </c>
      <c r="L24" t="s">
        <v>63</v>
      </c>
      <c r="M24" t="s">
        <v>63</v>
      </c>
      <c r="N24" t="s">
        <v>64</v>
      </c>
      <c r="O24">
        <v>3</v>
      </c>
      <c r="P24" t="s">
        <v>34</v>
      </c>
      <c r="Q24" t="s">
        <v>33</v>
      </c>
      <c r="R24" t="s">
        <v>33</v>
      </c>
      <c r="S24" t="s">
        <v>29</v>
      </c>
      <c r="T24" t="s">
        <v>35</v>
      </c>
      <c r="U24" t="s">
        <v>36</v>
      </c>
      <c r="V24" t="s">
        <v>37</v>
      </c>
      <c r="W24" t="s">
        <v>38</v>
      </c>
      <c r="X24" t="s">
        <v>33</v>
      </c>
      <c r="Y24" t="s">
        <v>108</v>
      </c>
      <c r="Z24" t="s">
        <v>108</v>
      </c>
      <c r="AA24">
        <v>212</v>
      </c>
      <c r="AB24">
        <v>220</v>
      </c>
      <c r="AC24">
        <f t="shared" si="0"/>
        <v>216</v>
      </c>
      <c r="AD24">
        <v>182</v>
      </c>
      <c r="AE24">
        <v>179</v>
      </c>
      <c r="AF24">
        <f t="shared" si="1"/>
        <v>180.5</v>
      </c>
      <c r="AG24">
        <v>215</v>
      </c>
      <c r="AH24">
        <v>218</v>
      </c>
      <c r="AI24">
        <f t="shared" si="2"/>
        <v>216.5</v>
      </c>
      <c r="AJ24" t="s">
        <v>126</v>
      </c>
    </row>
    <row r="25" spans="1:36" x14ac:dyDescent="0.2">
      <c r="A25">
        <v>24</v>
      </c>
      <c r="B25">
        <v>693272</v>
      </c>
      <c r="C25">
        <v>35</v>
      </c>
      <c r="D25" t="s">
        <v>23</v>
      </c>
      <c r="E25">
        <v>8</v>
      </c>
      <c r="F25" t="s">
        <v>24</v>
      </c>
      <c r="G25" t="s">
        <v>46</v>
      </c>
      <c r="H25" t="s">
        <v>42</v>
      </c>
      <c r="I25" t="s">
        <v>27</v>
      </c>
      <c r="J25" t="s">
        <v>42</v>
      </c>
      <c r="K25" t="s">
        <v>29</v>
      </c>
      <c r="L25" t="s">
        <v>59</v>
      </c>
      <c r="M25" t="s">
        <v>31</v>
      </c>
      <c r="N25" t="s">
        <v>40</v>
      </c>
      <c r="O25">
        <v>6</v>
      </c>
      <c r="P25" t="s">
        <v>34</v>
      </c>
      <c r="Q25" t="s">
        <v>33</v>
      </c>
      <c r="R25" t="s">
        <v>33</v>
      </c>
      <c r="S25" t="s">
        <v>34</v>
      </c>
      <c r="T25" t="s">
        <v>38</v>
      </c>
      <c r="U25" t="s">
        <v>36</v>
      </c>
      <c r="V25" t="s">
        <v>33</v>
      </c>
      <c r="W25" t="s">
        <v>38</v>
      </c>
      <c r="X25" t="s">
        <v>33</v>
      </c>
      <c r="Y25" t="s">
        <v>108</v>
      </c>
      <c r="Z25" t="s">
        <v>108</v>
      </c>
      <c r="AA25">
        <v>193</v>
      </c>
      <c r="AB25">
        <v>185</v>
      </c>
      <c r="AC25">
        <f t="shared" si="0"/>
        <v>189</v>
      </c>
      <c r="AD25">
        <v>204</v>
      </c>
      <c r="AE25">
        <v>208</v>
      </c>
      <c r="AF25">
        <f t="shared" si="1"/>
        <v>206</v>
      </c>
      <c r="AG25">
        <v>230</v>
      </c>
      <c r="AH25">
        <v>234</v>
      </c>
      <c r="AI25">
        <f t="shared" si="2"/>
        <v>232</v>
      </c>
      <c r="AJ25" t="s">
        <v>124</v>
      </c>
    </row>
    <row r="26" spans="1:36" x14ac:dyDescent="0.2">
      <c r="A26">
        <v>25</v>
      </c>
      <c r="B26">
        <v>1141040</v>
      </c>
      <c r="C26">
        <v>24</v>
      </c>
      <c r="D26" t="s">
        <v>23</v>
      </c>
      <c r="E26">
        <v>6</v>
      </c>
      <c r="F26" t="s">
        <v>24</v>
      </c>
      <c r="G26" t="s">
        <v>46</v>
      </c>
      <c r="H26" t="s">
        <v>26</v>
      </c>
      <c r="I26" t="s">
        <v>27</v>
      </c>
      <c r="J26" t="s">
        <v>39</v>
      </c>
      <c r="K26" t="s">
        <v>29</v>
      </c>
      <c r="L26" t="s">
        <v>30</v>
      </c>
      <c r="M26" t="s">
        <v>65</v>
      </c>
      <c r="N26" t="s">
        <v>32</v>
      </c>
      <c r="O26" t="s">
        <v>33</v>
      </c>
      <c r="P26" t="s">
        <v>34</v>
      </c>
      <c r="Q26" t="s">
        <v>33</v>
      </c>
      <c r="R26" t="s">
        <v>33</v>
      </c>
      <c r="S26" t="s">
        <v>29</v>
      </c>
      <c r="T26" t="s">
        <v>35</v>
      </c>
      <c r="U26" t="s">
        <v>36</v>
      </c>
      <c r="V26" t="s">
        <v>37</v>
      </c>
      <c r="W26" t="s">
        <v>38</v>
      </c>
      <c r="X26" t="s">
        <v>33</v>
      </c>
      <c r="Y26" t="s">
        <v>108</v>
      </c>
      <c r="Z26" t="s">
        <v>108</v>
      </c>
      <c r="AA26">
        <v>294</v>
      </c>
      <c r="AB26">
        <v>286</v>
      </c>
      <c r="AC26">
        <f t="shared" si="0"/>
        <v>290</v>
      </c>
      <c r="AD26">
        <v>222</v>
      </c>
      <c r="AE26">
        <v>210</v>
      </c>
      <c r="AF26">
        <f t="shared" si="1"/>
        <v>216</v>
      </c>
      <c r="AG26">
        <v>303</v>
      </c>
      <c r="AH26">
        <v>309</v>
      </c>
      <c r="AI26">
        <f t="shared" si="2"/>
        <v>306</v>
      </c>
      <c r="AJ26" t="s">
        <v>124</v>
      </c>
    </row>
    <row r="27" spans="1:36" x14ac:dyDescent="0.2">
      <c r="A27">
        <v>26</v>
      </c>
      <c r="B27">
        <v>1143862</v>
      </c>
      <c r="C27">
        <v>32</v>
      </c>
      <c r="D27" t="s">
        <v>23</v>
      </c>
      <c r="E27">
        <v>1</v>
      </c>
      <c r="F27" t="s">
        <v>24</v>
      </c>
      <c r="G27" t="s">
        <v>46</v>
      </c>
      <c r="H27" t="s">
        <v>26</v>
      </c>
      <c r="I27" t="s">
        <v>27</v>
      </c>
      <c r="J27" t="s">
        <v>39</v>
      </c>
      <c r="K27" t="s">
        <v>34</v>
      </c>
      <c r="L27" t="s">
        <v>33</v>
      </c>
      <c r="M27" t="s">
        <v>33</v>
      </c>
      <c r="N27" t="s">
        <v>33</v>
      </c>
      <c r="O27" t="s">
        <v>33</v>
      </c>
      <c r="P27" t="s">
        <v>34</v>
      </c>
      <c r="Q27" t="s">
        <v>33</v>
      </c>
      <c r="R27" t="s">
        <v>33</v>
      </c>
      <c r="S27" t="s">
        <v>29</v>
      </c>
      <c r="T27" t="s">
        <v>35</v>
      </c>
      <c r="U27" t="s">
        <v>36</v>
      </c>
      <c r="V27" t="s">
        <v>37</v>
      </c>
      <c r="W27" t="s">
        <v>38</v>
      </c>
      <c r="X27" t="s">
        <v>33</v>
      </c>
      <c r="Y27" t="s">
        <v>108</v>
      </c>
      <c r="Z27" t="s">
        <v>108</v>
      </c>
      <c r="AA27">
        <v>201</v>
      </c>
      <c r="AB27">
        <v>210</v>
      </c>
      <c r="AC27">
        <f t="shared" si="0"/>
        <v>205.5</v>
      </c>
      <c r="AD27">
        <v>154</v>
      </c>
      <c r="AE27">
        <v>150</v>
      </c>
      <c r="AF27">
        <f t="shared" si="1"/>
        <v>152</v>
      </c>
      <c r="AG27">
        <v>217</v>
      </c>
      <c r="AH27">
        <v>215</v>
      </c>
      <c r="AI27">
        <f t="shared" si="2"/>
        <v>216</v>
      </c>
      <c r="AJ27" t="s">
        <v>129</v>
      </c>
    </row>
    <row r="28" spans="1:36" x14ac:dyDescent="0.2">
      <c r="A28">
        <v>27</v>
      </c>
      <c r="B28">
        <v>1143391</v>
      </c>
      <c r="C28">
        <v>27</v>
      </c>
      <c r="D28" t="s">
        <v>23</v>
      </c>
      <c r="E28">
        <v>9</v>
      </c>
      <c r="F28" t="s">
        <v>24</v>
      </c>
      <c r="G28" t="s">
        <v>46</v>
      </c>
      <c r="H28" t="s">
        <v>26</v>
      </c>
      <c r="I28" t="s">
        <v>56</v>
      </c>
      <c r="J28" t="s">
        <v>52</v>
      </c>
      <c r="K28" t="s">
        <v>34</v>
      </c>
      <c r="L28" t="s">
        <v>33</v>
      </c>
      <c r="M28" t="s">
        <v>33</v>
      </c>
      <c r="N28" t="s">
        <v>33</v>
      </c>
      <c r="O28" t="s">
        <v>33</v>
      </c>
      <c r="P28" t="s">
        <v>34</v>
      </c>
      <c r="Q28" t="s">
        <v>33</v>
      </c>
      <c r="R28" t="s">
        <v>33</v>
      </c>
      <c r="S28" t="s">
        <v>29</v>
      </c>
      <c r="T28" t="s">
        <v>35</v>
      </c>
      <c r="U28" t="s">
        <v>45</v>
      </c>
      <c r="V28" t="s">
        <v>50</v>
      </c>
      <c r="W28" t="s">
        <v>38</v>
      </c>
      <c r="X28" t="s">
        <v>33</v>
      </c>
      <c r="Y28" t="s">
        <v>108</v>
      </c>
      <c r="Z28" t="s">
        <v>108</v>
      </c>
      <c r="AA28">
        <v>202</v>
      </c>
      <c r="AB28">
        <v>194</v>
      </c>
      <c r="AC28">
        <f t="shared" si="0"/>
        <v>198</v>
      </c>
      <c r="AD28">
        <v>168</v>
      </c>
      <c r="AE28">
        <v>164</v>
      </c>
      <c r="AF28">
        <f t="shared" si="1"/>
        <v>166</v>
      </c>
      <c r="AG28">
        <v>193</v>
      </c>
      <c r="AH28">
        <v>192</v>
      </c>
      <c r="AI28">
        <f t="shared" si="2"/>
        <v>192.5</v>
      </c>
      <c r="AJ28" t="s">
        <v>126</v>
      </c>
    </row>
    <row r="29" spans="1:36" x14ac:dyDescent="0.2">
      <c r="A29">
        <v>28</v>
      </c>
      <c r="B29">
        <v>1162431</v>
      </c>
      <c r="C29">
        <v>32</v>
      </c>
      <c r="D29" t="s">
        <v>23</v>
      </c>
      <c r="E29">
        <v>15</v>
      </c>
      <c r="F29" t="s">
        <v>55</v>
      </c>
      <c r="G29" t="s">
        <v>49</v>
      </c>
      <c r="H29" t="s">
        <v>26</v>
      </c>
      <c r="I29" t="s">
        <v>27</v>
      </c>
      <c r="J29" t="s">
        <v>39</v>
      </c>
      <c r="K29" t="s">
        <v>34</v>
      </c>
      <c r="L29" t="s">
        <v>33</v>
      </c>
      <c r="M29" t="s">
        <v>33</v>
      </c>
      <c r="N29" t="s">
        <v>33</v>
      </c>
      <c r="O29" t="s">
        <v>33</v>
      </c>
      <c r="P29" t="s">
        <v>34</v>
      </c>
      <c r="Q29" t="s">
        <v>33</v>
      </c>
      <c r="R29" t="s">
        <v>33</v>
      </c>
      <c r="S29" t="s">
        <v>29</v>
      </c>
      <c r="T29" t="s">
        <v>35</v>
      </c>
      <c r="U29" t="s">
        <v>36</v>
      </c>
      <c r="V29" t="s">
        <v>33</v>
      </c>
      <c r="W29" t="s">
        <v>38</v>
      </c>
      <c r="X29" t="s">
        <v>33</v>
      </c>
      <c r="Y29" t="s">
        <v>108</v>
      </c>
      <c r="Z29" t="s">
        <v>108</v>
      </c>
      <c r="AA29">
        <v>318</v>
      </c>
      <c r="AB29">
        <v>309</v>
      </c>
      <c r="AC29">
        <f t="shared" si="0"/>
        <v>313.5</v>
      </c>
      <c r="AD29">
        <v>225</v>
      </c>
      <c r="AE29">
        <v>229</v>
      </c>
      <c r="AF29">
        <f t="shared" si="1"/>
        <v>227</v>
      </c>
      <c r="AG29">
        <v>373</v>
      </c>
      <c r="AH29">
        <v>377</v>
      </c>
      <c r="AI29">
        <f t="shared" si="2"/>
        <v>375</v>
      </c>
      <c r="AJ29" t="s">
        <v>126</v>
      </c>
    </row>
    <row r="30" spans="1:36" x14ac:dyDescent="0.2">
      <c r="A30">
        <v>29</v>
      </c>
      <c r="B30">
        <v>320160</v>
      </c>
      <c r="C30">
        <v>32</v>
      </c>
      <c r="D30" t="s">
        <v>23</v>
      </c>
      <c r="E30">
        <v>9</v>
      </c>
      <c r="F30" t="s">
        <v>24</v>
      </c>
      <c r="G30" t="s">
        <v>25</v>
      </c>
      <c r="H30" t="s">
        <v>42</v>
      </c>
      <c r="I30" t="s">
        <v>56</v>
      </c>
      <c r="J30" t="s">
        <v>42</v>
      </c>
      <c r="K30" t="s">
        <v>29</v>
      </c>
      <c r="L30" t="s">
        <v>48</v>
      </c>
      <c r="M30" t="s">
        <v>65</v>
      </c>
      <c r="N30" t="s">
        <v>65</v>
      </c>
      <c r="O30">
        <v>4</v>
      </c>
      <c r="P30" t="s">
        <v>34</v>
      </c>
      <c r="Q30" t="s">
        <v>33</v>
      </c>
      <c r="R30" t="s">
        <v>33</v>
      </c>
      <c r="S30" t="s">
        <v>29</v>
      </c>
      <c r="T30" t="s">
        <v>35</v>
      </c>
      <c r="U30" t="s">
        <v>45</v>
      </c>
      <c r="V30" t="s">
        <v>37</v>
      </c>
      <c r="W30" t="s">
        <v>38</v>
      </c>
      <c r="X30" t="s">
        <v>33</v>
      </c>
      <c r="Y30" t="s">
        <v>108</v>
      </c>
      <c r="Z30" t="s">
        <v>108</v>
      </c>
      <c r="AA30">
        <v>280</v>
      </c>
      <c r="AB30">
        <v>277</v>
      </c>
      <c r="AC30">
        <f t="shared" si="0"/>
        <v>278.5</v>
      </c>
      <c r="AD30">
        <v>199</v>
      </c>
      <c r="AE30">
        <v>202</v>
      </c>
      <c r="AF30">
        <f t="shared" si="1"/>
        <v>200.5</v>
      </c>
      <c r="AG30">
        <v>329</v>
      </c>
      <c r="AH30">
        <v>232</v>
      </c>
      <c r="AI30">
        <f t="shared" si="2"/>
        <v>280.5</v>
      </c>
      <c r="AJ30" t="s">
        <v>126</v>
      </c>
    </row>
    <row r="31" spans="1:36" x14ac:dyDescent="0.2">
      <c r="A31">
        <v>30</v>
      </c>
      <c r="B31">
        <v>989955</v>
      </c>
      <c r="C31">
        <v>35</v>
      </c>
      <c r="D31" t="s">
        <v>23</v>
      </c>
      <c r="E31">
        <v>4</v>
      </c>
      <c r="F31" t="s">
        <v>24</v>
      </c>
      <c r="G31" t="s">
        <v>25</v>
      </c>
      <c r="H31" t="s">
        <v>66</v>
      </c>
      <c r="I31" t="s">
        <v>27</v>
      </c>
      <c r="J31" t="s">
        <v>28</v>
      </c>
      <c r="K31" t="s">
        <v>29</v>
      </c>
      <c r="L31" t="s">
        <v>59</v>
      </c>
      <c r="M31" t="s">
        <v>33</v>
      </c>
      <c r="N31" t="s">
        <v>33</v>
      </c>
      <c r="O31" t="s">
        <v>33</v>
      </c>
      <c r="P31" t="s">
        <v>29</v>
      </c>
      <c r="Q31" t="s">
        <v>41</v>
      </c>
      <c r="R31">
        <v>2</v>
      </c>
      <c r="S31" t="s">
        <v>29</v>
      </c>
      <c r="T31" t="s">
        <v>35</v>
      </c>
      <c r="U31" t="s">
        <v>36</v>
      </c>
      <c r="V31" t="s">
        <v>50</v>
      </c>
      <c r="W31" t="s">
        <v>38</v>
      </c>
      <c r="X31" t="s">
        <v>33</v>
      </c>
      <c r="Y31" t="s">
        <v>108</v>
      </c>
      <c r="Z31" t="s">
        <v>108</v>
      </c>
      <c r="AA31">
        <v>252</v>
      </c>
      <c r="AB31">
        <v>268</v>
      </c>
      <c r="AC31">
        <f t="shared" si="0"/>
        <v>260</v>
      </c>
      <c r="AD31">
        <v>220</v>
      </c>
      <c r="AE31">
        <v>208</v>
      </c>
      <c r="AF31">
        <f t="shared" si="1"/>
        <v>214</v>
      </c>
      <c r="AG31">
        <v>236</v>
      </c>
      <c r="AH31">
        <v>233</v>
      </c>
      <c r="AI31">
        <f t="shared" si="2"/>
        <v>234.5</v>
      </c>
      <c r="AJ31" t="s">
        <v>125</v>
      </c>
    </row>
    <row r="32" spans="1:36" x14ac:dyDescent="0.2">
      <c r="A32">
        <v>31</v>
      </c>
      <c r="B32">
        <v>1141554</v>
      </c>
      <c r="C32">
        <v>27</v>
      </c>
      <c r="D32" t="s">
        <v>23</v>
      </c>
      <c r="E32">
        <v>5</v>
      </c>
      <c r="F32" t="s">
        <v>24</v>
      </c>
      <c r="G32" t="s">
        <v>25</v>
      </c>
      <c r="H32" t="s">
        <v>26</v>
      </c>
      <c r="I32" t="s">
        <v>56</v>
      </c>
      <c r="J32" t="s">
        <v>51</v>
      </c>
      <c r="K32" t="s">
        <v>34</v>
      </c>
      <c r="L32" t="s">
        <v>33</v>
      </c>
      <c r="M32" t="s">
        <v>33</v>
      </c>
      <c r="N32" t="s">
        <v>33</v>
      </c>
      <c r="O32" t="s">
        <v>33</v>
      </c>
      <c r="P32" t="s">
        <v>34</v>
      </c>
      <c r="Q32" t="s">
        <v>33</v>
      </c>
      <c r="R32" t="s">
        <v>33</v>
      </c>
      <c r="S32" t="s">
        <v>29</v>
      </c>
      <c r="T32" t="s">
        <v>35</v>
      </c>
      <c r="U32" t="s">
        <v>36</v>
      </c>
      <c r="V32" t="s">
        <v>50</v>
      </c>
      <c r="W32" t="s">
        <v>38</v>
      </c>
      <c r="X32" t="s">
        <v>33</v>
      </c>
      <c r="Y32" t="s">
        <v>108</v>
      </c>
      <c r="Z32" t="s">
        <v>108</v>
      </c>
      <c r="AA32">
        <v>261</v>
      </c>
      <c r="AB32">
        <v>256</v>
      </c>
      <c r="AC32">
        <f t="shared" si="0"/>
        <v>258.5</v>
      </c>
      <c r="AD32">
        <v>230</v>
      </c>
      <c r="AE32">
        <v>232</v>
      </c>
      <c r="AF32">
        <f t="shared" si="1"/>
        <v>231</v>
      </c>
      <c r="AG32">
        <v>300</v>
      </c>
      <c r="AH32">
        <v>304</v>
      </c>
      <c r="AI32">
        <f t="shared" si="2"/>
        <v>302</v>
      </c>
      <c r="AJ32" t="s">
        <v>124</v>
      </c>
    </row>
    <row r="33" spans="1:36" x14ac:dyDescent="0.2">
      <c r="A33">
        <v>32</v>
      </c>
      <c r="B33">
        <v>1143823</v>
      </c>
      <c r="C33">
        <v>28</v>
      </c>
      <c r="D33" t="s">
        <v>23</v>
      </c>
      <c r="E33">
        <v>7</v>
      </c>
      <c r="F33" t="s">
        <v>24</v>
      </c>
      <c r="G33" t="s">
        <v>25</v>
      </c>
      <c r="H33" t="s">
        <v>42</v>
      </c>
      <c r="I33" t="s">
        <v>56</v>
      </c>
      <c r="J33" t="s">
        <v>42</v>
      </c>
      <c r="K33" t="s">
        <v>29</v>
      </c>
      <c r="L33" t="s">
        <v>63</v>
      </c>
      <c r="M33" t="s">
        <v>65</v>
      </c>
      <c r="N33" t="s">
        <v>65</v>
      </c>
      <c r="O33">
        <v>3</v>
      </c>
      <c r="P33" t="s">
        <v>29</v>
      </c>
      <c r="Q33" t="s">
        <v>41</v>
      </c>
      <c r="R33">
        <v>2</v>
      </c>
      <c r="S33" t="s">
        <v>29</v>
      </c>
      <c r="T33" t="s">
        <v>35</v>
      </c>
      <c r="U33" t="s">
        <v>36</v>
      </c>
      <c r="V33" t="s">
        <v>37</v>
      </c>
      <c r="W33" t="s">
        <v>38</v>
      </c>
      <c r="X33" t="s">
        <v>33</v>
      </c>
      <c r="Y33" t="s">
        <v>108</v>
      </c>
      <c r="Z33" t="s">
        <v>108</v>
      </c>
      <c r="AA33">
        <v>205</v>
      </c>
      <c r="AB33">
        <v>215</v>
      </c>
      <c r="AC33">
        <f t="shared" si="0"/>
        <v>210</v>
      </c>
      <c r="AD33">
        <v>212</v>
      </c>
      <c r="AE33">
        <v>214</v>
      </c>
      <c r="AF33">
        <f t="shared" si="1"/>
        <v>213</v>
      </c>
      <c r="AG33">
        <v>223</v>
      </c>
      <c r="AH33">
        <v>226</v>
      </c>
      <c r="AI33">
        <f t="shared" si="2"/>
        <v>224.5</v>
      </c>
      <c r="AJ33" t="s">
        <v>126</v>
      </c>
    </row>
    <row r="34" spans="1:36" x14ac:dyDescent="0.2">
      <c r="A34">
        <v>33</v>
      </c>
      <c r="B34">
        <v>1097935</v>
      </c>
      <c r="C34">
        <v>25</v>
      </c>
      <c r="D34" t="s">
        <v>23</v>
      </c>
      <c r="E34">
        <v>2</v>
      </c>
      <c r="F34" t="s">
        <v>24</v>
      </c>
      <c r="G34" t="s">
        <v>25</v>
      </c>
      <c r="H34" t="s">
        <v>42</v>
      </c>
      <c r="I34" t="s">
        <v>27</v>
      </c>
      <c r="J34" t="s">
        <v>39</v>
      </c>
      <c r="K34" t="s">
        <v>34</v>
      </c>
      <c r="L34" t="s">
        <v>33</v>
      </c>
      <c r="M34" t="s">
        <v>33</v>
      </c>
      <c r="N34" t="s">
        <v>33</v>
      </c>
      <c r="O34" t="s">
        <v>33</v>
      </c>
      <c r="P34" t="s">
        <v>34</v>
      </c>
      <c r="Q34" t="s">
        <v>33</v>
      </c>
      <c r="R34" t="s">
        <v>33</v>
      </c>
      <c r="S34" t="s">
        <v>29</v>
      </c>
      <c r="T34" t="s">
        <v>35</v>
      </c>
      <c r="U34" t="s">
        <v>45</v>
      </c>
      <c r="V34" t="s">
        <v>50</v>
      </c>
      <c r="W34" t="s">
        <v>38</v>
      </c>
      <c r="X34" t="s">
        <v>33</v>
      </c>
      <c r="Y34" t="s">
        <v>108</v>
      </c>
      <c r="Z34" t="s">
        <v>108</v>
      </c>
      <c r="AA34">
        <v>369</v>
      </c>
      <c r="AB34">
        <v>375</v>
      </c>
      <c r="AC34">
        <f t="shared" si="0"/>
        <v>372</v>
      </c>
      <c r="AD34">
        <v>421</v>
      </c>
      <c r="AE34">
        <v>422</v>
      </c>
      <c r="AF34">
        <f t="shared" si="1"/>
        <v>421.5</v>
      </c>
      <c r="AG34">
        <v>522</v>
      </c>
      <c r="AH34">
        <v>527</v>
      </c>
      <c r="AI34">
        <f t="shared" si="2"/>
        <v>524.5</v>
      </c>
      <c r="AJ34" t="s">
        <v>126</v>
      </c>
    </row>
    <row r="35" spans="1:36" x14ac:dyDescent="0.2">
      <c r="A35">
        <v>34</v>
      </c>
      <c r="B35">
        <v>1144688</v>
      </c>
      <c r="C35">
        <v>22</v>
      </c>
      <c r="D35" t="s">
        <v>23</v>
      </c>
      <c r="E35">
        <v>6</v>
      </c>
      <c r="F35" t="s">
        <v>24</v>
      </c>
      <c r="G35" t="s">
        <v>43</v>
      </c>
      <c r="H35" t="s">
        <v>91</v>
      </c>
      <c r="I35" t="s">
        <v>27</v>
      </c>
      <c r="J35" t="s">
        <v>39</v>
      </c>
      <c r="K35" t="s">
        <v>29</v>
      </c>
      <c r="L35" t="s">
        <v>48</v>
      </c>
      <c r="M35" t="s">
        <v>65</v>
      </c>
      <c r="N35" t="s">
        <v>40</v>
      </c>
      <c r="O35">
        <v>5</v>
      </c>
      <c r="P35" t="s">
        <v>34</v>
      </c>
      <c r="Q35" t="s">
        <v>33</v>
      </c>
      <c r="R35" t="s">
        <v>33</v>
      </c>
      <c r="S35" t="s">
        <v>29</v>
      </c>
      <c r="T35" t="s">
        <v>35</v>
      </c>
      <c r="U35" t="s">
        <v>36</v>
      </c>
      <c r="V35" t="s">
        <v>33</v>
      </c>
      <c r="W35" t="s">
        <v>38</v>
      </c>
      <c r="X35" t="s">
        <v>33</v>
      </c>
      <c r="Y35" t="s">
        <v>108</v>
      </c>
      <c r="Z35" t="s">
        <v>108</v>
      </c>
      <c r="AA35">
        <v>275</v>
      </c>
      <c r="AB35">
        <v>268</v>
      </c>
      <c r="AC35">
        <f t="shared" si="0"/>
        <v>271.5</v>
      </c>
      <c r="AD35">
        <v>173</v>
      </c>
      <c r="AE35">
        <v>176</v>
      </c>
      <c r="AF35">
        <f t="shared" si="1"/>
        <v>174.5</v>
      </c>
      <c r="AG35">
        <v>318</v>
      </c>
      <c r="AH35">
        <v>322</v>
      </c>
      <c r="AI35">
        <f t="shared" si="2"/>
        <v>320</v>
      </c>
      <c r="AJ35" t="s">
        <v>124</v>
      </c>
    </row>
    <row r="36" spans="1:36" x14ac:dyDescent="0.2">
      <c r="A36">
        <v>35</v>
      </c>
      <c r="B36">
        <v>1096573</v>
      </c>
      <c r="C36">
        <v>28</v>
      </c>
      <c r="D36" t="s">
        <v>23</v>
      </c>
      <c r="E36">
        <v>4</v>
      </c>
      <c r="F36" t="s">
        <v>55</v>
      </c>
      <c r="G36" t="s">
        <v>46</v>
      </c>
      <c r="H36" t="s">
        <v>42</v>
      </c>
      <c r="I36" t="s">
        <v>56</v>
      </c>
      <c r="J36" t="s">
        <v>42</v>
      </c>
      <c r="K36" t="s">
        <v>34</v>
      </c>
      <c r="L36" t="s">
        <v>33</v>
      </c>
      <c r="M36" t="s">
        <v>33</v>
      </c>
      <c r="N36" t="s">
        <v>33</v>
      </c>
      <c r="O36" t="s">
        <v>33</v>
      </c>
      <c r="P36" t="s">
        <v>34</v>
      </c>
      <c r="Q36" t="s">
        <v>33</v>
      </c>
      <c r="R36" t="s">
        <v>33</v>
      </c>
      <c r="S36" t="s">
        <v>29</v>
      </c>
      <c r="T36" t="s">
        <v>35</v>
      </c>
      <c r="U36" t="s">
        <v>36</v>
      </c>
      <c r="V36" t="s">
        <v>37</v>
      </c>
      <c r="W36" t="s">
        <v>38</v>
      </c>
      <c r="X36" t="s">
        <v>33</v>
      </c>
      <c r="Y36" t="s">
        <v>108</v>
      </c>
      <c r="Z36" t="s">
        <v>108</v>
      </c>
      <c r="AA36">
        <v>307</v>
      </c>
      <c r="AB36">
        <v>302</v>
      </c>
      <c r="AC36">
        <f t="shared" si="0"/>
        <v>304.5</v>
      </c>
      <c r="AD36">
        <v>259</v>
      </c>
      <c r="AE36">
        <v>257</v>
      </c>
      <c r="AF36">
        <f t="shared" si="1"/>
        <v>258</v>
      </c>
      <c r="AG36">
        <v>375</v>
      </c>
      <c r="AH36">
        <v>377</v>
      </c>
      <c r="AI36">
        <f t="shared" si="2"/>
        <v>376</v>
      </c>
      <c r="AJ36" t="s">
        <v>126</v>
      </c>
    </row>
    <row r="37" spans="1:36" x14ac:dyDescent="0.2">
      <c r="A37">
        <v>36</v>
      </c>
      <c r="B37">
        <v>1146258</v>
      </c>
      <c r="C37">
        <v>30</v>
      </c>
      <c r="D37" t="s">
        <v>23</v>
      </c>
      <c r="E37">
        <v>3</v>
      </c>
      <c r="F37" t="s">
        <v>24</v>
      </c>
      <c r="G37" t="s">
        <v>25</v>
      </c>
      <c r="H37" t="s">
        <v>42</v>
      </c>
      <c r="I37" t="s">
        <v>27</v>
      </c>
      <c r="J37" t="s">
        <v>39</v>
      </c>
      <c r="K37" t="s">
        <v>34</v>
      </c>
      <c r="L37" t="s">
        <v>33</v>
      </c>
      <c r="M37" t="s">
        <v>33</v>
      </c>
      <c r="N37" t="s">
        <v>33</v>
      </c>
      <c r="O37" t="s">
        <v>33</v>
      </c>
      <c r="P37" t="s">
        <v>34</v>
      </c>
      <c r="Q37" t="s">
        <v>33</v>
      </c>
      <c r="R37" t="s">
        <v>33</v>
      </c>
      <c r="S37" t="s">
        <v>34</v>
      </c>
      <c r="T37" t="s">
        <v>38</v>
      </c>
      <c r="U37" t="s">
        <v>36</v>
      </c>
      <c r="V37" t="s">
        <v>33</v>
      </c>
      <c r="W37" t="s">
        <v>38</v>
      </c>
      <c r="X37" t="s">
        <v>33</v>
      </c>
      <c r="Y37" t="s">
        <v>108</v>
      </c>
      <c r="Z37" t="s">
        <v>108</v>
      </c>
      <c r="AA37">
        <v>194</v>
      </c>
      <c r="AB37">
        <v>220</v>
      </c>
      <c r="AC37">
        <f t="shared" si="0"/>
        <v>207</v>
      </c>
      <c r="AD37">
        <v>222</v>
      </c>
      <c r="AE37">
        <v>225</v>
      </c>
      <c r="AF37">
        <f t="shared" si="1"/>
        <v>223.5</v>
      </c>
      <c r="AG37">
        <v>237</v>
      </c>
      <c r="AH37">
        <v>230</v>
      </c>
      <c r="AI37">
        <f t="shared" si="2"/>
        <v>233.5</v>
      </c>
      <c r="AJ37" t="s">
        <v>126</v>
      </c>
    </row>
    <row r="38" spans="1:36" x14ac:dyDescent="0.2">
      <c r="A38">
        <v>37</v>
      </c>
      <c r="B38">
        <v>1028786</v>
      </c>
      <c r="C38">
        <v>52</v>
      </c>
      <c r="D38" t="s">
        <v>23</v>
      </c>
      <c r="E38">
        <v>10</v>
      </c>
      <c r="F38" t="s">
        <v>55</v>
      </c>
      <c r="G38" t="s">
        <v>43</v>
      </c>
      <c r="H38" t="s">
        <v>44</v>
      </c>
      <c r="I38" t="s">
        <v>56</v>
      </c>
      <c r="J38" t="s">
        <v>39</v>
      </c>
      <c r="K38" t="s">
        <v>29</v>
      </c>
      <c r="L38">
        <v>10</v>
      </c>
      <c r="M38">
        <v>10</v>
      </c>
      <c r="N38">
        <v>9</v>
      </c>
      <c r="O38">
        <v>15</v>
      </c>
      <c r="P38" t="s">
        <v>29</v>
      </c>
      <c r="Q38" t="s">
        <v>41</v>
      </c>
      <c r="R38">
        <v>1</v>
      </c>
      <c r="S38" t="s">
        <v>29</v>
      </c>
      <c r="T38" t="s">
        <v>67</v>
      </c>
      <c r="U38" t="s">
        <v>45</v>
      </c>
      <c r="V38" t="s">
        <v>37</v>
      </c>
      <c r="W38" t="s">
        <v>38</v>
      </c>
      <c r="X38" t="s">
        <v>33</v>
      </c>
      <c r="Y38" t="s">
        <v>108</v>
      </c>
      <c r="Z38" t="s">
        <v>108</v>
      </c>
      <c r="AA38">
        <v>192</v>
      </c>
      <c r="AB38">
        <v>210</v>
      </c>
      <c r="AC38">
        <f t="shared" si="0"/>
        <v>201</v>
      </c>
      <c r="AD38">
        <v>198</v>
      </c>
      <c r="AE38">
        <v>202</v>
      </c>
      <c r="AF38">
        <f t="shared" si="1"/>
        <v>200</v>
      </c>
      <c r="AG38">
        <v>248</v>
      </c>
      <c r="AH38">
        <v>242</v>
      </c>
      <c r="AI38">
        <f t="shared" si="2"/>
        <v>245</v>
      </c>
      <c r="AJ38" t="s">
        <v>126</v>
      </c>
    </row>
    <row r="39" spans="1:36" x14ac:dyDescent="0.2">
      <c r="A39">
        <v>40</v>
      </c>
      <c r="B39">
        <v>1143548</v>
      </c>
      <c r="C39">
        <v>32</v>
      </c>
      <c r="D39" t="s">
        <v>23</v>
      </c>
      <c r="E39">
        <v>6</v>
      </c>
      <c r="F39" t="s">
        <v>24</v>
      </c>
      <c r="G39" t="s">
        <v>46</v>
      </c>
      <c r="H39" t="s">
        <v>66</v>
      </c>
      <c r="I39" t="s">
        <v>27</v>
      </c>
      <c r="J39" t="s">
        <v>39</v>
      </c>
      <c r="K39" t="s">
        <v>34</v>
      </c>
      <c r="L39" t="s">
        <v>33</v>
      </c>
      <c r="M39" t="s">
        <v>33</v>
      </c>
      <c r="N39" t="s">
        <v>33</v>
      </c>
      <c r="O39" t="s">
        <v>33</v>
      </c>
      <c r="P39" t="s">
        <v>34</v>
      </c>
      <c r="Q39" t="s">
        <v>33</v>
      </c>
      <c r="R39" t="s">
        <v>33</v>
      </c>
      <c r="S39" t="s">
        <v>29</v>
      </c>
      <c r="T39" t="s">
        <v>35</v>
      </c>
      <c r="U39" t="s">
        <v>45</v>
      </c>
      <c r="V39" t="s">
        <v>37</v>
      </c>
      <c r="W39" t="s">
        <v>38</v>
      </c>
      <c r="X39" t="s">
        <v>33</v>
      </c>
      <c r="Y39" t="s">
        <v>108</v>
      </c>
      <c r="Z39" t="s">
        <v>107</v>
      </c>
      <c r="AA39">
        <v>560</v>
      </c>
      <c r="AB39">
        <v>488</v>
      </c>
      <c r="AC39">
        <f t="shared" si="0"/>
        <v>524</v>
      </c>
      <c r="AD39">
        <v>144</v>
      </c>
      <c r="AE39">
        <v>148</v>
      </c>
      <c r="AF39">
        <f t="shared" si="1"/>
        <v>146</v>
      </c>
      <c r="AG39">
        <v>202</v>
      </c>
      <c r="AH39">
        <v>206</v>
      </c>
      <c r="AI39">
        <f t="shared" si="2"/>
        <v>204</v>
      </c>
      <c r="AJ39" t="s">
        <v>126</v>
      </c>
    </row>
    <row r="40" spans="1:36" x14ac:dyDescent="0.2">
      <c r="A40">
        <v>41</v>
      </c>
      <c r="B40">
        <v>984694</v>
      </c>
      <c r="C40">
        <v>24</v>
      </c>
      <c r="D40" t="s">
        <v>23</v>
      </c>
      <c r="E40">
        <v>5</v>
      </c>
      <c r="F40" t="s">
        <v>55</v>
      </c>
      <c r="G40" t="s">
        <v>46</v>
      </c>
      <c r="H40" t="s">
        <v>66</v>
      </c>
      <c r="I40" t="s">
        <v>27</v>
      </c>
      <c r="J40" t="s">
        <v>39</v>
      </c>
      <c r="K40" t="s">
        <v>29</v>
      </c>
      <c r="L40" t="s">
        <v>59</v>
      </c>
      <c r="M40" t="s">
        <v>31</v>
      </c>
      <c r="N40" t="s">
        <v>40</v>
      </c>
      <c r="O40">
        <v>3</v>
      </c>
      <c r="P40" t="s">
        <v>29</v>
      </c>
      <c r="Q40" t="s">
        <v>41</v>
      </c>
      <c r="R40">
        <v>1</v>
      </c>
      <c r="S40" t="s">
        <v>34</v>
      </c>
      <c r="T40" t="s">
        <v>38</v>
      </c>
      <c r="U40" t="s">
        <v>36</v>
      </c>
      <c r="V40" t="s">
        <v>33</v>
      </c>
      <c r="W40" t="s">
        <v>38</v>
      </c>
      <c r="X40" t="s">
        <v>33</v>
      </c>
      <c r="Y40" t="s">
        <v>108</v>
      </c>
      <c r="Z40" t="s">
        <v>108</v>
      </c>
      <c r="AA40">
        <v>226</v>
      </c>
      <c r="AB40">
        <v>224</v>
      </c>
      <c r="AC40">
        <f t="shared" si="0"/>
        <v>225</v>
      </c>
      <c r="AD40">
        <v>187</v>
      </c>
      <c r="AE40">
        <v>189</v>
      </c>
      <c r="AF40">
        <f t="shared" si="1"/>
        <v>188</v>
      </c>
      <c r="AG40">
        <v>266</v>
      </c>
      <c r="AH40">
        <v>268</v>
      </c>
      <c r="AI40">
        <f t="shared" si="2"/>
        <v>267</v>
      </c>
      <c r="AJ40" t="s">
        <v>128</v>
      </c>
    </row>
    <row r="41" spans="1:36" x14ac:dyDescent="0.2">
      <c r="A41">
        <v>42</v>
      </c>
      <c r="B41">
        <v>1142342</v>
      </c>
      <c r="C41">
        <v>20</v>
      </c>
      <c r="D41" t="s">
        <v>23</v>
      </c>
      <c r="E41">
        <v>10</v>
      </c>
      <c r="F41" t="s">
        <v>24</v>
      </c>
      <c r="G41" t="s">
        <v>43</v>
      </c>
      <c r="H41" t="s">
        <v>44</v>
      </c>
      <c r="I41" t="s">
        <v>56</v>
      </c>
      <c r="J41" t="s">
        <v>44</v>
      </c>
      <c r="K41" t="s">
        <v>34</v>
      </c>
      <c r="L41" t="s">
        <v>33</v>
      </c>
      <c r="M41" t="s">
        <v>33</v>
      </c>
      <c r="N41" t="s">
        <v>33</v>
      </c>
      <c r="O41" t="s">
        <v>33</v>
      </c>
      <c r="P41" t="s">
        <v>34</v>
      </c>
      <c r="Q41" t="s">
        <v>33</v>
      </c>
      <c r="R41" t="s">
        <v>33</v>
      </c>
      <c r="S41" t="s">
        <v>29</v>
      </c>
      <c r="T41" t="s">
        <v>54</v>
      </c>
      <c r="U41" t="s">
        <v>45</v>
      </c>
      <c r="V41" t="s">
        <v>37</v>
      </c>
      <c r="W41" t="s">
        <v>38</v>
      </c>
      <c r="X41" t="s">
        <v>33</v>
      </c>
      <c r="Y41" t="s">
        <v>108</v>
      </c>
      <c r="Z41" t="s">
        <v>108</v>
      </c>
      <c r="AA41">
        <v>221</v>
      </c>
      <c r="AB41">
        <v>220</v>
      </c>
      <c r="AC41">
        <f t="shared" si="0"/>
        <v>220.5</v>
      </c>
      <c r="AD41">
        <v>178</v>
      </c>
      <c r="AE41">
        <v>182</v>
      </c>
      <c r="AF41">
        <f t="shared" si="1"/>
        <v>180</v>
      </c>
      <c r="AG41">
        <v>246</v>
      </c>
      <c r="AH41">
        <v>244</v>
      </c>
      <c r="AI41">
        <f t="shared" si="2"/>
        <v>245</v>
      </c>
      <c r="AJ41" t="s">
        <v>126</v>
      </c>
    </row>
    <row r="42" spans="1:36" x14ac:dyDescent="0.2">
      <c r="A42">
        <v>43</v>
      </c>
      <c r="B42">
        <v>1142341</v>
      </c>
      <c r="C42">
        <v>25</v>
      </c>
      <c r="D42" t="s">
        <v>23</v>
      </c>
      <c r="E42">
        <v>15</v>
      </c>
      <c r="F42" t="s">
        <v>24</v>
      </c>
      <c r="G42" t="s">
        <v>43</v>
      </c>
      <c r="H42" t="s">
        <v>44</v>
      </c>
      <c r="I42" t="s">
        <v>56</v>
      </c>
      <c r="J42" t="s">
        <v>44</v>
      </c>
      <c r="K42" t="s">
        <v>34</v>
      </c>
      <c r="L42" t="s">
        <v>33</v>
      </c>
      <c r="M42" t="s">
        <v>33</v>
      </c>
      <c r="N42" t="s">
        <v>33</v>
      </c>
      <c r="O42" t="s">
        <v>33</v>
      </c>
      <c r="P42" t="s">
        <v>34</v>
      </c>
      <c r="Q42" t="s">
        <v>33</v>
      </c>
      <c r="R42" t="s">
        <v>33</v>
      </c>
      <c r="S42" t="s">
        <v>29</v>
      </c>
      <c r="T42" t="s">
        <v>54</v>
      </c>
      <c r="U42" t="s">
        <v>45</v>
      </c>
      <c r="V42" t="s">
        <v>37</v>
      </c>
      <c r="W42" t="s">
        <v>38</v>
      </c>
      <c r="X42" t="s">
        <v>33</v>
      </c>
      <c r="Y42" t="s">
        <v>108</v>
      </c>
      <c r="Z42" t="s">
        <v>108</v>
      </c>
      <c r="AA42">
        <v>193</v>
      </c>
      <c r="AB42">
        <v>190</v>
      </c>
      <c r="AC42">
        <f t="shared" si="0"/>
        <v>191.5</v>
      </c>
      <c r="AD42">
        <v>184</v>
      </c>
      <c r="AE42">
        <v>186</v>
      </c>
      <c r="AF42">
        <f t="shared" si="1"/>
        <v>185</v>
      </c>
      <c r="AG42">
        <v>199</v>
      </c>
      <c r="AH42">
        <v>204</v>
      </c>
      <c r="AI42">
        <f t="shared" si="2"/>
        <v>201.5</v>
      </c>
      <c r="AJ42" t="s">
        <v>126</v>
      </c>
    </row>
    <row r="43" spans="1:36" x14ac:dyDescent="0.2">
      <c r="A43">
        <v>44</v>
      </c>
      <c r="B43">
        <v>1143070</v>
      </c>
      <c r="C43">
        <v>40</v>
      </c>
      <c r="D43" t="s">
        <v>23</v>
      </c>
      <c r="E43">
        <v>20</v>
      </c>
      <c r="F43" t="s">
        <v>55</v>
      </c>
      <c r="G43" t="s">
        <v>46</v>
      </c>
      <c r="H43" t="s">
        <v>44</v>
      </c>
      <c r="I43" t="s">
        <v>56</v>
      </c>
      <c r="J43" t="s">
        <v>44</v>
      </c>
      <c r="K43" t="s">
        <v>29</v>
      </c>
      <c r="L43" t="s">
        <v>68</v>
      </c>
      <c r="M43" t="s">
        <v>68</v>
      </c>
      <c r="N43" t="s">
        <v>40</v>
      </c>
      <c r="O43">
        <v>7</v>
      </c>
      <c r="P43" t="s">
        <v>34</v>
      </c>
      <c r="Q43" t="s">
        <v>33</v>
      </c>
      <c r="R43" t="s">
        <v>33</v>
      </c>
      <c r="S43" t="s">
        <v>34</v>
      </c>
      <c r="T43" t="s">
        <v>38</v>
      </c>
      <c r="U43" t="s">
        <v>36</v>
      </c>
      <c r="V43" t="s">
        <v>33</v>
      </c>
      <c r="W43" t="s">
        <v>38</v>
      </c>
      <c r="X43" t="s">
        <v>33</v>
      </c>
      <c r="Y43" t="s">
        <v>108</v>
      </c>
      <c r="Z43" t="s">
        <v>108</v>
      </c>
      <c r="AA43">
        <v>280</v>
      </c>
      <c r="AB43">
        <v>276</v>
      </c>
      <c r="AC43">
        <f t="shared" si="0"/>
        <v>278</v>
      </c>
      <c r="AD43">
        <v>204</v>
      </c>
      <c r="AE43">
        <v>208</v>
      </c>
      <c r="AF43">
        <f t="shared" si="1"/>
        <v>206</v>
      </c>
      <c r="AG43">
        <v>314</v>
      </c>
      <c r="AH43">
        <v>318</v>
      </c>
      <c r="AI43">
        <f t="shared" si="2"/>
        <v>316</v>
      </c>
      <c r="AJ43" t="s">
        <v>126</v>
      </c>
    </row>
    <row r="44" spans="1:36" x14ac:dyDescent="0.2">
      <c r="A44">
        <v>45</v>
      </c>
      <c r="B44">
        <v>1142024</v>
      </c>
      <c r="C44">
        <v>30</v>
      </c>
      <c r="D44" t="s">
        <v>23</v>
      </c>
      <c r="E44">
        <v>2</v>
      </c>
      <c r="F44" t="s">
        <v>24</v>
      </c>
      <c r="G44" t="s">
        <v>25</v>
      </c>
      <c r="H44" t="s">
        <v>69</v>
      </c>
      <c r="I44" t="s">
        <v>27</v>
      </c>
      <c r="J44" t="s">
        <v>51</v>
      </c>
      <c r="K44" t="s">
        <v>29</v>
      </c>
      <c r="L44" t="s">
        <v>59</v>
      </c>
      <c r="M44" t="s">
        <v>33</v>
      </c>
      <c r="N44" t="s">
        <v>33</v>
      </c>
      <c r="O44" t="s">
        <v>33</v>
      </c>
      <c r="P44" t="s">
        <v>34</v>
      </c>
      <c r="Q44" t="s">
        <v>33</v>
      </c>
      <c r="R44" t="s">
        <v>33</v>
      </c>
      <c r="S44" t="s">
        <v>29</v>
      </c>
      <c r="T44" t="s">
        <v>35</v>
      </c>
      <c r="U44" t="s">
        <v>36</v>
      </c>
      <c r="V44" t="s">
        <v>33</v>
      </c>
      <c r="W44" t="s">
        <v>38</v>
      </c>
      <c r="X44" t="s">
        <v>33</v>
      </c>
      <c r="Y44" t="s">
        <v>108</v>
      </c>
      <c r="Z44" t="s">
        <v>108</v>
      </c>
      <c r="AA44">
        <v>328</v>
      </c>
      <c r="AB44">
        <v>320</v>
      </c>
      <c r="AC44">
        <f t="shared" si="0"/>
        <v>324</v>
      </c>
      <c r="AD44">
        <v>273</v>
      </c>
      <c r="AE44">
        <v>277</v>
      </c>
      <c r="AF44">
        <f t="shared" si="1"/>
        <v>275</v>
      </c>
      <c r="AG44">
        <v>353</v>
      </c>
      <c r="AH44">
        <v>357</v>
      </c>
      <c r="AI44">
        <f t="shared" si="2"/>
        <v>355</v>
      </c>
      <c r="AJ44" t="s">
        <v>130</v>
      </c>
    </row>
    <row r="45" spans="1:36" x14ac:dyDescent="0.2">
      <c r="A45">
        <v>46</v>
      </c>
      <c r="B45">
        <v>1026704</v>
      </c>
      <c r="C45">
        <v>25</v>
      </c>
      <c r="D45" t="s">
        <v>23</v>
      </c>
      <c r="E45">
        <v>2</v>
      </c>
      <c r="F45" t="s">
        <v>24</v>
      </c>
      <c r="G45" t="s">
        <v>25</v>
      </c>
      <c r="H45" t="s">
        <v>44</v>
      </c>
      <c r="I45" t="s">
        <v>27</v>
      </c>
      <c r="J45" t="s">
        <v>44</v>
      </c>
      <c r="K45" t="s">
        <v>34</v>
      </c>
      <c r="L45" t="s">
        <v>33</v>
      </c>
      <c r="M45" t="s">
        <v>33</v>
      </c>
      <c r="N45" t="s">
        <v>33</v>
      </c>
      <c r="O45" t="s">
        <v>33</v>
      </c>
      <c r="P45" t="s">
        <v>29</v>
      </c>
      <c r="Q45" t="s">
        <v>72</v>
      </c>
      <c r="R45">
        <v>6</v>
      </c>
      <c r="S45" t="s">
        <v>29</v>
      </c>
      <c r="T45" t="s">
        <v>35</v>
      </c>
      <c r="U45" t="s">
        <v>45</v>
      </c>
      <c r="V45" t="s">
        <v>33</v>
      </c>
      <c r="W45" t="s">
        <v>38</v>
      </c>
      <c r="X45" t="s">
        <v>33</v>
      </c>
      <c r="Y45" t="s">
        <v>107</v>
      </c>
      <c r="Z45" t="s">
        <v>108</v>
      </c>
      <c r="AA45">
        <v>568</v>
      </c>
      <c r="AB45">
        <v>577</v>
      </c>
      <c r="AC45">
        <f t="shared" si="0"/>
        <v>572.5</v>
      </c>
      <c r="AD45">
        <v>158</v>
      </c>
      <c r="AE45">
        <v>159</v>
      </c>
      <c r="AF45">
        <f t="shared" si="1"/>
        <v>158.5</v>
      </c>
      <c r="AG45">
        <v>188</v>
      </c>
      <c r="AH45">
        <v>195</v>
      </c>
      <c r="AI45">
        <f t="shared" si="2"/>
        <v>191.5</v>
      </c>
      <c r="AJ45" t="s">
        <v>126</v>
      </c>
    </row>
    <row r="46" spans="1:36" x14ac:dyDescent="0.2">
      <c r="A46">
        <v>47</v>
      </c>
      <c r="B46">
        <v>1004623</v>
      </c>
      <c r="C46">
        <v>29</v>
      </c>
      <c r="D46" t="s">
        <v>23</v>
      </c>
      <c r="E46">
        <v>5</v>
      </c>
      <c r="F46" t="s">
        <v>24</v>
      </c>
      <c r="G46" t="s">
        <v>46</v>
      </c>
      <c r="H46" t="s">
        <v>70</v>
      </c>
      <c r="I46" t="s">
        <v>56</v>
      </c>
      <c r="J46" t="s">
        <v>51</v>
      </c>
      <c r="K46" t="s">
        <v>34</v>
      </c>
      <c r="L46" t="s">
        <v>33</v>
      </c>
      <c r="M46" t="s">
        <v>33</v>
      </c>
      <c r="N46" t="s">
        <v>33</v>
      </c>
      <c r="O46" t="s">
        <v>33</v>
      </c>
      <c r="P46" t="s">
        <v>34</v>
      </c>
      <c r="Q46" t="s">
        <v>33</v>
      </c>
      <c r="R46" t="s">
        <v>33</v>
      </c>
      <c r="S46" t="s">
        <v>29</v>
      </c>
      <c r="T46" t="s">
        <v>35</v>
      </c>
      <c r="U46" t="s">
        <v>45</v>
      </c>
      <c r="V46" t="s">
        <v>37</v>
      </c>
      <c r="W46" t="s">
        <v>38</v>
      </c>
      <c r="X46" t="s">
        <v>33</v>
      </c>
      <c r="Y46" t="s">
        <v>108</v>
      </c>
      <c r="Z46" t="s">
        <v>108</v>
      </c>
      <c r="AA46">
        <v>290</v>
      </c>
      <c r="AB46">
        <v>294</v>
      </c>
      <c r="AC46">
        <f t="shared" si="0"/>
        <v>292</v>
      </c>
      <c r="AD46">
        <v>194</v>
      </c>
      <c r="AE46">
        <v>196</v>
      </c>
      <c r="AF46">
        <f t="shared" si="1"/>
        <v>195</v>
      </c>
      <c r="AG46">
        <v>342</v>
      </c>
      <c r="AH46">
        <v>348</v>
      </c>
      <c r="AI46">
        <f t="shared" si="2"/>
        <v>345</v>
      </c>
      <c r="AJ46" t="s">
        <v>126</v>
      </c>
    </row>
    <row r="47" spans="1:36" x14ac:dyDescent="0.2">
      <c r="A47">
        <v>48</v>
      </c>
      <c r="B47">
        <v>1144126</v>
      </c>
      <c r="C47">
        <v>48</v>
      </c>
      <c r="D47" t="s">
        <v>23</v>
      </c>
      <c r="E47">
        <v>21</v>
      </c>
      <c r="F47" t="s">
        <v>24</v>
      </c>
      <c r="G47" t="s">
        <v>25</v>
      </c>
      <c r="H47" t="s">
        <v>42</v>
      </c>
      <c r="I47" t="s">
        <v>27</v>
      </c>
      <c r="J47" t="s">
        <v>47</v>
      </c>
      <c r="K47" t="s">
        <v>34</v>
      </c>
      <c r="L47" t="s">
        <v>33</v>
      </c>
      <c r="M47" t="s">
        <v>33</v>
      </c>
      <c r="N47" t="s">
        <v>33</v>
      </c>
      <c r="O47" t="s">
        <v>33</v>
      </c>
      <c r="P47" t="s">
        <v>34</v>
      </c>
      <c r="Q47" t="s">
        <v>33</v>
      </c>
      <c r="R47" t="s">
        <v>33</v>
      </c>
      <c r="S47" t="s">
        <v>29</v>
      </c>
      <c r="T47" t="s">
        <v>35</v>
      </c>
      <c r="U47" t="s">
        <v>45</v>
      </c>
      <c r="V47" t="s">
        <v>37</v>
      </c>
      <c r="W47" t="s">
        <v>38</v>
      </c>
      <c r="X47" t="s">
        <v>33</v>
      </c>
      <c r="Y47" t="s">
        <v>108</v>
      </c>
      <c r="Z47" t="s">
        <v>108</v>
      </c>
      <c r="AA47">
        <v>308</v>
      </c>
      <c r="AB47">
        <v>312</v>
      </c>
      <c r="AC47">
        <f t="shared" si="0"/>
        <v>310</v>
      </c>
      <c r="AD47">
        <v>198</v>
      </c>
      <c r="AE47">
        <v>190</v>
      </c>
      <c r="AF47">
        <f t="shared" si="1"/>
        <v>194</v>
      </c>
      <c r="AG47">
        <v>354</v>
      </c>
      <c r="AH47">
        <v>358</v>
      </c>
      <c r="AI47">
        <f t="shared" si="2"/>
        <v>356</v>
      </c>
      <c r="AJ47" t="s">
        <v>126</v>
      </c>
    </row>
    <row r="48" spans="1:36" x14ac:dyDescent="0.2">
      <c r="A48">
        <v>49</v>
      </c>
      <c r="B48">
        <v>1143924</v>
      </c>
      <c r="C48">
        <v>29</v>
      </c>
      <c r="D48" t="s">
        <v>23</v>
      </c>
      <c r="E48">
        <v>9</v>
      </c>
      <c r="F48" t="s">
        <v>24</v>
      </c>
      <c r="G48" t="s">
        <v>46</v>
      </c>
      <c r="H48" t="s">
        <v>26</v>
      </c>
      <c r="I48" t="s">
        <v>27</v>
      </c>
      <c r="J48" t="s">
        <v>47</v>
      </c>
      <c r="K48" t="s">
        <v>29</v>
      </c>
      <c r="L48" t="s">
        <v>59</v>
      </c>
      <c r="M48" t="s">
        <v>31</v>
      </c>
      <c r="N48" t="s">
        <v>40</v>
      </c>
      <c r="O48">
        <v>7</v>
      </c>
      <c r="P48" t="s">
        <v>29</v>
      </c>
      <c r="Q48" t="s">
        <v>71</v>
      </c>
      <c r="R48">
        <v>1</v>
      </c>
      <c r="S48" t="s">
        <v>29</v>
      </c>
      <c r="T48" t="s">
        <v>35</v>
      </c>
      <c r="U48" t="s">
        <v>45</v>
      </c>
      <c r="V48" t="s">
        <v>37</v>
      </c>
      <c r="W48" t="s">
        <v>38</v>
      </c>
      <c r="X48" t="s">
        <v>33</v>
      </c>
      <c r="Y48" t="s">
        <v>108</v>
      </c>
      <c r="Z48" t="s">
        <v>108</v>
      </c>
      <c r="AA48">
        <v>192</v>
      </c>
      <c r="AB48">
        <v>200</v>
      </c>
      <c r="AC48">
        <f t="shared" si="0"/>
        <v>196</v>
      </c>
      <c r="AD48">
        <v>212</v>
      </c>
      <c r="AE48">
        <v>218</v>
      </c>
      <c r="AF48">
        <f t="shared" si="1"/>
        <v>215</v>
      </c>
      <c r="AG48">
        <v>246</v>
      </c>
      <c r="AH48">
        <v>250</v>
      </c>
      <c r="AI48">
        <f t="shared" si="2"/>
        <v>248</v>
      </c>
      <c r="AJ48" t="s">
        <v>126</v>
      </c>
    </row>
    <row r="49" spans="1:36" x14ac:dyDescent="0.2">
      <c r="A49">
        <v>50</v>
      </c>
      <c r="B49">
        <v>1123722</v>
      </c>
      <c r="C49">
        <v>33</v>
      </c>
      <c r="D49" t="s">
        <v>23</v>
      </c>
      <c r="E49">
        <v>4</v>
      </c>
      <c r="F49" t="s">
        <v>24</v>
      </c>
      <c r="G49" t="s">
        <v>25</v>
      </c>
      <c r="H49" t="s">
        <v>26</v>
      </c>
      <c r="I49" t="s">
        <v>27</v>
      </c>
      <c r="J49" t="s">
        <v>47</v>
      </c>
      <c r="K49" t="s">
        <v>29</v>
      </c>
      <c r="L49" t="s">
        <v>30</v>
      </c>
      <c r="M49" t="s">
        <v>33</v>
      </c>
      <c r="N49" t="s">
        <v>33</v>
      </c>
      <c r="O49" t="s">
        <v>33</v>
      </c>
      <c r="P49" t="s">
        <v>29</v>
      </c>
      <c r="Q49" t="s">
        <v>71</v>
      </c>
      <c r="R49">
        <v>3</v>
      </c>
      <c r="S49" t="s">
        <v>29</v>
      </c>
      <c r="T49" t="s">
        <v>35</v>
      </c>
      <c r="U49" t="s">
        <v>36</v>
      </c>
      <c r="V49" t="s">
        <v>37</v>
      </c>
      <c r="W49" t="s">
        <v>38</v>
      </c>
      <c r="X49" t="s">
        <v>33</v>
      </c>
      <c r="Y49" t="s">
        <v>108</v>
      </c>
      <c r="Z49" t="s">
        <v>108</v>
      </c>
      <c r="AA49">
        <v>221</v>
      </c>
      <c r="AB49">
        <v>225</v>
      </c>
      <c r="AC49">
        <f t="shared" si="0"/>
        <v>223</v>
      </c>
      <c r="AD49">
        <v>189</v>
      </c>
      <c r="AE49">
        <v>192</v>
      </c>
      <c r="AF49">
        <f t="shared" si="1"/>
        <v>190.5</v>
      </c>
      <c r="AG49">
        <v>229</v>
      </c>
      <c r="AH49">
        <v>232</v>
      </c>
      <c r="AI49">
        <f t="shared" si="2"/>
        <v>230.5</v>
      </c>
      <c r="AJ49" t="s">
        <v>124</v>
      </c>
    </row>
    <row r="50" spans="1:36" x14ac:dyDescent="0.2">
      <c r="A50">
        <v>51</v>
      </c>
      <c r="B50">
        <v>11170288</v>
      </c>
      <c r="C50">
        <v>32</v>
      </c>
      <c r="D50" t="s">
        <v>23</v>
      </c>
      <c r="E50">
        <v>4</v>
      </c>
      <c r="F50" t="s">
        <v>24</v>
      </c>
      <c r="G50" t="s">
        <v>25</v>
      </c>
      <c r="H50" t="s">
        <v>26</v>
      </c>
      <c r="I50" t="s">
        <v>27</v>
      </c>
      <c r="J50" t="s">
        <v>42</v>
      </c>
      <c r="K50" t="s">
        <v>29</v>
      </c>
      <c r="L50" t="s">
        <v>63</v>
      </c>
      <c r="M50" t="s">
        <v>31</v>
      </c>
      <c r="N50" t="s">
        <v>40</v>
      </c>
      <c r="O50">
        <v>4</v>
      </c>
      <c r="P50" t="s">
        <v>29</v>
      </c>
      <c r="Q50" t="s">
        <v>41</v>
      </c>
      <c r="R50">
        <v>1</v>
      </c>
      <c r="S50" t="s">
        <v>29</v>
      </c>
      <c r="T50" t="s">
        <v>35</v>
      </c>
      <c r="U50" t="s">
        <v>36</v>
      </c>
      <c r="V50" t="s">
        <v>37</v>
      </c>
      <c r="W50" t="s">
        <v>38</v>
      </c>
      <c r="X50" t="s">
        <v>33</v>
      </c>
      <c r="Y50" t="s">
        <v>108</v>
      </c>
      <c r="Z50" t="s">
        <v>108</v>
      </c>
      <c r="AA50">
        <v>193</v>
      </c>
      <c r="AB50">
        <v>198</v>
      </c>
      <c r="AC50">
        <f t="shared" si="0"/>
        <v>195.5</v>
      </c>
      <c r="AD50">
        <v>228</v>
      </c>
      <c r="AE50">
        <v>233</v>
      </c>
      <c r="AF50">
        <f t="shared" si="1"/>
        <v>230.5</v>
      </c>
      <c r="AG50">
        <v>244</v>
      </c>
      <c r="AH50">
        <v>248</v>
      </c>
      <c r="AI50">
        <f t="shared" si="2"/>
        <v>246</v>
      </c>
      <c r="AJ50" t="s">
        <v>126</v>
      </c>
    </row>
    <row r="51" spans="1:36" x14ac:dyDescent="0.2">
      <c r="A51">
        <v>52</v>
      </c>
      <c r="C51">
        <v>22</v>
      </c>
      <c r="D51" t="s">
        <v>23</v>
      </c>
      <c r="E51">
        <v>3</v>
      </c>
      <c r="F51" t="s">
        <v>24</v>
      </c>
      <c r="G51" t="s">
        <v>46</v>
      </c>
      <c r="H51" t="s">
        <v>26</v>
      </c>
      <c r="I51" t="s">
        <v>27</v>
      </c>
      <c r="J51" t="s">
        <v>39</v>
      </c>
      <c r="K51" t="s">
        <v>34</v>
      </c>
      <c r="L51" t="s">
        <v>33</v>
      </c>
      <c r="M51" t="s">
        <v>33</v>
      </c>
      <c r="N51" t="s">
        <v>33</v>
      </c>
      <c r="O51" t="s">
        <v>33</v>
      </c>
      <c r="P51" t="s">
        <v>34</v>
      </c>
      <c r="Q51" t="s">
        <v>33</v>
      </c>
      <c r="R51" t="s">
        <v>33</v>
      </c>
      <c r="S51" t="s">
        <v>29</v>
      </c>
      <c r="T51" t="s">
        <v>54</v>
      </c>
      <c r="U51" t="s">
        <v>36</v>
      </c>
      <c r="V51" t="s">
        <v>50</v>
      </c>
      <c r="W51" t="s">
        <v>38</v>
      </c>
      <c r="X51" t="s">
        <v>33</v>
      </c>
      <c r="Y51" t="s">
        <v>108</v>
      </c>
      <c r="Z51" t="s">
        <v>108</v>
      </c>
      <c r="AA51">
        <v>261</v>
      </c>
      <c r="AB51">
        <v>268</v>
      </c>
      <c r="AC51">
        <f t="shared" si="0"/>
        <v>264.5</v>
      </c>
      <c r="AD51">
        <v>138</v>
      </c>
      <c r="AE51">
        <v>143</v>
      </c>
      <c r="AF51">
        <f t="shared" si="1"/>
        <v>140.5</v>
      </c>
      <c r="AG51">
        <v>250</v>
      </c>
      <c r="AH51">
        <v>246</v>
      </c>
      <c r="AI51">
        <f t="shared" si="2"/>
        <v>248</v>
      </c>
      <c r="AJ51" t="s">
        <v>130</v>
      </c>
    </row>
    <row r="52" spans="1:36" x14ac:dyDescent="0.2">
      <c r="A52">
        <v>53</v>
      </c>
      <c r="C52">
        <v>33</v>
      </c>
      <c r="D52" t="s">
        <v>23</v>
      </c>
      <c r="E52">
        <v>13</v>
      </c>
      <c r="F52" t="s">
        <v>24</v>
      </c>
      <c r="G52" t="s">
        <v>46</v>
      </c>
      <c r="H52" t="s">
        <v>26</v>
      </c>
      <c r="I52" t="s">
        <v>27</v>
      </c>
      <c r="J52" t="s">
        <v>39</v>
      </c>
      <c r="K52" t="s">
        <v>29</v>
      </c>
      <c r="L52" t="s">
        <v>30</v>
      </c>
      <c r="M52" t="s">
        <v>65</v>
      </c>
      <c r="N52" t="s">
        <v>65</v>
      </c>
      <c r="O52">
        <v>8</v>
      </c>
      <c r="P52" t="s">
        <v>29</v>
      </c>
      <c r="Q52" t="s">
        <v>71</v>
      </c>
      <c r="R52">
        <v>3</v>
      </c>
      <c r="S52" t="s">
        <v>34</v>
      </c>
      <c r="T52" t="s">
        <v>38</v>
      </c>
      <c r="U52" t="s">
        <v>36</v>
      </c>
      <c r="V52" t="s">
        <v>33</v>
      </c>
      <c r="W52" t="s">
        <v>38</v>
      </c>
      <c r="X52" t="s">
        <v>33</v>
      </c>
      <c r="Y52" t="s">
        <v>108</v>
      </c>
      <c r="Z52" t="s">
        <v>108</v>
      </c>
      <c r="AA52">
        <v>203</v>
      </c>
      <c r="AB52">
        <v>210</v>
      </c>
      <c r="AC52">
        <f t="shared" si="0"/>
        <v>206.5</v>
      </c>
      <c r="AD52">
        <v>162</v>
      </c>
      <c r="AE52">
        <v>160</v>
      </c>
      <c r="AF52">
        <f t="shared" si="1"/>
        <v>161</v>
      </c>
      <c r="AG52">
        <v>191</v>
      </c>
      <c r="AH52">
        <v>194</v>
      </c>
      <c r="AI52">
        <f t="shared" si="2"/>
        <v>192.5</v>
      </c>
      <c r="AJ52" t="s">
        <v>127</v>
      </c>
    </row>
    <row r="53" spans="1:36" x14ac:dyDescent="0.2">
      <c r="A53">
        <v>54</v>
      </c>
      <c r="B53">
        <v>931385</v>
      </c>
      <c r="C53">
        <v>20</v>
      </c>
      <c r="D53" t="s">
        <v>23</v>
      </c>
      <c r="E53">
        <v>5</v>
      </c>
      <c r="F53" t="s">
        <v>24</v>
      </c>
      <c r="G53" t="s">
        <v>46</v>
      </c>
      <c r="H53" t="s">
        <v>42</v>
      </c>
      <c r="I53" t="s">
        <v>27</v>
      </c>
      <c r="J53" t="s">
        <v>39</v>
      </c>
      <c r="K53" t="s">
        <v>29</v>
      </c>
      <c r="L53" t="s">
        <v>59</v>
      </c>
      <c r="M53" t="s">
        <v>31</v>
      </c>
      <c r="N53" t="s">
        <v>40</v>
      </c>
      <c r="O53">
        <v>4</v>
      </c>
      <c r="P53" t="s">
        <v>34</v>
      </c>
      <c r="Q53" t="s">
        <v>33</v>
      </c>
      <c r="R53" t="s">
        <v>33</v>
      </c>
      <c r="S53" t="s">
        <v>34</v>
      </c>
      <c r="T53" t="s">
        <v>38</v>
      </c>
      <c r="U53" t="s">
        <v>36</v>
      </c>
      <c r="V53" t="s">
        <v>33</v>
      </c>
      <c r="W53" t="s">
        <v>38</v>
      </c>
      <c r="X53" t="s">
        <v>73</v>
      </c>
      <c r="Y53" t="s">
        <v>108</v>
      </c>
      <c r="Z53" t="s">
        <v>108</v>
      </c>
      <c r="AA53">
        <v>196</v>
      </c>
      <c r="AB53">
        <v>190</v>
      </c>
      <c r="AC53">
        <f t="shared" si="0"/>
        <v>193</v>
      </c>
      <c r="AD53">
        <v>208</v>
      </c>
      <c r="AE53">
        <v>212</v>
      </c>
      <c r="AF53">
        <f t="shared" si="1"/>
        <v>210</v>
      </c>
      <c r="AG53">
        <v>356</v>
      </c>
      <c r="AH53">
        <v>353</v>
      </c>
      <c r="AI53">
        <f t="shared" si="2"/>
        <v>354.5</v>
      </c>
      <c r="AJ53" t="s">
        <v>127</v>
      </c>
    </row>
    <row r="54" spans="1:36" x14ac:dyDescent="0.2">
      <c r="A54">
        <v>55</v>
      </c>
      <c r="B54">
        <v>1028140</v>
      </c>
      <c r="C54">
        <v>22</v>
      </c>
      <c r="D54" t="s">
        <v>23</v>
      </c>
      <c r="E54">
        <v>4</v>
      </c>
      <c r="F54" t="s">
        <v>24</v>
      </c>
      <c r="G54" t="s">
        <v>49</v>
      </c>
      <c r="H54" t="s">
        <v>26</v>
      </c>
      <c r="I54" t="s">
        <v>27</v>
      </c>
      <c r="J54" t="s">
        <v>39</v>
      </c>
      <c r="K54" t="s">
        <v>29</v>
      </c>
      <c r="L54" t="s">
        <v>48</v>
      </c>
      <c r="M54" t="s">
        <v>31</v>
      </c>
      <c r="N54" t="s">
        <v>40</v>
      </c>
      <c r="O54">
        <v>2</v>
      </c>
      <c r="P54" t="s">
        <v>34</v>
      </c>
      <c r="Q54" t="s">
        <v>33</v>
      </c>
      <c r="R54" t="s">
        <v>33</v>
      </c>
      <c r="S54" t="s">
        <v>29</v>
      </c>
      <c r="T54" t="s">
        <v>35</v>
      </c>
      <c r="U54" t="s">
        <v>45</v>
      </c>
      <c r="V54" t="s">
        <v>37</v>
      </c>
      <c r="W54" t="s">
        <v>38</v>
      </c>
      <c r="X54" t="s">
        <v>33</v>
      </c>
      <c r="Y54" t="s">
        <v>108</v>
      </c>
      <c r="Z54" t="s">
        <v>108</v>
      </c>
      <c r="AA54">
        <v>182</v>
      </c>
      <c r="AB54">
        <v>187</v>
      </c>
      <c r="AC54">
        <f t="shared" si="0"/>
        <v>184.5</v>
      </c>
      <c r="AD54">
        <v>188</v>
      </c>
      <c r="AE54">
        <v>192</v>
      </c>
      <c r="AF54">
        <f t="shared" si="1"/>
        <v>190</v>
      </c>
      <c r="AG54">
        <v>244</v>
      </c>
      <c r="AH54">
        <v>247</v>
      </c>
      <c r="AI54">
        <f t="shared" si="2"/>
        <v>245.5</v>
      </c>
      <c r="AJ54" t="s">
        <v>126</v>
      </c>
    </row>
    <row r="55" spans="1:36" x14ac:dyDescent="0.2">
      <c r="A55">
        <v>56</v>
      </c>
      <c r="B55">
        <v>1143650</v>
      </c>
      <c r="C55">
        <v>42</v>
      </c>
      <c r="D55" t="s">
        <v>23</v>
      </c>
      <c r="E55">
        <v>13</v>
      </c>
      <c r="F55" t="s">
        <v>24</v>
      </c>
      <c r="G55" t="s">
        <v>46</v>
      </c>
      <c r="H55" t="s">
        <v>26</v>
      </c>
      <c r="I55" t="s">
        <v>27</v>
      </c>
      <c r="J55" t="s">
        <v>39</v>
      </c>
      <c r="K55" t="s">
        <v>34</v>
      </c>
      <c r="L55" t="s">
        <v>33</v>
      </c>
      <c r="M55" t="s">
        <v>33</v>
      </c>
      <c r="N55" t="s">
        <v>33</v>
      </c>
      <c r="O55" t="s">
        <v>33</v>
      </c>
      <c r="P55" t="s">
        <v>34</v>
      </c>
      <c r="Q55" t="s">
        <v>33</v>
      </c>
      <c r="R55" t="s">
        <v>33</v>
      </c>
      <c r="S55" t="s">
        <v>29</v>
      </c>
      <c r="T55" t="s">
        <v>35</v>
      </c>
      <c r="U55" t="s">
        <v>45</v>
      </c>
      <c r="V55" t="s">
        <v>37</v>
      </c>
      <c r="W55" t="s">
        <v>38</v>
      </c>
      <c r="X55" t="s">
        <v>33</v>
      </c>
      <c r="Y55" t="s">
        <v>108</v>
      </c>
      <c r="Z55" t="s">
        <v>108</v>
      </c>
      <c r="AA55">
        <v>228</v>
      </c>
      <c r="AB55">
        <v>232</v>
      </c>
      <c r="AC55">
        <f t="shared" si="0"/>
        <v>230</v>
      </c>
      <c r="AD55">
        <v>176</v>
      </c>
      <c r="AE55">
        <v>172</v>
      </c>
      <c r="AF55">
        <f t="shared" si="1"/>
        <v>174</v>
      </c>
      <c r="AG55">
        <v>239</v>
      </c>
      <c r="AH55">
        <v>236</v>
      </c>
      <c r="AI55">
        <f t="shared" si="2"/>
        <v>237.5</v>
      </c>
      <c r="AJ55" t="s">
        <v>126</v>
      </c>
    </row>
    <row r="56" spans="1:36" x14ac:dyDescent="0.2">
      <c r="A56">
        <v>57</v>
      </c>
      <c r="C56">
        <v>35</v>
      </c>
      <c r="D56" t="s">
        <v>23</v>
      </c>
      <c r="E56">
        <v>24</v>
      </c>
      <c r="F56" t="s">
        <v>74</v>
      </c>
      <c r="G56" t="s">
        <v>75</v>
      </c>
      <c r="H56" t="s">
        <v>44</v>
      </c>
      <c r="I56" t="s">
        <v>56</v>
      </c>
      <c r="J56" t="s">
        <v>47</v>
      </c>
      <c r="K56" t="s">
        <v>29</v>
      </c>
      <c r="L56" t="s">
        <v>59</v>
      </c>
      <c r="M56" t="s">
        <v>31</v>
      </c>
      <c r="N56" t="s">
        <v>40</v>
      </c>
      <c r="O56">
        <v>20</v>
      </c>
      <c r="P56" t="s">
        <v>34</v>
      </c>
      <c r="Q56" t="s">
        <v>33</v>
      </c>
      <c r="R56" t="s">
        <v>33</v>
      </c>
      <c r="S56" t="s">
        <v>34</v>
      </c>
      <c r="T56" t="s">
        <v>38</v>
      </c>
      <c r="U56" t="s">
        <v>36</v>
      </c>
      <c r="V56" t="s">
        <v>37</v>
      </c>
      <c r="W56" t="s">
        <v>38</v>
      </c>
      <c r="X56" t="s">
        <v>33</v>
      </c>
      <c r="Y56" t="s">
        <v>107</v>
      </c>
      <c r="Z56" t="s">
        <v>108</v>
      </c>
      <c r="AA56">
        <v>565</v>
      </c>
      <c r="AB56">
        <v>562</v>
      </c>
      <c r="AC56">
        <f t="shared" si="0"/>
        <v>563.5</v>
      </c>
      <c r="AD56">
        <v>222</v>
      </c>
      <c r="AE56">
        <v>220</v>
      </c>
      <c r="AF56">
        <f t="shared" si="1"/>
        <v>221</v>
      </c>
      <c r="AG56">
        <v>198</v>
      </c>
      <c r="AH56">
        <v>206</v>
      </c>
      <c r="AI56">
        <f t="shared" si="2"/>
        <v>202</v>
      </c>
      <c r="AJ56" t="s">
        <v>126</v>
      </c>
    </row>
    <row r="57" spans="1:36" x14ac:dyDescent="0.2">
      <c r="A57">
        <v>58</v>
      </c>
      <c r="B57">
        <v>830070</v>
      </c>
      <c r="C57">
        <v>45</v>
      </c>
      <c r="D57" t="s">
        <v>23</v>
      </c>
      <c r="E57">
        <v>27</v>
      </c>
      <c r="F57" t="s">
        <v>55</v>
      </c>
      <c r="G57" t="s">
        <v>25</v>
      </c>
      <c r="H57" t="s">
        <v>42</v>
      </c>
      <c r="I57" t="s">
        <v>56</v>
      </c>
      <c r="J57" t="s">
        <v>42</v>
      </c>
      <c r="K57" t="s">
        <v>29</v>
      </c>
      <c r="L57" t="s">
        <v>92</v>
      </c>
      <c r="M57" t="s">
        <v>63</v>
      </c>
      <c r="N57" t="s">
        <v>63</v>
      </c>
      <c r="O57">
        <v>16</v>
      </c>
      <c r="P57" t="s">
        <v>34</v>
      </c>
      <c r="Q57" t="s">
        <v>33</v>
      </c>
      <c r="R57" t="s">
        <v>33</v>
      </c>
      <c r="S57" t="s">
        <v>29</v>
      </c>
      <c r="T57" t="s">
        <v>35</v>
      </c>
      <c r="U57" t="s">
        <v>36</v>
      </c>
      <c r="V57" t="s">
        <v>37</v>
      </c>
      <c r="W57" t="s">
        <v>38</v>
      </c>
      <c r="X57" t="s">
        <v>33</v>
      </c>
      <c r="Y57" t="s">
        <v>108</v>
      </c>
      <c r="Z57" t="s">
        <v>108</v>
      </c>
      <c r="AA57">
        <v>221</v>
      </c>
      <c r="AB57">
        <v>224</v>
      </c>
      <c r="AC57">
        <f t="shared" si="0"/>
        <v>222.5</v>
      </c>
      <c r="AD57">
        <v>159</v>
      </c>
      <c r="AE57">
        <v>163</v>
      </c>
      <c r="AF57">
        <f t="shared" si="1"/>
        <v>161</v>
      </c>
      <c r="AG57">
        <v>243</v>
      </c>
      <c r="AH57">
        <v>248</v>
      </c>
      <c r="AI57">
        <f t="shared" si="2"/>
        <v>245.5</v>
      </c>
      <c r="AJ57" t="s">
        <v>126</v>
      </c>
    </row>
    <row r="58" spans="1:36" x14ac:dyDescent="0.2">
      <c r="A58">
        <v>59</v>
      </c>
      <c r="B58">
        <v>830096</v>
      </c>
      <c r="C58">
        <v>28</v>
      </c>
      <c r="D58" t="s">
        <v>23</v>
      </c>
      <c r="E58">
        <v>8</v>
      </c>
      <c r="F58" t="s">
        <v>24</v>
      </c>
      <c r="G58" t="s">
        <v>46</v>
      </c>
      <c r="H58" t="s">
        <v>42</v>
      </c>
      <c r="I58" t="s">
        <v>27</v>
      </c>
      <c r="J58" t="s">
        <v>47</v>
      </c>
      <c r="K58" t="s">
        <v>29</v>
      </c>
      <c r="L58" t="s">
        <v>30</v>
      </c>
      <c r="M58" t="s">
        <v>33</v>
      </c>
      <c r="N58" t="s">
        <v>33</v>
      </c>
      <c r="O58" t="s">
        <v>33</v>
      </c>
      <c r="P58" t="s">
        <v>34</v>
      </c>
      <c r="Q58" t="s">
        <v>33</v>
      </c>
      <c r="R58" t="s">
        <v>33</v>
      </c>
      <c r="S58" t="s">
        <v>29</v>
      </c>
      <c r="T58" t="s">
        <v>54</v>
      </c>
      <c r="U58" t="s">
        <v>45</v>
      </c>
      <c r="V58" t="s">
        <v>50</v>
      </c>
      <c r="W58" t="s">
        <v>38</v>
      </c>
      <c r="X58" t="s">
        <v>33</v>
      </c>
      <c r="Y58" t="s">
        <v>108</v>
      </c>
      <c r="Z58" t="s">
        <v>108</v>
      </c>
      <c r="AA58">
        <v>306</v>
      </c>
      <c r="AB58">
        <v>312</v>
      </c>
      <c r="AC58">
        <f t="shared" si="0"/>
        <v>309</v>
      </c>
      <c r="AD58">
        <v>186</v>
      </c>
      <c r="AE58">
        <v>183</v>
      </c>
      <c r="AF58">
        <f t="shared" si="1"/>
        <v>184.5</v>
      </c>
      <c r="AG58">
        <v>354</v>
      </c>
      <c r="AH58">
        <v>357</v>
      </c>
      <c r="AI58">
        <f t="shared" si="2"/>
        <v>355.5</v>
      </c>
      <c r="AJ58" t="s">
        <v>127</v>
      </c>
    </row>
    <row r="59" spans="1:36" x14ac:dyDescent="0.2">
      <c r="A59">
        <v>60</v>
      </c>
      <c r="B59">
        <v>1143508</v>
      </c>
      <c r="C59">
        <v>27</v>
      </c>
      <c r="D59" t="s">
        <v>23</v>
      </c>
      <c r="E59">
        <v>7</v>
      </c>
      <c r="F59" t="s">
        <v>24</v>
      </c>
      <c r="G59" t="s">
        <v>46</v>
      </c>
      <c r="H59" t="s">
        <v>42</v>
      </c>
      <c r="I59" t="s">
        <v>56</v>
      </c>
      <c r="J59" t="s">
        <v>39</v>
      </c>
      <c r="K59" t="s">
        <v>34</v>
      </c>
      <c r="L59" t="s">
        <v>33</v>
      </c>
      <c r="M59" t="s">
        <v>33</v>
      </c>
      <c r="N59" t="s">
        <v>33</v>
      </c>
      <c r="O59" t="s">
        <v>33</v>
      </c>
      <c r="P59" t="s">
        <v>34</v>
      </c>
      <c r="Q59" t="s">
        <v>33</v>
      </c>
      <c r="R59" t="s">
        <v>33</v>
      </c>
      <c r="S59" t="s">
        <v>29</v>
      </c>
      <c r="T59" t="s">
        <v>35</v>
      </c>
      <c r="U59" t="s">
        <v>45</v>
      </c>
      <c r="V59" t="s">
        <v>50</v>
      </c>
      <c r="W59" t="s">
        <v>38</v>
      </c>
      <c r="X59" t="s">
        <v>33</v>
      </c>
      <c r="Y59" t="s">
        <v>108</v>
      </c>
      <c r="Z59" t="s">
        <v>108</v>
      </c>
      <c r="AA59">
        <v>194</v>
      </c>
      <c r="AB59">
        <v>190</v>
      </c>
      <c r="AC59">
        <f t="shared" si="0"/>
        <v>192</v>
      </c>
      <c r="AD59">
        <v>156</v>
      </c>
      <c r="AE59">
        <v>160</v>
      </c>
      <c r="AF59">
        <f t="shared" si="1"/>
        <v>158</v>
      </c>
      <c r="AG59">
        <v>220</v>
      </c>
      <c r="AH59">
        <v>225</v>
      </c>
      <c r="AI59">
        <f t="shared" si="2"/>
        <v>222.5</v>
      </c>
      <c r="AJ59" t="s">
        <v>126</v>
      </c>
    </row>
    <row r="60" spans="1:36" x14ac:dyDescent="0.2">
      <c r="A60">
        <v>61</v>
      </c>
      <c r="C60">
        <v>30</v>
      </c>
      <c r="D60" t="s">
        <v>23</v>
      </c>
      <c r="E60">
        <v>14</v>
      </c>
      <c r="F60" t="s">
        <v>24</v>
      </c>
      <c r="G60" t="s">
        <v>49</v>
      </c>
      <c r="H60" t="s">
        <v>26</v>
      </c>
      <c r="I60" t="s">
        <v>27</v>
      </c>
      <c r="J60" t="s">
        <v>39</v>
      </c>
      <c r="K60" t="s">
        <v>29</v>
      </c>
      <c r="L60" t="s">
        <v>48</v>
      </c>
      <c r="M60" t="s">
        <v>65</v>
      </c>
      <c r="N60" t="s">
        <v>33</v>
      </c>
      <c r="O60" t="s">
        <v>33</v>
      </c>
      <c r="P60" t="s">
        <v>34</v>
      </c>
      <c r="Q60" t="s">
        <v>33</v>
      </c>
      <c r="R60" t="s">
        <v>33</v>
      </c>
      <c r="S60" t="s">
        <v>29</v>
      </c>
      <c r="T60" t="s">
        <v>35</v>
      </c>
      <c r="U60" t="s">
        <v>36</v>
      </c>
      <c r="V60" t="s">
        <v>50</v>
      </c>
      <c r="W60" t="s">
        <v>38</v>
      </c>
      <c r="X60" t="s">
        <v>33</v>
      </c>
      <c r="Y60" t="s">
        <v>108</v>
      </c>
      <c r="Z60" t="s">
        <v>108</v>
      </c>
      <c r="AA60">
        <v>177</v>
      </c>
      <c r="AB60">
        <v>182</v>
      </c>
      <c r="AC60">
        <f t="shared" si="0"/>
        <v>179.5</v>
      </c>
      <c r="AD60">
        <v>155</v>
      </c>
      <c r="AE60">
        <v>158</v>
      </c>
      <c r="AF60">
        <f t="shared" si="1"/>
        <v>156.5</v>
      </c>
      <c r="AG60">
        <v>230</v>
      </c>
      <c r="AH60">
        <v>237</v>
      </c>
      <c r="AI60">
        <f t="shared" si="2"/>
        <v>233.5</v>
      </c>
      <c r="AJ60" t="s">
        <v>129</v>
      </c>
    </row>
    <row r="61" spans="1:36" x14ac:dyDescent="0.2">
      <c r="A61">
        <v>62</v>
      </c>
      <c r="B61">
        <v>1046562</v>
      </c>
      <c r="C61">
        <v>23</v>
      </c>
      <c r="D61" t="s">
        <v>23</v>
      </c>
      <c r="E61">
        <v>4</v>
      </c>
      <c r="F61" t="s">
        <v>24</v>
      </c>
      <c r="G61" t="s">
        <v>25</v>
      </c>
      <c r="H61" t="s">
        <v>26</v>
      </c>
      <c r="I61" t="s">
        <v>56</v>
      </c>
      <c r="J61" t="s">
        <v>51</v>
      </c>
      <c r="K61" t="s">
        <v>34</v>
      </c>
      <c r="L61" t="s">
        <v>33</v>
      </c>
      <c r="M61" t="s">
        <v>33</v>
      </c>
      <c r="N61" t="s">
        <v>33</v>
      </c>
      <c r="O61" t="s">
        <v>33</v>
      </c>
      <c r="P61" t="s">
        <v>34</v>
      </c>
      <c r="Q61" t="s">
        <v>33</v>
      </c>
      <c r="R61" t="s">
        <v>33</v>
      </c>
      <c r="S61" t="s">
        <v>29</v>
      </c>
      <c r="T61" t="s">
        <v>35</v>
      </c>
      <c r="U61" t="s">
        <v>45</v>
      </c>
      <c r="V61" t="s">
        <v>37</v>
      </c>
      <c r="W61" t="s">
        <v>38</v>
      </c>
      <c r="X61" t="s">
        <v>33</v>
      </c>
      <c r="Y61" t="s">
        <v>108</v>
      </c>
      <c r="Z61" t="s">
        <v>108</v>
      </c>
      <c r="AA61">
        <v>203</v>
      </c>
      <c r="AB61">
        <v>200</v>
      </c>
      <c r="AC61">
        <f t="shared" si="0"/>
        <v>201.5</v>
      </c>
      <c r="AD61">
        <v>224</v>
      </c>
      <c r="AE61">
        <v>220</v>
      </c>
      <c r="AF61">
        <f t="shared" si="1"/>
        <v>222</v>
      </c>
      <c r="AG61">
        <v>287</v>
      </c>
      <c r="AH61">
        <v>290</v>
      </c>
      <c r="AI61">
        <f t="shared" si="2"/>
        <v>288.5</v>
      </c>
      <c r="AJ61" t="s">
        <v>126</v>
      </c>
    </row>
    <row r="62" spans="1:36" x14ac:dyDescent="0.2">
      <c r="A62">
        <v>63</v>
      </c>
      <c r="B62">
        <v>1069952</v>
      </c>
      <c r="C62">
        <v>33</v>
      </c>
      <c r="D62" t="s">
        <v>23</v>
      </c>
      <c r="E62">
        <v>14</v>
      </c>
      <c r="F62" t="s">
        <v>24</v>
      </c>
      <c r="G62" t="s">
        <v>25</v>
      </c>
      <c r="H62" t="s">
        <v>26</v>
      </c>
      <c r="I62" t="s">
        <v>27</v>
      </c>
      <c r="J62" t="s">
        <v>47</v>
      </c>
      <c r="K62" t="s">
        <v>29</v>
      </c>
      <c r="L62" t="s">
        <v>63</v>
      </c>
      <c r="M62" t="s">
        <v>63</v>
      </c>
      <c r="N62" t="s">
        <v>63</v>
      </c>
      <c r="O62">
        <v>4</v>
      </c>
      <c r="P62" t="s">
        <v>29</v>
      </c>
      <c r="Q62" t="s">
        <v>41</v>
      </c>
      <c r="R62" t="s">
        <v>76</v>
      </c>
      <c r="S62" t="s">
        <v>29</v>
      </c>
      <c r="T62" t="s">
        <v>54</v>
      </c>
      <c r="U62" t="s">
        <v>36</v>
      </c>
      <c r="V62" t="s">
        <v>37</v>
      </c>
      <c r="W62" t="s">
        <v>38</v>
      </c>
      <c r="X62" t="s">
        <v>33</v>
      </c>
      <c r="Y62" t="s">
        <v>108</v>
      </c>
      <c r="Z62" t="s">
        <v>108</v>
      </c>
      <c r="AA62">
        <v>207</v>
      </c>
      <c r="AB62">
        <v>214</v>
      </c>
      <c r="AC62">
        <f t="shared" si="0"/>
        <v>210.5</v>
      </c>
      <c r="AD62">
        <v>146</v>
      </c>
      <c r="AE62">
        <v>150</v>
      </c>
      <c r="AF62">
        <f t="shared" si="1"/>
        <v>148</v>
      </c>
      <c r="AG62">
        <v>249</v>
      </c>
      <c r="AH62">
        <v>244</v>
      </c>
      <c r="AI62">
        <f t="shared" si="2"/>
        <v>246.5</v>
      </c>
      <c r="AJ62" t="s">
        <v>126</v>
      </c>
    </row>
    <row r="63" spans="1:36" x14ac:dyDescent="0.2">
      <c r="A63">
        <v>64</v>
      </c>
      <c r="B63">
        <v>808089</v>
      </c>
      <c r="C63">
        <v>36</v>
      </c>
      <c r="D63" t="s">
        <v>23</v>
      </c>
      <c r="E63">
        <v>20</v>
      </c>
      <c r="F63" t="s">
        <v>24</v>
      </c>
      <c r="G63" t="s">
        <v>49</v>
      </c>
      <c r="H63" t="s">
        <v>42</v>
      </c>
      <c r="I63" t="s">
        <v>27</v>
      </c>
      <c r="J63" t="s">
        <v>39</v>
      </c>
      <c r="K63" t="s">
        <v>29</v>
      </c>
      <c r="L63" t="s">
        <v>48</v>
      </c>
      <c r="M63" t="s">
        <v>64</v>
      </c>
      <c r="N63" t="s">
        <v>40</v>
      </c>
      <c r="O63">
        <v>10</v>
      </c>
      <c r="P63" t="s">
        <v>34</v>
      </c>
      <c r="Q63" t="s">
        <v>33</v>
      </c>
      <c r="R63" t="s">
        <v>33</v>
      </c>
      <c r="S63" t="s">
        <v>34</v>
      </c>
      <c r="T63" t="s">
        <v>38</v>
      </c>
      <c r="U63" t="s">
        <v>36</v>
      </c>
      <c r="V63" t="s">
        <v>37</v>
      </c>
      <c r="W63" t="s">
        <v>38</v>
      </c>
      <c r="X63" t="s">
        <v>33</v>
      </c>
      <c r="Y63" t="s">
        <v>108</v>
      </c>
      <c r="Z63" t="s">
        <v>108</v>
      </c>
      <c r="AA63">
        <v>234</v>
      </c>
      <c r="AB63">
        <v>230</v>
      </c>
      <c r="AC63">
        <f t="shared" si="0"/>
        <v>232</v>
      </c>
      <c r="AD63">
        <v>225</v>
      </c>
      <c r="AE63">
        <v>228</v>
      </c>
      <c r="AF63">
        <f t="shared" si="1"/>
        <v>226.5</v>
      </c>
      <c r="AG63">
        <v>232</v>
      </c>
      <c r="AH63">
        <v>231</v>
      </c>
      <c r="AI63">
        <f t="shared" si="2"/>
        <v>231.5</v>
      </c>
      <c r="AJ63" t="s">
        <v>127</v>
      </c>
    </row>
    <row r="64" spans="1:36" x14ac:dyDescent="0.2">
      <c r="A64">
        <v>65</v>
      </c>
      <c r="B64">
        <v>943159</v>
      </c>
      <c r="C64">
        <v>28</v>
      </c>
      <c r="D64" t="s">
        <v>23</v>
      </c>
      <c r="E64">
        <v>4</v>
      </c>
      <c r="F64" t="s">
        <v>24</v>
      </c>
      <c r="G64" t="s">
        <v>25</v>
      </c>
      <c r="H64" t="s">
        <v>42</v>
      </c>
      <c r="I64" t="s">
        <v>27</v>
      </c>
      <c r="J64" t="s">
        <v>39</v>
      </c>
      <c r="K64" t="s">
        <v>29</v>
      </c>
      <c r="L64" t="s">
        <v>30</v>
      </c>
      <c r="M64" t="s">
        <v>31</v>
      </c>
      <c r="N64" t="s">
        <v>40</v>
      </c>
      <c r="O64">
        <v>3</v>
      </c>
      <c r="P64" t="s">
        <v>34</v>
      </c>
      <c r="Q64" t="s">
        <v>33</v>
      </c>
      <c r="R64" t="s">
        <v>33</v>
      </c>
      <c r="S64" t="s">
        <v>29</v>
      </c>
      <c r="T64" t="s">
        <v>35</v>
      </c>
      <c r="U64" t="s">
        <v>36</v>
      </c>
      <c r="V64" t="s">
        <v>33</v>
      </c>
      <c r="W64" t="s">
        <v>38</v>
      </c>
      <c r="X64" t="s">
        <v>33</v>
      </c>
      <c r="Y64" t="s">
        <v>108</v>
      </c>
      <c r="Z64" t="s">
        <v>108</v>
      </c>
      <c r="AA64">
        <v>304</v>
      </c>
      <c r="AB64">
        <v>310</v>
      </c>
      <c r="AC64">
        <f t="shared" si="0"/>
        <v>307</v>
      </c>
      <c r="AD64">
        <v>190</v>
      </c>
      <c r="AE64">
        <v>192</v>
      </c>
      <c r="AF64">
        <f t="shared" si="1"/>
        <v>191</v>
      </c>
      <c r="AG64">
        <v>352</v>
      </c>
      <c r="AH64">
        <v>351</v>
      </c>
      <c r="AI64">
        <f t="shared" si="2"/>
        <v>351.5</v>
      </c>
      <c r="AJ64" t="s">
        <v>124</v>
      </c>
    </row>
    <row r="65" spans="1:36" x14ac:dyDescent="0.2">
      <c r="A65">
        <v>66</v>
      </c>
      <c r="C65">
        <v>43</v>
      </c>
      <c r="D65" t="s">
        <v>23</v>
      </c>
      <c r="E65">
        <v>25</v>
      </c>
      <c r="F65" t="s">
        <v>77</v>
      </c>
      <c r="G65" t="s">
        <v>46</v>
      </c>
      <c r="H65" t="s">
        <v>26</v>
      </c>
      <c r="I65" t="s">
        <v>56</v>
      </c>
      <c r="J65" t="s">
        <v>47</v>
      </c>
      <c r="K65" t="s">
        <v>29</v>
      </c>
      <c r="L65" t="s">
        <v>78</v>
      </c>
      <c r="M65" t="s">
        <v>78</v>
      </c>
      <c r="N65" t="s">
        <v>79</v>
      </c>
      <c r="O65">
        <v>7</v>
      </c>
      <c r="P65" t="s">
        <v>29</v>
      </c>
      <c r="Q65" t="s">
        <v>41</v>
      </c>
      <c r="R65">
        <v>2</v>
      </c>
      <c r="S65" t="s">
        <v>34</v>
      </c>
      <c r="T65" t="s">
        <v>38</v>
      </c>
      <c r="U65" t="s">
        <v>36</v>
      </c>
      <c r="V65" t="s">
        <v>50</v>
      </c>
      <c r="W65" t="s">
        <v>38</v>
      </c>
      <c r="X65" t="s">
        <v>33</v>
      </c>
      <c r="Y65" t="s">
        <v>108</v>
      </c>
      <c r="Z65" t="s">
        <v>108</v>
      </c>
      <c r="AA65">
        <v>178</v>
      </c>
      <c r="AB65">
        <v>184</v>
      </c>
      <c r="AC65">
        <f t="shared" si="0"/>
        <v>181</v>
      </c>
      <c r="AD65">
        <v>218</v>
      </c>
      <c r="AE65">
        <v>222</v>
      </c>
      <c r="AF65">
        <f t="shared" si="1"/>
        <v>220</v>
      </c>
      <c r="AG65">
        <v>230</v>
      </c>
      <c r="AH65">
        <v>236</v>
      </c>
      <c r="AI65">
        <f t="shared" si="2"/>
        <v>233</v>
      </c>
      <c r="AJ65" t="s">
        <v>125</v>
      </c>
    </row>
    <row r="66" spans="1:36" x14ac:dyDescent="0.2">
      <c r="A66">
        <v>67</v>
      </c>
      <c r="B66">
        <v>55920</v>
      </c>
      <c r="C66">
        <v>38</v>
      </c>
      <c r="D66" t="s">
        <v>23</v>
      </c>
      <c r="E66">
        <v>21</v>
      </c>
      <c r="F66" t="s">
        <v>24</v>
      </c>
      <c r="G66" t="s">
        <v>46</v>
      </c>
      <c r="H66" t="s">
        <v>26</v>
      </c>
      <c r="I66" t="s">
        <v>27</v>
      </c>
      <c r="J66" t="s">
        <v>39</v>
      </c>
      <c r="K66" t="s">
        <v>29</v>
      </c>
      <c r="L66" t="s">
        <v>80</v>
      </c>
      <c r="M66" t="s">
        <v>31</v>
      </c>
      <c r="N66" t="s">
        <v>40</v>
      </c>
      <c r="O66">
        <v>7</v>
      </c>
      <c r="P66" t="s">
        <v>34</v>
      </c>
      <c r="Q66" t="s">
        <v>33</v>
      </c>
      <c r="R66" t="s">
        <v>33</v>
      </c>
      <c r="S66" t="s">
        <v>29</v>
      </c>
      <c r="T66" t="s">
        <v>35</v>
      </c>
      <c r="U66" t="s">
        <v>36</v>
      </c>
      <c r="V66" t="s">
        <v>37</v>
      </c>
      <c r="W66" t="s">
        <v>38</v>
      </c>
      <c r="X66" t="s">
        <v>33</v>
      </c>
      <c r="Y66" t="s">
        <v>108</v>
      </c>
      <c r="Z66" t="s">
        <v>108</v>
      </c>
      <c r="AA66">
        <v>327</v>
      </c>
      <c r="AB66">
        <v>332</v>
      </c>
      <c r="AC66">
        <f t="shared" si="0"/>
        <v>329.5</v>
      </c>
      <c r="AD66">
        <v>222</v>
      </c>
      <c r="AE66">
        <v>221</v>
      </c>
      <c r="AF66">
        <f t="shared" si="1"/>
        <v>221.5</v>
      </c>
      <c r="AG66">
        <v>372</v>
      </c>
      <c r="AH66">
        <v>377</v>
      </c>
      <c r="AI66">
        <f t="shared" si="2"/>
        <v>374.5</v>
      </c>
      <c r="AJ66" t="s">
        <v>126</v>
      </c>
    </row>
    <row r="67" spans="1:36" x14ac:dyDescent="0.2">
      <c r="A67">
        <v>68</v>
      </c>
      <c r="B67">
        <v>1112454</v>
      </c>
      <c r="C67">
        <v>30</v>
      </c>
      <c r="D67" t="s">
        <v>23</v>
      </c>
      <c r="E67">
        <v>13</v>
      </c>
      <c r="F67" t="s">
        <v>55</v>
      </c>
      <c r="G67" t="s">
        <v>49</v>
      </c>
      <c r="H67" t="s">
        <v>26</v>
      </c>
      <c r="I67" t="s">
        <v>56</v>
      </c>
      <c r="J67" t="s">
        <v>39</v>
      </c>
      <c r="K67" t="s">
        <v>29</v>
      </c>
      <c r="L67" t="s">
        <v>59</v>
      </c>
      <c r="M67" t="s">
        <v>31</v>
      </c>
      <c r="N67" t="s">
        <v>40</v>
      </c>
      <c r="O67">
        <v>12</v>
      </c>
      <c r="P67" t="s">
        <v>29</v>
      </c>
      <c r="Q67" t="s">
        <v>62</v>
      </c>
      <c r="R67" t="s">
        <v>76</v>
      </c>
      <c r="S67" t="s">
        <v>29</v>
      </c>
      <c r="T67" t="s">
        <v>54</v>
      </c>
      <c r="U67" t="s">
        <v>45</v>
      </c>
      <c r="V67" t="s">
        <v>37</v>
      </c>
      <c r="W67" t="s">
        <v>38</v>
      </c>
      <c r="X67" t="s">
        <v>33</v>
      </c>
      <c r="Y67" t="s">
        <v>108</v>
      </c>
      <c r="Z67" t="s">
        <v>108</v>
      </c>
      <c r="AA67">
        <v>212</v>
      </c>
      <c r="AB67">
        <v>216</v>
      </c>
      <c r="AC67">
        <f t="shared" ref="AC67:AC110" si="3">AVERAGE(AA67:AB67)</f>
        <v>214</v>
      </c>
      <c r="AD67">
        <v>226</v>
      </c>
      <c r="AE67">
        <v>220</v>
      </c>
      <c r="AF67">
        <f t="shared" ref="AF67:AF110" si="4">AVERAGE(AD67:AE67)</f>
        <v>223</v>
      </c>
      <c r="AG67">
        <v>264</v>
      </c>
      <c r="AH67">
        <v>260</v>
      </c>
      <c r="AI67">
        <f t="shared" ref="AI67:AI110" si="5">AVERAGE(AG67:AH67)</f>
        <v>262</v>
      </c>
      <c r="AJ67" t="s">
        <v>126</v>
      </c>
    </row>
    <row r="68" spans="1:36" x14ac:dyDescent="0.2">
      <c r="A68">
        <v>69</v>
      </c>
      <c r="B68">
        <v>1143760</v>
      </c>
      <c r="C68">
        <v>37</v>
      </c>
      <c r="D68" t="s">
        <v>23</v>
      </c>
      <c r="E68">
        <v>7</v>
      </c>
      <c r="F68" t="s">
        <v>24</v>
      </c>
      <c r="G68" t="s">
        <v>25</v>
      </c>
      <c r="H68" t="s">
        <v>44</v>
      </c>
      <c r="I68" t="s">
        <v>56</v>
      </c>
      <c r="J68" t="s">
        <v>39</v>
      </c>
      <c r="K68" t="s">
        <v>29</v>
      </c>
      <c r="L68" t="s">
        <v>48</v>
      </c>
      <c r="M68" t="s">
        <v>64</v>
      </c>
      <c r="N68" t="s">
        <v>64</v>
      </c>
      <c r="O68">
        <v>4</v>
      </c>
      <c r="P68" t="s">
        <v>29</v>
      </c>
      <c r="Q68" t="s">
        <v>81</v>
      </c>
      <c r="R68">
        <v>2</v>
      </c>
      <c r="S68" t="s">
        <v>34</v>
      </c>
      <c r="T68" t="s">
        <v>35</v>
      </c>
      <c r="U68" t="s">
        <v>36</v>
      </c>
      <c r="V68" t="s">
        <v>50</v>
      </c>
      <c r="W68" t="s">
        <v>33</v>
      </c>
      <c r="X68" t="s">
        <v>33</v>
      </c>
      <c r="Y68" t="s">
        <v>108</v>
      </c>
      <c r="Z68" t="s">
        <v>108</v>
      </c>
      <c r="AA68">
        <v>290</v>
      </c>
      <c r="AB68">
        <v>286</v>
      </c>
      <c r="AC68">
        <f t="shared" si="3"/>
        <v>288</v>
      </c>
      <c r="AD68">
        <v>186</v>
      </c>
      <c r="AE68">
        <v>189</v>
      </c>
      <c r="AF68">
        <f t="shared" si="4"/>
        <v>187.5</v>
      </c>
      <c r="AG68">
        <v>220</v>
      </c>
      <c r="AH68">
        <v>229</v>
      </c>
      <c r="AI68">
        <f t="shared" si="5"/>
        <v>224.5</v>
      </c>
      <c r="AJ68" t="s">
        <v>125</v>
      </c>
    </row>
    <row r="69" spans="1:36" x14ac:dyDescent="0.2">
      <c r="A69">
        <v>70</v>
      </c>
      <c r="B69">
        <v>1076758</v>
      </c>
      <c r="C69">
        <v>22</v>
      </c>
      <c r="D69" t="s">
        <v>23</v>
      </c>
      <c r="E69">
        <v>3</v>
      </c>
      <c r="F69" t="s">
        <v>24</v>
      </c>
      <c r="G69" t="s">
        <v>25</v>
      </c>
      <c r="H69" t="s">
        <v>82</v>
      </c>
      <c r="I69" t="s">
        <v>56</v>
      </c>
      <c r="J69" t="s">
        <v>39</v>
      </c>
      <c r="K69" t="s">
        <v>34</v>
      </c>
      <c r="L69" t="s">
        <v>33</v>
      </c>
      <c r="M69" t="s">
        <v>33</v>
      </c>
      <c r="N69" t="s">
        <v>33</v>
      </c>
      <c r="O69" t="s">
        <v>33</v>
      </c>
      <c r="P69" t="s">
        <v>34</v>
      </c>
      <c r="Q69" t="s">
        <v>33</v>
      </c>
      <c r="R69" t="s">
        <v>33</v>
      </c>
      <c r="S69" t="s">
        <v>29</v>
      </c>
      <c r="T69" t="s">
        <v>35</v>
      </c>
      <c r="U69" t="s">
        <v>36</v>
      </c>
      <c r="V69" t="s">
        <v>33</v>
      </c>
      <c r="W69" t="s">
        <v>33</v>
      </c>
      <c r="X69" t="s">
        <v>33</v>
      </c>
      <c r="Y69" t="s">
        <v>108</v>
      </c>
      <c r="Z69" t="s">
        <v>108</v>
      </c>
      <c r="AA69">
        <v>324</v>
      </c>
      <c r="AB69">
        <v>312</v>
      </c>
      <c r="AC69">
        <f t="shared" si="3"/>
        <v>318</v>
      </c>
      <c r="AD69">
        <v>234</v>
      </c>
      <c r="AE69">
        <v>230</v>
      </c>
      <c r="AF69">
        <f t="shared" si="4"/>
        <v>232</v>
      </c>
      <c r="AG69">
        <v>287</v>
      </c>
      <c r="AH69">
        <v>287</v>
      </c>
      <c r="AI69">
        <f t="shared" si="5"/>
        <v>287</v>
      </c>
      <c r="AJ69" t="s">
        <v>127</v>
      </c>
    </row>
    <row r="70" spans="1:36" x14ac:dyDescent="0.2">
      <c r="A70">
        <v>71</v>
      </c>
      <c r="B70">
        <v>1019905</v>
      </c>
      <c r="C70">
        <v>39</v>
      </c>
      <c r="D70" t="s">
        <v>23</v>
      </c>
      <c r="E70">
        <v>16</v>
      </c>
      <c r="F70" t="s">
        <v>55</v>
      </c>
      <c r="G70" t="s">
        <v>25</v>
      </c>
      <c r="H70" t="s">
        <v>39</v>
      </c>
      <c r="I70" t="s">
        <v>56</v>
      </c>
      <c r="J70" t="s">
        <v>39</v>
      </c>
      <c r="K70" t="s">
        <v>29</v>
      </c>
      <c r="L70" t="s">
        <v>40</v>
      </c>
      <c r="M70" t="s">
        <v>40</v>
      </c>
      <c r="N70" t="s">
        <v>40</v>
      </c>
      <c r="O70">
        <v>14</v>
      </c>
      <c r="P70" t="s">
        <v>34</v>
      </c>
      <c r="Q70" t="s">
        <v>33</v>
      </c>
      <c r="R70" t="s">
        <v>33</v>
      </c>
      <c r="S70" t="s">
        <v>29</v>
      </c>
      <c r="T70" t="s">
        <v>54</v>
      </c>
      <c r="U70" t="s">
        <v>36</v>
      </c>
      <c r="V70" t="s">
        <v>37</v>
      </c>
      <c r="W70" t="s">
        <v>33</v>
      </c>
      <c r="X70" t="s">
        <v>33</v>
      </c>
      <c r="Y70" t="s">
        <v>108</v>
      </c>
      <c r="Z70" t="s">
        <v>108</v>
      </c>
      <c r="AA70">
        <v>272</v>
      </c>
      <c r="AB70">
        <v>270</v>
      </c>
      <c r="AC70">
        <f t="shared" si="3"/>
        <v>271</v>
      </c>
      <c r="AD70">
        <v>179</v>
      </c>
      <c r="AE70">
        <v>184</v>
      </c>
      <c r="AF70">
        <f t="shared" si="4"/>
        <v>181.5</v>
      </c>
      <c r="AG70">
        <v>289</v>
      </c>
      <c r="AH70">
        <v>290</v>
      </c>
      <c r="AI70">
        <f t="shared" si="5"/>
        <v>289.5</v>
      </c>
      <c r="AJ70" t="s">
        <v>126</v>
      </c>
    </row>
    <row r="71" spans="1:36" x14ac:dyDescent="0.2">
      <c r="A71">
        <v>72</v>
      </c>
      <c r="B71">
        <v>1144266</v>
      </c>
      <c r="C71">
        <v>24</v>
      </c>
      <c r="D71" t="s">
        <v>23</v>
      </c>
      <c r="E71">
        <v>3</v>
      </c>
      <c r="F71" t="s">
        <v>24</v>
      </c>
      <c r="G71" t="s">
        <v>25</v>
      </c>
      <c r="H71" t="s">
        <v>39</v>
      </c>
      <c r="I71" t="s">
        <v>83</v>
      </c>
      <c r="J71" t="s">
        <v>51</v>
      </c>
      <c r="K71" t="s">
        <v>34</v>
      </c>
      <c r="L71" t="s">
        <v>33</v>
      </c>
      <c r="M71" t="s">
        <v>33</v>
      </c>
      <c r="N71" t="s">
        <v>33</v>
      </c>
      <c r="O71" t="s">
        <v>33</v>
      </c>
      <c r="P71" t="s">
        <v>34</v>
      </c>
      <c r="Q71" t="s">
        <v>33</v>
      </c>
      <c r="R71" t="s">
        <v>33</v>
      </c>
      <c r="S71" t="s">
        <v>34</v>
      </c>
      <c r="T71" t="s">
        <v>33</v>
      </c>
      <c r="U71" t="s">
        <v>36</v>
      </c>
      <c r="V71" t="s">
        <v>33</v>
      </c>
      <c r="W71" t="s">
        <v>33</v>
      </c>
      <c r="X71" t="s">
        <v>33</v>
      </c>
      <c r="Y71" t="s">
        <v>108</v>
      </c>
      <c r="Z71" t="s">
        <v>108</v>
      </c>
      <c r="AA71">
        <v>254</v>
      </c>
      <c r="AB71">
        <v>260</v>
      </c>
      <c r="AC71">
        <f t="shared" si="3"/>
        <v>257</v>
      </c>
      <c r="AD71">
        <v>213</v>
      </c>
      <c r="AE71">
        <v>215</v>
      </c>
      <c r="AF71">
        <f t="shared" si="4"/>
        <v>214</v>
      </c>
      <c r="AG71">
        <v>263</v>
      </c>
      <c r="AH71">
        <v>266</v>
      </c>
      <c r="AI71">
        <f t="shared" si="5"/>
        <v>264.5</v>
      </c>
      <c r="AJ71" t="s">
        <v>128</v>
      </c>
    </row>
    <row r="72" spans="1:36" x14ac:dyDescent="0.2">
      <c r="A72">
        <v>73</v>
      </c>
      <c r="B72">
        <v>11411808</v>
      </c>
      <c r="C72">
        <v>35</v>
      </c>
      <c r="D72" t="s">
        <v>23</v>
      </c>
      <c r="E72">
        <v>10</v>
      </c>
      <c r="F72" t="s">
        <v>55</v>
      </c>
      <c r="G72" t="s">
        <v>25</v>
      </c>
      <c r="H72" t="s">
        <v>84</v>
      </c>
      <c r="I72" t="s">
        <v>56</v>
      </c>
      <c r="J72" t="s">
        <v>51</v>
      </c>
      <c r="K72" t="s">
        <v>34</v>
      </c>
      <c r="L72" t="s">
        <v>33</v>
      </c>
      <c r="M72" t="s">
        <v>33</v>
      </c>
      <c r="N72" t="s">
        <v>33</v>
      </c>
      <c r="O72" t="s">
        <v>33</v>
      </c>
      <c r="P72" t="s">
        <v>34</v>
      </c>
      <c r="Q72" t="s">
        <v>33</v>
      </c>
      <c r="R72" t="s">
        <v>33</v>
      </c>
      <c r="S72" t="s">
        <v>29</v>
      </c>
      <c r="T72" t="s">
        <v>35</v>
      </c>
      <c r="U72" t="s">
        <v>36</v>
      </c>
      <c r="V72" t="s">
        <v>33</v>
      </c>
      <c r="W72" t="s">
        <v>33</v>
      </c>
      <c r="X72" t="s">
        <v>33</v>
      </c>
      <c r="Y72" t="s">
        <v>108</v>
      </c>
      <c r="Z72" t="s">
        <v>108</v>
      </c>
      <c r="AA72">
        <v>273</v>
      </c>
      <c r="AB72">
        <v>276</v>
      </c>
      <c r="AC72">
        <f t="shared" si="3"/>
        <v>274.5</v>
      </c>
      <c r="AD72">
        <v>226</v>
      </c>
      <c r="AE72">
        <v>228</v>
      </c>
      <c r="AF72">
        <f t="shared" si="4"/>
        <v>227</v>
      </c>
      <c r="AG72">
        <v>316</v>
      </c>
      <c r="AH72">
        <v>312</v>
      </c>
      <c r="AI72">
        <f t="shared" si="5"/>
        <v>314</v>
      </c>
      <c r="AJ72" t="s">
        <v>128</v>
      </c>
    </row>
    <row r="73" spans="1:36" x14ac:dyDescent="0.2">
      <c r="A73">
        <v>74</v>
      </c>
      <c r="B73">
        <v>1143182</v>
      </c>
      <c r="C73">
        <v>30</v>
      </c>
      <c r="D73" t="s">
        <v>23</v>
      </c>
      <c r="E73">
        <v>14</v>
      </c>
      <c r="F73" t="s">
        <v>55</v>
      </c>
      <c r="G73" t="s">
        <v>46</v>
      </c>
      <c r="H73" t="s">
        <v>39</v>
      </c>
      <c r="I73" t="s">
        <v>83</v>
      </c>
      <c r="J73" t="s">
        <v>39</v>
      </c>
      <c r="K73" t="s">
        <v>29</v>
      </c>
      <c r="L73" t="s">
        <v>65</v>
      </c>
      <c r="M73" t="s">
        <v>65</v>
      </c>
      <c r="N73" t="s">
        <v>65</v>
      </c>
      <c r="O73">
        <v>13</v>
      </c>
      <c r="P73" t="s">
        <v>34</v>
      </c>
      <c r="Q73" t="s">
        <v>33</v>
      </c>
      <c r="R73" t="s">
        <v>33</v>
      </c>
      <c r="S73" t="s">
        <v>29</v>
      </c>
      <c r="T73" t="s">
        <v>35</v>
      </c>
      <c r="U73" t="s">
        <v>45</v>
      </c>
      <c r="V73" t="s">
        <v>37</v>
      </c>
      <c r="W73" t="s">
        <v>33</v>
      </c>
      <c r="X73" t="s">
        <v>33</v>
      </c>
      <c r="Y73" t="s">
        <v>108</v>
      </c>
      <c r="Z73" t="s">
        <v>108</v>
      </c>
      <c r="AA73">
        <v>207</v>
      </c>
      <c r="AB73">
        <v>210</v>
      </c>
      <c r="AC73">
        <f t="shared" si="3"/>
        <v>208.5</v>
      </c>
      <c r="AD73">
        <v>224</v>
      </c>
      <c r="AE73">
        <v>223</v>
      </c>
      <c r="AF73">
        <f t="shared" si="4"/>
        <v>223.5</v>
      </c>
      <c r="AG73">
        <v>228</v>
      </c>
      <c r="AH73">
        <v>228</v>
      </c>
      <c r="AI73">
        <f t="shared" si="5"/>
        <v>228</v>
      </c>
      <c r="AJ73" t="s">
        <v>125</v>
      </c>
    </row>
    <row r="74" spans="1:36" x14ac:dyDescent="0.2">
      <c r="A74">
        <v>75</v>
      </c>
      <c r="C74">
        <v>38</v>
      </c>
      <c r="D74" t="s">
        <v>23</v>
      </c>
      <c r="E74">
        <v>8</v>
      </c>
      <c r="F74" t="s">
        <v>24</v>
      </c>
      <c r="G74" t="s">
        <v>46</v>
      </c>
      <c r="H74" t="s">
        <v>85</v>
      </c>
      <c r="I74" t="s">
        <v>83</v>
      </c>
      <c r="J74" t="s">
        <v>39</v>
      </c>
      <c r="K74" t="s">
        <v>29</v>
      </c>
      <c r="L74" t="s">
        <v>63</v>
      </c>
      <c r="M74" t="s">
        <v>63</v>
      </c>
      <c r="N74" t="s">
        <v>63</v>
      </c>
      <c r="O74">
        <v>3</v>
      </c>
      <c r="P74" t="s">
        <v>34</v>
      </c>
      <c r="Q74" t="s">
        <v>33</v>
      </c>
      <c r="R74" t="s">
        <v>33</v>
      </c>
      <c r="S74" t="s">
        <v>34</v>
      </c>
      <c r="T74" t="s">
        <v>33</v>
      </c>
      <c r="U74" t="s">
        <v>36</v>
      </c>
      <c r="V74" t="s">
        <v>33</v>
      </c>
      <c r="W74" t="s">
        <v>33</v>
      </c>
      <c r="X74" t="s">
        <v>86</v>
      </c>
      <c r="Y74" t="s">
        <v>108</v>
      </c>
      <c r="Z74" t="s">
        <v>108</v>
      </c>
      <c r="AA74">
        <v>214</v>
      </c>
      <c r="AB74">
        <v>212</v>
      </c>
      <c r="AC74">
        <f t="shared" si="3"/>
        <v>213</v>
      </c>
      <c r="AD74">
        <v>202</v>
      </c>
      <c r="AE74">
        <v>205</v>
      </c>
      <c r="AF74">
        <f t="shared" si="4"/>
        <v>203.5</v>
      </c>
      <c r="AG74">
        <v>238</v>
      </c>
      <c r="AH74">
        <v>233</v>
      </c>
      <c r="AI74">
        <f t="shared" si="5"/>
        <v>235.5</v>
      </c>
      <c r="AJ74" t="s">
        <v>126</v>
      </c>
    </row>
    <row r="75" spans="1:36" x14ac:dyDescent="0.2">
      <c r="A75">
        <v>76</v>
      </c>
      <c r="B75">
        <v>1170292</v>
      </c>
      <c r="C75">
        <v>22</v>
      </c>
      <c r="D75" t="s">
        <v>23</v>
      </c>
      <c r="E75">
        <v>3</v>
      </c>
      <c r="F75" t="s">
        <v>24</v>
      </c>
      <c r="G75" t="s">
        <v>25</v>
      </c>
      <c r="H75" t="s">
        <v>84</v>
      </c>
      <c r="I75" t="s">
        <v>83</v>
      </c>
      <c r="J75" t="s">
        <v>39</v>
      </c>
      <c r="K75" t="s">
        <v>34</v>
      </c>
      <c r="L75" t="s">
        <v>33</v>
      </c>
      <c r="M75" t="s">
        <v>33</v>
      </c>
      <c r="N75" t="s">
        <v>33</v>
      </c>
      <c r="O75" t="s">
        <v>33</v>
      </c>
      <c r="P75" t="s">
        <v>34</v>
      </c>
      <c r="Q75" t="s">
        <v>33</v>
      </c>
      <c r="R75" t="s">
        <v>33</v>
      </c>
      <c r="S75" t="s">
        <v>29</v>
      </c>
      <c r="T75" t="s">
        <v>35</v>
      </c>
      <c r="U75" t="s">
        <v>36</v>
      </c>
      <c r="V75" t="s">
        <v>33</v>
      </c>
      <c r="W75" t="s">
        <v>33</v>
      </c>
      <c r="X75" t="s">
        <v>33</v>
      </c>
      <c r="Y75" t="s">
        <v>108</v>
      </c>
      <c r="Z75" t="s">
        <v>108</v>
      </c>
      <c r="AA75">
        <v>180</v>
      </c>
      <c r="AB75">
        <v>178</v>
      </c>
      <c r="AC75">
        <f t="shared" si="3"/>
        <v>179</v>
      </c>
      <c r="AD75">
        <v>228</v>
      </c>
      <c r="AE75">
        <v>222</v>
      </c>
      <c r="AF75">
        <f t="shared" si="4"/>
        <v>225</v>
      </c>
      <c r="AG75">
        <v>308</v>
      </c>
      <c r="AH75">
        <v>312</v>
      </c>
      <c r="AI75">
        <f t="shared" si="5"/>
        <v>310</v>
      </c>
      <c r="AJ75" t="s">
        <v>127</v>
      </c>
    </row>
    <row r="76" spans="1:36" x14ac:dyDescent="0.2">
      <c r="A76">
        <v>77</v>
      </c>
      <c r="C76">
        <v>25</v>
      </c>
      <c r="D76" t="s">
        <v>23</v>
      </c>
      <c r="E76">
        <v>9</v>
      </c>
      <c r="F76" t="s">
        <v>24</v>
      </c>
      <c r="G76" t="s">
        <v>25</v>
      </c>
      <c r="H76" t="s">
        <v>58</v>
      </c>
      <c r="I76" t="s">
        <v>83</v>
      </c>
      <c r="J76" t="s">
        <v>39</v>
      </c>
      <c r="K76" t="s">
        <v>29</v>
      </c>
      <c r="L76" t="s">
        <v>79</v>
      </c>
      <c r="M76" t="s">
        <v>40</v>
      </c>
      <c r="N76" t="s">
        <v>33</v>
      </c>
      <c r="O76" t="s">
        <v>33</v>
      </c>
      <c r="P76" t="s">
        <v>34</v>
      </c>
      <c r="Q76" t="s">
        <v>33</v>
      </c>
      <c r="R76" t="s">
        <v>33</v>
      </c>
      <c r="S76" t="s">
        <v>29</v>
      </c>
      <c r="T76" t="s">
        <v>33</v>
      </c>
      <c r="U76" t="s">
        <v>36</v>
      </c>
      <c r="V76" t="s">
        <v>50</v>
      </c>
      <c r="W76" t="s">
        <v>33</v>
      </c>
      <c r="X76" t="s">
        <v>33</v>
      </c>
      <c r="Y76" t="s">
        <v>108</v>
      </c>
      <c r="Z76" t="s">
        <v>108</v>
      </c>
      <c r="AA76">
        <v>294</v>
      </c>
      <c r="AB76">
        <v>290</v>
      </c>
      <c r="AC76">
        <f t="shared" si="3"/>
        <v>292</v>
      </c>
      <c r="AD76">
        <v>233</v>
      </c>
      <c r="AE76">
        <v>234</v>
      </c>
      <c r="AF76">
        <f t="shared" si="4"/>
        <v>233.5</v>
      </c>
      <c r="AG76">
        <v>361</v>
      </c>
      <c r="AH76">
        <v>363</v>
      </c>
      <c r="AI76">
        <f t="shared" si="5"/>
        <v>362</v>
      </c>
      <c r="AJ76" t="s">
        <v>127</v>
      </c>
    </row>
    <row r="77" spans="1:36" x14ac:dyDescent="0.2">
      <c r="A77">
        <v>78</v>
      </c>
      <c r="B77">
        <v>1143677</v>
      </c>
      <c r="C77">
        <v>26</v>
      </c>
      <c r="D77" t="s">
        <v>23</v>
      </c>
      <c r="E77">
        <v>10</v>
      </c>
      <c r="F77" t="s">
        <v>24</v>
      </c>
      <c r="G77" t="s">
        <v>49</v>
      </c>
      <c r="H77" t="s">
        <v>44</v>
      </c>
      <c r="I77" t="s">
        <v>56</v>
      </c>
      <c r="J77" t="s">
        <v>87</v>
      </c>
      <c r="K77" t="s">
        <v>34</v>
      </c>
      <c r="L77" t="s">
        <v>33</v>
      </c>
      <c r="M77" t="s">
        <v>33</v>
      </c>
      <c r="N77" t="s">
        <v>33</v>
      </c>
      <c r="O77" t="s">
        <v>33</v>
      </c>
      <c r="P77" t="s">
        <v>34</v>
      </c>
      <c r="Q77" t="s">
        <v>33</v>
      </c>
      <c r="R77" t="s">
        <v>33</v>
      </c>
      <c r="S77" t="s">
        <v>29</v>
      </c>
      <c r="T77" t="s">
        <v>35</v>
      </c>
      <c r="U77" t="s">
        <v>45</v>
      </c>
      <c r="V77" t="s">
        <v>33</v>
      </c>
      <c r="W77" t="s">
        <v>33</v>
      </c>
      <c r="X77" t="s">
        <v>33</v>
      </c>
      <c r="Y77" t="s">
        <v>107</v>
      </c>
      <c r="Z77" t="s">
        <v>108</v>
      </c>
      <c r="AA77">
        <v>257</v>
      </c>
      <c r="AB77">
        <v>263</v>
      </c>
      <c r="AC77">
        <f t="shared" si="3"/>
        <v>260</v>
      </c>
      <c r="AD77">
        <v>132</v>
      </c>
      <c r="AE77">
        <v>128</v>
      </c>
      <c r="AF77">
        <f t="shared" si="4"/>
        <v>130</v>
      </c>
      <c r="AG77">
        <v>217</v>
      </c>
      <c r="AH77">
        <v>220</v>
      </c>
      <c r="AI77">
        <f t="shared" si="5"/>
        <v>218.5</v>
      </c>
      <c r="AJ77" t="s">
        <v>129</v>
      </c>
    </row>
    <row r="78" spans="1:36" x14ac:dyDescent="0.2">
      <c r="A78">
        <v>79</v>
      </c>
      <c r="C78">
        <v>23</v>
      </c>
      <c r="D78" t="s">
        <v>23</v>
      </c>
      <c r="E78">
        <v>5</v>
      </c>
      <c r="F78" t="s">
        <v>24</v>
      </c>
      <c r="G78" t="s">
        <v>46</v>
      </c>
      <c r="H78" t="s">
        <v>44</v>
      </c>
      <c r="I78" t="s">
        <v>56</v>
      </c>
      <c r="J78" t="s">
        <v>39</v>
      </c>
      <c r="K78" t="s">
        <v>29</v>
      </c>
      <c r="L78" t="s">
        <v>40</v>
      </c>
      <c r="M78" t="s">
        <v>40</v>
      </c>
      <c r="N78" t="s">
        <v>40</v>
      </c>
      <c r="O78">
        <v>3</v>
      </c>
      <c r="P78" t="s">
        <v>29</v>
      </c>
      <c r="Q78" t="s">
        <v>41</v>
      </c>
      <c r="R78" t="s">
        <v>76</v>
      </c>
      <c r="S78" t="s">
        <v>29</v>
      </c>
      <c r="T78" t="s">
        <v>35</v>
      </c>
      <c r="U78" t="s">
        <v>36</v>
      </c>
      <c r="V78" t="s">
        <v>50</v>
      </c>
      <c r="W78" t="s">
        <v>33</v>
      </c>
      <c r="X78" t="s">
        <v>33</v>
      </c>
      <c r="Y78" t="s">
        <v>108</v>
      </c>
      <c r="Z78" t="s">
        <v>108</v>
      </c>
      <c r="AA78">
        <v>311</v>
      </c>
      <c r="AB78">
        <v>332</v>
      </c>
      <c r="AC78">
        <f t="shared" si="3"/>
        <v>321.5</v>
      </c>
      <c r="AD78">
        <v>228</v>
      </c>
      <c r="AE78">
        <v>226</v>
      </c>
      <c r="AF78">
        <f t="shared" si="4"/>
        <v>227</v>
      </c>
      <c r="AG78">
        <v>364</v>
      </c>
      <c r="AH78">
        <v>362</v>
      </c>
      <c r="AI78">
        <f t="shared" si="5"/>
        <v>363</v>
      </c>
      <c r="AJ78" t="s">
        <v>126</v>
      </c>
    </row>
    <row r="79" spans="1:36" x14ac:dyDescent="0.2">
      <c r="A79">
        <v>80</v>
      </c>
      <c r="B79">
        <v>1020611</v>
      </c>
      <c r="C79">
        <v>24</v>
      </c>
      <c r="D79" t="s">
        <v>23</v>
      </c>
      <c r="E79">
        <v>10</v>
      </c>
      <c r="F79" t="s">
        <v>24</v>
      </c>
      <c r="G79" t="s">
        <v>49</v>
      </c>
      <c r="H79" t="s">
        <v>39</v>
      </c>
      <c r="I79" t="s">
        <v>83</v>
      </c>
      <c r="J79" t="s">
        <v>87</v>
      </c>
      <c r="K79" t="s">
        <v>29</v>
      </c>
      <c r="L79" t="s">
        <v>65</v>
      </c>
      <c r="M79" t="s">
        <v>65</v>
      </c>
      <c r="N79" t="s">
        <v>33</v>
      </c>
      <c r="O79" t="s">
        <v>33</v>
      </c>
      <c r="P79" t="s">
        <v>29</v>
      </c>
      <c r="Q79" t="s">
        <v>81</v>
      </c>
      <c r="R79" t="s">
        <v>76</v>
      </c>
      <c r="S79" t="s">
        <v>29</v>
      </c>
      <c r="T79" t="s">
        <v>35</v>
      </c>
      <c r="U79" t="s">
        <v>36</v>
      </c>
      <c r="V79" t="s">
        <v>50</v>
      </c>
      <c r="W79" t="s">
        <v>33</v>
      </c>
      <c r="X79" t="s">
        <v>33</v>
      </c>
      <c r="Y79" t="s">
        <v>108</v>
      </c>
      <c r="Z79" t="s">
        <v>108</v>
      </c>
      <c r="AA79">
        <v>260</v>
      </c>
      <c r="AB79">
        <v>264</v>
      </c>
      <c r="AC79">
        <f t="shared" si="3"/>
        <v>262</v>
      </c>
      <c r="AD79">
        <v>181</v>
      </c>
      <c r="AE79">
        <v>183</v>
      </c>
      <c r="AF79">
        <f t="shared" si="4"/>
        <v>182</v>
      </c>
      <c r="AG79">
        <v>283</v>
      </c>
      <c r="AH79">
        <v>292</v>
      </c>
      <c r="AI79">
        <f t="shared" si="5"/>
        <v>287.5</v>
      </c>
      <c r="AJ79" t="s">
        <v>126</v>
      </c>
    </row>
    <row r="80" spans="1:36" x14ac:dyDescent="0.2">
      <c r="A80">
        <v>81</v>
      </c>
      <c r="B80">
        <v>1144519</v>
      </c>
      <c r="C80">
        <v>25</v>
      </c>
      <c r="D80" t="s">
        <v>23</v>
      </c>
      <c r="E80">
        <v>7</v>
      </c>
      <c r="F80" t="s">
        <v>24</v>
      </c>
      <c r="G80" t="s">
        <v>46</v>
      </c>
      <c r="H80" t="s">
        <v>84</v>
      </c>
      <c r="I80" t="s">
        <v>83</v>
      </c>
      <c r="J80" t="s">
        <v>39</v>
      </c>
      <c r="K80" t="s">
        <v>29</v>
      </c>
      <c r="L80" t="s">
        <v>65</v>
      </c>
      <c r="M80" t="s">
        <v>40</v>
      </c>
      <c r="N80" t="s">
        <v>40</v>
      </c>
      <c r="O80">
        <v>6</v>
      </c>
      <c r="P80" t="s">
        <v>29</v>
      </c>
      <c r="Q80" t="s">
        <v>72</v>
      </c>
      <c r="R80" t="s">
        <v>76</v>
      </c>
      <c r="S80" t="s">
        <v>29</v>
      </c>
      <c r="T80" t="s">
        <v>88</v>
      </c>
      <c r="U80" t="s">
        <v>45</v>
      </c>
      <c r="V80" t="s">
        <v>33</v>
      </c>
      <c r="W80" t="s">
        <v>33</v>
      </c>
      <c r="X80" t="s">
        <v>33</v>
      </c>
      <c r="Y80" t="s">
        <v>108</v>
      </c>
      <c r="Z80" t="s">
        <v>108</v>
      </c>
      <c r="AA80">
        <v>212</v>
      </c>
      <c r="AB80">
        <v>206</v>
      </c>
      <c r="AC80">
        <f t="shared" si="3"/>
        <v>209</v>
      </c>
      <c r="AD80">
        <v>220</v>
      </c>
      <c r="AE80">
        <v>224</v>
      </c>
      <c r="AF80">
        <f t="shared" si="4"/>
        <v>222</v>
      </c>
      <c r="AG80">
        <v>243</v>
      </c>
      <c r="AH80">
        <v>240</v>
      </c>
      <c r="AI80">
        <f t="shared" si="5"/>
        <v>241.5</v>
      </c>
      <c r="AJ80" t="s">
        <v>126</v>
      </c>
    </row>
    <row r="81" spans="1:36" x14ac:dyDescent="0.2">
      <c r="A81">
        <v>82</v>
      </c>
      <c r="B81">
        <v>1097841</v>
      </c>
      <c r="C81">
        <v>28</v>
      </c>
      <c r="D81" t="s">
        <v>23</v>
      </c>
      <c r="E81">
        <v>6</v>
      </c>
      <c r="F81" t="s">
        <v>24</v>
      </c>
      <c r="G81" t="s">
        <v>25</v>
      </c>
      <c r="H81" t="s">
        <v>42</v>
      </c>
      <c r="I81" t="s">
        <v>27</v>
      </c>
      <c r="J81" t="s">
        <v>42</v>
      </c>
      <c r="K81" t="s">
        <v>34</v>
      </c>
      <c r="L81" t="s">
        <v>33</v>
      </c>
      <c r="M81" t="s">
        <v>33</v>
      </c>
      <c r="N81" t="s">
        <v>33</v>
      </c>
      <c r="O81" t="s">
        <v>33</v>
      </c>
      <c r="P81" t="s">
        <v>34</v>
      </c>
      <c r="Q81" t="s">
        <v>33</v>
      </c>
      <c r="R81" t="s">
        <v>33</v>
      </c>
      <c r="S81" t="s">
        <v>34</v>
      </c>
      <c r="T81" t="s">
        <v>38</v>
      </c>
      <c r="U81" t="s">
        <v>36</v>
      </c>
      <c r="V81" t="s">
        <v>33</v>
      </c>
      <c r="W81" t="s">
        <v>38</v>
      </c>
      <c r="X81" t="s">
        <v>33</v>
      </c>
      <c r="Y81" t="s">
        <v>108</v>
      </c>
      <c r="Z81" t="s">
        <v>108</v>
      </c>
      <c r="AA81">
        <v>234</v>
      </c>
      <c r="AB81">
        <v>224</v>
      </c>
      <c r="AC81">
        <f t="shared" si="3"/>
        <v>229</v>
      </c>
      <c r="AD81">
        <v>189</v>
      </c>
      <c r="AE81">
        <v>186</v>
      </c>
      <c r="AF81">
        <f t="shared" si="4"/>
        <v>187.5</v>
      </c>
      <c r="AG81">
        <v>276</v>
      </c>
      <c r="AH81">
        <v>278</v>
      </c>
      <c r="AI81">
        <f t="shared" si="5"/>
        <v>277</v>
      </c>
      <c r="AJ81" t="s">
        <v>126</v>
      </c>
    </row>
    <row r="82" spans="1:36" x14ac:dyDescent="0.2">
      <c r="A82">
        <v>83</v>
      </c>
      <c r="B82">
        <v>114512</v>
      </c>
      <c r="C82">
        <v>20</v>
      </c>
      <c r="D82" t="s">
        <v>23</v>
      </c>
      <c r="E82">
        <v>2</v>
      </c>
      <c r="F82" t="s">
        <v>24</v>
      </c>
      <c r="G82" t="s">
        <v>46</v>
      </c>
      <c r="H82" t="s">
        <v>39</v>
      </c>
      <c r="I82" t="s">
        <v>83</v>
      </c>
      <c r="J82" t="s">
        <v>87</v>
      </c>
      <c r="K82" t="s">
        <v>34</v>
      </c>
      <c r="L82" t="s">
        <v>33</v>
      </c>
      <c r="M82" t="s">
        <v>33</v>
      </c>
      <c r="N82" t="s">
        <v>33</v>
      </c>
      <c r="O82" t="s">
        <v>33</v>
      </c>
      <c r="P82" t="s">
        <v>34</v>
      </c>
      <c r="Q82" t="s">
        <v>33</v>
      </c>
      <c r="R82" t="s">
        <v>33</v>
      </c>
      <c r="S82" t="s">
        <v>29</v>
      </c>
      <c r="T82" t="s">
        <v>35</v>
      </c>
      <c r="U82" t="s">
        <v>45</v>
      </c>
      <c r="V82" t="s">
        <v>37</v>
      </c>
      <c r="W82" t="s">
        <v>33</v>
      </c>
      <c r="X82" t="s">
        <v>33</v>
      </c>
      <c r="Y82" t="s">
        <v>108</v>
      </c>
      <c r="Z82" t="s">
        <v>108</v>
      </c>
      <c r="AA82">
        <v>165</v>
      </c>
      <c r="AB82">
        <v>168</v>
      </c>
      <c r="AC82">
        <f t="shared" si="3"/>
        <v>166.5</v>
      </c>
      <c r="AD82">
        <v>184</v>
      </c>
      <c r="AE82">
        <v>185</v>
      </c>
      <c r="AF82">
        <f t="shared" si="4"/>
        <v>184.5</v>
      </c>
      <c r="AG82">
        <v>222</v>
      </c>
      <c r="AH82">
        <v>220</v>
      </c>
      <c r="AI82">
        <f t="shared" si="5"/>
        <v>221</v>
      </c>
      <c r="AJ82" t="s">
        <v>131</v>
      </c>
    </row>
    <row r="83" spans="1:36" x14ac:dyDescent="0.2">
      <c r="A83">
        <v>84</v>
      </c>
      <c r="B83">
        <v>1112202</v>
      </c>
      <c r="C83">
        <v>34</v>
      </c>
      <c r="D83" t="s">
        <v>23</v>
      </c>
      <c r="E83">
        <v>9</v>
      </c>
      <c r="F83" t="s">
        <v>24</v>
      </c>
      <c r="G83" t="s">
        <v>46</v>
      </c>
      <c r="H83" t="s">
        <v>84</v>
      </c>
      <c r="I83" t="s">
        <v>83</v>
      </c>
      <c r="J83" t="s">
        <v>84</v>
      </c>
      <c r="K83" t="s">
        <v>29</v>
      </c>
      <c r="L83" t="s">
        <v>64</v>
      </c>
      <c r="M83" t="s">
        <v>65</v>
      </c>
      <c r="N83" t="s">
        <v>65</v>
      </c>
      <c r="O83">
        <v>5</v>
      </c>
      <c r="P83" t="s">
        <v>29</v>
      </c>
      <c r="Q83" t="s">
        <v>71</v>
      </c>
      <c r="R83">
        <v>3</v>
      </c>
      <c r="S83" t="s">
        <v>29</v>
      </c>
      <c r="T83" t="s">
        <v>67</v>
      </c>
      <c r="U83" t="s">
        <v>45</v>
      </c>
      <c r="V83" t="s">
        <v>37</v>
      </c>
      <c r="W83" t="s">
        <v>33</v>
      </c>
      <c r="X83" t="s">
        <v>33</v>
      </c>
      <c r="Y83" t="s">
        <v>108</v>
      </c>
      <c r="Z83" t="s">
        <v>108</v>
      </c>
      <c r="AA83">
        <v>200</v>
      </c>
      <c r="AB83">
        <v>204</v>
      </c>
      <c r="AC83">
        <f t="shared" si="3"/>
        <v>202</v>
      </c>
      <c r="AD83">
        <v>234</v>
      </c>
      <c r="AE83">
        <v>230</v>
      </c>
      <c r="AF83">
        <f t="shared" si="4"/>
        <v>232</v>
      </c>
      <c r="AG83">
        <v>259</v>
      </c>
      <c r="AH83">
        <v>254</v>
      </c>
      <c r="AI83">
        <f t="shared" si="5"/>
        <v>256.5</v>
      </c>
      <c r="AJ83" t="s">
        <v>131</v>
      </c>
    </row>
    <row r="84" spans="1:36" x14ac:dyDescent="0.2">
      <c r="A84">
        <v>85</v>
      </c>
      <c r="C84">
        <v>40</v>
      </c>
      <c r="D84" t="s">
        <v>23</v>
      </c>
      <c r="E84">
        <v>25</v>
      </c>
      <c r="F84" t="s">
        <v>24</v>
      </c>
      <c r="G84" t="s">
        <v>43</v>
      </c>
      <c r="H84" t="s">
        <v>39</v>
      </c>
      <c r="I84" t="s">
        <v>56</v>
      </c>
      <c r="J84" t="s">
        <v>39</v>
      </c>
      <c r="K84" t="s">
        <v>29</v>
      </c>
      <c r="L84" t="s">
        <v>64</v>
      </c>
      <c r="M84" t="s">
        <v>64</v>
      </c>
      <c r="N84" t="s">
        <v>33</v>
      </c>
      <c r="O84" t="s">
        <v>33</v>
      </c>
      <c r="P84" t="s">
        <v>34</v>
      </c>
      <c r="Q84" t="s">
        <v>33</v>
      </c>
      <c r="R84" t="s">
        <v>33</v>
      </c>
      <c r="S84" t="s">
        <v>29</v>
      </c>
      <c r="T84" t="s">
        <v>54</v>
      </c>
      <c r="U84" t="s">
        <v>36</v>
      </c>
      <c r="V84" t="s">
        <v>33</v>
      </c>
      <c r="W84" t="s">
        <v>33</v>
      </c>
      <c r="X84" t="s">
        <v>33</v>
      </c>
      <c r="Y84" t="s">
        <v>108</v>
      </c>
      <c r="Z84" t="s">
        <v>108</v>
      </c>
      <c r="AA84">
        <v>221</v>
      </c>
      <c r="AB84">
        <v>226</v>
      </c>
      <c r="AC84">
        <f t="shared" si="3"/>
        <v>223.5</v>
      </c>
      <c r="AD84">
        <v>215</v>
      </c>
      <c r="AE84">
        <v>218</v>
      </c>
      <c r="AF84">
        <f t="shared" si="4"/>
        <v>216.5</v>
      </c>
      <c r="AG84">
        <v>237</v>
      </c>
      <c r="AH84">
        <v>239</v>
      </c>
      <c r="AI84">
        <f t="shared" si="5"/>
        <v>238</v>
      </c>
      <c r="AJ84" t="s">
        <v>127</v>
      </c>
    </row>
    <row r="85" spans="1:36" x14ac:dyDescent="0.2">
      <c r="A85">
        <v>86</v>
      </c>
      <c r="B85">
        <v>989244</v>
      </c>
      <c r="C85">
        <v>34</v>
      </c>
      <c r="D85" t="s">
        <v>23</v>
      </c>
      <c r="E85">
        <v>6</v>
      </c>
      <c r="F85" t="s">
        <v>24</v>
      </c>
      <c r="G85" t="s">
        <v>25</v>
      </c>
      <c r="H85" t="s">
        <v>39</v>
      </c>
      <c r="I85" t="s">
        <v>56</v>
      </c>
      <c r="J85" t="s">
        <v>39</v>
      </c>
      <c r="K85" t="s">
        <v>29</v>
      </c>
      <c r="L85" t="s">
        <v>40</v>
      </c>
      <c r="M85" t="s">
        <v>33</v>
      </c>
      <c r="N85" t="s">
        <v>33</v>
      </c>
      <c r="O85" t="s">
        <v>33</v>
      </c>
      <c r="P85" t="s">
        <v>34</v>
      </c>
      <c r="Q85" t="s">
        <v>33</v>
      </c>
      <c r="R85" t="s">
        <v>33</v>
      </c>
      <c r="S85" t="s">
        <v>29</v>
      </c>
      <c r="T85" t="s">
        <v>35</v>
      </c>
      <c r="U85" t="s">
        <v>36</v>
      </c>
      <c r="V85" t="s">
        <v>50</v>
      </c>
      <c r="W85" t="s">
        <v>33</v>
      </c>
      <c r="X85" t="s">
        <v>33</v>
      </c>
      <c r="Y85" t="s">
        <v>107</v>
      </c>
      <c r="Z85" t="s">
        <v>108</v>
      </c>
      <c r="AA85">
        <v>485</v>
      </c>
      <c r="AB85">
        <v>472</v>
      </c>
      <c r="AC85">
        <f t="shared" si="3"/>
        <v>478.5</v>
      </c>
      <c r="AD85">
        <v>162</v>
      </c>
      <c r="AE85">
        <v>161</v>
      </c>
      <c r="AF85">
        <f t="shared" si="4"/>
        <v>161.5</v>
      </c>
      <c r="AG85">
        <v>221</v>
      </c>
      <c r="AH85">
        <v>224</v>
      </c>
      <c r="AI85">
        <f t="shared" si="5"/>
        <v>222.5</v>
      </c>
      <c r="AJ85" t="s">
        <v>129</v>
      </c>
    </row>
    <row r="86" spans="1:36" x14ac:dyDescent="0.2">
      <c r="A86">
        <v>87</v>
      </c>
      <c r="B86">
        <v>1170416</v>
      </c>
      <c r="C86">
        <v>37</v>
      </c>
      <c r="D86" t="s">
        <v>23</v>
      </c>
      <c r="E86">
        <v>6</v>
      </c>
      <c r="F86" t="s">
        <v>55</v>
      </c>
      <c r="G86" t="s">
        <v>25</v>
      </c>
      <c r="H86" t="s">
        <v>89</v>
      </c>
      <c r="I86" t="s">
        <v>83</v>
      </c>
      <c r="J86" t="s">
        <v>87</v>
      </c>
      <c r="K86" t="s">
        <v>29</v>
      </c>
      <c r="L86" t="s">
        <v>63</v>
      </c>
      <c r="M86" t="s">
        <v>33</v>
      </c>
      <c r="N86" t="s">
        <v>33</v>
      </c>
      <c r="O86" t="s">
        <v>33</v>
      </c>
      <c r="P86" t="s">
        <v>34</v>
      </c>
      <c r="Q86" t="s">
        <v>33</v>
      </c>
      <c r="R86" t="s">
        <v>33</v>
      </c>
      <c r="S86" t="s">
        <v>29</v>
      </c>
      <c r="T86" t="s">
        <v>54</v>
      </c>
      <c r="U86" t="s">
        <v>45</v>
      </c>
      <c r="V86" t="s">
        <v>50</v>
      </c>
      <c r="W86" t="s">
        <v>33</v>
      </c>
      <c r="X86" t="s">
        <v>33</v>
      </c>
      <c r="Y86" t="s">
        <v>107</v>
      </c>
      <c r="Z86" t="s">
        <v>108</v>
      </c>
      <c r="AA86">
        <v>546</v>
      </c>
      <c r="AB86">
        <v>558</v>
      </c>
      <c r="AC86">
        <f t="shared" si="3"/>
        <v>552</v>
      </c>
      <c r="AD86">
        <v>158</v>
      </c>
      <c r="AE86">
        <v>156</v>
      </c>
      <c r="AF86">
        <f t="shared" si="4"/>
        <v>157</v>
      </c>
      <c r="AG86">
        <v>210</v>
      </c>
      <c r="AH86">
        <v>220</v>
      </c>
      <c r="AI86">
        <f t="shared" si="5"/>
        <v>215</v>
      </c>
      <c r="AJ86" t="s">
        <v>126</v>
      </c>
    </row>
    <row r="87" spans="1:36" x14ac:dyDescent="0.2">
      <c r="A87">
        <v>88</v>
      </c>
      <c r="B87">
        <v>1020662</v>
      </c>
      <c r="C87">
        <v>24</v>
      </c>
      <c r="D87" t="s">
        <v>23</v>
      </c>
      <c r="E87">
        <v>2</v>
      </c>
      <c r="F87" t="s">
        <v>24</v>
      </c>
      <c r="G87" t="s">
        <v>49</v>
      </c>
      <c r="H87" t="s">
        <v>85</v>
      </c>
      <c r="I87" t="s">
        <v>83</v>
      </c>
      <c r="J87" t="s">
        <v>85</v>
      </c>
      <c r="K87" t="s">
        <v>34</v>
      </c>
      <c r="L87" t="s">
        <v>33</v>
      </c>
      <c r="M87" t="s">
        <v>33</v>
      </c>
      <c r="N87" t="s">
        <v>33</v>
      </c>
      <c r="O87" t="s">
        <v>33</v>
      </c>
      <c r="P87" t="s">
        <v>34</v>
      </c>
      <c r="Q87" t="s">
        <v>33</v>
      </c>
      <c r="R87" t="s">
        <v>33</v>
      </c>
      <c r="S87" t="s">
        <v>34</v>
      </c>
      <c r="T87" t="s">
        <v>33</v>
      </c>
      <c r="U87" t="s">
        <v>36</v>
      </c>
      <c r="V87" t="s">
        <v>33</v>
      </c>
      <c r="W87" t="s">
        <v>33</v>
      </c>
      <c r="X87" t="s">
        <v>33</v>
      </c>
      <c r="Y87" t="s">
        <v>108</v>
      </c>
      <c r="Z87" t="s">
        <v>108</v>
      </c>
      <c r="AA87">
        <v>236</v>
      </c>
      <c r="AB87">
        <v>233</v>
      </c>
      <c r="AC87">
        <f t="shared" si="3"/>
        <v>234.5</v>
      </c>
      <c r="AD87">
        <v>151</v>
      </c>
      <c r="AE87">
        <v>153</v>
      </c>
      <c r="AF87">
        <f t="shared" si="4"/>
        <v>152</v>
      </c>
      <c r="AG87">
        <v>205</v>
      </c>
      <c r="AH87">
        <v>202</v>
      </c>
      <c r="AI87">
        <f t="shared" si="5"/>
        <v>203.5</v>
      </c>
      <c r="AJ87" t="s">
        <v>126</v>
      </c>
    </row>
    <row r="88" spans="1:36" x14ac:dyDescent="0.2">
      <c r="A88">
        <v>89</v>
      </c>
      <c r="C88">
        <v>23</v>
      </c>
      <c r="D88" t="s">
        <v>23</v>
      </c>
      <c r="E88">
        <v>2</v>
      </c>
      <c r="F88" t="s">
        <v>24</v>
      </c>
      <c r="G88" t="s">
        <v>25</v>
      </c>
      <c r="H88" t="s">
        <v>90</v>
      </c>
      <c r="I88" t="s">
        <v>83</v>
      </c>
      <c r="J88" t="s">
        <v>51</v>
      </c>
      <c r="K88" t="s">
        <v>34</v>
      </c>
      <c r="L88" t="s">
        <v>33</v>
      </c>
      <c r="M88" t="s">
        <v>33</v>
      </c>
      <c r="N88" t="s">
        <v>33</v>
      </c>
      <c r="O88" t="s">
        <v>33</v>
      </c>
      <c r="P88" t="s">
        <v>34</v>
      </c>
      <c r="Q88" t="s">
        <v>33</v>
      </c>
      <c r="R88" t="s">
        <v>33</v>
      </c>
      <c r="S88" t="s">
        <v>29</v>
      </c>
      <c r="T88" t="s">
        <v>54</v>
      </c>
      <c r="U88" t="s">
        <v>45</v>
      </c>
      <c r="V88" t="s">
        <v>37</v>
      </c>
      <c r="W88" t="s">
        <v>33</v>
      </c>
      <c r="X88" t="s">
        <v>33</v>
      </c>
      <c r="Y88" t="s">
        <v>108</v>
      </c>
      <c r="Z88" t="s">
        <v>108</v>
      </c>
      <c r="AA88">
        <v>225</v>
      </c>
      <c r="AB88">
        <v>229</v>
      </c>
      <c r="AC88">
        <f t="shared" si="3"/>
        <v>227</v>
      </c>
      <c r="AD88">
        <v>207</v>
      </c>
      <c r="AE88">
        <v>221</v>
      </c>
      <c r="AF88">
        <f t="shared" si="4"/>
        <v>214</v>
      </c>
      <c r="AG88">
        <v>227</v>
      </c>
      <c r="AH88">
        <v>230</v>
      </c>
      <c r="AI88">
        <f t="shared" si="5"/>
        <v>228.5</v>
      </c>
      <c r="AJ88" t="s">
        <v>126</v>
      </c>
    </row>
    <row r="89" spans="1:36" x14ac:dyDescent="0.2">
      <c r="A89">
        <v>90</v>
      </c>
      <c r="B89">
        <v>823475</v>
      </c>
      <c r="C89">
        <v>40</v>
      </c>
      <c r="D89" t="s">
        <v>23</v>
      </c>
      <c r="E89">
        <v>25</v>
      </c>
      <c r="F89" t="s">
        <v>55</v>
      </c>
      <c r="G89" t="s">
        <v>49</v>
      </c>
      <c r="H89" t="s">
        <v>90</v>
      </c>
      <c r="I89" t="s">
        <v>56</v>
      </c>
      <c r="J89" t="s">
        <v>39</v>
      </c>
      <c r="K89" t="s">
        <v>34</v>
      </c>
      <c r="L89" t="s">
        <v>33</v>
      </c>
      <c r="M89" t="s">
        <v>33</v>
      </c>
      <c r="N89" t="s">
        <v>33</v>
      </c>
      <c r="O89" t="s">
        <v>33</v>
      </c>
      <c r="P89" t="s">
        <v>34</v>
      </c>
      <c r="Q89" t="s">
        <v>33</v>
      </c>
      <c r="R89" t="s">
        <v>33</v>
      </c>
      <c r="S89" t="s">
        <v>29</v>
      </c>
      <c r="T89" t="s">
        <v>35</v>
      </c>
      <c r="U89" t="s">
        <v>45</v>
      </c>
      <c r="V89" t="s">
        <v>37</v>
      </c>
      <c r="W89" t="s">
        <v>33</v>
      </c>
      <c r="X89" t="s">
        <v>33</v>
      </c>
      <c r="Y89" t="s">
        <v>108</v>
      </c>
      <c r="Z89" t="s">
        <v>108</v>
      </c>
      <c r="AA89">
        <v>243</v>
      </c>
      <c r="AB89">
        <v>238</v>
      </c>
      <c r="AC89">
        <f t="shared" si="3"/>
        <v>240.5</v>
      </c>
      <c r="AD89">
        <v>234</v>
      </c>
      <c r="AE89">
        <v>239</v>
      </c>
      <c r="AF89">
        <f t="shared" si="4"/>
        <v>236.5</v>
      </c>
      <c r="AG89">
        <v>243</v>
      </c>
      <c r="AH89">
        <v>232</v>
      </c>
      <c r="AI89">
        <f t="shared" si="5"/>
        <v>237.5</v>
      </c>
      <c r="AJ89" t="s">
        <v>126</v>
      </c>
    </row>
    <row r="90" spans="1:36" x14ac:dyDescent="0.2">
      <c r="A90">
        <v>91</v>
      </c>
      <c r="B90">
        <v>869963</v>
      </c>
      <c r="C90">
        <v>22</v>
      </c>
      <c r="D90" t="s">
        <v>23</v>
      </c>
      <c r="E90">
        <v>2</v>
      </c>
      <c r="F90" t="s">
        <v>24</v>
      </c>
      <c r="G90" t="s">
        <v>49</v>
      </c>
      <c r="H90" t="s">
        <v>84</v>
      </c>
      <c r="I90" t="s">
        <v>83</v>
      </c>
      <c r="J90" t="s">
        <v>85</v>
      </c>
      <c r="K90" t="s">
        <v>34</v>
      </c>
      <c r="L90" t="s">
        <v>33</v>
      </c>
      <c r="M90" t="s">
        <v>33</v>
      </c>
      <c r="N90" t="s">
        <v>33</v>
      </c>
      <c r="O90" t="s">
        <v>33</v>
      </c>
      <c r="P90" t="s">
        <v>34</v>
      </c>
      <c r="Q90" t="s">
        <v>33</v>
      </c>
      <c r="R90" t="s">
        <v>33</v>
      </c>
      <c r="S90" t="s">
        <v>34</v>
      </c>
      <c r="T90" t="s">
        <v>33</v>
      </c>
      <c r="U90" t="s">
        <v>36</v>
      </c>
      <c r="V90" t="s">
        <v>50</v>
      </c>
      <c r="W90" t="s">
        <v>33</v>
      </c>
      <c r="X90" t="s">
        <v>33</v>
      </c>
      <c r="Y90" t="s">
        <v>108</v>
      </c>
      <c r="Z90" t="s">
        <v>108</v>
      </c>
      <c r="AA90">
        <v>187</v>
      </c>
      <c r="AB90">
        <v>183</v>
      </c>
      <c r="AC90">
        <f t="shared" si="3"/>
        <v>185</v>
      </c>
      <c r="AD90">
        <v>190</v>
      </c>
      <c r="AE90">
        <v>186</v>
      </c>
      <c r="AF90">
        <f t="shared" si="4"/>
        <v>188</v>
      </c>
      <c r="AG90">
        <v>198</v>
      </c>
      <c r="AH90">
        <v>222</v>
      </c>
      <c r="AI90">
        <f t="shared" si="5"/>
        <v>210</v>
      </c>
      <c r="AJ90" t="s">
        <v>128</v>
      </c>
    </row>
    <row r="91" spans="1:36" x14ac:dyDescent="0.2">
      <c r="A91">
        <v>92</v>
      </c>
      <c r="B91">
        <v>1144788</v>
      </c>
      <c r="C91">
        <v>24</v>
      </c>
      <c r="D91" t="s">
        <v>23</v>
      </c>
      <c r="E91">
        <v>5</v>
      </c>
      <c r="F91" t="s">
        <v>24</v>
      </c>
      <c r="G91" t="s">
        <v>49</v>
      </c>
      <c r="H91" t="s">
        <v>39</v>
      </c>
      <c r="I91" t="s">
        <v>56</v>
      </c>
      <c r="J91" t="s">
        <v>51</v>
      </c>
      <c r="K91" t="s">
        <v>34</v>
      </c>
      <c r="L91" t="s">
        <v>33</v>
      </c>
      <c r="M91" t="s">
        <v>33</v>
      </c>
      <c r="N91" t="s">
        <v>33</v>
      </c>
      <c r="O91" t="s">
        <v>33</v>
      </c>
      <c r="P91" t="s">
        <v>34</v>
      </c>
      <c r="Q91" t="s">
        <v>33</v>
      </c>
      <c r="R91" t="s">
        <v>33</v>
      </c>
      <c r="S91" t="s">
        <v>34</v>
      </c>
      <c r="T91" t="s">
        <v>33</v>
      </c>
      <c r="U91" t="s">
        <v>45</v>
      </c>
      <c r="V91" t="s">
        <v>37</v>
      </c>
      <c r="W91" t="s">
        <v>33</v>
      </c>
      <c r="X91" t="s">
        <v>33</v>
      </c>
      <c r="Y91" t="s">
        <v>108</v>
      </c>
      <c r="Z91" t="s">
        <v>108</v>
      </c>
      <c r="AA91">
        <v>209</v>
      </c>
      <c r="AB91">
        <v>212</v>
      </c>
      <c r="AC91">
        <f t="shared" si="3"/>
        <v>210.5</v>
      </c>
      <c r="AD91">
        <v>162</v>
      </c>
      <c r="AE91">
        <v>160</v>
      </c>
      <c r="AF91">
        <f t="shared" si="4"/>
        <v>161</v>
      </c>
      <c r="AG91">
        <v>202</v>
      </c>
      <c r="AH91">
        <v>207</v>
      </c>
      <c r="AI91">
        <f t="shared" si="5"/>
        <v>204.5</v>
      </c>
      <c r="AJ91" t="s">
        <v>124</v>
      </c>
    </row>
    <row r="92" spans="1:36" x14ac:dyDescent="0.2">
      <c r="A92">
        <v>93</v>
      </c>
      <c r="B92">
        <v>536952</v>
      </c>
      <c r="C92">
        <v>24</v>
      </c>
      <c r="D92" t="s">
        <v>23</v>
      </c>
      <c r="E92">
        <v>2</v>
      </c>
      <c r="F92" t="s">
        <v>55</v>
      </c>
      <c r="G92" t="s">
        <v>25</v>
      </c>
      <c r="H92" t="s">
        <v>26</v>
      </c>
      <c r="I92" t="s">
        <v>56</v>
      </c>
      <c r="J92" t="s">
        <v>87</v>
      </c>
      <c r="K92" t="s">
        <v>29</v>
      </c>
      <c r="L92" t="s">
        <v>59</v>
      </c>
      <c r="M92" t="s">
        <v>33</v>
      </c>
      <c r="N92" t="s">
        <v>33</v>
      </c>
      <c r="O92" t="s">
        <v>33</v>
      </c>
      <c r="P92" t="s">
        <v>34</v>
      </c>
      <c r="Q92" t="s">
        <v>33</v>
      </c>
      <c r="R92" t="s">
        <v>33</v>
      </c>
      <c r="S92" t="s">
        <v>29</v>
      </c>
      <c r="T92" t="s">
        <v>35</v>
      </c>
      <c r="U92" t="s">
        <v>36</v>
      </c>
      <c r="V92" t="s">
        <v>50</v>
      </c>
      <c r="W92" t="s">
        <v>38</v>
      </c>
      <c r="X92" t="s">
        <v>33</v>
      </c>
      <c r="Y92" t="s">
        <v>108</v>
      </c>
      <c r="Z92" t="s">
        <v>108</v>
      </c>
      <c r="AA92">
        <v>212</v>
      </c>
      <c r="AB92">
        <v>216</v>
      </c>
      <c r="AC92">
        <f t="shared" si="3"/>
        <v>214</v>
      </c>
      <c r="AD92">
        <v>243</v>
      </c>
      <c r="AE92">
        <v>240</v>
      </c>
      <c r="AF92">
        <f t="shared" si="4"/>
        <v>241.5</v>
      </c>
      <c r="AG92">
        <v>238</v>
      </c>
      <c r="AH92">
        <v>236</v>
      </c>
      <c r="AI92">
        <f t="shared" si="5"/>
        <v>237</v>
      </c>
      <c r="AJ92" t="s">
        <v>127</v>
      </c>
    </row>
    <row r="93" spans="1:36" x14ac:dyDescent="0.2">
      <c r="A93">
        <v>94</v>
      </c>
      <c r="B93">
        <v>1166699</v>
      </c>
      <c r="C93">
        <v>21</v>
      </c>
      <c r="D93" t="s">
        <v>23</v>
      </c>
      <c r="E93">
        <v>1</v>
      </c>
      <c r="F93" t="s">
        <v>55</v>
      </c>
      <c r="G93" t="s">
        <v>46</v>
      </c>
      <c r="H93" t="s">
        <v>26</v>
      </c>
      <c r="I93" t="s">
        <v>56</v>
      </c>
      <c r="J93" t="s">
        <v>93</v>
      </c>
      <c r="K93" t="s">
        <v>34</v>
      </c>
      <c r="L93" t="s">
        <v>33</v>
      </c>
      <c r="M93" t="s">
        <v>33</v>
      </c>
      <c r="N93" t="s">
        <v>33</v>
      </c>
      <c r="O93" t="s">
        <v>33</v>
      </c>
      <c r="P93" t="s">
        <v>34</v>
      </c>
      <c r="Q93" t="s">
        <v>33</v>
      </c>
      <c r="R93" t="s">
        <v>33</v>
      </c>
      <c r="S93" t="s">
        <v>29</v>
      </c>
      <c r="T93" t="s">
        <v>35</v>
      </c>
      <c r="U93" t="s">
        <v>45</v>
      </c>
      <c r="V93" t="s">
        <v>50</v>
      </c>
      <c r="W93" t="s">
        <v>38</v>
      </c>
      <c r="X93" t="s">
        <v>33</v>
      </c>
      <c r="Y93" t="s">
        <v>108</v>
      </c>
      <c r="Z93" t="s">
        <v>108</v>
      </c>
      <c r="AA93">
        <v>275</v>
      </c>
      <c r="AB93">
        <v>272</v>
      </c>
      <c r="AC93">
        <f t="shared" si="3"/>
        <v>273.5</v>
      </c>
      <c r="AD93">
        <v>228</v>
      </c>
      <c r="AE93">
        <v>222</v>
      </c>
      <c r="AF93">
        <f t="shared" si="4"/>
        <v>225</v>
      </c>
      <c r="AG93">
        <v>324</v>
      </c>
      <c r="AH93">
        <v>320</v>
      </c>
      <c r="AI93">
        <f t="shared" si="5"/>
        <v>322</v>
      </c>
      <c r="AJ93" t="s">
        <v>126</v>
      </c>
    </row>
    <row r="94" spans="1:36" x14ac:dyDescent="0.2">
      <c r="A94">
        <v>95</v>
      </c>
      <c r="C94">
        <v>29</v>
      </c>
      <c r="D94" t="s">
        <v>23</v>
      </c>
      <c r="E94">
        <v>5</v>
      </c>
      <c r="F94" t="s">
        <v>24</v>
      </c>
      <c r="G94" t="s">
        <v>43</v>
      </c>
      <c r="H94" t="s">
        <v>26</v>
      </c>
      <c r="I94" t="s">
        <v>27</v>
      </c>
      <c r="J94" t="s">
        <v>39</v>
      </c>
      <c r="K94" t="s">
        <v>29</v>
      </c>
      <c r="L94" t="s">
        <v>30</v>
      </c>
      <c r="M94" t="s">
        <v>65</v>
      </c>
      <c r="N94" t="s">
        <v>33</v>
      </c>
      <c r="O94" t="s">
        <v>33</v>
      </c>
      <c r="P94" t="s">
        <v>34</v>
      </c>
      <c r="Q94" t="s">
        <v>33</v>
      </c>
      <c r="R94" t="s">
        <v>33</v>
      </c>
      <c r="S94" t="s">
        <v>29</v>
      </c>
      <c r="T94" t="s">
        <v>35</v>
      </c>
      <c r="U94" t="s">
        <v>36</v>
      </c>
      <c r="V94" t="s">
        <v>33</v>
      </c>
      <c r="W94" t="s">
        <v>38</v>
      </c>
      <c r="X94" t="s">
        <v>33</v>
      </c>
      <c r="Y94" t="s">
        <v>108</v>
      </c>
      <c r="Z94" t="s">
        <v>108</v>
      </c>
      <c r="AA94">
        <v>306</v>
      </c>
      <c r="AB94">
        <v>314</v>
      </c>
      <c r="AC94">
        <f t="shared" si="3"/>
        <v>310</v>
      </c>
      <c r="AD94">
        <v>224</v>
      </c>
      <c r="AE94">
        <v>222</v>
      </c>
      <c r="AF94">
        <f t="shared" si="4"/>
        <v>223</v>
      </c>
      <c r="AG94">
        <v>365</v>
      </c>
      <c r="AH94">
        <v>360</v>
      </c>
      <c r="AI94">
        <f t="shared" si="5"/>
        <v>362.5</v>
      </c>
      <c r="AJ94" t="s">
        <v>127</v>
      </c>
    </row>
    <row r="95" spans="1:36" x14ac:dyDescent="0.2">
      <c r="A95">
        <v>95</v>
      </c>
      <c r="B95">
        <v>1126973</v>
      </c>
      <c r="C95">
        <v>20</v>
      </c>
      <c r="D95" t="s">
        <v>23</v>
      </c>
      <c r="E95">
        <v>15</v>
      </c>
      <c r="F95" t="s">
        <v>24</v>
      </c>
      <c r="G95" t="s">
        <v>46</v>
      </c>
      <c r="H95" t="s">
        <v>26</v>
      </c>
      <c r="I95" t="s">
        <v>27</v>
      </c>
      <c r="J95" t="s">
        <v>39</v>
      </c>
      <c r="K95" t="s">
        <v>29</v>
      </c>
      <c r="L95" t="s">
        <v>59</v>
      </c>
      <c r="M95" t="s">
        <v>31</v>
      </c>
      <c r="N95" t="s">
        <v>40</v>
      </c>
      <c r="O95">
        <v>7</v>
      </c>
      <c r="P95" t="s">
        <v>34</v>
      </c>
      <c r="Q95" t="s">
        <v>33</v>
      </c>
      <c r="R95" t="s">
        <v>33</v>
      </c>
      <c r="S95" t="s">
        <v>29</v>
      </c>
      <c r="T95" t="s">
        <v>35</v>
      </c>
      <c r="U95" t="s">
        <v>36</v>
      </c>
      <c r="V95" t="s">
        <v>37</v>
      </c>
      <c r="W95" t="s">
        <v>38</v>
      </c>
      <c r="X95" t="s">
        <v>33</v>
      </c>
      <c r="Y95" t="s">
        <v>108</v>
      </c>
      <c r="Z95" t="s">
        <v>108</v>
      </c>
      <c r="AA95">
        <v>221</v>
      </c>
      <c r="AB95">
        <v>224</v>
      </c>
      <c r="AC95">
        <f t="shared" si="3"/>
        <v>222.5</v>
      </c>
      <c r="AD95">
        <v>233</v>
      </c>
      <c r="AE95">
        <v>236</v>
      </c>
      <c r="AF95">
        <f t="shared" si="4"/>
        <v>234.5</v>
      </c>
      <c r="AG95">
        <v>309</v>
      </c>
      <c r="AH95">
        <v>306</v>
      </c>
      <c r="AI95">
        <f t="shared" si="5"/>
        <v>307.5</v>
      </c>
      <c r="AJ95" t="s">
        <v>126</v>
      </c>
    </row>
    <row r="96" spans="1:36" x14ac:dyDescent="0.2">
      <c r="A96">
        <v>96</v>
      </c>
      <c r="B96">
        <v>1143065</v>
      </c>
      <c r="C96">
        <v>30</v>
      </c>
      <c r="D96" t="s">
        <v>23</v>
      </c>
      <c r="E96">
        <v>2</v>
      </c>
      <c r="F96" t="s">
        <v>24</v>
      </c>
      <c r="G96" t="s">
        <v>25</v>
      </c>
      <c r="H96" t="s">
        <v>26</v>
      </c>
      <c r="I96" t="s">
        <v>27</v>
      </c>
      <c r="J96" t="s">
        <v>39</v>
      </c>
      <c r="K96" t="s">
        <v>29</v>
      </c>
      <c r="L96" t="s">
        <v>59</v>
      </c>
      <c r="M96" t="s">
        <v>33</v>
      </c>
      <c r="N96" t="s">
        <v>33</v>
      </c>
      <c r="O96" t="s">
        <v>33</v>
      </c>
      <c r="P96" t="s">
        <v>34</v>
      </c>
      <c r="Q96" t="s">
        <v>33</v>
      </c>
      <c r="R96" t="s">
        <v>33</v>
      </c>
      <c r="S96" t="s">
        <v>29</v>
      </c>
      <c r="T96" t="s">
        <v>35</v>
      </c>
      <c r="U96" t="s">
        <v>45</v>
      </c>
      <c r="V96" t="s">
        <v>50</v>
      </c>
      <c r="W96" t="s">
        <v>38</v>
      </c>
      <c r="X96" t="s">
        <v>33</v>
      </c>
      <c r="Y96" t="s">
        <v>108</v>
      </c>
      <c r="Z96" t="s">
        <v>108</v>
      </c>
      <c r="AA96">
        <v>296</v>
      </c>
      <c r="AB96">
        <v>302</v>
      </c>
      <c r="AC96">
        <f t="shared" si="3"/>
        <v>299</v>
      </c>
      <c r="AD96">
        <v>183</v>
      </c>
      <c r="AE96">
        <v>185</v>
      </c>
      <c r="AF96">
        <f t="shared" si="4"/>
        <v>184</v>
      </c>
      <c r="AG96">
        <v>334</v>
      </c>
      <c r="AH96">
        <v>339</v>
      </c>
      <c r="AI96">
        <f t="shared" si="5"/>
        <v>336.5</v>
      </c>
      <c r="AJ96" t="s">
        <v>126</v>
      </c>
    </row>
    <row r="97" spans="1:36" x14ac:dyDescent="0.2">
      <c r="A97">
        <v>97</v>
      </c>
      <c r="B97">
        <v>689760</v>
      </c>
      <c r="C97">
        <v>29</v>
      </c>
      <c r="D97" t="s">
        <v>23</v>
      </c>
      <c r="E97">
        <v>6</v>
      </c>
      <c r="F97" t="s">
        <v>24</v>
      </c>
      <c r="G97" t="s">
        <v>25</v>
      </c>
      <c r="H97" t="s">
        <v>42</v>
      </c>
      <c r="I97" t="s">
        <v>27</v>
      </c>
      <c r="J97" t="s">
        <v>93</v>
      </c>
      <c r="K97" t="s">
        <v>29</v>
      </c>
      <c r="L97" t="s">
        <v>59</v>
      </c>
      <c r="M97" t="s">
        <v>33</v>
      </c>
      <c r="N97" t="s">
        <v>33</v>
      </c>
      <c r="O97" t="s">
        <v>33</v>
      </c>
      <c r="P97" t="s">
        <v>34</v>
      </c>
      <c r="Q97" t="s">
        <v>33</v>
      </c>
      <c r="R97" t="s">
        <v>33</v>
      </c>
      <c r="S97" t="s">
        <v>29</v>
      </c>
      <c r="T97" t="s">
        <v>35</v>
      </c>
      <c r="U97" t="s">
        <v>36</v>
      </c>
      <c r="V97" t="s">
        <v>33</v>
      </c>
      <c r="W97" t="s">
        <v>38</v>
      </c>
      <c r="X97" t="s">
        <v>33</v>
      </c>
      <c r="Y97" t="s">
        <v>108</v>
      </c>
      <c r="Z97" t="s">
        <v>108</v>
      </c>
      <c r="AA97">
        <v>302</v>
      </c>
      <c r="AB97">
        <v>294</v>
      </c>
      <c r="AC97">
        <f t="shared" si="3"/>
        <v>298</v>
      </c>
      <c r="AD97">
        <v>180</v>
      </c>
      <c r="AE97">
        <v>182</v>
      </c>
      <c r="AF97">
        <f t="shared" si="4"/>
        <v>181</v>
      </c>
      <c r="AG97">
        <v>314</v>
      </c>
      <c r="AH97">
        <v>317</v>
      </c>
      <c r="AI97">
        <f t="shared" si="5"/>
        <v>315.5</v>
      </c>
      <c r="AJ97" t="s">
        <v>127</v>
      </c>
    </row>
    <row r="98" spans="1:36" x14ac:dyDescent="0.2">
      <c r="A98">
        <v>98</v>
      </c>
      <c r="B98">
        <v>439661</v>
      </c>
      <c r="C98">
        <v>41</v>
      </c>
      <c r="D98" t="s">
        <v>23</v>
      </c>
      <c r="E98">
        <v>7</v>
      </c>
      <c r="F98" t="s">
        <v>24</v>
      </c>
      <c r="G98" t="s">
        <v>25</v>
      </c>
      <c r="H98" t="s">
        <v>42</v>
      </c>
      <c r="I98" t="s">
        <v>27</v>
      </c>
      <c r="J98" t="s">
        <v>42</v>
      </c>
      <c r="K98" t="s">
        <v>29</v>
      </c>
      <c r="L98" t="s">
        <v>48</v>
      </c>
      <c r="M98" t="s">
        <v>31</v>
      </c>
      <c r="N98" t="s">
        <v>40</v>
      </c>
      <c r="O98">
        <v>3</v>
      </c>
      <c r="P98" t="s">
        <v>29</v>
      </c>
      <c r="Q98" t="s">
        <v>71</v>
      </c>
      <c r="R98" t="s">
        <v>76</v>
      </c>
      <c r="S98" t="s">
        <v>29</v>
      </c>
      <c r="T98" t="s">
        <v>35</v>
      </c>
      <c r="U98" t="s">
        <v>45</v>
      </c>
      <c r="V98" t="s">
        <v>37</v>
      </c>
      <c r="W98" t="s">
        <v>38</v>
      </c>
      <c r="X98" t="s">
        <v>33</v>
      </c>
      <c r="Y98" t="s">
        <v>108</v>
      </c>
      <c r="Z98" t="s">
        <v>108</v>
      </c>
      <c r="AA98">
        <v>301</v>
      </c>
      <c r="AB98">
        <v>306</v>
      </c>
      <c r="AC98">
        <f t="shared" si="3"/>
        <v>303.5</v>
      </c>
      <c r="AD98">
        <v>184</v>
      </c>
      <c r="AE98">
        <v>181</v>
      </c>
      <c r="AF98">
        <f t="shared" si="4"/>
        <v>182.5</v>
      </c>
      <c r="AG98">
        <v>378</v>
      </c>
      <c r="AH98">
        <v>380</v>
      </c>
      <c r="AI98">
        <f t="shared" si="5"/>
        <v>379</v>
      </c>
      <c r="AJ98" t="s">
        <v>126</v>
      </c>
    </row>
    <row r="99" spans="1:36" x14ac:dyDescent="0.2">
      <c r="A99">
        <v>99</v>
      </c>
      <c r="B99">
        <v>958955</v>
      </c>
      <c r="C99">
        <v>23</v>
      </c>
      <c r="D99" t="s">
        <v>23</v>
      </c>
      <c r="E99">
        <v>10</v>
      </c>
      <c r="F99" t="s">
        <v>24</v>
      </c>
      <c r="G99" t="s">
        <v>46</v>
      </c>
      <c r="H99" t="s">
        <v>42</v>
      </c>
      <c r="I99" t="s">
        <v>27</v>
      </c>
      <c r="J99" t="s">
        <v>42</v>
      </c>
      <c r="K99" t="s">
        <v>29</v>
      </c>
      <c r="L99" t="s">
        <v>30</v>
      </c>
      <c r="M99" t="s">
        <v>65</v>
      </c>
      <c r="N99" t="s">
        <v>40</v>
      </c>
      <c r="O99">
        <v>2</v>
      </c>
      <c r="P99" t="s">
        <v>34</v>
      </c>
      <c r="Q99" t="s">
        <v>33</v>
      </c>
      <c r="R99" t="s">
        <v>33</v>
      </c>
      <c r="S99" t="s">
        <v>29</v>
      </c>
      <c r="T99" t="s">
        <v>35</v>
      </c>
      <c r="U99" t="s">
        <v>36</v>
      </c>
      <c r="V99" t="s">
        <v>37</v>
      </c>
      <c r="W99" t="s">
        <v>38</v>
      </c>
      <c r="X99" t="s">
        <v>33</v>
      </c>
      <c r="Y99" t="s">
        <v>108</v>
      </c>
      <c r="Z99" t="s">
        <v>108</v>
      </c>
      <c r="AA99">
        <v>240</v>
      </c>
      <c r="AB99">
        <v>235</v>
      </c>
      <c r="AC99">
        <f t="shared" si="3"/>
        <v>237.5</v>
      </c>
      <c r="AD99">
        <v>286</v>
      </c>
      <c r="AE99">
        <v>288</v>
      </c>
      <c r="AF99">
        <f t="shared" si="4"/>
        <v>287</v>
      </c>
      <c r="AG99">
        <v>347</v>
      </c>
      <c r="AH99">
        <v>352</v>
      </c>
      <c r="AI99">
        <f t="shared" si="5"/>
        <v>349.5</v>
      </c>
      <c r="AJ99" t="s">
        <v>127</v>
      </c>
    </row>
    <row r="100" spans="1:36" x14ac:dyDescent="0.2">
      <c r="A100">
        <v>100</v>
      </c>
      <c r="B100">
        <v>1142490</v>
      </c>
      <c r="C100">
        <v>29</v>
      </c>
      <c r="D100" t="s">
        <v>23</v>
      </c>
      <c r="E100">
        <v>9</v>
      </c>
      <c r="F100" t="s">
        <v>24</v>
      </c>
      <c r="G100" t="s">
        <v>25</v>
      </c>
      <c r="H100" t="s">
        <v>26</v>
      </c>
      <c r="I100" t="s">
        <v>27</v>
      </c>
      <c r="J100" t="s">
        <v>39</v>
      </c>
      <c r="K100" t="s">
        <v>29</v>
      </c>
      <c r="L100" t="s">
        <v>59</v>
      </c>
      <c r="M100" t="s">
        <v>33</v>
      </c>
      <c r="N100" t="s">
        <v>33</v>
      </c>
      <c r="O100" t="s">
        <v>33</v>
      </c>
      <c r="P100" t="s">
        <v>29</v>
      </c>
      <c r="Q100" t="s">
        <v>41</v>
      </c>
      <c r="R100">
        <v>1</v>
      </c>
      <c r="S100" t="s">
        <v>29</v>
      </c>
      <c r="T100" t="s">
        <v>35</v>
      </c>
      <c r="U100" t="s">
        <v>45</v>
      </c>
      <c r="V100" t="s">
        <v>50</v>
      </c>
      <c r="W100" t="s">
        <v>38</v>
      </c>
      <c r="X100" t="s">
        <v>33</v>
      </c>
      <c r="Y100" t="s">
        <v>108</v>
      </c>
      <c r="Z100" t="s">
        <v>108</v>
      </c>
      <c r="AA100">
        <v>137</v>
      </c>
      <c r="AB100">
        <v>142</v>
      </c>
      <c r="AC100">
        <f t="shared" si="3"/>
        <v>139.5</v>
      </c>
      <c r="AD100">
        <v>158</v>
      </c>
      <c r="AE100">
        <v>160</v>
      </c>
      <c r="AF100">
        <f t="shared" si="4"/>
        <v>159</v>
      </c>
      <c r="AG100">
        <v>215</v>
      </c>
      <c r="AH100">
        <v>219</v>
      </c>
      <c r="AI100">
        <f t="shared" si="5"/>
        <v>217</v>
      </c>
      <c r="AJ100" t="s">
        <v>124</v>
      </c>
    </row>
    <row r="101" spans="1:36" x14ac:dyDescent="0.2">
      <c r="A101">
        <v>101</v>
      </c>
      <c r="B101">
        <v>834139</v>
      </c>
      <c r="C101">
        <v>44</v>
      </c>
      <c r="D101" t="s">
        <v>46</v>
      </c>
      <c r="E101" t="s">
        <v>33</v>
      </c>
      <c r="F101" t="s">
        <v>33</v>
      </c>
      <c r="G101" t="s">
        <v>25</v>
      </c>
      <c r="H101" t="s">
        <v>26</v>
      </c>
      <c r="I101" t="s">
        <v>27</v>
      </c>
      <c r="J101" t="s">
        <v>39</v>
      </c>
      <c r="K101" t="s">
        <v>29</v>
      </c>
      <c r="L101" t="s">
        <v>92</v>
      </c>
      <c r="M101" t="s">
        <v>33</v>
      </c>
      <c r="N101" t="s">
        <v>33</v>
      </c>
      <c r="O101" t="s">
        <v>33</v>
      </c>
      <c r="P101" t="s">
        <v>34</v>
      </c>
      <c r="Q101" t="s">
        <v>33</v>
      </c>
      <c r="R101" t="s">
        <v>33</v>
      </c>
      <c r="S101" t="s">
        <v>29</v>
      </c>
      <c r="T101" t="s">
        <v>35</v>
      </c>
      <c r="U101" t="s">
        <v>45</v>
      </c>
      <c r="V101" t="s">
        <v>37</v>
      </c>
      <c r="W101" t="s">
        <v>38</v>
      </c>
      <c r="X101" t="s">
        <v>33</v>
      </c>
      <c r="Y101" t="s">
        <v>108</v>
      </c>
      <c r="Z101" t="s">
        <v>108</v>
      </c>
      <c r="AA101">
        <v>218</v>
      </c>
      <c r="AB101">
        <v>216</v>
      </c>
      <c r="AC101">
        <f t="shared" si="3"/>
        <v>217</v>
      </c>
      <c r="AD101">
        <v>228</v>
      </c>
      <c r="AE101">
        <v>225</v>
      </c>
      <c r="AF101">
        <f t="shared" si="4"/>
        <v>226.5</v>
      </c>
      <c r="AG101">
        <v>239</v>
      </c>
      <c r="AH101">
        <v>237</v>
      </c>
      <c r="AI101">
        <f t="shared" si="5"/>
        <v>238</v>
      </c>
      <c r="AJ101" t="s">
        <v>126</v>
      </c>
    </row>
    <row r="102" spans="1:36" x14ac:dyDescent="0.2">
      <c r="A102">
        <v>102</v>
      </c>
      <c r="B102">
        <v>565903</v>
      </c>
      <c r="C102">
        <v>37</v>
      </c>
      <c r="D102" t="s">
        <v>23</v>
      </c>
      <c r="E102">
        <v>24</v>
      </c>
      <c r="F102" t="s">
        <v>24</v>
      </c>
      <c r="G102" t="s">
        <v>43</v>
      </c>
      <c r="H102" t="s">
        <v>44</v>
      </c>
      <c r="I102" t="s">
        <v>56</v>
      </c>
      <c r="J102" t="s">
        <v>39</v>
      </c>
      <c r="K102" t="s">
        <v>29</v>
      </c>
      <c r="L102" t="s">
        <v>79</v>
      </c>
      <c r="M102" t="s">
        <v>79</v>
      </c>
      <c r="N102" t="s">
        <v>63</v>
      </c>
      <c r="O102">
        <v>5</v>
      </c>
      <c r="P102" t="s">
        <v>34</v>
      </c>
      <c r="Q102" t="s">
        <v>33</v>
      </c>
      <c r="R102" t="s">
        <v>33</v>
      </c>
      <c r="S102" t="s">
        <v>29</v>
      </c>
      <c r="T102" t="s">
        <v>35</v>
      </c>
      <c r="U102" t="s">
        <v>45</v>
      </c>
      <c r="V102" t="s">
        <v>37</v>
      </c>
      <c r="W102" t="s">
        <v>38</v>
      </c>
      <c r="X102" t="s">
        <v>33</v>
      </c>
      <c r="Y102" t="s">
        <v>108</v>
      </c>
      <c r="Z102" t="s">
        <v>108</v>
      </c>
      <c r="AA102">
        <v>212</v>
      </c>
      <c r="AB102">
        <v>215</v>
      </c>
      <c r="AC102">
        <f t="shared" si="3"/>
        <v>213.5</v>
      </c>
      <c r="AD102">
        <v>222</v>
      </c>
      <c r="AE102">
        <v>219</v>
      </c>
      <c r="AF102">
        <f t="shared" si="4"/>
        <v>220.5</v>
      </c>
      <c r="AG102">
        <v>345</v>
      </c>
      <c r="AH102">
        <v>349</v>
      </c>
      <c r="AI102">
        <f t="shared" si="5"/>
        <v>347</v>
      </c>
      <c r="AJ102" t="s">
        <v>126</v>
      </c>
    </row>
    <row r="103" spans="1:36" x14ac:dyDescent="0.2">
      <c r="A103">
        <v>103</v>
      </c>
      <c r="B103">
        <v>1126973</v>
      </c>
      <c r="C103">
        <v>20</v>
      </c>
      <c r="D103" t="s">
        <v>23</v>
      </c>
      <c r="E103">
        <v>15</v>
      </c>
      <c r="F103" t="s">
        <v>24</v>
      </c>
      <c r="G103" t="s">
        <v>46</v>
      </c>
      <c r="H103" t="s">
        <v>26</v>
      </c>
      <c r="I103" t="s">
        <v>27</v>
      </c>
      <c r="J103" t="s">
        <v>39</v>
      </c>
      <c r="K103" t="s">
        <v>29</v>
      </c>
      <c r="L103" t="s">
        <v>59</v>
      </c>
      <c r="M103" t="s">
        <v>31</v>
      </c>
      <c r="N103" t="s">
        <v>40</v>
      </c>
      <c r="O103">
        <v>7</v>
      </c>
      <c r="P103" t="s">
        <v>34</v>
      </c>
      <c r="Q103" t="s">
        <v>33</v>
      </c>
      <c r="R103" t="s">
        <v>33</v>
      </c>
      <c r="S103" t="s">
        <v>29</v>
      </c>
      <c r="T103" t="s">
        <v>35</v>
      </c>
      <c r="U103" t="s">
        <v>36</v>
      </c>
      <c r="V103" t="s">
        <v>37</v>
      </c>
      <c r="W103" t="s">
        <v>38</v>
      </c>
      <c r="X103" t="s">
        <v>33</v>
      </c>
      <c r="Y103" t="s">
        <v>108</v>
      </c>
      <c r="Z103" t="s">
        <v>108</v>
      </c>
      <c r="AA103">
        <v>207</v>
      </c>
      <c r="AB103">
        <v>214</v>
      </c>
      <c r="AC103">
        <f t="shared" si="3"/>
        <v>210.5</v>
      </c>
      <c r="AD103">
        <v>186</v>
      </c>
      <c r="AE103">
        <v>186</v>
      </c>
      <c r="AF103">
        <f t="shared" si="4"/>
        <v>186</v>
      </c>
      <c r="AG103">
        <v>228</v>
      </c>
      <c r="AH103">
        <v>232</v>
      </c>
      <c r="AI103">
        <f t="shared" si="5"/>
        <v>230</v>
      </c>
      <c r="AJ103" t="s">
        <v>126</v>
      </c>
    </row>
    <row r="104" spans="1:36" x14ac:dyDescent="0.2">
      <c r="A104">
        <v>104</v>
      </c>
      <c r="B104">
        <v>944726</v>
      </c>
      <c r="C104">
        <v>28</v>
      </c>
      <c r="D104" t="s">
        <v>23</v>
      </c>
      <c r="E104">
        <v>10</v>
      </c>
      <c r="F104" t="s">
        <v>24</v>
      </c>
      <c r="G104" t="s">
        <v>25</v>
      </c>
      <c r="H104" t="s">
        <v>94</v>
      </c>
      <c r="I104" t="s">
        <v>83</v>
      </c>
      <c r="J104" t="s">
        <v>39</v>
      </c>
      <c r="K104" t="s">
        <v>29</v>
      </c>
      <c r="L104" t="s">
        <v>48</v>
      </c>
      <c r="M104" t="s">
        <v>64</v>
      </c>
      <c r="N104" t="s">
        <v>64</v>
      </c>
      <c r="O104">
        <v>5</v>
      </c>
      <c r="P104" t="s">
        <v>34</v>
      </c>
      <c r="Q104" t="s">
        <v>33</v>
      </c>
      <c r="R104" t="s">
        <v>33</v>
      </c>
      <c r="S104" t="s">
        <v>29</v>
      </c>
      <c r="T104" t="s">
        <v>35</v>
      </c>
      <c r="U104" t="s">
        <v>36</v>
      </c>
      <c r="V104" t="s">
        <v>37</v>
      </c>
      <c r="W104" t="s">
        <v>33</v>
      </c>
      <c r="X104" t="s">
        <v>33</v>
      </c>
      <c r="Y104" t="s">
        <v>108</v>
      </c>
      <c r="Z104" t="s">
        <v>108</v>
      </c>
      <c r="AA104">
        <v>221</v>
      </c>
      <c r="AB104">
        <v>222</v>
      </c>
      <c r="AC104">
        <f t="shared" si="3"/>
        <v>221.5</v>
      </c>
      <c r="AD104">
        <v>209</v>
      </c>
      <c r="AE104">
        <v>222</v>
      </c>
      <c r="AF104">
        <f t="shared" si="4"/>
        <v>215.5</v>
      </c>
      <c r="AG104">
        <v>222</v>
      </c>
      <c r="AH104">
        <v>220</v>
      </c>
      <c r="AI104">
        <f t="shared" si="5"/>
        <v>221</v>
      </c>
      <c r="AJ104" t="s">
        <v>126</v>
      </c>
    </row>
    <row r="105" spans="1:36" x14ac:dyDescent="0.2">
      <c r="A105">
        <v>105</v>
      </c>
      <c r="C105">
        <v>40</v>
      </c>
      <c r="D105" t="s">
        <v>23</v>
      </c>
      <c r="E105">
        <v>21</v>
      </c>
      <c r="F105" t="s">
        <v>24</v>
      </c>
      <c r="G105" t="s">
        <v>46</v>
      </c>
      <c r="H105" t="s">
        <v>39</v>
      </c>
      <c r="I105" t="s">
        <v>83</v>
      </c>
      <c r="J105" t="s">
        <v>39</v>
      </c>
      <c r="K105" t="s">
        <v>29</v>
      </c>
      <c r="L105" t="s">
        <v>48</v>
      </c>
      <c r="M105" t="s">
        <v>33</v>
      </c>
      <c r="N105" t="s">
        <v>33</v>
      </c>
      <c r="O105" t="s">
        <v>33</v>
      </c>
      <c r="P105" t="s">
        <v>34</v>
      </c>
      <c r="Q105" t="s">
        <v>33</v>
      </c>
      <c r="R105" t="s">
        <v>95</v>
      </c>
      <c r="S105" t="s">
        <v>29</v>
      </c>
      <c r="T105" t="s">
        <v>35</v>
      </c>
      <c r="U105" t="s">
        <v>36</v>
      </c>
      <c r="V105" t="s">
        <v>33</v>
      </c>
      <c r="W105" t="s">
        <v>33</v>
      </c>
      <c r="X105" t="s">
        <v>33</v>
      </c>
      <c r="Y105" t="s">
        <v>108</v>
      </c>
      <c r="Z105" t="s">
        <v>108</v>
      </c>
      <c r="AA105">
        <v>194</v>
      </c>
      <c r="AB105">
        <v>188</v>
      </c>
      <c r="AC105">
        <f t="shared" si="3"/>
        <v>191</v>
      </c>
      <c r="AD105">
        <v>129</v>
      </c>
      <c r="AE105">
        <v>132</v>
      </c>
      <c r="AF105">
        <f t="shared" si="4"/>
        <v>130.5</v>
      </c>
      <c r="AG105">
        <v>200</v>
      </c>
      <c r="AH105">
        <v>204</v>
      </c>
      <c r="AI105">
        <f t="shared" si="5"/>
        <v>202</v>
      </c>
      <c r="AJ105" t="s">
        <v>127</v>
      </c>
    </row>
    <row r="106" spans="1:36" x14ac:dyDescent="0.2">
      <c r="A106">
        <v>106</v>
      </c>
      <c r="B106">
        <v>682303</v>
      </c>
      <c r="C106">
        <v>28</v>
      </c>
      <c r="D106" t="s">
        <v>23</v>
      </c>
      <c r="E106">
        <v>14</v>
      </c>
      <c r="F106" t="s">
        <v>24</v>
      </c>
      <c r="G106" t="s">
        <v>46</v>
      </c>
      <c r="H106" t="s">
        <v>94</v>
      </c>
      <c r="I106" t="s">
        <v>83</v>
      </c>
      <c r="J106" t="s">
        <v>87</v>
      </c>
      <c r="K106" t="s">
        <v>29</v>
      </c>
      <c r="L106" t="s">
        <v>30</v>
      </c>
      <c r="M106" t="s">
        <v>92</v>
      </c>
      <c r="N106" t="s">
        <v>92</v>
      </c>
      <c r="O106">
        <v>6</v>
      </c>
      <c r="P106" t="s">
        <v>29</v>
      </c>
      <c r="Q106" t="s">
        <v>81</v>
      </c>
      <c r="R106">
        <v>6</v>
      </c>
      <c r="S106" t="s">
        <v>29</v>
      </c>
      <c r="T106" t="s">
        <v>88</v>
      </c>
      <c r="U106" t="s">
        <v>45</v>
      </c>
      <c r="V106" t="s">
        <v>37</v>
      </c>
      <c r="W106" t="s">
        <v>33</v>
      </c>
      <c r="X106" t="s">
        <v>33</v>
      </c>
      <c r="Y106" t="s">
        <v>108</v>
      </c>
      <c r="Z106" t="s">
        <v>108</v>
      </c>
      <c r="AA106">
        <v>207</v>
      </c>
      <c r="AB106">
        <v>220</v>
      </c>
      <c r="AC106">
        <f t="shared" si="3"/>
        <v>213.5</v>
      </c>
      <c r="AD106">
        <v>135</v>
      </c>
      <c r="AE106">
        <v>140</v>
      </c>
      <c r="AF106">
        <f t="shared" si="4"/>
        <v>137.5</v>
      </c>
      <c r="AG106">
        <v>177</v>
      </c>
      <c r="AH106">
        <v>182</v>
      </c>
      <c r="AI106">
        <f t="shared" si="5"/>
        <v>179.5</v>
      </c>
      <c r="AJ106" t="s">
        <v>126</v>
      </c>
    </row>
    <row r="107" spans="1:36" x14ac:dyDescent="0.2">
      <c r="A107">
        <v>38</v>
      </c>
      <c r="C107">
        <v>21</v>
      </c>
      <c r="D107" t="s">
        <v>23</v>
      </c>
      <c r="E107">
        <v>8</v>
      </c>
      <c r="F107" t="s">
        <v>24</v>
      </c>
      <c r="G107" t="s">
        <v>46</v>
      </c>
      <c r="H107" t="s">
        <v>94</v>
      </c>
      <c r="I107" t="s">
        <v>27</v>
      </c>
      <c r="J107" t="s">
        <v>39</v>
      </c>
      <c r="K107" t="s">
        <v>34</v>
      </c>
      <c r="L107" t="s">
        <v>33</v>
      </c>
      <c r="M107" t="s">
        <v>33</v>
      </c>
      <c r="N107" t="s">
        <v>43</v>
      </c>
      <c r="O107" t="s">
        <v>33</v>
      </c>
      <c r="P107" t="s">
        <v>34</v>
      </c>
      <c r="Q107" t="s">
        <v>33</v>
      </c>
      <c r="R107" t="s">
        <v>33</v>
      </c>
      <c r="S107" t="s">
        <v>29</v>
      </c>
      <c r="T107" t="s">
        <v>54</v>
      </c>
      <c r="U107" t="s">
        <v>45</v>
      </c>
      <c r="V107" t="s">
        <v>37</v>
      </c>
      <c r="W107" t="s">
        <v>38</v>
      </c>
      <c r="X107" t="s">
        <v>33</v>
      </c>
      <c r="Y107" t="s">
        <v>107</v>
      </c>
      <c r="Z107" t="s">
        <v>108</v>
      </c>
      <c r="AA107">
        <v>134</v>
      </c>
      <c r="AB107">
        <v>136</v>
      </c>
      <c r="AC107">
        <f t="shared" si="3"/>
        <v>135</v>
      </c>
      <c r="AD107">
        <v>147</v>
      </c>
      <c r="AE107">
        <v>147</v>
      </c>
      <c r="AF107">
        <f t="shared" si="4"/>
        <v>147</v>
      </c>
      <c r="AG107">
        <v>206</v>
      </c>
      <c r="AH107">
        <v>208</v>
      </c>
      <c r="AI107">
        <f t="shared" si="5"/>
        <v>207</v>
      </c>
      <c r="AJ107" t="s">
        <v>126</v>
      </c>
    </row>
    <row r="108" spans="1:36" x14ac:dyDescent="0.2">
      <c r="A108">
        <v>39</v>
      </c>
      <c r="C108">
        <v>18</v>
      </c>
      <c r="D108" t="s">
        <v>23</v>
      </c>
      <c r="E108">
        <v>2</v>
      </c>
      <c r="F108" t="s">
        <v>24</v>
      </c>
      <c r="G108" t="s">
        <v>25</v>
      </c>
      <c r="H108" t="s">
        <v>39</v>
      </c>
      <c r="I108" t="s">
        <v>27</v>
      </c>
      <c r="J108" t="s">
        <v>51</v>
      </c>
      <c r="K108" t="s">
        <v>34</v>
      </c>
      <c r="L108" t="s">
        <v>33</v>
      </c>
      <c r="M108" t="s">
        <v>33</v>
      </c>
      <c r="N108" t="s">
        <v>33</v>
      </c>
      <c r="O108" t="s">
        <v>33</v>
      </c>
      <c r="P108" t="s">
        <v>34</v>
      </c>
      <c r="Q108" t="s">
        <v>33</v>
      </c>
      <c r="R108" t="s">
        <v>33</v>
      </c>
      <c r="S108" t="s">
        <v>29</v>
      </c>
      <c r="T108" t="s">
        <v>35</v>
      </c>
      <c r="U108" t="s">
        <v>45</v>
      </c>
      <c r="V108" t="s">
        <v>50</v>
      </c>
      <c r="W108" t="s">
        <v>38</v>
      </c>
      <c r="X108" t="s">
        <v>33</v>
      </c>
      <c r="Y108" t="s">
        <v>108</v>
      </c>
      <c r="Z108" t="s">
        <v>108</v>
      </c>
      <c r="AA108">
        <v>200</v>
      </c>
      <c r="AB108">
        <v>193</v>
      </c>
      <c r="AC108">
        <f t="shared" si="3"/>
        <v>196.5</v>
      </c>
      <c r="AD108">
        <v>228</v>
      </c>
      <c r="AE108">
        <v>234</v>
      </c>
      <c r="AF108">
        <f t="shared" si="4"/>
        <v>231</v>
      </c>
      <c r="AG108">
        <v>324</v>
      </c>
      <c r="AH108">
        <v>320</v>
      </c>
      <c r="AI108">
        <f t="shared" si="5"/>
        <v>322</v>
      </c>
      <c r="AJ108" t="s">
        <v>126</v>
      </c>
    </row>
    <row r="109" spans="1:36" x14ac:dyDescent="0.2">
      <c r="A109">
        <v>40</v>
      </c>
      <c r="C109">
        <v>52</v>
      </c>
      <c r="D109" t="s">
        <v>23</v>
      </c>
      <c r="E109">
        <v>34</v>
      </c>
      <c r="F109" t="s">
        <v>24</v>
      </c>
      <c r="G109" t="s">
        <v>25</v>
      </c>
      <c r="H109" t="s">
        <v>85</v>
      </c>
      <c r="I109" t="s">
        <v>56</v>
      </c>
      <c r="J109" t="s">
        <v>39</v>
      </c>
      <c r="K109" t="s">
        <v>29</v>
      </c>
      <c r="L109" t="s">
        <v>59</v>
      </c>
      <c r="M109" t="s">
        <v>33</v>
      </c>
      <c r="N109" t="s">
        <v>33</v>
      </c>
      <c r="O109" t="s">
        <v>33</v>
      </c>
      <c r="P109" t="s">
        <v>34</v>
      </c>
      <c r="Q109" t="s">
        <v>33</v>
      </c>
      <c r="R109" t="s">
        <v>33</v>
      </c>
      <c r="S109" t="s">
        <v>29</v>
      </c>
      <c r="T109" t="s">
        <v>54</v>
      </c>
      <c r="U109" t="s">
        <v>45</v>
      </c>
      <c r="V109" t="s">
        <v>37</v>
      </c>
      <c r="W109" t="s">
        <v>38</v>
      </c>
      <c r="X109" t="s">
        <v>33</v>
      </c>
      <c r="Y109" t="s">
        <v>108</v>
      </c>
      <c r="Z109" t="s">
        <v>108</v>
      </c>
      <c r="AA109">
        <v>194</v>
      </c>
      <c r="AB109">
        <v>222</v>
      </c>
      <c r="AC109">
        <f t="shared" si="3"/>
        <v>208</v>
      </c>
      <c r="AD109">
        <v>227</v>
      </c>
      <c r="AE109">
        <v>229</v>
      </c>
      <c r="AF109">
        <f t="shared" si="4"/>
        <v>228</v>
      </c>
      <c r="AG109">
        <v>238</v>
      </c>
      <c r="AH109">
        <v>236</v>
      </c>
      <c r="AI109">
        <f t="shared" si="5"/>
        <v>237</v>
      </c>
      <c r="AJ109" t="s">
        <v>126</v>
      </c>
    </row>
    <row r="110" spans="1:36" x14ac:dyDescent="0.2">
      <c r="A110">
        <v>107</v>
      </c>
      <c r="C110">
        <v>20</v>
      </c>
      <c r="D110" t="s">
        <v>23</v>
      </c>
      <c r="E110">
        <v>5</v>
      </c>
      <c r="F110" t="s">
        <v>24</v>
      </c>
      <c r="G110" t="s">
        <v>46</v>
      </c>
      <c r="H110" t="s">
        <v>39</v>
      </c>
      <c r="I110" t="s">
        <v>27</v>
      </c>
      <c r="J110" t="s">
        <v>87</v>
      </c>
      <c r="K110" t="s">
        <v>34</v>
      </c>
      <c r="L110" t="s">
        <v>33</v>
      </c>
      <c r="M110" t="s">
        <v>33</v>
      </c>
      <c r="N110" t="s">
        <v>33</v>
      </c>
      <c r="O110" t="s">
        <v>33</v>
      </c>
      <c r="P110" t="s">
        <v>34</v>
      </c>
      <c r="Q110" t="s">
        <v>33</v>
      </c>
      <c r="R110" t="s">
        <v>33</v>
      </c>
      <c r="S110" t="s">
        <v>29</v>
      </c>
      <c r="T110" t="s">
        <v>35</v>
      </c>
      <c r="U110" t="s">
        <v>36</v>
      </c>
      <c r="V110" t="s">
        <v>37</v>
      </c>
      <c r="W110" t="s">
        <v>38</v>
      </c>
      <c r="X110" t="s">
        <v>33</v>
      </c>
      <c r="Y110" t="s">
        <v>108</v>
      </c>
      <c r="Z110" t="s">
        <v>108</v>
      </c>
      <c r="AA110">
        <v>294</v>
      </c>
      <c r="AB110">
        <v>298</v>
      </c>
      <c r="AC110">
        <f t="shared" si="3"/>
        <v>296</v>
      </c>
      <c r="AD110">
        <v>233</v>
      </c>
      <c r="AE110">
        <v>234</v>
      </c>
      <c r="AF110">
        <f t="shared" si="4"/>
        <v>233.5</v>
      </c>
      <c r="AG110">
        <v>320</v>
      </c>
      <c r="AH110">
        <v>324</v>
      </c>
      <c r="AI110">
        <f t="shared" si="5"/>
        <v>322</v>
      </c>
      <c r="AJ110" t="s">
        <v>127</v>
      </c>
    </row>
    <row r="111" spans="1:36" x14ac:dyDescent="0.2">
      <c r="B111" t="s">
        <v>113</v>
      </c>
      <c r="C111">
        <f>AVERAGEA(C2:C110)</f>
        <v>30.357798165137616</v>
      </c>
    </row>
    <row r="112" spans="1:36" x14ac:dyDescent="0.2">
      <c r="B112" t="s">
        <v>114</v>
      </c>
      <c r="C112">
        <f>STDEVA(C2:C110)</f>
        <v>7.4703400385938803</v>
      </c>
    </row>
    <row r="113" spans="1:35" x14ac:dyDescent="0.2">
      <c r="B113" t="s">
        <v>115</v>
      </c>
      <c r="C113">
        <f>MEDIAN(C2:C110)</f>
        <v>29</v>
      </c>
    </row>
    <row r="114" spans="1:35" x14ac:dyDescent="0.2">
      <c r="C114">
        <f>(RAN20-37)</f>
        <v>-37</v>
      </c>
    </row>
    <row r="120" spans="1:35" x14ac:dyDescent="0.2">
      <c r="A120">
        <v>1</v>
      </c>
      <c r="C120">
        <v>35</v>
      </c>
      <c r="D120" t="s">
        <v>23</v>
      </c>
      <c r="E120">
        <v>18</v>
      </c>
      <c r="F120" t="s">
        <v>24</v>
      </c>
      <c r="G120" t="s">
        <v>46</v>
      </c>
      <c r="H120" t="s">
        <v>39</v>
      </c>
      <c r="I120" t="s">
        <v>83</v>
      </c>
      <c r="J120" t="s">
        <v>39</v>
      </c>
      <c r="K120" t="s">
        <v>29</v>
      </c>
      <c r="L120" t="s">
        <v>79</v>
      </c>
      <c r="M120" t="s">
        <v>79</v>
      </c>
      <c r="N120" t="s">
        <v>79</v>
      </c>
      <c r="O120">
        <v>3</v>
      </c>
      <c r="P120" t="s">
        <v>33</v>
      </c>
      <c r="Q120" t="s">
        <v>33</v>
      </c>
      <c r="R120" t="s">
        <v>33</v>
      </c>
      <c r="S120" t="s">
        <v>29</v>
      </c>
      <c r="T120" t="s">
        <v>54</v>
      </c>
      <c r="U120" t="s">
        <v>36</v>
      </c>
      <c r="V120" t="s">
        <v>37</v>
      </c>
      <c r="W120" t="s">
        <v>33</v>
      </c>
      <c r="X120" t="s">
        <v>33</v>
      </c>
      <c r="Y120" t="s">
        <v>108</v>
      </c>
      <c r="Z120" t="s">
        <v>108</v>
      </c>
      <c r="AA120">
        <v>220</v>
      </c>
      <c r="AB120">
        <v>215</v>
      </c>
      <c r="AC120">
        <f>AVERAGE(AA120:AB120)</f>
        <v>217.5</v>
      </c>
      <c r="AD120">
        <v>155</v>
      </c>
      <c r="AE120">
        <v>160</v>
      </c>
      <c r="AF120">
        <f>AVERAGE(AD120:AE120)</f>
        <v>157.5</v>
      </c>
      <c r="AG120">
        <v>264</v>
      </c>
      <c r="AH120">
        <v>272</v>
      </c>
      <c r="AI120">
        <f>AVERAGE(AG120:AH120)</f>
        <v>268</v>
      </c>
    </row>
    <row r="121" spans="1:35" x14ac:dyDescent="0.2">
      <c r="A121">
        <v>2</v>
      </c>
      <c r="C121">
        <v>38</v>
      </c>
      <c r="D121" t="s">
        <v>23</v>
      </c>
      <c r="E121">
        <v>20</v>
      </c>
      <c r="F121" t="s">
        <v>24</v>
      </c>
      <c r="G121" t="s">
        <v>49</v>
      </c>
      <c r="H121" t="s">
        <v>39</v>
      </c>
      <c r="I121" t="s">
        <v>56</v>
      </c>
      <c r="J121" t="s">
        <v>39</v>
      </c>
      <c r="K121" t="s">
        <v>29</v>
      </c>
      <c r="L121" t="s">
        <v>78</v>
      </c>
      <c r="M121" t="s">
        <v>79</v>
      </c>
      <c r="N121" t="s">
        <v>79</v>
      </c>
      <c r="O121">
        <v>2</v>
      </c>
      <c r="P121" t="s">
        <v>33</v>
      </c>
      <c r="Q121" t="s">
        <v>33</v>
      </c>
      <c r="R121" t="s">
        <v>33</v>
      </c>
      <c r="S121" t="s">
        <v>34</v>
      </c>
      <c r="T121" t="s">
        <v>33</v>
      </c>
      <c r="U121" t="s">
        <v>36</v>
      </c>
      <c r="V121" t="s">
        <v>50</v>
      </c>
      <c r="W121" t="s">
        <v>33</v>
      </c>
      <c r="X121" t="s">
        <v>33</v>
      </c>
      <c r="Y121" t="s">
        <v>108</v>
      </c>
      <c r="Z121" t="s">
        <v>108</v>
      </c>
      <c r="AA121">
        <v>220</v>
      </c>
      <c r="AB121">
        <v>222</v>
      </c>
      <c r="AC121">
        <f t="shared" ref="AC121:AC184" si="6">AVERAGE(AA121:AB121)</f>
        <v>221</v>
      </c>
      <c r="AD121">
        <v>152</v>
      </c>
      <c r="AE121">
        <v>149</v>
      </c>
      <c r="AF121">
        <f t="shared" ref="AF121:AF184" si="7">AVERAGE(AD121:AE121)</f>
        <v>150.5</v>
      </c>
      <c r="AG121">
        <v>268</v>
      </c>
      <c r="AH121">
        <v>292</v>
      </c>
      <c r="AI121">
        <f t="shared" ref="AI121:AI184" si="8">AVERAGE(AG121:AH121)</f>
        <v>280</v>
      </c>
    </row>
    <row r="122" spans="1:35" x14ac:dyDescent="0.2">
      <c r="A122">
        <v>3</v>
      </c>
      <c r="C122">
        <v>23</v>
      </c>
      <c r="D122" t="s">
        <v>23</v>
      </c>
      <c r="E122">
        <v>5</v>
      </c>
      <c r="F122" t="s">
        <v>24</v>
      </c>
      <c r="G122" t="s">
        <v>46</v>
      </c>
      <c r="H122" t="s">
        <v>94</v>
      </c>
      <c r="I122" t="s">
        <v>56</v>
      </c>
      <c r="J122" t="s">
        <v>39</v>
      </c>
      <c r="K122" t="s">
        <v>29</v>
      </c>
      <c r="L122" t="s">
        <v>30</v>
      </c>
      <c r="M122" t="s">
        <v>65</v>
      </c>
      <c r="N122" t="s">
        <v>65</v>
      </c>
      <c r="O122">
        <v>2</v>
      </c>
      <c r="P122" t="s">
        <v>33</v>
      </c>
      <c r="Q122" t="s">
        <v>33</v>
      </c>
      <c r="R122" t="s">
        <v>33</v>
      </c>
      <c r="S122" t="s">
        <v>34</v>
      </c>
      <c r="T122" t="s">
        <v>33</v>
      </c>
      <c r="U122" t="s">
        <v>36</v>
      </c>
      <c r="V122" t="s">
        <v>33</v>
      </c>
      <c r="W122" t="s">
        <v>33</v>
      </c>
      <c r="X122" t="s">
        <v>33</v>
      </c>
      <c r="Y122" t="s">
        <v>108</v>
      </c>
      <c r="Z122" t="s">
        <v>108</v>
      </c>
      <c r="AA122">
        <v>443</v>
      </c>
      <c r="AB122">
        <v>431</v>
      </c>
      <c r="AC122">
        <f t="shared" si="6"/>
        <v>437</v>
      </c>
      <c r="AD122">
        <v>379</v>
      </c>
      <c r="AE122">
        <v>382</v>
      </c>
      <c r="AF122">
        <f t="shared" si="7"/>
        <v>380.5</v>
      </c>
      <c r="AG122">
        <v>547</v>
      </c>
      <c r="AH122">
        <v>555</v>
      </c>
      <c r="AI122">
        <f t="shared" si="8"/>
        <v>551</v>
      </c>
    </row>
    <row r="123" spans="1:35" x14ac:dyDescent="0.2">
      <c r="A123">
        <v>4</v>
      </c>
      <c r="C123">
        <v>40</v>
      </c>
      <c r="D123" t="s">
        <v>23</v>
      </c>
      <c r="E123">
        <v>24</v>
      </c>
      <c r="F123" t="s">
        <v>24</v>
      </c>
      <c r="G123" t="s">
        <v>49</v>
      </c>
      <c r="H123" t="s">
        <v>39</v>
      </c>
      <c r="I123" t="s">
        <v>56</v>
      </c>
      <c r="J123" t="s">
        <v>39</v>
      </c>
      <c r="K123" t="s">
        <v>29</v>
      </c>
      <c r="L123" t="s">
        <v>68</v>
      </c>
      <c r="M123" t="s">
        <v>78</v>
      </c>
      <c r="N123" t="s">
        <v>78</v>
      </c>
      <c r="O123">
        <v>2</v>
      </c>
      <c r="P123" t="s">
        <v>33</v>
      </c>
      <c r="Q123" t="s">
        <v>33</v>
      </c>
      <c r="R123" t="s">
        <v>33</v>
      </c>
      <c r="S123" t="s">
        <v>29</v>
      </c>
      <c r="T123" t="s">
        <v>35</v>
      </c>
      <c r="U123" t="s">
        <v>45</v>
      </c>
      <c r="V123" t="s">
        <v>37</v>
      </c>
      <c r="W123" t="s">
        <v>33</v>
      </c>
      <c r="X123" t="s">
        <v>33</v>
      </c>
      <c r="Y123" t="s">
        <v>108</v>
      </c>
      <c r="Z123" t="s">
        <v>108</v>
      </c>
      <c r="AA123">
        <v>171</v>
      </c>
      <c r="AB123">
        <v>165</v>
      </c>
      <c r="AC123">
        <f t="shared" si="6"/>
        <v>168</v>
      </c>
      <c r="AD123">
        <v>190</v>
      </c>
      <c r="AE123">
        <v>189</v>
      </c>
      <c r="AF123">
        <f t="shared" si="7"/>
        <v>189.5</v>
      </c>
      <c r="AG123">
        <v>266</v>
      </c>
      <c r="AH123">
        <v>268</v>
      </c>
      <c r="AI123">
        <f t="shared" si="8"/>
        <v>267</v>
      </c>
    </row>
    <row r="124" spans="1:35" x14ac:dyDescent="0.2">
      <c r="A124">
        <v>5</v>
      </c>
      <c r="C124">
        <v>20</v>
      </c>
      <c r="D124" t="s">
        <v>23</v>
      </c>
      <c r="E124">
        <v>5</v>
      </c>
      <c r="F124" t="s">
        <v>24</v>
      </c>
      <c r="G124" t="s">
        <v>46</v>
      </c>
      <c r="H124" t="s">
        <v>39</v>
      </c>
      <c r="I124" t="s">
        <v>83</v>
      </c>
      <c r="J124" t="s">
        <v>39</v>
      </c>
      <c r="K124" t="s">
        <v>29</v>
      </c>
      <c r="L124" t="s">
        <v>48</v>
      </c>
      <c r="M124" t="s">
        <v>64</v>
      </c>
      <c r="N124" t="s">
        <v>64</v>
      </c>
      <c r="O124">
        <v>1</v>
      </c>
      <c r="P124" t="s">
        <v>33</v>
      </c>
      <c r="Q124" t="s">
        <v>33</v>
      </c>
      <c r="R124" t="s">
        <v>33</v>
      </c>
      <c r="S124" t="s">
        <v>29</v>
      </c>
      <c r="T124" t="s">
        <v>35</v>
      </c>
      <c r="U124" t="s">
        <v>45</v>
      </c>
      <c r="V124" t="s">
        <v>37</v>
      </c>
      <c r="W124" t="s">
        <v>33</v>
      </c>
      <c r="X124" t="s">
        <v>33</v>
      </c>
      <c r="Y124" t="s">
        <v>108</v>
      </c>
      <c r="Z124" t="s">
        <v>108</v>
      </c>
      <c r="AA124">
        <v>266</v>
      </c>
      <c r="AB124">
        <v>260</v>
      </c>
      <c r="AC124">
        <f t="shared" si="6"/>
        <v>263</v>
      </c>
      <c r="AD124">
        <v>209</v>
      </c>
      <c r="AE124">
        <v>212</v>
      </c>
      <c r="AF124">
        <f t="shared" si="7"/>
        <v>210.5</v>
      </c>
      <c r="AG124">
        <v>336</v>
      </c>
      <c r="AH124">
        <v>340</v>
      </c>
      <c r="AI124">
        <f t="shared" si="8"/>
        <v>338</v>
      </c>
    </row>
    <row r="125" spans="1:35" x14ac:dyDescent="0.2">
      <c r="A125">
        <v>6</v>
      </c>
      <c r="C125">
        <v>30</v>
      </c>
      <c r="D125" t="s">
        <v>23</v>
      </c>
      <c r="E125">
        <v>9</v>
      </c>
      <c r="F125" t="s">
        <v>24</v>
      </c>
      <c r="G125" t="s">
        <v>46</v>
      </c>
      <c r="H125" t="s">
        <v>94</v>
      </c>
      <c r="I125" t="s">
        <v>83</v>
      </c>
      <c r="J125" t="s">
        <v>87</v>
      </c>
      <c r="K125" t="s">
        <v>29</v>
      </c>
      <c r="L125" t="s">
        <v>63</v>
      </c>
      <c r="M125" t="s">
        <v>63</v>
      </c>
      <c r="N125" t="s">
        <v>63</v>
      </c>
      <c r="O125">
        <v>3</v>
      </c>
      <c r="P125" t="s">
        <v>33</v>
      </c>
      <c r="Q125" t="s">
        <v>33</v>
      </c>
      <c r="R125" t="s">
        <v>33</v>
      </c>
      <c r="S125" t="s">
        <v>34</v>
      </c>
      <c r="T125" t="s">
        <v>33</v>
      </c>
      <c r="U125" t="s">
        <v>36</v>
      </c>
      <c r="V125" t="s">
        <v>33</v>
      </c>
      <c r="W125" t="s">
        <v>33</v>
      </c>
      <c r="X125" t="s">
        <v>33</v>
      </c>
      <c r="Y125" t="s">
        <v>108</v>
      </c>
      <c r="Z125" t="s">
        <v>108</v>
      </c>
      <c r="AA125">
        <v>315</v>
      </c>
      <c r="AB125">
        <v>330</v>
      </c>
      <c r="AC125">
        <f t="shared" si="6"/>
        <v>322.5</v>
      </c>
      <c r="AD125">
        <v>222</v>
      </c>
      <c r="AE125">
        <v>218</v>
      </c>
      <c r="AF125">
        <f t="shared" si="7"/>
        <v>220</v>
      </c>
      <c r="AG125">
        <v>332</v>
      </c>
      <c r="AH125">
        <v>336</v>
      </c>
      <c r="AI125">
        <f t="shared" si="8"/>
        <v>334</v>
      </c>
    </row>
    <row r="126" spans="1:35" x14ac:dyDescent="0.2">
      <c r="A126">
        <v>7</v>
      </c>
      <c r="C126">
        <v>38</v>
      </c>
      <c r="D126" t="s">
        <v>23</v>
      </c>
      <c r="E126">
        <v>17</v>
      </c>
      <c r="F126" t="s">
        <v>24</v>
      </c>
      <c r="G126" t="s">
        <v>25</v>
      </c>
      <c r="H126" t="s">
        <v>94</v>
      </c>
      <c r="I126" t="s">
        <v>56</v>
      </c>
      <c r="J126" t="s">
        <v>87</v>
      </c>
      <c r="K126" t="s">
        <v>29</v>
      </c>
      <c r="L126" t="s">
        <v>68</v>
      </c>
      <c r="M126" t="s">
        <v>68</v>
      </c>
      <c r="N126" t="s">
        <v>68</v>
      </c>
      <c r="O126">
        <v>3</v>
      </c>
      <c r="P126" t="s">
        <v>33</v>
      </c>
      <c r="Q126" t="s">
        <v>33</v>
      </c>
      <c r="R126" t="s">
        <v>33</v>
      </c>
      <c r="S126" t="s">
        <v>29</v>
      </c>
      <c r="T126" t="s">
        <v>35</v>
      </c>
      <c r="U126" t="s">
        <v>36</v>
      </c>
      <c r="V126" t="s">
        <v>33</v>
      </c>
      <c r="W126" t="s">
        <v>33</v>
      </c>
      <c r="X126" t="s">
        <v>33</v>
      </c>
      <c r="Y126" t="s">
        <v>108</v>
      </c>
      <c r="Z126" t="s">
        <v>108</v>
      </c>
      <c r="AA126">
        <v>229</v>
      </c>
      <c r="AB126">
        <v>234</v>
      </c>
      <c r="AC126">
        <f t="shared" si="6"/>
        <v>231.5</v>
      </c>
      <c r="AD126">
        <v>194</v>
      </c>
      <c r="AE126">
        <v>198</v>
      </c>
      <c r="AF126">
        <f t="shared" si="7"/>
        <v>196</v>
      </c>
      <c r="AG126">
        <v>372</v>
      </c>
      <c r="AH126">
        <v>368</v>
      </c>
      <c r="AI126">
        <f t="shared" si="8"/>
        <v>370</v>
      </c>
    </row>
    <row r="127" spans="1:35" x14ac:dyDescent="0.2">
      <c r="A127">
        <v>8</v>
      </c>
      <c r="C127">
        <v>35</v>
      </c>
      <c r="D127" t="s">
        <v>23</v>
      </c>
      <c r="E127">
        <v>13</v>
      </c>
      <c r="F127" t="s">
        <v>24</v>
      </c>
      <c r="G127" t="s">
        <v>49</v>
      </c>
      <c r="H127" t="s">
        <v>70</v>
      </c>
      <c r="I127" t="s">
        <v>83</v>
      </c>
      <c r="J127" t="s">
        <v>39</v>
      </c>
      <c r="K127" t="s">
        <v>29</v>
      </c>
      <c r="L127" t="s">
        <v>78</v>
      </c>
      <c r="M127" t="s">
        <v>78</v>
      </c>
      <c r="N127" t="s">
        <v>78</v>
      </c>
      <c r="O127">
        <v>2</v>
      </c>
      <c r="P127" t="s">
        <v>33</v>
      </c>
      <c r="Q127" t="s">
        <v>33</v>
      </c>
      <c r="R127" t="s">
        <v>33</v>
      </c>
      <c r="S127" t="s">
        <v>29</v>
      </c>
      <c r="T127" t="s">
        <v>35</v>
      </c>
      <c r="U127" t="s">
        <v>36</v>
      </c>
      <c r="V127" t="s">
        <v>33</v>
      </c>
      <c r="W127" t="s">
        <v>33</v>
      </c>
      <c r="X127" t="s">
        <v>33</v>
      </c>
      <c r="Y127" t="s">
        <v>108</v>
      </c>
      <c r="Z127" t="s">
        <v>108</v>
      </c>
      <c r="AA127">
        <v>270</v>
      </c>
      <c r="AB127">
        <v>265</v>
      </c>
      <c r="AC127">
        <f t="shared" si="6"/>
        <v>267.5</v>
      </c>
      <c r="AD127">
        <v>137</v>
      </c>
      <c r="AE127">
        <v>142</v>
      </c>
      <c r="AF127">
        <f t="shared" si="7"/>
        <v>139.5</v>
      </c>
      <c r="AG127">
        <v>202</v>
      </c>
      <c r="AH127">
        <v>199</v>
      </c>
      <c r="AI127">
        <f t="shared" si="8"/>
        <v>200.5</v>
      </c>
    </row>
    <row r="128" spans="1:35" x14ac:dyDescent="0.2">
      <c r="A128">
        <v>9</v>
      </c>
      <c r="C128">
        <v>31</v>
      </c>
      <c r="D128" t="s">
        <v>23</v>
      </c>
      <c r="E128">
        <v>10</v>
      </c>
      <c r="F128" t="s">
        <v>24</v>
      </c>
      <c r="G128" t="s">
        <v>46</v>
      </c>
      <c r="H128" t="s">
        <v>39</v>
      </c>
      <c r="I128" t="s">
        <v>83</v>
      </c>
      <c r="J128" t="s">
        <v>51</v>
      </c>
      <c r="K128" t="s">
        <v>29</v>
      </c>
      <c r="L128" t="s">
        <v>92</v>
      </c>
      <c r="M128" t="s">
        <v>63</v>
      </c>
      <c r="N128" t="s">
        <v>63</v>
      </c>
      <c r="O128">
        <v>1</v>
      </c>
      <c r="P128" t="s">
        <v>29</v>
      </c>
      <c r="Q128" t="s">
        <v>96</v>
      </c>
      <c r="R128">
        <v>2</v>
      </c>
      <c r="S128" t="s">
        <v>34</v>
      </c>
      <c r="T128" t="s">
        <v>33</v>
      </c>
      <c r="U128" t="s">
        <v>36</v>
      </c>
      <c r="V128" t="s">
        <v>33</v>
      </c>
      <c r="W128" t="s">
        <v>33</v>
      </c>
      <c r="X128" t="s">
        <v>33</v>
      </c>
      <c r="Y128" t="s">
        <v>108</v>
      </c>
      <c r="Z128" t="s">
        <v>108</v>
      </c>
      <c r="AA128">
        <v>202</v>
      </c>
      <c r="AB128">
        <v>210</v>
      </c>
      <c r="AC128">
        <f t="shared" si="6"/>
        <v>206</v>
      </c>
      <c r="AD128">
        <v>140</v>
      </c>
      <c r="AE128">
        <v>144</v>
      </c>
      <c r="AF128">
        <f t="shared" si="7"/>
        <v>142</v>
      </c>
      <c r="AG128">
        <v>198</v>
      </c>
      <c r="AH128">
        <v>202</v>
      </c>
      <c r="AI128">
        <f t="shared" si="8"/>
        <v>200</v>
      </c>
    </row>
    <row r="129" spans="1:35" x14ac:dyDescent="0.2">
      <c r="A129">
        <v>10</v>
      </c>
      <c r="C129">
        <v>28</v>
      </c>
      <c r="D129" t="s">
        <v>23</v>
      </c>
      <c r="E129">
        <v>11</v>
      </c>
      <c r="F129" t="s">
        <v>24</v>
      </c>
      <c r="G129" t="s">
        <v>25</v>
      </c>
      <c r="H129" t="s">
        <v>94</v>
      </c>
      <c r="I129" t="s">
        <v>83</v>
      </c>
      <c r="J129" t="s">
        <v>87</v>
      </c>
      <c r="K129" t="s">
        <v>29</v>
      </c>
      <c r="L129" t="s">
        <v>92</v>
      </c>
      <c r="M129" t="s">
        <v>63</v>
      </c>
      <c r="N129" t="s">
        <v>63</v>
      </c>
      <c r="O129">
        <v>3</v>
      </c>
      <c r="P129" t="s">
        <v>29</v>
      </c>
      <c r="Q129" t="s">
        <v>41</v>
      </c>
      <c r="R129">
        <v>1</v>
      </c>
      <c r="S129" t="s">
        <v>34</v>
      </c>
      <c r="T129" t="s">
        <v>35</v>
      </c>
      <c r="U129" t="s">
        <v>36</v>
      </c>
      <c r="V129" t="s">
        <v>33</v>
      </c>
      <c r="W129" t="s">
        <v>33</v>
      </c>
      <c r="X129" t="s">
        <v>33</v>
      </c>
      <c r="Y129" t="s">
        <v>108</v>
      </c>
      <c r="Z129" t="s">
        <v>108</v>
      </c>
      <c r="AA129">
        <v>257</v>
      </c>
      <c r="AB129">
        <v>255</v>
      </c>
      <c r="AC129">
        <f t="shared" si="6"/>
        <v>256</v>
      </c>
      <c r="AD129">
        <v>183</v>
      </c>
      <c r="AE129">
        <v>185</v>
      </c>
      <c r="AF129">
        <f t="shared" si="7"/>
        <v>184</v>
      </c>
      <c r="AG129">
        <v>392</v>
      </c>
      <c r="AH129">
        <v>385</v>
      </c>
      <c r="AI129">
        <f t="shared" si="8"/>
        <v>388.5</v>
      </c>
    </row>
    <row r="130" spans="1:35" x14ac:dyDescent="0.2">
      <c r="A130">
        <v>11</v>
      </c>
      <c r="C130">
        <v>28</v>
      </c>
      <c r="D130" t="s">
        <v>23</v>
      </c>
      <c r="E130">
        <v>2</v>
      </c>
      <c r="F130" t="s">
        <v>24</v>
      </c>
      <c r="G130" t="s">
        <v>25</v>
      </c>
      <c r="H130" t="s">
        <v>94</v>
      </c>
      <c r="I130" t="s">
        <v>56</v>
      </c>
      <c r="J130" t="s">
        <v>97</v>
      </c>
      <c r="K130" t="s">
        <v>29</v>
      </c>
      <c r="L130" t="s">
        <v>59</v>
      </c>
      <c r="M130" t="s">
        <v>40</v>
      </c>
      <c r="N130" t="s">
        <v>40</v>
      </c>
      <c r="O130">
        <v>3</v>
      </c>
      <c r="P130" t="s">
        <v>33</v>
      </c>
      <c r="Q130" t="s">
        <v>33</v>
      </c>
      <c r="R130" t="s">
        <v>33</v>
      </c>
      <c r="S130" t="s">
        <v>29</v>
      </c>
      <c r="T130" t="s">
        <v>35</v>
      </c>
      <c r="U130" t="s">
        <v>36</v>
      </c>
      <c r="V130" t="s">
        <v>37</v>
      </c>
      <c r="W130" t="s">
        <v>33</v>
      </c>
      <c r="X130" t="s">
        <v>33</v>
      </c>
      <c r="Y130" t="s">
        <v>108</v>
      </c>
      <c r="Z130" t="s">
        <v>108</v>
      </c>
      <c r="AA130">
        <v>233</v>
      </c>
      <c r="AB130">
        <v>238</v>
      </c>
      <c r="AC130">
        <f t="shared" si="6"/>
        <v>235.5</v>
      </c>
      <c r="AD130">
        <v>190</v>
      </c>
      <c r="AE130">
        <v>188</v>
      </c>
      <c r="AF130">
        <f t="shared" si="7"/>
        <v>189</v>
      </c>
      <c r="AG130">
        <v>266</v>
      </c>
      <c r="AH130">
        <v>272</v>
      </c>
      <c r="AI130">
        <f t="shared" si="8"/>
        <v>269</v>
      </c>
    </row>
    <row r="131" spans="1:35" x14ac:dyDescent="0.2">
      <c r="A131">
        <v>12</v>
      </c>
      <c r="C131">
        <v>30</v>
      </c>
      <c r="D131" t="s">
        <v>23</v>
      </c>
      <c r="E131">
        <v>8</v>
      </c>
      <c r="F131" t="s">
        <v>55</v>
      </c>
      <c r="G131" t="s">
        <v>46</v>
      </c>
      <c r="H131" t="s">
        <v>85</v>
      </c>
      <c r="I131" t="s">
        <v>56</v>
      </c>
      <c r="J131" t="s">
        <v>52</v>
      </c>
      <c r="K131" t="s">
        <v>29</v>
      </c>
      <c r="L131" t="s">
        <v>63</v>
      </c>
      <c r="M131" t="s">
        <v>63</v>
      </c>
      <c r="N131" t="s">
        <v>63</v>
      </c>
      <c r="O131">
        <v>2</v>
      </c>
      <c r="P131" t="s">
        <v>33</v>
      </c>
      <c r="Q131" t="s">
        <v>33</v>
      </c>
      <c r="R131" t="s">
        <v>33</v>
      </c>
      <c r="S131" t="s">
        <v>34</v>
      </c>
      <c r="T131" t="s">
        <v>33</v>
      </c>
      <c r="U131" t="s">
        <v>36</v>
      </c>
      <c r="V131" t="s">
        <v>33</v>
      </c>
      <c r="W131" t="s">
        <v>33</v>
      </c>
      <c r="X131" t="s">
        <v>33</v>
      </c>
      <c r="Y131" t="s">
        <v>108</v>
      </c>
      <c r="Z131" t="s">
        <v>108</v>
      </c>
      <c r="AA131">
        <v>192</v>
      </c>
      <c r="AB131">
        <v>122</v>
      </c>
      <c r="AC131">
        <f t="shared" si="6"/>
        <v>157</v>
      </c>
      <c r="AD131">
        <v>178</v>
      </c>
      <c r="AE131">
        <v>175</v>
      </c>
      <c r="AF131">
        <f t="shared" si="7"/>
        <v>176.5</v>
      </c>
      <c r="AG131">
        <v>215</v>
      </c>
      <c r="AH131">
        <v>220</v>
      </c>
      <c r="AI131">
        <f t="shared" si="8"/>
        <v>217.5</v>
      </c>
    </row>
    <row r="132" spans="1:35" x14ac:dyDescent="0.2">
      <c r="A132">
        <v>13</v>
      </c>
      <c r="C132">
        <v>25</v>
      </c>
      <c r="D132" t="s">
        <v>23</v>
      </c>
      <c r="E132">
        <v>2</v>
      </c>
      <c r="F132" t="s">
        <v>24</v>
      </c>
      <c r="G132" t="s">
        <v>25</v>
      </c>
      <c r="H132" t="s">
        <v>39</v>
      </c>
      <c r="I132" t="s">
        <v>83</v>
      </c>
      <c r="J132" t="s">
        <v>39</v>
      </c>
      <c r="K132" t="s">
        <v>29</v>
      </c>
      <c r="L132" t="s">
        <v>59</v>
      </c>
      <c r="M132" t="s">
        <v>40</v>
      </c>
      <c r="N132" t="s">
        <v>40</v>
      </c>
      <c r="O132">
        <v>3</v>
      </c>
      <c r="P132" t="s">
        <v>33</v>
      </c>
      <c r="Q132" t="s">
        <v>33</v>
      </c>
      <c r="R132" t="s">
        <v>33</v>
      </c>
      <c r="S132" t="s">
        <v>29</v>
      </c>
      <c r="T132" t="s">
        <v>35</v>
      </c>
      <c r="U132" t="s">
        <v>36</v>
      </c>
      <c r="V132" t="s">
        <v>37</v>
      </c>
      <c r="W132" t="s">
        <v>33</v>
      </c>
      <c r="X132" t="s">
        <v>33</v>
      </c>
      <c r="Y132" t="s">
        <v>108</v>
      </c>
      <c r="Z132" t="s">
        <v>108</v>
      </c>
      <c r="AA132">
        <v>275</v>
      </c>
      <c r="AB132">
        <v>268</v>
      </c>
      <c r="AC132">
        <f t="shared" si="6"/>
        <v>271.5</v>
      </c>
      <c r="AD132">
        <v>295</v>
      </c>
      <c r="AE132">
        <v>299</v>
      </c>
      <c r="AF132">
        <f t="shared" si="7"/>
        <v>297</v>
      </c>
      <c r="AG132">
        <v>295</v>
      </c>
      <c r="AH132">
        <v>297</v>
      </c>
      <c r="AI132">
        <f t="shared" si="8"/>
        <v>296</v>
      </c>
    </row>
    <row r="133" spans="1:35" x14ac:dyDescent="0.2">
      <c r="A133">
        <v>14</v>
      </c>
      <c r="C133">
        <v>28</v>
      </c>
      <c r="D133" t="s">
        <v>23</v>
      </c>
      <c r="E133">
        <v>5</v>
      </c>
      <c r="F133" t="s">
        <v>55</v>
      </c>
      <c r="G133" t="s">
        <v>25</v>
      </c>
      <c r="H133" t="s">
        <v>98</v>
      </c>
      <c r="I133" t="s">
        <v>83</v>
      </c>
      <c r="J133" t="s">
        <v>51</v>
      </c>
      <c r="K133" t="s">
        <v>29</v>
      </c>
      <c r="L133" t="s">
        <v>48</v>
      </c>
      <c r="M133" t="s">
        <v>64</v>
      </c>
      <c r="N133" t="s">
        <v>64</v>
      </c>
      <c r="O133">
        <v>1</v>
      </c>
      <c r="P133" t="s">
        <v>33</v>
      </c>
      <c r="Q133" t="s">
        <v>33</v>
      </c>
      <c r="R133" t="s">
        <v>33</v>
      </c>
      <c r="S133" t="s">
        <v>29</v>
      </c>
      <c r="T133" t="s">
        <v>35</v>
      </c>
      <c r="U133" t="s">
        <v>45</v>
      </c>
      <c r="V133" t="s">
        <v>50</v>
      </c>
      <c r="W133" t="s">
        <v>33</v>
      </c>
      <c r="X133" t="s">
        <v>33</v>
      </c>
      <c r="Y133" t="s">
        <v>108</v>
      </c>
      <c r="Z133" t="s">
        <v>108</v>
      </c>
      <c r="AA133">
        <v>253</v>
      </c>
      <c r="AB133">
        <v>264</v>
      </c>
      <c r="AC133">
        <f t="shared" si="6"/>
        <v>258.5</v>
      </c>
      <c r="AD133">
        <v>244</v>
      </c>
      <c r="AE133">
        <v>242</v>
      </c>
      <c r="AF133">
        <f t="shared" si="7"/>
        <v>243</v>
      </c>
      <c r="AG133">
        <v>230</v>
      </c>
      <c r="AH133">
        <v>225</v>
      </c>
      <c r="AI133">
        <f t="shared" si="8"/>
        <v>227.5</v>
      </c>
    </row>
    <row r="134" spans="1:35" x14ac:dyDescent="0.2">
      <c r="A134">
        <v>15</v>
      </c>
      <c r="C134">
        <v>24</v>
      </c>
      <c r="D134" t="s">
        <v>23</v>
      </c>
      <c r="E134">
        <v>3</v>
      </c>
      <c r="F134" t="s">
        <v>24</v>
      </c>
      <c r="G134" t="s">
        <v>25</v>
      </c>
      <c r="H134" t="s">
        <v>39</v>
      </c>
      <c r="I134" t="s">
        <v>83</v>
      </c>
      <c r="J134" t="s">
        <v>87</v>
      </c>
      <c r="K134" t="s">
        <v>29</v>
      </c>
      <c r="L134" t="s">
        <v>59</v>
      </c>
      <c r="M134" t="s">
        <v>40</v>
      </c>
      <c r="N134" t="s">
        <v>40</v>
      </c>
      <c r="O134">
        <v>1</v>
      </c>
      <c r="P134" t="s">
        <v>33</v>
      </c>
      <c r="Q134" t="s">
        <v>33</v>
      </c>
      <c r="R134" t="s">
        <v>33</v>
      </c>
      <c r="S134" t="s">
        <v>29</v>
      </c>
      <c r="T134" t="s">
        <v>35</v>
      </c>
      <c r="U134" t="s">
        <v>36</v>
      </c>
      <c r="V134" t="s">
        <v>33</v>
      </c>
      <c r="W134" t="s">
        <v>33</v>
      </c>
      <c r="X134" t="s">
        <v>33</v>
      </c>
      <c r="Y134" t="s">
        <v>108</v>
      </c>
      <c r="Z134" t="s">
        <v>108</v>
      </c>
      <c r="AA134">
        <v>613</v>
      </c>
      <c r="AB134">
        <v>623</v>
      </c>
      <c r="AC134">
        <f t="shared" si="6"/>
        <v>618</v>
      </c>
      <c r="AD134">
        <v>208</v>
      </c>
      <c r="AE134">
        <v>206</v>
      </c>
      <c r="AF134">
        <f t="shared" si="7"/>
        <v>207</v>
      </c>
      <c r="AG134">
        <v>266</v>
      </c>
      <c r="AH134">
        <v>263</v>
      </c>
      <c r="AI134">
        <f t="shared" si="8"/>
        <v>264.5</v>
      </c>
    </row>
    <row r="135" spans="1:35" x14ac:dyDescent="0.2">
      <c r="A135">
        <v>16</v>
      </c>
      <c r="C135">
        <v>36</v>
      </c>
      <c r="D135" t="s">
        <v>23</v>
      </c>
      <c r="E135">
        <v>5</v>
      </c>
      <c r="F135" t="s">
        <v>24</v>
      </c>
      <c r="G135" t="s">
        <v>25</v>
      </c>
      <c r="H135" t="s">
        <v>39</v>
      </c>
      <c r="I135" t="s">
        <v>83</v>
      </c>
      <c r="J135" t="s">
        <v>58</v>
      </c>
      <c r="K135" t="s">
        <v>29</v>
      </c>
      <c r="L135" t="s">
        <v>30</v>
      </c>
      <c r="M135" t="s">
        <v>65</v>
      </c>
      <c r="N135" t="s">
        <v>65</v>
      </c>
      <c r="O135">
        <v>2</v>
      </c>
      <c r="P135" t="s">
        <v>33</v>
      </c>
      <c r="Q135" t="s">
        <v>33</v>
      </c>
      <c r="R135" t="s">
        <v>33</v>
      </c>
      <c r="S135" t="s">
        <v>29</v>
      </c>
      <c r="T135" t="s">
        <v>35</v>
      </c>
      <c r="U135" t="s">
        <v>36</v>
      </c>
      <c r="V135" t="s">
        <v>50</v>
      </c>
      <c r="W135" t="s">
        <v>33</v>
      </c>
      <c r="X135" t="s">
        <v>33</v>
      </c>
      <c r="Y135" t="s">
        <v>108</v>
      </c>
      <c r="Z135" t="s">
        <v>108</v>
      </c>
      <c r="AA135">
        <v>206</v>
      </c>
      <c r="AB135">
        <v>217</v>
      </c>
      <c r="AC135">
        <f t="shared" si="6"/>
        <v>211.5</v>
      </c>
      <c r="AD135">
        <v>180</v>
      </c>
      <c r="AE135">
        <v>182</v>
      </c>
      <c r="AF135">
        <f t="shared" si="7"/>
        <v>181</v>
      </c>
      <c r="AG135">
        <v>213</v>
      </c>
      <c r="AH135">
        <v>219</v>
      </c>
      <c r="AI135">
        <f t="shared" si="8"/>
        <v>216</v>
      </c>
    </row>
    <row r="136" spans="1:35" x14ac:dyDescent="0.2">
      <c r="A136">
        <v>17</v>
      </c>
      <c r="C136">
        <v>43</v>
      </c>
      <c r="D136" t="s">
        <v>23</v>
      </c>
      <c r="E136">
        <v>5</v>
      </c>
      <c r="F136" t="s">
        <v>24</v>
      </c>
      <c r="G136" t="s">
        <v>49</v>
      </c>
      <c r="H136" t="s">
        <v>99</v>
      </c>
      <c r="I136" t="s">
        <v>83</v>
      </c>
      <c r="J136" t="s">
        <v>39</v>
      </c>
      <c r="K136" t="s">
        <v>29</v>
      </c>
      <c r="L136" t="s">
        <v>48</v>
      </c>
      <c r="M136" t="s">
        <v>64</v>
      </c>
      <c r="N136" t="s">
        <v>64</v>
      </c>
      <c r="O136">
        <v>1</v>
      </c>
      <c r="P136" t="s">
        <v>33</v>
      </c>
      <c r="Q136" t="s">
        <v>33</v>
      </c>
      <c r="R136" t="s">
        <v>33</v>
      </c>
      <c r="S136" t="s">
        <v>29</v>
      </c>
      <c r="T136" t="s">
        <v>35</v>
      </c>
      <c r="U136" t="s">
        <v>36</v>
      </c>
      <c r="V136" t="s">
        <v>33</v>
      </c>
      <c r="W136" t="s">
        <v>33</v>
      </c>
      <c r="X136" t="s">
        <v>33</v>
      </c>
      <c r="Y136" t="s">
        <v>108</v>
      </c>
      <c r="Z136" t="s">
        <v>108</v>
      </c>
      <c r="AA136">
        <v>205</v>
      </c>
      <c r="AB136">
        <v>202</v>
      </c>
      <c r="AC136">
        <f t="shared" si="6"/>
        <v>203.5</v>
      </c>
      <c r="AD136">
        <v>190</v>
      </c>
      <c r="AE136">
        <v>195</v>
      </c>
      <c r="AF136">
        <f t="shared" si="7"/>
        <v>192.5</v>
      </c>
      <c r="AG136">
        <v>202</v>
      </c>
      <c r="AH136">
        <v>206</v>
      </c>
      <c r="AI136">
        <f t="shared" si="8"/>
        <v>204</v>
      </c>
    </row>
    <row r="137" spans="1:35" x14ac:dyDescent="0.2">
      <c r="A137">
        <v>18</v>
      </c>
      <c r="C137">
        <v>32</v>
      </c>
      <c r="D137" t="s">
        <v>23</v>
      </c>
      <c r="E137">
        <v>6</v>
      </c>
      <c r="F137" t="s">
        <v>24</v>
      </c>
      <c r="G137" t="s">
        <v>25</v>
      </c>
      <c r="H137" t="s">
        <v>94</v>
      </c>
      <c r="I137" t="s">
        <v>83</v>
      </c>
      <c r="J137" t="s">
        <v>39</v>
      </c>
      <c r="K137" t="s">
        <v>29</v>
      </c>
      <c r="L137" t="s">
        <v>30</v>
      </c>
      <c r="M137" t="s">
        <v>65</v>
      </c>
      <c r="N137" t="s">
        <v>65</v>
      </c>
      <c r="O137">
        <v>2</v>
      </c>
      <c r="P137" t="s">
        <v>33</v>
      </c>
      <c r="Q137" t="s">
        <v>33</v>
      </c>
      <c r="R137" t="s">
        <v>33</v>
      </c>
      <c r="S137" t="s">
        <v>29</v>
      </c>
      <c r="T137" t="s">
        <v>35</v>
      </c>
      <c r="U137" t="s">
        <v>36</v>
      </c>
      <c r="V137" t="s">
        <v>33</v>
      </c>
      <c r="W137" t="s">
        <v>33</v>
      </c>
      <c r="X137" t="s">
        <v>33</v>
      </c>
      <c r="Y137" t="s">
        <v>108</v>
      </c>
      <c r="Z137" t="s">
        <v>108</v>
      </c>
      <c r="AA137">
        <v>193</v>
      </c>
      <c r="AB137">
        <v>198</v>
      </c>
      <c r="AC137">
        <f t="shared" si="6"/>
        <v>195.5</v>
      </c>
      <c r="AD137">
        <v>211</v>
      </c>
      <c r="AE137">
        <v>216</v>
      </c>
      <c r="AF137">
        <f t="shared" si="7"/>
        <v>213.5</v>
      </c>
      <c r="AG137">
        <v>194</v>
      </c>
      <c r="AH137">
        <v>190</v>
      </c>
      <c r="AI137">
        <f t="shared" si="8"/>
        <v>192</v>
      </c>
    </row>
    <row r="138" spans="1:35" x14ac:dyDescent="0.2">
      <c r="A138">
        <v>19</v>
      </c>
      <c r="C138">
        <v>20</v>
      </c>
      <c r="D138" t="s">
        <v>23</v>
      </c>
      <c r="E138">
        <v>3</v>
      </c>
      <c r="F138" t="s">
        <v>24</v>
      </c>
      <c r="G138" t="s">
        <v>25</v>
      </c>
      <c r="H138" t="s">
        <v>100</v>
      </c>
      <c r="I138" t="s">
        <v>83</v>
      </c>
      <c r="J138" t="s">
        <v>39</v>
      </c>
      <c r="K138" t="s">
        <v>29</v>
      </c>
      <c r="L138" t="s">
        <v>30</v>
      </c>
      <c r="M138" t="s">
        <v>65</v>
      </c>
      <c r="N138" t="s">
        <v>65</v>
      </c>
      <c r="O138">
        <v>2</v>
      </c>
      <c r="P138" t="s">
        <v>33</v>
      </c>
      <c r="Q138" t="s">
        <v>33</v>
      </c>
      <c r="R138" t="s">
        <v>33</v>
      </c>
      <c r="S138" t="s">
        <v>34</v>
      </c>
      <c r="T138" t="s">
        <v>33</v>
      </c>
      <c r="U138" t="s">
        <v>36</v>
      </c>
      <c r="V138" t="s">
        <v>33</v>
      </c>
      <c r="W138" t="s">
        <v>33</v>
      </c>
      <c r="X138" t="s">
        <v>33</v>
      </c>
      <c r="Y138" t="s">
        <v>107</v>
      </c>
      <c r="Z138" t="s">
        <v>107</v>
      </c>
      <c r="AA138">
        <v>202</v>
      </c>
      <c r="AB138">
        <v>205</v>
      </c>
      <c r="AC138">
        <f t="shared" si="6"/>
        <v>203.5</v>
      </c>
      <c r="AD138">
        <v>154</v>
      </c>
      <c r="AE138">
        <v>155</v>
      </c>
      <c r="AF138">
        <f t="shared" si="7"/>
        <v>154.5</v>
      </c>
      <c r="AG138">
        <v>227</v>
      </c>
      <c r="AH138">
        <v>230</v>
      </c>
      <c r="AI138">
        <f t="shared" si="8"/>
        <v>228.5</v>
      </c>
    </row>
    <row r="139" spans="1:35" x14ac:dyDescent="0.2">
      <c r="A139">
        <v>20</v>
      </c>
      <c r="C139">
        <v>22</v>
      </c>
      <c r="D139" t="s">
        <v>23</v>
      </c>
      <c r="E139">
        <v>2</v>
      </c>
      <c r="F139" t="s">
        <v>24</v>
      </c>
      <c r="G139" t="s">
        <v>25</v>
      </c>
      <c r="H139" t="s">
        <v>39</v>
      </c>
      <c r="I139" t="s">
        <v>83</v>
      </c>
      <c r="J139" t="s">
        <v>39</v>
      </c>
      <c r="K139" t="s">
        <v>29</v>
      </c>
      <c r="L139" t="s">
        <v>59</v>
      </c>
      <c r="M139" t="s">
        <v>40</v>
      </c>
      <c r="N139" t="s">
        <v>40</v>
      </c>
      <c r="O139">
        <v>2</v>
      </c>
      <c r="P139" t="s">
        <v>33</v>
      </c>
      <c r="Q139" t="s">
        <v>33</v>
      </c>
      <c r="R139" t="s">
        <v>33</v>
      </c>
      <c r="S139" t="s">
        <v>29</v>
      </c>
      <c r="T139" t="s">
        <v>88</v>
      </c>
      <c r="U139" t="s">
        <v>45</v>
      </c>
      <c r="V139" t="s">
        <v>37</v>
      </c>
      <c r="W139" t="s">
        <v>33</v>
      </c>
      <c r="X139" t="s">
        <v>33</v>
      </c>
      <c r="Y139" t="s">
        <v>108</v>
      </c>
      <c r="Z139" t="s">
        <v>108</v>
      </c>
      <c r="AA139">
        <v>194</v>
      </c>
      <c r="AB139">
        <v>177</v>
      </c>
      <c r="AC139">
        <f t="shared" si="6"/>
        <v>185.5</v>
      </c>
      <c r="AD139">
        <v>145</v>
      </c>
      <c r="AE139">
        <v>148</v>
      </c>
      <c r="AF139">
        <f t="shared" si="7"/>
        <v>146.5</v>
      </c>
      <c r="AG139">
        <v>189</v>
      </c>
      <c r="AH139">
        <v>204</v>
      </c>
      <c r="AI139">
        <f t="shared" si="8"/>
        <v>196.5</v>
      </c>
    </row>
    <row r="140" spans="1:35" x14ac:dyDescent="0.2">
      <c r="A140">
        <v>21</v>
      </c>
      <c r="C140">
        <v>22</v>
      </c>
      <c r="D140" t="s">
        <v>23</v>
      </c>
      <c r="E140">
        <v>2</v>
      </c>
      <c r="F140" t="s">
        <v>24</v>
      </c>
      <c r="G140" t="s">
        <v>25</v>
      </c>
      <c r="H140" t="s">
        <v>58</v>
      </c>
      <c r="I140" t="s">
        <v>56</v>
      </c>
      <c r="J140" t="s">
        <v>51</v>
      </c>
      <c r="K140" t="s">
        <v>29</v>
      </c>
      <c r="L140" t="s">
        <v>30</v>
      </c>
      <c r="M140" t="s">
        <v>65</v>
      </c>
      <c r="N140" t="s">
        <v>65</v>
      </c>
      <c r="O140">
        <v>3</v>
      </c>
      <c r="P140" t="s">
        <v>33</v>
      </c>
      <c r="Q140" t="s">
        <v>33</v>
      </c>
      <c r="R140" t="s">
        <v>33</v>
      </c>
      <c r="S140" t="s">
        <v>29</v>
      </c>
      <c r="T140" t="s">
        <v>88</v>
      </c>
      <c r="U140" t="s">
        <v>45</v>
      </c>
      <c r="V140" t="s">
        <v>37</v>
      </c>
      <c r="W140" t="s">
        <v>33</v>
      </c>
      <c r="X140" t="s">
        <v>33</v>
      </c>
      <c r="Y140" t="s">
        <v>108</v>
      </c>
      <c r="Z140" t="s">
        <v>108</v>
      </c>
      <c r="AA140">
        <v>288</v>
      </c>
      <c r="AB140">
        <v>204</v>
      </c>
      <c r="AC140">
        <f t="shared" si="6"/>
        <v>246</v>
      </c>
      <c r="AD140">
        <v>392</v>
      </c>
      <c r="AE140">
        <v>390</v>
      </c>
      <c r="AF140">
        <f t="shared" si="7"/>
        <v>391</v>
      </c>
      <c r="AG140">
        <v>309</v>
      </c>
      <c r="AH140">
        <v>312</v>
      </c>
      <c r="AI140">
        <f t="shared" si="8"/>
        <v>310.5</v>
      </c>
    </row>
    <row r="141" spans="1:35" x14ac:dyDescent="0.2">
      <c r="A141">
        <v>22</v>
      </c>
      <c r="C141">
        <v>40</v>
      </c>
      <c r="D141" t="s">
        <v>23</v>
      </c>
      <c r="E141">
        <v>15</v>
      </c>
      <c r="F141" t="s">
        <v>24</v>
      </c>
      <c r="G141" t="s">
        <v>25</v>
      </c>
      <c r="H141" t="s">
        <v>39</v>
      </c>
      <c r="I141" t="s">
        <v>83</v>
      </c>
      <c r="J141" t="s">
        <v>58</v>
      </c>
      <c r="K141" t="s">
        <v>29</v>
      </c>
      <c r="L141" t="s">
        <v>92</v>
      </c>
      <c r="M141" t="s">
        <v>92</v>
      </c>
      <c r="N141" t="s">
        <v>92</v>
      </c>
      <c r="O141">
        <v>2</v>
      </c>
      <c r="P141" t="s">
        <v>33</v>
      </c>
      <c r="Q141" t="s">
        <v>33</v>
      </c>
      <c r="R141" t="s">
        <v>33</v>
      </c>
      <c r="S141" t="s">
        <v>29</v>
      </c>
      <c r="T141" t="s">
        <v>54</v>
      </c>
      <c r="U141" t="s">
        <v>36</v>
      </c>
      <c r="V141" t="s">
        <v>37</v>
      </c>
      <c r="W141" t="s">
        <v>33</v>
      </c>
      <c r="X141" t="s">
        <v>33</v>
      </c>
      <c r="Y141" t="s">
        <v>108</v>
      </c>
      <c r="Z141" t="s">
        <v>108</v>
      </c>
      <c r="AA141">
        <v>193</v>
      </c>
      <c r="AB141">
        <v>220</v>
      </c>
      <c r="AC141">
        <f t="shared" si="6"/>
        <v>206.5</v>
      </c>
      <c r="AD141">
        <v>182</v>
      </c>
      <c r="AE141">
        <v>180</v>
      </c>
      <c r="AF141">
        <f t="shared" si="7"/>
        <v>181</v>
      </c>
      <c r="AG141">
        <v>214</v>
      </c>
      <c r="AH141">
        <v>207</v>
      </c>
      <c r="AI141">
        <f t="shared" si="8"/>
        <v>210.5</v>
      </c>
    </row>
    <row r="142" spans="1:35" x14ac:dyDescent="0.2">
      <c r="A142">
        <v>23</v>
      </c>
      <c r="C142">
        <v>30</v>
      </c>
      <c r="D142" t="s">
        <v>23</v>
      </c>
      <c r="E142">
        <v>2</v>
      </c>
      <c r="F142" t="s">
        <v>24</v>
      </c>
      <c r="G142" t="s">
        <v>25</v>
      </c>
      <c r="H142" t="s">
        <v>94</v>
      </c>
      <c r="I142" t="s">
        <v>56</v>
      </c>
      <c r="J142" t="s">
        <v>58</v>
      </c>
      <c r="K142" t="s">
        <v>29</v>
      </c>
      <c r="L142" t="s">
        <v>59</v>
      </c>
      <c r="M142" t="s">
        <v>40</v>
      </c>
      <c r="N142" t="s">
        <v>40</v>
      </c>
      <c r="O142">
        <v>3</v>
      </c>
      <c r="P142" t="s">
        <v>29</v>
      </c>
      <c r="Q142" t="s">
        <v>96</v>
      </c>
      <c r="R142">
        <v>2</v>
      </c>
      <c r="S142" t="s">
        <v>29</v>
      </c>
      <c r="T142" t="s">
        <v>35</v>
      </c>
      <c r="U142" t="s">
        <v>36</v>
      </c>
      <c r="V142" t="s">
        <v>33</v>
      </c>
      <c r="W142" t="s">
        <v>33</v>
      </c>
      <c r="X142" t="s">
        <v>33</v>
      </c>
      <c r="Y142" t="s">
        <v>108</v>
      </c>
      <c r="Z142" t="s">
        <v>108</v>
      </c>
      <c r="AA142">
        <v>212</v>
      </c>
      <c r="AB142">
        <v>220</v>
      </c>
      <c r="AC142">
        <f t="shared" si="6"/>
        <v>216</v>
      </c>
      <c r="AD142">
        <v>182</v>
      </c>
      <c r="AE142">
        <v>179</v>
      </c>
      <c r="AF142">
        <f t="shared" si="7"/>
        <v>180.5</v>
      </c>
      <c r="AG142">
        <v>215</v>
      </c>
      <c r="AH142">
        <v>218</v>
      </c>
      <c r="AI142">
        <f t="shared" si="8"/>
        <v>216.5</v>
      </c>
    </row>
    <row r="143" spans="1:35" x14ac:dyDescent="0.2">
      <c r="A143">
        <v>24</v>
      </c>
      <c r="C143">
        <v>30</v>
      </c>
      <c r="D143" t="s">
        <v>23</v>
      </c>
      <c r="E143">
        <v>10</v>
      </c>
      <c r="F143" t="s">
        <v>24</v>
      </c>
      <c r="G143" t="s">
        <v>46</v>
      </c>
      <c r="H143" t="s">
        <v>39</v>
      </c>
      <c r="I143" t="s">
        <v>83</v>
      </c>
      <c r="J143" t="s">
        <v>39</v>
      </c>
      <c r="K143" t="s">
        <v>29</v>
      </c>
      <c r="L143" t="s">
        <v>92</v>
      </c>
      <c r="M143" t="s">
        <v>92</v>
      </c>
      <c r="N143" t="s">
        <v>92</v>
      </c>
      <c r="O143">
        <v>1</v>
      </c>
      <c r="P143" t="s">
        <v>33</v>
      </c>
      <c r="Q143" t="s">
        <v>33</v>
      </c>
      <c r="R143" t="s">
        <v>33</v>
      </c>
      <c r="S143" t="s">
        <v>34</v>
      </c>
      <c r="T143" t="s">
        <v>33</v>
      </c>
      <c r="U143" t="s">
        <v>36</v>
      </c>
      <c r="V143" t="s">
        <v>33</v>
      </c>
      <c r="W143" t="s">
        <v>33</v>
      </c>
      <c r="X143" t="s">
        <v>33</v>
      </c>
      <c r="Y143" t="s">
        <v>108</v>
      </c>
      <c r="Z143" t="s">
        <v>108</v>
      </c>
      <c r="AA143">
        <v>193</v>
      </c>
      <c r="AB143">
        <v>185</v>
      </c>
      <c r="AC143">
        <f t="shared" si="6"/>
        <v>189</v>
      </c>
      <c r="AD143">
        <v>204</v>
      </c>
      <c r="AE143">
        <v>208</v>
      </c>
      <c r="AF143">
        <f t="shared" si="7"/>
        <v>206</v>
      </c>
      <c r="AG143">
        <v>230</v>
      </c>
      <c r="AH143">
        <v>234</v>
      </c>
      <c r="AI143">
        <f t="shared" si="8"/>
        <v>232</v>
      </c>
    </row>
    <row r="144" spans="1:35" x14ac:dyDescent="0.2">
      <c r="A144">
        <v>25</v>
      </c>
      <c r="C144">
        <v>23</v>
      </c>
      <c r="D144" t="s">
        <v>23</v>
      </c>
      <c r="E144">
        <v>5</v>
      </c>
      <c r="F144" t="s">
        <v>24</v>
      </c>
      <c r="G144" t="s">
        <v>46</v>
      </c>
      <c r="H144" t="s">
        <v>39</v>
      </c>
      <c r="I144" t="s">
        <v>83</v>
      </c>
      <c r="J144" t="s">
        <v>39</v>
      </c>
      <c r="K144" t="s">
        <v>29</v>
      </c>
      <c r="L144" t="s">
        <v>48</v>
      </c>
      <c r="M144" t="s">
        <v>64</v>
      </c>
      <c r="N144" t="s">
        <v>64</v>
      </c>
      <c r="O144">
        <v>3</v>
      </c>
      <c r="P144" t="s">
        <v>33</v>
      </c>
      <c r="Q144" t="s">
        <v>33</v>
      </c>
      <c r="R144" t="s">
        <v>33</v>
      </c>
      <c r="S144" t="s">
        <v>34</v>
      </c>
      <c r="T144" t="s">
        <v>33</v>
      </c>
      <c r="U144" t="s">
        <v>36</v>
      </c>
      <c r="V144" t="s">
        <v>50</v>
      </c>
      <c r="W144" t="s">
        <v>33</v>
      </c>
      <c r="X144" t="s">
        <v>33</v>
      </c>
      <c r="Y144" t="s">
        <v>108</v>
      </c>
      <c r="Z144" t="s">
        <v>108</v>
      </c>
      <c r="AA144">
        <v>294</v>
      </c>
      <c r="AB144">
        <v>286</v>
      </c>
      <c r="AC144">
        <f t="shared" si="6"/>
        <v>290</v>
      </c>
      <c r="AD144">
        <v>222</v>
      </c>
      <c r="AE144">
        <v>210</v>
      </c>
      <c r="AF144">
        <f t="shared" si="7"/>
        <v>216</v>
      </c>
      <c r="AG144">
        <v>303</v>
      </c>
      <c r="AH144">
        <v>309</v>
      </c>
      <c r="AI144">
        <f t="shared" si="8"/>
        <v>306</v>
      </c>
    </row>
    <row r="145" spans="1:35" x14ac:dyDescent="0.2">
      <c r="A145">
        <v>26</v>
      </c>
      <c r="C145">
        <v>23</v>
      </c>
      <c r="D145" t="s">
        <v>23</v>
      </c>
      <c r="E145">
        <v>3</v>
      </c>
      <c r="F145" t="s">
        <v>24</v>
      </c>
      <c r="G145" t="s">
        <v>25</v>
      </c>
      <c r="H145" t="s">
        <v>69</v>
      </c>
      <c r="I145" t="s">
        <v>83</v>
      </c>
      <c r="J145" t="s">
        <v>51</v>
      </c>
      <c r="K145" t="s">
        <v>29</v>
      </c>
      <c r="L145" t="s">
        <v>30</v>
      </c>
      <c r="M145" t="s">
        <v>65</v>
      </c>
      <c r="N145" t="s">
        <v>65</v>
      </c>
      <c r="O145">
        <v>2</v>
      </c>
      <c r="P145" t="s">
        <v>33</v>
      </c>
      <c r="Q145" t="s">
        <v>33</v>
      </c>
      <c r="R145" t="s">
        <v>33</v>
      </c>
      <c r="S145" t="s">
        <v>29</v>
      </c>
      <c r="T145" t="s">
        <v>35</v>
      </c>
      <c r="U145" t="s">
        <v>45</v>
      </c>
      <c r="V145" t="s">
        <v>37</v>
      </c>
      <c r="W145" t="s">
        <v>33</v>
      </c>
      <c r="X145" t="s">
        <v>33</v>
      </c>
      <c r="Y145" t="s">
        <v>108</v>
      </c>
      <c r="Z145" t="s">
        <v>108</v>
      </c>
      <c r="AA145">
        <v>201</v>
      </c>
      <c r="AB145">
        <v>210</v>
      </c>
      <c r="AC145">
        <f t="shared" si="6"/>
        <v>205.5</v>
      </c>
      <c r="AD145">
        <v>154</v>
      </c>
      <c r="AE145">
        <v>150</v>
      </c>
      <c r="AF145">
        <f t="shared" si="7"/>
        <v>152</v>
      </c>
      <c r="AG145">
        <v>217</v>
      </c>
      <c r="AH145">
        <v>215</v>
      </c>
      <c r="AI145">
        <f t="shared" si="8"/>
        <v>216</v>
      </c>
    </row>
    <row r="146" spans="1:35" x14ac:dyDescent="0.2">
      <c r="A146">
        <v>27</v>
      </c>
      <c r="C146">
        <v>42</v>
      </c>
      <c r="D146" t="s">
        <v>23</v>
      </c>
      <c r="E146">
        <v>18</v>
      </c>
      <c r="F146" t="s">
        <v>24</v>
      </c>
      <c r="G146" t="s">
        <v>25</v>
      </c>
      <c r="H146" t="s">
        <v>94</v>
      </c>
      <c r="I146" t="s">
        <v>56</v>
      </c>
      <c r="J146" t="s">
        <v>58</v>
      </c>
      <c r="K146" t="s">
        <v>29</v>
      </c>
      <c r="L146" t="s">
        <v>79</v>
      </c>
      <c r="M146" t="s">
        <v>79</v>
      </c>
      <c r="N146" t="s">
        <v>79</v>
      </c>
      <c r="O146">
        <v>2</v>
      </c>
      <c r="P146" t="s">
        <v>33</v>
      </c>
      <c r="Q146" t="s">
        <v>33</v>
      </c>
      <c r="R146" t="s">
        <v>33</v>
      </c>
      <c r="S146" t="s">
        <v>29</v>
      </c>
      <c r="T146" t="s">
        <v>54</v>
      </c>
      <c r="U146" t="s">
        <v>45</v>
      </c>
      <c r="V146" t="s">
        <v>37</v>
      </c>
      <c r="W146" t="s">
        <v>33</v>
      </c>
      <c r="X146" t="s">
        <v>33</v>
      </c>
      <c r="Y146" t="s">
        <v>108</v>
      </c>
      <c r="Z146" t="s">
        <v>108</v>
      </c>
      <c r="AA146">
        <v>202</v>
      </c>
      <c r="AB146">
        <v>194</v>
      </c>
      <c r="AC146">
        <f t="shared" si="6"/>
        <v>198</v>
      </c>
      <c r="AD146">
        <v>168</v>
      </c>
      <c r="AE146">
        <v>164</v>
      </c>
      <c r="AF146">
        <f t="shared" si="7"/>
        <v>166</v>
      </c>
      <c r="AG146">
        <v>193</v>
      </c>
      <c r="AH146">
        <v>192</v>
      </c>
      <c r="AI146">
        <f t="shared" si="8"/>
        <v>192.5</v>
      </c>
    </row>
    <row r="147" spans="1:35" x14ac:dyDescent="0.2">
      <c r="A147">
        <v>28</v>
      </c>
      <c r="C147">
        <v>30</v>
      </c>
      <c r="D147" t="s">
        <v>23</v>
      </c>
      <c r="E147">
        <v>3</v>
      </c>
      <c r="F147" t="s">
        <v>24</v>
      </c>
      <c r="G147" t="s">
        <v>46</v>
      </c>
      <c r="H147" t="s">
        <v>39</v>
      </c>
      <c r="I147" t="s">
        <v>83</v>
      </c>
      <c r="J147" t="s">
        <v>39</v>
      </c>
      <c r="K147" t="s">
        <v>29</v>
      </c>
      <c r="L147" t="s">
        <v>30</v>
      </c>
      <c r="M147" t="s">
        <v>65</v>
      </c>
      <c r="N147" t="s">
        <v>65</v>
      </c>
      <c r="O147">
        <v>1</v>
      </c>
      <c r="P147" t="s">
        <v>33</v>
      </c>
      <c r="Q147" t="s">
        <v>33</v>
      </c>
      <c r="R147" t="s">
        <v>33</v>
      </c>
      <c r="S147" t="s">
        <v>29</v>
      </c>
      <c r="T147" t="s">
        <v>35</v>
      </c>
      <c r="U147" t="s">
        <v>36</v>
      </c>
      <c r="V147" t="s">
        <v>50</v>
      </c>
      <c r="W147" t="s">
        <v>33</v>
      </c>
      <c r="X147" t="s">
        <v>33</v>
      </c>
      <c r="Y147" t="s">
        <v>108</v>
      </c>
      <c r="Z147" t="s">
        <v>108</v>
      </c>
      <c r="AA147">
        <v>318</v>
      </c>
      <c r="AB147">
        <v>309</v>
      </c>
      <c r="AC147">
        <f t="shared" si="6"/>
        <v>313.5</v>
      </c>
      <c r="AD147">
        <v>225</v>
      </c>
      <c r="AE147">
        <v>229</v>
      </c>
      <c r="AF147">
        <f t="shared" si="7"/>
        <v>227</v>
      </c>
      <c r="AG147">
        <v>373</v>
      </c>
      <c r="AH147">
        <v>377</v>
      </c>
      <c r="AI147">
        <f t="shared" si="8"/>
        <v>375</v>
      </c>
    </row>
    <row r="148" spans="1:35" x14ac:dyDescent="0.2">
      <c r="A148">
        <v>29</v>
      </c>
      <c r="C148">
        <v>27</v>
      </c>
      <c r="D148" t="s">
        <v>23</v>
      </c>
      <c r="E148">
        <v>4</v>
      </c>
      <c r="F148" t="s">
        <v>24</v>
      </c>
      <c r="G148" t="s">
        <v>25</v>
      </c>
      <c r="H148" t="s">
        <v>39</v>
      </c>
      <c r="I148" t="s">
        <v>83</v>
      </c>
      <c r="J148" t="s">
        <v>51</v>
      </c>
      <c r="K148" t="s">
        <v>29</v>
      </c>
      <c r="L148" t="s">
        <v>30</v>
      </c>
      <c r="M148" t="s">
        <v>65</v>
      </c>
      <c r="N148" t="s">
        <v>65</v>
      </c>
      <c r="O148">
        <v>3</v>
      </c>
      <c r="P148" t="s">
        <v>33</v>
      </c>
      <c r="Q148" t="s">
        <v>33</v>
      </c>
      <c r="R148" t="s">
        <v>33</v>
      </c>
      <c r="S148" t="s">
        <v>29</v>
      </c>
      <c r="T148" t="s">
        <v>88</v>
      </c>
      <c r="U148" t="s">
        <v>36</v>
      </c>
      <c r="V148" t="s">
        <v>33</v>
      </c>
      <c r="W148" t="s">
        <v>33</v>
      </c>
      <c r="X148" t="s">
        <v>33</v>
      </c>
      <c r="Y148" t="s">
        <v>108</v>
      </c>
      <c r="Z148" t="s">
        <v>108</v>
      </c>
      <c r="AA148">
        <v>280</v>
      </c>
      <c r="AB148">
        <v>277</v>
      </c>
      <c r="AC148">
        <f t="shared" si="6"/>
        <v>278.5</v>
      </c>
      <c r="AD148">
        <v>199</v>
      </c>
      <c r="AE148">
        <v>202</v>
      </c>
      <c r="AF148">
        <f t="shared" si="7"/>
        <v>200.5</v>
      </c>
      <c r="AG148">
        <v>329</v>
      </c>
      <c r="AH148">
        <v>232</v>
      </c>
      <c r="AI148">
        <f t="shared" si="8"/>
        <v>280.5</v>
      </c>
    </row>
    <row r="149" spans="1:35" x14ac:dyDescent="0.2">
      <c r="A149">
        <v>30</v>
      </c>
      <c r="C149">
        <v>25</v>
      </c>
      <c r="D149" t="s">
        <v>23</v>
      </c>
      <c r="E149">
        <v>2</v>
      </c>
      <c r="F149" t="s">
        <v>24</v>
      </c>
      <c r="G149" t="s">
        <v>49</v>
      </c>
      <c r="H149" t="s">
        <v>39</v>
      </c>
      <c r="I149" t="s">
        <v>83</v>
      </c>
      <c r="J149" t="s">
        <v>39</v>
      </c>
      <c r="K149" t="s">
        <v>29</v>
      </c>
      <c r="L149" t="s">
        <v>59</v>
      </c>
      <c r="M149" t="s">
        <v>40</v>
      </c>
      <c r="N149" t="s">
        <v>40</v>
      </c>
      <c r="O149">
        <v>2</v>
      </c>
      <c r="P149" t="s">
        <v>33</v>
      </c>
      <c r="Q149" t="s">
        <v>33</v>
      </c>
      <c r="R149" t="s">
        <v>33</v>
      </c>
      <c r="S149" t="s">
        <v>29</v>
      </c>
      <c r="T149" t="s">
        <v>35</v>
      </c>
      <c r="U149" t="s">
        <v>36</v>
      </c>
      <c r="V149" t="s">
        <v>33</v>
      </c>
      <c r="W149" t="s">
        <v>33</v>
      </c>
      <c r="X149" t="s">
        <v>33</v>
      </c>
      <c r="Y149" t="s">
        <v>108</v>
      </c>
      <c r="Z149" t="s">
        <v>108</v>
      </c>
      <c r="AA149">
        <v>252</v>
      </c>
      <c r="AB149">
        <v>268</v>
      </c>
      <c r="AC149">
        <f t="shared" si="6"/>
        <v>260</v>
      </c>
      <c r="AD149">
        <v>220</v>
      </c>
      <c r="AE149">
        <v>208</v>
      </c>
      <c r="AF149">
        <f t="shared" si="7"/>
        <v>214</v>
      </c>
      <c r="AG149">
        <v>236</v>
      </c>
      <c r="AH149">
        <v>233</v>
      </c>
      <c r="AI149">
        <f t="shared" si="8"/>
        <v>234.5</v>
      </c>
    </row>
    <row r="150" spans="1:35" x14ac:dyDescent="0.2">
      <c r="A150">
        <v>31</v>
      </c>
      <c r="C150">
        <v>37</v>
      </c>
      <c r="D150" t="s">
        <v>23</v>
      </c>
      <c r="E150">
        <v>17</v>
      </c>
      <c r="F150" t="s">
        <v>24</v>
      </c>
      <c r="G150" t="s">
        <v>46</v>
      </c>
      <c r="H150" t="s">
        <v>39</v>
      </c>
      <c r="I150" t="s">
        <v>83</v>
      </c>
      <c r="J150" t="s">
        <v>39</v>
      </c>
      <c r="K150" t="s">
        <v>29</v>
      </c>
      <c r="L150" t="s">
        <v>78</v>
      </c>
      <c r="M150" t="s">
        <v>78</v>
      </c>
      <c r="N150" t="s">
        <v>78</v>
      </c>
      <c r="O150">
        <v>3</v>
      </c>
      <c r="P150" t="s">
        <v>33</v>
      </c>
      <c r="Q150" t="s">
        <v>33</v>
      </c>
      <c r="R150" t="s">
        <v>33</v>
      </c>
      <c r="S150" t="s">
        <v>29</v>
      </c>
      <c r="T150" t="s">
        <v>35</v>
      </c>
      <c r="U150" t="s">
        <v>36</v>
      </c>
      <c r="V150" t="s">
        <v>50</v>
      </c>
      <c r="W150" t="s">
        <v>33</v>
      </c>
      <c r="X150" t="s">
        <v>73</v>
      </c>
      <c r="Y150" t="s">
        <v>108</v>
      </c>
      <c r="Z150" t="s">
        <v>108</v>
      </c>
      <c r="AA150">
        <v>261</v>
      </c>
      <c r="AB150">
        <v>256</v>
      </c>
      <c r="AC150">
        <f t="shared" si="6"/>
        <v>258.5</v>
      </c>
      <c r="AD150">
        <v>230</v>
      </c>
      <c r="AE150">
        <v>232</v>
      </c>
      <c r="AF150">
        <f t="shared" si="7"/>
        <v>231</v>
      </c>
      <c r="AG150">
        <v>300</v>
      </c>
      <c r="AH150">
        <v>304</v>
      </c>
      <c r="AI150">
        <f t="shared" si="8"/>
        <v>302</v>
      </c>
    </row>
    <row r="151" spans="1:35" x14ac:dyDescent="0.2">
      <c r="A151">
        <v>32</v>
      </c>
      <c r="C151">
        <v>27</v>
      </c>
      <c r="D151" t="s">
        <v>23</v>
      </c>
      <c r="E151">
        <v>7</v>
      </c>
      <c r="F151" t="s">
        <v>24</v>
      </c>
      <c r="G151" t="s">
        <v>46</v>
      </c>
      <c r="H151" t="s">
        <v>94</v>
      </c>
      <c r="I151" t="s">
        <v>56</v>
      </c>
      <c r="J151" t="s">
        <v>94</v>
      </c>
      <c r="K151" t="s">
        <v>29</v>
      </c>
      <c r="L151" t="s">
        <v>63</v>
      </c>
      <c r="M151" t="s">
        <v>63</v>
      </c>
      <c r="N151" t="s">
        <v>63</v>
      </c>
      <c r="O151">
        <v>1</v>
      </c>
      <c r="P151" t="s">
        <v>33</v>
      </c>
      <c r="Q151" t="s">
        <v>33</v>
      </c>
      <c r="R151" t="s">
        <v>33</v>
      </c>
      <c r="S151" t="s">
        <v>29</v>
      </c>
      <c r="T151" t="s">
        <v>35</v>
      </c>
      <c r="U151" t="s">
        <v>36</v>
      </c>
      <c r="V151" t="s">
        <v>50</v>
      </c>
      <c r="W151" t="s">
        <v>33</v>
      </c>
      <c r="X151" t="s">
        <v>33</v>
      </c>
      <c r="Y151" t="s">
        <v>108</v>
      </c>
      <c r="Z151" t="s">
        <v>108</v>
      </c>
      <c r="AA151">
        <v>205</v>
      </c>
      <c r="AB151">
        <v>215</v>
      </c>
      <c r="AC151">
        <f t="shared" si="6"/>
        <v>210</v>
      </c>
      <c r="AD151">
        <v>212</v>
      </c>
      <c r="AE151">
        <v>214</v>
      </c>
      <c r="AF151">
        <f t="shared" si="7"/>
        <v>213</v>
      </c>
      <c r="AG151">
        <v>223</v>
      </c>
      <c r="AH151">
        <v>226</v>
      </c>
      <c r="AI151">
        <f t="shared" si="8"/>
        <v>224.5</v>
      </c>
    </row>
    <row r="152" spans="1:35" x14ac:dyDescent="0.2">
      <c r="A152">
        <v>33</v>
      </c>
      <c r="C152">
        <v>35</v>
      </c>
      <c r="D152" t="s">
        <v>23</v>
      </c>
      <c r="E152">
        <v>6</v>
      </c>
      <c r="F152" t="s">
        <v>24</v>
      </c>
      <c r="G152" t="s">
        <v>25</v>
      </c>
      <c r="H152" t="s">
        <v>58</v>
      </c>
      <c r="I152" t="s">
        <v>83</v>
      </c>
      <c r="J152" t="s">
        <v>58</v>
      </c>
      <c r="K152" t="s">
        <v>29</v>
      </c>
      <c r="L152" t="s">
        <v>48</v>
      </c>
      <c r="M152" t="s">
        <v>64</v>
      </c>
      <c r="N152" t="s">
        <v>64</v>
      </c>
      <c r="O152">
        <v>2</v>
      </c>
      <c r="P152" t="s">
        <v>33</v>
      </c>
      <c r="Q152" t="s">
        <v>33</v>
      </c>
      <c r="R152" t="s">
        <v>33</v>
      </c>
      <c r="S152" t="s">
        <v>29</v>
      </c>
      <c r="T152" t="s">
        <v>54</v>
      </c>
      <c r="U152" t="s">
        <v>36</v>
      </c>
      <c r="V152" t="s">
        <v>37</v>
      </c>
      <c r="W152" t="s">
        <v>33</v>
      </c>
      <c r="X152" t="s">
        <v>33</v>
      </c>
      <c r="Y152" t="s">
        <v>108</v>
      </c>
      <c r="Z152" t="s">
        <v>108</v>
      </c>
      <c r="AA152">
        <v>369</v>
      </c>
      <c r="AB152">
        <v>375</v>
      </c>
      <c r="AC152">
        <f t="shared" si="6"/>
        <v>372</v>
      </c>
      <c r="AD152">
        <v>421</v>
      </c>
      <c r="AE152">
        <v>422</v>
      </c>
      <c r="AF152">
        <f t="shared" si="7"/>
        <v>421.5</v>
      </c>
      <c r="AG152">
        <v>522</v>
      </c>
      <c r="AH152">
        <v>527</v>
      </c>
      <c r="AI152">
        <f t="shared" si="8"/>
        <v>524.5</v>
      </c>
    </row>
    <row r="153" spans="1:35" x14ac:dyDescent="0.2">
      <c r="A153">
        <v>34</v>
      </c>
      <c r="C153">
        <v>19</v>
      </c>
      <c r="D153" t="s">
        <v>23</v>
      </c>
      <c r="E153">
        <v>2</v>
      </c>
      <c r="F153" t="s">
        <v>24</v>
      </c>
      <c r="G153" t="s">
        <v>46</v>
      </c>
      <c r="H153" t="s">
        <v>39</v>
      </c>
      <c r="I153" t="s">
        <v>83</v>
      </c>
      <c r="J153" t="s">
        <v>39</v>
      </c>
      <c r="K153" t="s">
        <v>29</v>
      </c>
      <c r="L153" t="s">
        <v>59</v>
      </c>
      <c r="M153" t="s">
        <v>40</v>
      </c>
      <c r="N153" t="s">
        <v>40</v>
      </c>
      <c r="O153">
        <v>3</v>
      </c>
      <c r="P153" t="s">
        <v>33</v>
      </c>
      <c r="Q153" t="s">
        <v>33</v>
      </c>
      <c r="R153" t="s">
        <v>33</v>
      </c>
      <c r="S153" t="s">
        <v>29</v>
      </c>
      <c r="T153" t="s">
        <v>35</v>
      </c>
      <c r="U153" t="s">
        <v>36</v>
      </c>
      <c r="V153" t="s">
        <v>50</v>
      </c>
      <c r="W153" t="s">
        <v>33</v>
      </c>
      <c r="X153" t="s">
        <v>33</v>
      </c>
      <c r="Y153" t="s">
        <v>107</v>
      </c>
      <c r="Z153" t="s">
        <v>107</v>
      </c>
      <c r="AA153">
        <v>203</v>
      </c>
      <c r="AB153">
        <v>205</v>
      </c>
      <c r="AC153">
        <f t="shared" si="6"/>
        <v>204</v>
      </c>
      <c r="AD153">
        <v>156</v>
      </c>
      <c r="AE153">
        <v>159</v>
      </c>
      <c r="AF153">
        <f t="shared" si="7"/>
        <v>157.5</v>
      </c>
      <c r="AG153">
        <v>284</v>
      </c>
      <c r="AH153">
        <v>291</v>
      </c>
      <c r="AI153">
        <f t="shared" si="8"/>
        <v>287.5</v>
      </c>
    </row>
    <row r="154" spans="1:35" x14ac:dyDescent="0.2">
      <c r="A154">
        <v>35</v>
      </c>
      <c r="C154">
        <v>29</v>
      </c>
      <c r="D154" t="s">
        <v>23</v>
      </c>
      <c r="E154">
        <v>10</v>
      </c>
      <c r="F154" t="s">
        <v>24</v>
      </c>
      <c r="G154" t="s">
        <v>46</v>
      </c>
      <c r="H154" t="s">
        <v>39</v>
      </c>
      <c r="I154" t="s">
        <v>56</v>
      </c>
      <c r="J154" t="s">
        <v>39</v>
      </c>
      <c r="K154" t="s">
        <v>29</v>
      </c>
      <c r="L154" t="s">
        <v>92</v>
      </c>
      <c r="M154" t="s">
        <v>92</v>
      </c>
      <c r="N154" t="s">
        <v>92</v>
      </c>
      <c r="O154">
        <v>2</v>
      </c>
      <c r="P154" t="s">
        <v>33</v>
      </c>
      <c r="Q154" t="s">
        <v>33</v>
      </c>
      <c r="R154" t="s">
        <v>33</v>
      </c>
      <c r="S154" t="s">
        <v>29</v>
      </c>
      <c r="T154" t="s">
        <v>35</v>
      </c>
      <c r="U154" t="s">
        <v>36</v>
      </c>
      <c r="V154" t="s">
        <v>33</v>
      </c>
      <c r="W154" t="s">
        <v>33</v>
      </c>
      <c r="X154" t="s">
        <v>33</v>
      </c>
      <c r="Y154" t="s">
        <v>108</v>
      </c>
      <c r="Z154" t="s">
        <v>107</v>
      </c>
      <c r="AA154">
        <v>307</v>
      </c>
      <c r="AB154">
        <v>302</v>
      </c>
      <c r="AC154">
        <f t="shared" si="6"/>
        <v>304.5</v>
      </c>
      <c r="AD154">
        <v>178</v>
      </c>
      <c r="AE154">
        <v>174</v>
      </c>
      <c r="AF154">
        <f t="shared" si="7"/>
        <v>176</v>
      </c>
      <c r="AG154">
        <v>375</v>
      </c>
      <c r="AH154">
        <v>377</v>
      </c>
      <c r="AI154">
        <f t="shared" si="8"/>
        <v>376</v>
      </c>
    </row>
    <row r="155" spans="1:35" x14ac:dyDescent="0.2">
      <c r="A155">
        <v>36</v>
      </c>
      <c r="C155">
        <v>40</v>
      </c>
      <c r="D155" t="s">
        <v>23</v>
      </c>
      <c r="E155">
        <v>20</v>
      </c>
      <c r="F155" t="s">
        <v>24</v>
      </c>
      <c r="G155" t="s">
        <v>49</v>
      </c>
      <c r="H155" t="s">
        <v>39</v>
      </c>
      <c r="I155" t="s">
        <v>56</v>
      </c>
      <c r="J155" t="s">
        <v>39</v>
      </c>
      <c r="K155" t="s">
        <v>29</v>
      </c>
      <c r="L155" t="s">
        <v>80</v>
      </c>
      <c r="M155" t="s">
        <v>80</v>
      </c>
      <c r="N155" t="s">
        <v>80</v>
      </c>
      <c r="O155">
        <v>3</v>
      </c>
      <c r="P155" t="s">
        <v>33</v>
      </c>
      <c r="Q155" t="s">
        <v>33</v>
      </c>
      <c r="R155" t="s">
        <v>33</v>
      </c>
      <c r="S155" t="s">
        <v>29</v>
      </c>
      <c r="T155" t="s">
        <v>35</v>
      </c>
      <c r="U155" t="s">
        <v>36</v>
      </c>
      <c r="V155" t="s">
        <v>33</v>
      </c>
      <c r="W155" t="s">
        <v>33</v>
      </c>
      <c r="X155" t="s">
        <v>33</v>
      </c>
      <c r="Y155" t="s">
        <v>108</v>
      </c>
      <c r="Z155" t="s">
        <v>107</v>
      </c>
      <c r="AA155">
        <v>302</v>
      </c>
      <c r="AB155">
        <v>308</v>
      </c>
      <c r="AC155">
        <f t="shared" si="6"/>
        <v>305</v>
      </c>
      <c r="AD155">
        <v>185</v>
      </c>
      <c r="AE155">
        <v>189</v>
      </c>
      <c r="AF155">
        <f t="shared" si="7"/>
        <v>187</v>
      </c>
      <c r="AG155">
        <v>338</v>
      </c>
      <c r="AH155">
        <v>340</v>
      </c>
      <c r="AI155">
        <f t="shared" si="8"/>
        <v>339</v>
      </c>
    </row>
    <row r="156" spans="1:35" x14ac:dyDescent="0.2">
      <c r="A156">
        <v>37</v>
      </c>
      <c r="C156">
        <v>28</v>
      </c>
      <c r="D156" t="s">
        <v>23</v>
      </c>
      <c r="E156">
        <v>10</v>
      </c>
      <c r="F156" t="s">
        <v>24</v>
      </c>
      <c r="G156" t="s">
        <v>46</v>
      </c>
      <c r="H156" t="s">
        <v>39</v>
      </c>
      <c r="I156" t="s">
        <v>56</v>
      </c>
      <c r="J156" t="s">
        <v>39</v>
      </c>
      <c r="K156" t="s">
        <v>29</v>
      </c>
      <c r="L156" t="s">
        <v>92</v>
      </c>
      <c r="M156" t="s">
        <v>92</v>
      </c>
      <c r="N156" t="s">
        <v>92</v>
      </c>
      <c r="O156">
        <v>2</v>
      </c>
      <c r="P156" t="s">
        <v>33</v>
      </c>
      <c r="Q156" t="s">
        <v>33</v>
      </c>
      <c r="R156" t="s">
        <v>33</v>
      </c>
      <c r="S156" t="s">
        <v>29</v>
      </c>
      <c r="T156" t="s">
        <v>33</v>
      </c>
      <c r="U156" t="s">
        <v>36</v>
      </c>
      <c r="V156" t="s">
        <v>50</v>
      </c>
      <c r="W156" t="s">
        <v>33</v>
      </c>
      <c r="X156" t="s">
        <v>33</v>
      </c>
      <c r="Y156" t="s">
        <v>108</v>
      </c>
      <c r="Z156" t="s">
        <v>108</v>
      </c>
      <c r="AA156">
        <v>192</v>
      </c>
      <c r="AB156">
        <v>210</v>
      </c>
      <c r="AC156">
        <f t="shared" si="6"/>
        <v>201</v>
      </c>
      <c r="AD156">
        <v>198</v>
      </c>
      <c r="AE156">
        <v>202</v>
      </c>
      <c r="AF156">
        <f t="shared" si="7"/>
        <v>200</v>
      </c>
      <c r="AG156">
        <v>248</v>
      </c>
      <c r="AH156">
        <v>242</v>
      </c>
      <c r="AI156">
        <f t="shared" si="8"/>
        <v>245</v>
      </c>
    </row>
    <row r="157" spans="1:35" x14ac:dyDescent="0.2">
      <c r="A157">
        <v>38</v>
      </c>
      <c r="C157">
        <v>25</v>
      </c>
      <c r="D157" t="s">
        <v>23</v>
      </c>
      <c r="E157">
        <v>5</v>
      </c>
      <c r="F157" t="s">
        <v>24</v>
      </c>
      <c r="G157" t="s">
        <v>25</v>
      </c>
      <c r="H157" t="s">
        <v>39</v>
      </c>
      <c r="I157" t="s">
        <v>83</v>
      </c>
      <c r="J157" t="s">
        <v>58</v>
      </c>
      <c r="K157" t="s">
        <v>29</v>
      </c>
      <c r="L157" t="s">
        <v>48</v>
      </c>
      <c r="M157" t="s">
        <v>64</v>
      </c>
      <c r="N157" t="s">
        <v>64</v>
      </c>
      <c r="O157">
        <v>1</v>
      </c>
      <c r="P157" t="s">
        <v>33</v>
      </c>
      <c r="Q157" t="s">
        <v>33</v>
      </c>
      <c r="R157" t="s">
        <v>33</v>
      </c>
      <c r="S157" t="s">
        <v>29</v>
      </c>
      <c r="T157" t="s">
        <v>35</v>
      </c>
      <c r="U157" t="s">
        <v>36</v>
      </c>
      <c r="V157" t="s">
        <v>37</v>
      </c>
      <c r="W157" t="s">
        <v>33</v>
      </c>
      <c r="X157" t="s">
        <v>33</v>
      </c>
      <c r="Y157" t="s">
        <v>108</v>
      </c>
      <c r="Z157" t="s">
        <v>108</v>
      </c>
      <c r="AA157">
        <v>560</v>
      </c>
      <c r="AB157">
        <v>488</v>
      </c>
      <c r="AC157">
        <f t="shared" si="6"/>
        <v>524</v>
      </c>
      <c r="AD157">
        <v>144</v>
      </c>
      <c r="AE157">
        <v>148</v>
      </c>
      <c r="AF157">
        <f t="shared" si="7"/>
        <v>146</v>
      </c>
      <c r="AG157">
        <v>202</v>
      </c>
      <c r="AH157">
        <v>206</v>
      </c>
      <c r="AI157">
        <f t="shared" si="8"/>
        <v>204</v>
      </c>
    </row>
    <row r="158" spans="1:35" x14ac:dyDescent="0.2">
      <c r="A158">
        <v>39</v>
      </c>
      <c r="C158">
        <v>25</v>
      </c>
      <c r="D158" t="s">
        <v>23</v>
      </c>
      <c r="E158">
        <v>11</v>
      </c>
      <c r="F158" t="s">
        <v>24</v>
      </c>
      <c r="G158" t="s">
        <v>46</v>
      </c>
      <c r="H158" t="s">
        <v>39</v>
      </c>
      <c r="I158" t="s">
        <v>83</v>
      </c>
      <c r="J158" t="s">
        <v>87</v>
      </c>
      <c r="K158" t="s">
        <v>29</v>
      </c>
      <c r="L158" t="s">
        <v>92</v>
      </c>
      <c r="M158" t="s">
        <v>92</v>
      </c>
      <c r="N158" t="s">
        <v>92</v>
      </c>
      <c r="O158">
        <v>3</v>
      </c>
      <c r="P158" t="s">
        <v>33</v>
      </c>
      <c r="Q158" t="s">
        <v>33</v>
      </c>
      <c r="R158" t="s">
        <v>33</v>
      </c>
      <c r="S158" t="s">
        <v>29</v>
      </c>
      <c r="T158" t="s">
        <v>33</v>
      </c>
      <c r="U158" t="s">
        <v>36</v>
      </c>
      <c r="V158" t="s">
        <v>101</v>
      </c>
      <c r="W158" t="s">
        <v>33</v>
      </c>
      <c r="X158" t="s">
        <v>33</v>
      </c>
      <c r="Y158" t="s">
        <v>108</v>
      </c>
      <c r="Z158" t="s">
        <v>108</v>
      </c>
      <c r="AA158">
        <v>226</v>
      </c>
      <c r="AB158">
        <v>224</v>
      </c>
      <c r="AC158">
        <f t="shared" si="6"/>
        <v>225</v>
      </c>
      <c r="AD158">
        <v>187</v>
      </c>
      <c r="AE158">
        <v>189</v>
      </c>
      <c r="AF158">
        <f t="shared" si="7"/>
        <v>188</v>
      </c>
      <c r="AG158">
        <v>266</v>
      </c>
      <c r="AH158">
        <v>268</v>
      </c>
      <c r="AI158">
        <f t="shared" si="8"/>
        <v>267</v>
      </c>
    </row>
    <row r="159" spans="1:35" x14ac:dyDescent="0.2">
      <c r="A159">
        <v>40</v>
      </c>
      <c r="C159">
        <v>25</v>
      </c>
      <c r="D159" t="s">
        <v>23</v>
      </c>
      <c r="E159">
        <v>1</v>
      </c>
      <c r="F159" t="s">
        <v>24</v>
      </c>
      <c r="G159" t="s">
        <v>25</v>
      </c>
      <c r="H159" t="s">
        <v>39</v>
      </c>
      <c r="I159" t="s">
        <v>83</v>
      </c>
      <c r="J159" t="s">
        <v>39</v>
      </c>
      <c r="K159" t="s">
        <v>29</v>
      </c>
      <c r="L159" t="s">
        <v>59</v>
      </c>
      <c r="M159" t="s">
        <v>40</v>
      </c>
      <c r="N159" t="s">
        <v>40</v>
      </c>
      <c r="O159">
        <v>1</v>
      </c>
      <c r="P159" t="s">
        <v>33</v>
      </c>
      <c r="Q159" t="s">
        <v>33</v>
      </c>
      <c r="R159" t="s">
        <v>33</v>
      </c>
      <c r="S159" t="s">
        <v>34</v>
      </c>
      <c r="T159" t="s">
        <v>33</v>
      </c>
      <c r="U159" t="s">
        <v>36</v>
      </c>
      <c r="V159" t="s">
        <v>33</v>
      </c>
      <c r="W159" t="s">
        <v>33</v>
      </c>
      <c r="X159" t="s">
        <v>33</v>
      </c>
      <c r="Y159" t="s">
        <v>108</v>
      </c>
      <c r="Z159" t="s">
        <v>108</v>
      </c>
      <c r="AA159">
        <v>221</v>
      </c>
      <c r="AB159">
        <v>220</v>
      </c>
      <c r="AC159">
        <f t="shared" si="6"/>
        <v>220.5</v>
      </c>
      <c r="AD159">
        <v>178</v>
      </c>
      <c r="AE159">
        <v>182</v>
      </c>
      <c r="AF159">
        <f t="shared" si="7"/>
        <v>180</v>
      </c>
      <c r="AG159">
        <v>246</v>
      </c>
      <c r="AH159">
        <v>244</v>
      </c>
      <c r="AI159">
        <f t="shared" si="8"/>
        <v>245</v>
      </c>
    </row>
    <row r="160" spans="1:35" x14ac:dyDescent="0.2">
      <c r="A160">
        <v>41</v>
      </c>
      <c r="C160">
        <v>27</v>
      </c>
      <c r="D160" t="s">
        <v>23</v>
      </c>
      <c r="E160">
        <v>5</v>
      </c>
      <c r="F160" t="s">
        <v>24</v>
      </c>
      <c r="G160" t="s">
        <v>46</v>
      </c>
      <c r="H160" t="s">
        <v>39</v>
      </c>
      <c r="I160" t="s">
        <v>83</v>
      </c>
      <c r="J160" t="s">
        <v>39</v>
      </c>
      <c r="K160" t="s">
        <v>29</v>
      </c>
      <c r="L160" t="s">
        <v>48</v>
      </c>
      <c r="M160" t="s">
        <v>64</v>
      </c>
      <c r="N160" t="s">
        <v>64</v>
      </c>
      <c r="O160">
        <v>2</v>
      </c>
      <c r="P160" t="s">
        <v>33</v>
      </c>
      <c r="Q160" t="s">
        <v>33</v>
      </c>
      <c r="R160" t="s">
        <v>33</v>
      </c>
      <c r="S160" t="s">
        <v>29</v>
      </c>
      <c r="T160" t="s">
        <v>35</v>
      </c>
      <c r="U160" t="s">
        <v>45</v>
      </c>
      <c r="V160" t="s">
        <v>37</v>
      </c>
      <c r="W160" t="s">
        <v>33</v>
      </c>
      <c r="X160" t="s">
        <v>33</v>
      </c>
      <c r="Y160" t="s">
        <v>108</v>
      </c>
      <c r="Z160" t="s">
        <v>108</v>
      </c>
      <c r="AA160">
        <v>193</v>
      </c>
      <c r="AB160">
        <v>190</v>
      </c>
      <c r="AC160">
        <f t="shared" si="6"/>
        <v>191.5</v>
      </c>
      <c r="AD160">
        <v>184</v>
      </c>
      <c r="AE160">
        <v>186</v>
      </c>
      <c r="AF160">
        <f t="shared" si="7"/>
        <v>185</v>
      </c>
      <c r="AG160">
        <v>199</v>
      </c>
      <c r="AH160">
        <v>204</v>
      </c>
      <c r="AI160">
        <f t="shared" si="8"/>
        <v>201.5</v>
      </c>
    </row>
    <row r="161" spans="1:35" x14ac:dyDescent="0.2">
      <c r="A161">
        <v>42</v>
      </c>
      <c r="C161">
        <v>28</v>
      </c>
      <c r="D161" t="s">
        <v>23</v>
      </c>
      <c r="E161">
        <v>12</v>
      </c>
      <c r="F161" t="s">
        <v>24</v>
      </c>
      <c r="G161" t="s">
        <v>49</v>
      </c>
      <c r="H161" t="s">
        <v>39</v>
      </c>
      <c r="I161" t="s">
        <v>56</v>
      </c>
      <c r="J161" t="s">
        <v>39</v>
      </c>
      <c r="K161" t="s">
        <v>29</v>
      </c>
      <c r="L161" t="s">
        <v>63</v>
      </c>
      <c r="M161" t="s">
        <v>63</v>
      </c>
      <c r="N161" t="s">
        <v>63</v>
      </c>
      <c r="O161">
        <v>3</v>
      </c>
      <c r="P161" t="s">
        <v>33</v>
      </c>
      <c r="Q161" t="s">
        <v>33</v>
      </c>
      <c r="R161" t="s">
        <v>33</v>
      </c>
      <c r="S161" t="s">
        <v>34</v>
      </c>
      <c r="T161" t="s">
        <v>33</v>
      </c>
      <c r="U161" t="s">
        <v>36</v>
      </c>
      <c r="V161" t="s">
        <v>37</v>
      </c>
      <c r="W161" t="s">
        <v>33</v>
      </c>
      <c r="X161" t="s">
        <v>33</v>
      </c>
      <c r="Y161" t="s">
        <v>108</v>
      </c>
      <c r="Z161" t="s">
        <v>108</v>
      </c>
      <c r="AA161">
        <v>280</v>
      </c>
      <c r="AB161">
        <v>276</v>
      </c>
      <c r="AC161">
        <f t="shared" si="6"/>
        <v>278</v>
      </c>
      <c r="AD161">
        <v>204</v>
      </c>
      <c r="AE161">
        <v>208</v>
      </c>
      <c r="AF161">
        <f t="shared" si="7"/>
        <v>206</v>
      </c>
      <c r="AG161">
        <v>314</v>
      </c>
      <c r="AH161">
        <v>318</v>
      </c>
      <c r="AI161">
        <f t="shared" si="8"/>
        <v>316</v>
      </c>
    </row>
    <row r="162" spans="1:35" x14ac:dyDescent="0.2">
      <c r="A162">
        <v>43</v>
      </c>
      <c r="C162">
        <v>32</v>
      </c>
      <c r="D162" t="s">
        <v>23</v>
      </c>
      <c r="E162">
        <v>4</v>
      </c>
      <c r="F162" t="s">
        <v>24</v>
      </c>
      <c r="G162" t="s">
        <v>25</v>
      </c>
      <c r="H162" t="s">
        <v>94</v>
      </c>
      <c r="I162" t="s">
        <v>83</v>
      </c>
      <c r="J162" t="s">
        <v>39</v>
      </c>
      <c r="K162" t="s">
        <v>29</v>
      </c>
      <c r="L162" t="s">
        <v>30</v>
      </c>
      <c r="M162" t="s">
        <v>65</v>
      </c>
      <c r="N162" t="s">
        <v>65</v>
      </c>
      <c r="O162">
        <v>2</v>
      </c>
      <c r="P162" t="s">
        <v>33</v>
      </c>
      <c r="Q162" t="s">
        <v>33</v>
      </c>
      <c r="R162" t="s">
        <v>33</v>
      </c>
      <c r="S162" t="s">
        <v>34</v>
      </c>
      <c r="T162" t="s">
        <v>33</v>
      </c>
      <c r="U162" t="s">
        <v>36</v>
      </c>
      <c r="V162" t="s">
        <v>33</v>
      </c>
      <c r="W162" t="s">
        <v>33</v>
      </c>
      <c r="X162" t="s">
        <v>33</v>
      </c>
      <c r="Y162" t="s">
        <v>107</v>
      </c>
      <c r="Z162" t="s">
        <v>107</v>
      </c>
      <c r="AA162">
        <v>328</v>
      </c>
      <c r="AB162">
        <v>320</v>
      </c>
      <c r="AC162">
        <f t="shared" si="6"/>
        <v>324</v>
      </c>
      <c r="AD162">
        <v>273</v>
      </c>
      <c r="AE162">
        <v>277</v>
      </c>
      <c r="AF162">
        <f t="shared" si="7"/>
        <v>275</v>
      </c>
      <c r="AG162">
        <v>353</v>
      </c>
      <c r="AH162">
        <v>357</v>
      </c>
      <c r="AI162">
        <f t="shared" si="8"/>
        <v>355</v>
      </c>
    </row>
    <row r="163" spans="1:35" x14ac:dyDescent="0.2">
      <c r="A163">
        <v>44</v>
      </c>
      <c r="C163">
        <v>25</v>
      </c>
      <c r="D163" t="s">
        <v>23</v>
      </c>
      <c r="E163">
        <v>5</v>
      </c>
      <c r="F163" t="s">
        <v>24</v>
      </c>
      <c r="G163" t="s">
        <v>46</v>
      </c>
      <c r="H163" t="s">
        <v>85</v>
      </c>
      <c r="I163" t="s">
        <v>83</v>
      </c>
      <c r="J163" t="s">
        <v>39</v>
      </c>
      <c r="K163" t="s">
        <v>29</v>
      </c>
      <c r="L163" t="s">
        <v>48</v>
      </c>
      <c r="M163" t="s">
        <v>64</v>
      </c>
      <c r="N163" t="s">
        <v>64</v>
      </c>
      <c r="O163">
        <v>1</v>
      </c>
      <c r="P163" t="s">
        <v>33</v>
      </c>
      <c r="Q163" t="s">
        <v>33</v>
      </c>
      <c r="R163" t="s">
        <v>33</v>
      </c>
      <c r="S163" t="s">
        <v>29</v>
      </c>
      <c r="T163" t="s">
        <v>35</v>
      </c>
      <c r="U163" t="s">
        <v>36</v>
      </c>
      <c r="V163" t="s">
        <v>50</v>
      </c>
      <c r="W163" t="s">
        <v>33</v>
      </c>
      <c r="X163" t="s">
        <v>33</v>
      </c>
      <c r="Y163" t="s">
        <v>108</v>
      </c>
      <c r="Z163" t="s">
        <v>108</v>
      </c>
      <c r="AA163">
        <v>568</v>
      </c>
      <c r="AB163">
        <v>577</v>
      </c>
      <c r="AC163">
        <f t="shared" si="6"/>
        <v>572.5</v>
      </c>
      <c r="AD163">
        <v>158</v>
      </c>
      <c r="AE163">
        <v>159</v>
      </c>
      <c r="AF163">
        <f t="shared" si="7"/>
        <v>158.5</v>
      </c>
      <c r="AG163">
        <v>188</v>
      </c>
      <c r="AH163">
        <v>195</v>
      </c>
      <c r="AI163">
        <f t="shared" si="8"/>
        <v>191.5</v>
      </c>
    </row>
    <row r="164" spans="1:35" x14ac:dyDescent="0.2">
      <c r="A164">
        <v>45</v>
      </c>
      <c r="C164">
        <v>22</v>
      </c>
      <c r="D164" t="s">
        <v>23</v>
      </c>
      <c r="E164">
        <v>3</v>
      </c>
      <c r="F164" t="s">
        <v>24</v>
      </c>
      <c r="G164" t="s">
        <v>46</v>
      </c>
      <c r="H164" t="s">
        <v>39</v>
      </c>
      <c r="I164" t="s">
        <v>83</v>
      </c>
      <c r="J164" t="s">
        <v>39</v>
      </c>
      <c r="K164" t="s">
        <v>29</v>
      </c>
      <c r="L164" t="s">
        <v>30</v>
      </c>
      <c r="M164" t="s">
        <v>65</v>
      </c>
      <c r="N164" t="s">
        <v>65</v>
      </c>
      <c r="O164">
        <v>2</v>
      </c>
      <c r="P164" t="s">
        <v>29</v>
      </c>
      <c r="Q164" t="s">
        <v>41</v>
      </c>
      <c r="R164">
        <v>6</v>
      </c>
      <c r="S164" t="s">
        <v>29</v>
      </c>
      <c r="T164" t="s">
        <v>67</v>
      </c>
      <c r="U164" t="s">
        <v>36</v>
      </c>
      <c r="V164" t="s">
        <v>50</v>
      </c>
      <c r="W164" t="s">
        <v>33</v>
      </c>
      <c r="X164" t="s">
        <v>102</v>
      </c>
      <c r="Y164" t="s">
        <v>108</v>
      </c>
      <c r="Z164" t="s">
        <v>108</v>
      </c>
      <c r="AA164">
        <v>290</v>
      </c>
      <c r="AB164">
        <v>294</v>
      </c>
      <c r="AC164">
        <f t="shared" si="6"/>
        <v>292</v>
      </c>
      <c r="AD164">
        <v>194</v>
      </c>
      <c r="AE164">
        <v>196</v>
      </c>
      <c r="AF164">
        <f t="shared" si="7"/>
        <v>195</v>
      </c>
      <c r="AG164">
        <v>342</v>
      </c>
      <c r="AH164">
        <v>348</v>
      </c>
      <c r="AI164">
        <f t="shared" si="8"/>
        <v>345</v>
      </c>
    </row>
    <row r="165" spans="1:35" x14ac:dyDescent="0.2">
      <c r="A165">
        <v>46</v>
      </c>
      <c r="C165">
        <v>25</v>
      </c>
      <c r="D165" t="s">
        <v>23</v>
      </c>
      <c r="E165">
        <v>6</v>
      </c>
      <c r="F165" t="s">
        <v>24</v>
      </c>
      <c r="G165" t="s">
        <v>46</v>
      </c>
      <c r="H165" t="s">
        <v>85</v>
      </c>
      <c r="I165" t="s">
        <v>83</v>
      </c>
      <c r="J165" t="s">
        <v>39</v>
      </c>
      <c r="K165" t="s">
        <v>29</v>
      </c>
      <c r="L165" t="s">
        <v>48</v>
      </c>
      <c r="M165" t="s">
        <v>64</v>
      </c>
      <c r="N165" t="s">
        <v>64</v>
      </c>
      <c r="O165">
        <v>1</v>
      </c>
      <c r="P165" t="s">
        <v>33</v>
      </c>
      <c r="Q165" t="s">
        <v>33</v>
      </c>
      <c r="R165" t="s">
        <v>33</v>
      </c>
      <c r="S165" t="s">
        <v>29</v>
      </c>
      <c r="T165" t="s">
        <v>67</v>
      </c>
      <c r="U165" t="s">
        <v>36</v>
      </c>
      <c r="V165" t="s">
        <v>33</v>
      </c>
      <c r="W165" t="s">
        <v>33</v>
      </c>
      <c r="X165" t="s">
        <v>33</v>
      </c>
      <c r="Y165" t="s">
        <v>108</v>
      </c>
      <c r="Z165" t="s">
        <v>108</v>
      </c>
      <c r="AA165">
        <v>308</v>
      </c>
      <c r="AB165">
        <v>312</v>
      </c>
      <c r="AC165">
        <f t="shared" si="6"/>
        <v>310</v>
      </c>
      <c r="AD165">
        <v>198</v>
      </c>
      <c r="AE165">
        <v>190</v>
      </c>
      <c r="AF165">
        <f t="shared" si="7"/>
        <v>194</v>
      </c>
      <c r="AG165">
        <v>354</v>
      </c>
      <c r="AH165">
        <v>358</v>
      </c>
      <c r="AI165">
        <f t="shared" si="8"/>
        <v>356</v>
      </c>
    </row>
    <row r="166" spans="1:35" x14ac:dyDescent="0.2">
      <c r="A166">
        <v>47</v>
      </c>
      <c r="C166">
        <v>35</v>
      </c>
      <c r="D166" t="s">
        <v>23</v>
      </c>
      <c r="E166">
        <v>6</v>
      </c>
      <c r="F166" t="s">
        <v>24</v>
      </c>
      <c r="G166" t="s">
        <v>25</v>
      </c>
      <c r="H166" t="s">
        <v>94</v>
      </c>
      <c r="I166" t="s">
        <v>83</v>
      </c>
      <c r="J166" t="s">
        <v>39</v>
      </c>
      <c r="K166" t="s">
        <v>29</v>
      </c>
      <c r="L166" t="s">
        <v>48</v>
      </c>
      <c r="M166" t="s">
        <v>64</v>
      </c>
      <c r="N166" t="s">
        <v>64</v>
      </c>
      <c r="O166">
        <v>2</v>
      </c>
      <c r="P166" t="s">
        <v>33</v>
      </c>
      <c r="Q166" t="s">
        <v>33</v>
      </c>
      <c r="R166" t="s">
        <v>33</v>
      </c>
      <c r="S166" t="s">
        <v>34</v>
      </c>
      <c r="T166" t="s">
        <v>33</v>
      </c>
      <c r="U166" t="s">
        <v>36</v>
      </c>
      <c r="V166" t="s">
        <v>33</v>
      </c>
      <c r="W166" t="s">
        <v>33</v>
      </c>
      <c r="X166" t="s">
        <v>33</v>
      </c>
      <c r="Y166" t="s">
        <v>108</v>
      </c>
      <c r="Z166" t="s">
        <v>108</v>
      </c>
      <c r="AA166">
        <v>192</v>
      </c>
      <c r="AB166">
        <v>200</v>
      </c>
      <c r="AC166">
        <f t="shared" si="6"/>
        <v>196</v>
      </c>
      <c r="AD166">
        <v>212</v>
      </c>
      <c r="AE166">
        <v>218</v>
      </c>
      <c r="AF166">
        <f t="shared" si="7"/>
        <v>215</v>
      </c>
      <c r="AG166">
        <v>246</v>
      </c>
      <c r="AH166">
        <v>250</v>
      </c>
      <c r="AI166">
        <f t="shared" si="8"/>
        <v>248</v>
      </c>
    </row>
    <row r="167" spans="1:35" x14ac:dyDescent="0.2">
      <c r="A167">
        <v>48</v>
      </c>
      <c r="C167">
        <v>22</v>
      </c>
      <c r="D167" t="s">
        <v>23</v>
      </c>
      <c r="E167">
        <v>4</v>
      </c>
      <c r="F167" t="s">
        <v>24</v>
      </c>
      <c r="G167" t="s">
        <v>46</v>
      </c>
      <c r="H167" t="s">
        <v>39</v>
      </c>
      <c r="I167" t="s">
        <v>56</v>
      </c>
      <c r="J167" t="s">
        <v>39</v>
      </c>
      <c r="K167" t="s">
        <v>29</v>
      </c>
      <c r="L167" t="s">
        <v>48</v>
      </c>
      <c r="M167" t="s">
        <v>64</v>
      </c>
      <c r="N167" t="s">
        <v>64</v>
      </c>
      <c r="O167">
        <v>2</v>
      </c>
      <c r="P167" t="s">
        <v>33</v>
      </c>
      <c r="Q167" t="s">
        <v>33</v>
      </c>
      <c r="R167" t="s">
        <v>33</v>
      </c>
      <c r="S167" t="s">
        <v>34</v>
      </c>
      <c r="T167" t="s">
        <v>33</v>
      </c>
      <c r="U167" t="s">
        <v>36</v>
      </c>
      <c r="V167" t="s">
        <v>33</v>
      </c>
      <c r="W167" t="s">
        <v>33</v>
      </c>
      <c r="X167" t="s">
        <v>33</v>
      </c>
      <c r="Y167" t="s">
        <v>108</v>
      </c>
      <c r="Z167" t="s">
        <v>108</v>
      </c>
      <c r="AA167">
        <v>221</v>
      </c>
      <c r="AB167">
        <v>225</v>
      </c>
      <c r="AC167">
        <f t="shared" si="6"/>
        <v>223</v>
      </c>
      <c r="AD167">
        <v>189</v>
      </c>
      <c r="AE167">
        <v>192</v>
      </c>
      <c r="AF167">
        <f t="shared" si="7"/>
        <v>190.5</v>
      </c>
      <c r="AG167">
        <v>229</v>
      </c>
      <c r="AH167">
        <v>232</v>
      </c>
      <c r="AI167">
        <f t="shared" si="8"/>
        <v>230.5</v>
      </c>
    </row>
    <row r="168" spans="1:35" x14ac:dyDescent="0.2">
      <c r="A168">
        <v>49</v>
      </c>
      <c r="C168">
        <v>22</v>
      </c>
      <c r="D168" t="s">
        <v>23</v>
      </c>
      <c r="E168">
        <v>4</v>
      </c>
      <c r="F168" t="s">
        <v>24</v>
      </c>
      <c r="G168" t="s">
        <v>49</v>
      </c>
      <c r="H168" t="s">
        <v>39</v>
      </c>
      <c r="I168" t="s">
        <v>83</v>
      </c>
      <c r="J168" t="s">
        <v>39</v>
      </c>
      <c r="K168" t="s">
        <v>29</v>
      </c>
      <c r="L168" t="s">
        <v>30</v>
      </c>
      <c r="M168" t="s">
        <v>65</v>
      </c>
      <c r="N168" t="s">
        <v>65</v>
      </c>
      <c r="O168">
        <v>3</v>
      </c>
      <c r="P168" t="s">
        <v>33</v>
      </c>
      <c r="Q168" t="s">
        <v>33</v>
      </c>
      <c r="R168" t="s">
        <v>33</v>
      </c>
      <c r="S168" t="s">
        <v>34</v>
      </c>
      <c r="T168" t="s">
        <v>33</v>
      </c>
      <c r="U168" t="s">
        <v>36</v>
      </c>
      <c r="V168" t="s">
        <v>33</v>
      </c>
      <c r="W168" t="s">
        <v>33</v>
      </c>
      <c r="X168" t="s">
        <v>33</v>
      </c>
      <c r="Y168" t="s">
        <v>108</v>
      </c>
      <c r="Z168" t="s">
        <v>108</v>
      </c>
      <c r="AA168">
        <v>193</v>
      </c>
      <c r="AB168">
        <v>198</v>
      </c>
      <c r="AC168">
        <f t="shared" si="6"/>
        <v>195.5</v>
      </c>
      <c r="AD168">
        <v>228</v>
      </c>
      <c r="AE168">
        <v>233</v>
      </c>
      <c r="AF168">
        <f t="shared" si="7"/>
        <v>230.5</v>
      </c>
      <c r="AG168">
        <v>244</v>
      </c>
      <c r="AH168">
        <v>248</v>
      </c>
      <c r="AI168">
        <f t="shared" si="8"/>
        <v>246</v>
      </c>
    </row>
    <row r="169" spans="1:35" x14ac:dyDescent="0.2">
      <c r="A169">
        <v>50</v>
      </c>
      <c r="C169">
        <v>23</v>
      </c>
      <c r="D169" t="s">
        <v>23</v>
      </c>
      <c r="E169">
        <v>3</v>
      </c>
      <c r="F169" t="s">
        <v>24</v>
      </c>
      <c r="G169" t="s">
        <v>49</v>
      </c>
      <c r="H169" t="s">
        <v>39</v>
      </c>
      <c r="I169" t="s">
        <v>56</v>
      </c>
      <c r="J169" t="s">
        <v>87</v>
      </c>
      <c r="K169" t="s">
        <v>29</v>
      </c>
      <c r="L169" t="s">
        <v>30</v>
      </c>
      <c r="M169" t="s">
        <v>65</v>
      </c>
      <c r="N169" t="s">
        <v>65</v>
      </c>
      <c r="O169">
        <v>2</v>
      </c>
      <c r="P169" t="s">
        <v>33</v>
      </c>
      <c r="Q169" t="s">
        <v>33</v>
      </c>
      <c r="R169" t="s">
        <v>33</v>
      </c>
      <c r="S169" t="s">
        <v>29</v>
      </c>
      <c r="T169" t="s">
        <v>35</v>
      </c>
      <c r="U169" t="s">
        <v>36</v>
      </c>
      <c r="V169" t="s">
        <v>50</v>
      </c>
      <c r="W169" t="s">
        <v>33</v>
      </c>
      <c r="X169" t="s">
        <v>33</v>
      </c>
      <c r="Y169" t="s">
        <v>108</v>
      </c>
      <c r="Z169" t="s">
        <v>108</v>
      </c>
      <c r="AA169">
        <v>261</v>
      </c>
      <c r="AB169">
        <v>268</v>
      </c>
      <c r="AC169">
        <f t="shared" si="6"/>
        <v>264.5</v>
      </c>
      <c r="AD169">
        <v>138</v>
      </c>
      <c r="AE169">
        <v>143</v>
      </c>
      <c r="AF169">
        <f t="shared" si="7"/>
        <v>140.5</v>
      </c>
      <c r="AG169">
        <v>250</v>
      </c>
      <c r="AH169">
        <v>246</v>
      </c>
      <c r="AI169">
        <f t="shared" si="8"/>
        <v>248</v>
      </c>
    </row>
    <row r="170" spans="1:35" x14ac:dyDescent="0.2">
      <c r="A170">
        <v>51</v>
      </c>
      <c r="C170">
        <v>30</v>
      </c>
      <c r="D170" t="s">
        <v>23</v>
      </c>
      <c r="E170">
        <v>15</v>
      </c>
      <c r="F170" t="s">
        <v>24</v>
      </c>
      <c r="G170" t="s">
        <v>49</v>
      </c>
      <c r="H170" t="s">
        <v>39</v>
      </c>
      <c r="I170" t="s">
        <v>83</v>
      </c>
      <c r="J170" t="s">
        <v>39</v>
      </c>
      <c r="K170" t="s">
        <v>29</v>
      </c>
      <c r="L170" t="s">
        <v>78</v>
      </c>
      <c r="M170" t="s">
        <v>79</v>
      </c>
      <c r="N170" t="s">
        <v>79</v>
      </c>
      <c r="O170">
        <v>2</v>
      </c>
      <c r="P170" t="s">
        <v>33</v>
      </c>
      <c r="Q170" t="s">
        <v>33</v>
      </c>
      <c r="R170" t="s">
        <v>33</v>
      </c>
      <c r="S170" t="s">
        <v>34</v>
      </c>
      <c r="T170" t="s">
        <v>33</v>
      </c>
      <c r="U170" t="s">
        <v>36</v>
      </c>
      <c r="V170" t="s">
        <v>33</v>
      </c>
      <c r="W170" t="s">
        <v>33</v>
      </c>
      <c r="X170" t="s">
        <v>33</v>
      </c>
      <c r="Y170" t="s">
        <v>108</v>
      </c>
      <c r="Z170" t="s">
        <v>108</v>
      </c>
      <c r="AA170">
        <v>203</v>
      </c>
      <c r="AB170">
        <v>210</v>
      </c>
      <c r="AC170">
        <f t="shared" si="6"/>
        <v>206.5</v>
      </c>
      <c r="AD170">
        <v>162</v>
      </c>
      <c r="AE170">
        <v>160</v>
      </c>
      <c r="AF170">
        <f t="shared" si="7"/>
        <v>161</v>
      </c>
      <c r="AG170">
        <v>191</v>
      </c>
      <c r="AH170">
        <v>194</v>
      </c>
      <c r="AI170">
        <f t="shared" si="8"/>
        <v>192.5</v>
      </c>
    </row>
    <row r="171" spans="1:35" x14ac:dyDescent="0.2">
      <c r="A171">
        <v>52</v>
      </c>
      <c r="C171">
        <v>24</v>
      </c>
      <c r="D171" t="s">
        <v>23</v>
      </c>
      <c r="E171">
        <v>7</v>
      </c>
      <c r="F171" t="s">
        <v>24</v>
      </c>
      <c r="G171" t="s">
        <v>46</v>
      </c>
      <c r="H171" t="s">
        <v>39</v>
      </c>
      <c r="I171" t="s">
        <v>83</v>
      </c>
      <c r="J171" t="s">
        <v>39</v>
      </c>
      <c r="K171" t="s">
        <v>29</v>
      </c>
      <c r="L171" t="s">
        <v>48</v>
      </c>
      <c r="M171" t="s">
        <v>64</v>
      </c>
      <c r="N171" t="s">
        <v>64</v>
      </c>
      <c r="O171">
        <v>3</v>
      </c>
      <c r="P171" t="s">
        <v>33</v>
      </c>
      <c r="Q171" t="s">
        <v>33</v>
      </c>
      <c r="R171" t="s">
        <v>33</v>
      </c>
      <c r="S171" t="s">
        <v>34</v>
      </c>
      <c r="T171" t="s">
        <v>33</v>
      </c>
      <c r="U171" t="s">
        <v>36</v>
      </c>
      <c r="V171" t="s">
        <v>33</v>
      </c>
      <c r="W171" t="s">
        <v>33</v>
      </c>
      <c r="X171" t="s">
        <v>33</v>
      </c>
      <c r="Y171" t="s">
        <v>108</v>
      </c>
      <c r="Z171" t="s">
        <v>108</v>
      </c>
      <c r="AA171">
        <v>196</v>
      </c>
      <c r="AB171">
        <v>190</v>
      </c>
      <c r="AC171">
        <f t="shared" si="6"/>
        <v>193</v>
      </c>
      <c r="AD171">
        <v>208</v>
      </c>
      <c r="AE171">
        <v>212</v>
      </c>
      <c r="AF171">
        <f t="shared" si="7"/>
        <v>210</v>
      </c>
      <c r="AG171">
        <v>356</v>
      </c>
      <c r="AH171">
        <v>353</v>
      </c>
      <c r="AI171">
        <f t="shared" si="8"/>
        <v>354.5</v>
      </c>
    </row>
    <row r="172" spans="1:35" x14ac:dyDescent="0.2">
      <c r="A172">
        <v>53</v>
      </c>
      <c r="C172">
        <v>25</v>
      </c>
      <c r="D172" t="s">
        <v>23</v>
      </c>
      <c r="E172">
        <v>1</v>
      </c>
      <c r="F172" t="s">
        <v>24</v>
      </c>
      <c r="G172" t="s">
        <v>25</v>
      </c>
      <c r="H172" t="s">
        <v>85</v>
      </c>
      <c r="I172" t="s">
        <v>83</v>
      </c>
      <c r="J172" t="s">
        <v>58</v>
      </c>
      <c r="K172" t="s">
        <v>29</v>
      </c>
      <c r="L172" t="s">
        <v>59</v>
      </c>
      <c r="M172" t="s">
        <v>40</v>
      </c>
      <c r="N172" t="s">
        <v>40</v>
      </c>
      <c r="O172">
        <v>2</v>
      </c>
      <c r="P172" t="s">
        <v>33</v>
      </c>
      <c r="Q172" t="s">
        <v>33</v>
      </c>
      <c r="R172" t="s">
        <v>33</v>
      </c>
      <c r="S172" t="s">
        <v>29</v>
      </c>
      <c r="T172" t="s">
        <v>35</v>
      </c>
      <c r="U172" t="s">
        <v>36</v>
      </c>
      <c r="V172" t="s">
        <v>37</v>
      </c>
      <c r="W172" t="s">
        <v>33</v>
      </c>
      <c r="X172" t="s">
        <v>33</v>
      </c>
      <c r="Y172" t="s">
        <v>108</v>
      </c>
      <c r="Z172" t="s">
        <v>108</v>
      </c>
      <c r="AA172">
        <v>182</v>
      </c>
      <c r="AB172">
        <v>187</v>
      </c>
      <c r="AC172">
        <f t="shared" si="6"/>
        <v>184.5</v>
      </c>
      <c r="AD172">
        <v>188</v>
      </c>
      <c r="AE172">
        <v>192</v>
      </c>
      <c r="AF172">
        <f t="shared" si="7"/>
        <v>190</v>
      </c>
      <c r="AG172">
        <v>244</v>
      </c>
      <c r="AH172">
        <v>247</v>
      </c>
      <c r="AI172">
        <f t="shared" si="8"/>
        <v>245.5</v>
      </c>
    </row>
    <row r="173" spans="1:35" x14ac:dyDescent="0.2">
      <c r="A173">
        <v>54</v>
      </c>
      <c r="C173">
        <v>25</v>
      </c>
      <c r="D173" t="s">
        <v>23</v>
      </c>
      <c r="E173">
        <v>5</v>
      </c>
      <c r="F173" t="s">
        <v>24</v>
      </c>
      <c r="G173" t="s">
        <v>46</v>
      </c>
      <c r="H173" t="s">
        <v>39</v>
      </c>
      <c r="I173" t="s">
        <v>83</v>
      </c>
      <c r="J173" t="s">
        <v>39</v>
      </c>
      <c r="K173" t="s">
        <v>29</v>
      </c>
      <c r="L173" t="s">
        <v>30</v>
      </c>
      <c r="M173" t="s">
        <v>65</v>
      </c>
      <c r="N173" t="s">
        <v>65</v>
      </c>
      <c r="O173">
        <v>1</v>
      </c>
      <c r="P173" t="s">
        <v>33</v>
      </c>
      <c r="Q173" t="s">
        <v>33</v>
      </c>
      <c r="R173" t="s">
        <v>33</v>
      </c>
      <c r="S173" t="s">
        <v>29</v>
      </c>
      <c r="T173" t="s">
        <v>33</v>
      </c>
      <c r="U173" t="s">
        <v>36</v>
      </c>
      <c r="V173" t="s">
        <v>33</v>
      </c>
      <c r="W173" t="s">
        <v>33</v>
      </c>
      <c r="X173" t="s">
        <v>33</v>
      </c>
      <c r="Y173" t="s">
        <v>108</v>
      </c>
      <c r="Z173" t="s">
        <v>108</v>
      </c>
      <c r="AA173">
        <v>228</v>
      </c>
      <c r="AB173">
        <v>232</v>
      </c>
      <c r="AC173">
        <f t="shared" si="6"/>
        <v>230</v>
      </c>
      <c r="AD173">
        <v>176</v>
      </c>
      <c r="AE173">
        <v>172</v>
      </c>
      <c r="AF173">
        <f t="shared" si="7"/>
        <v>174</v>
      </c>
      <c r="AG173">
        <v>239</v>
      </c>
      <c r="AH173">
        <v>236</v>
      </c>
      <c r="AI173">
        <f t="shared" si="8"/>
        <v>237.5</v>
      </c>
    </row>
    <row r="174" spans="1:35" x14ac:dyDescent="0.2">
      <c r="A174">
        <v>55</v>
      </c>
      <c r="C174">
        <v>27</v>
      </c>
      <c r="D174" t="s">
        <v>23</v>
      </c>
      <c r="E174">
        <v>1</v>
      </c>
      <c r="F174" t="s">
        <v>24</v>
      </c>
      <c r="G174" t="s">
        <v>46</v>
      </c>
      <c r="H174" t="s">
        <v>39</v>
      </c>
      <c r="I174" t="s">
        <v>83</v>
      </c>
      <c r="J174" t="s">
        <v>39</v>
      </c>
      <c r="K174" t="s">
        <v>29</v>
      </c>
      <c r="L174" t="s">
        <v>59</v>
      </c>
      <c r="M174" t="s">
        <v>40</v>
      </c>
      <c r="N174" t="s">
        <v>40</v>
      </c>
      <c r="O174">
        <v>2</v>
      </c>
      <c r="P174" t="s">
        <v>33</v>
      </c>
      <c r="Q174" t="s">
        <v>33</v>
      </c>
      <c r="R174" t="s">
        <v>33</v>
      </c>
      <c r="S174" t="s">
        <v>34</v>
      </c>
      <c r="T174" t="s">
        <v>33</v>
      </c>
      <c r="U174" t="s">
        <v>36</v>
      </c>
      <c r="V174" t="s">
        <v>33</v>
      </c>
      <c r="W174" t="s">
        <v>33</v>
      </c>
      <c r="X174" t="s">
        <v>33</v>
      </c>
      <c r="Y174" t="s">
        <v>108</v>
      </c>
      <c r="Z174" t="s">
        <v>108</v>
      </c>
      <c r="AA174">
        <v>565</v>
      </c>
      <c r="AB174">
        <v>562</v>
      </c>
      <c r="AC174">
        <f t="shared" si="6"/>
        <v>563.5</v>
      </c>
      <c r="AD174">
        <v>222</v>
      </c>
      <c r="AE174">
        <v>220</v>
      </c>
      <c r="AF174">
        <f t="shared" si="7"/>
        <v>221</v>
      </c>
      <c r="AG174">
        <v>198</v>
      </c>
      <c r="AH174">
        <v>206</v>
      </c>
      <c r="AI174">
        <f t="shared" si="8"/>
        <v>202</v>
      </c>
    </row>
    <row r="175" spans="1:35" x14ac:dyDescent="0.2">
      <c r="A175">
        <v>56</v>
      </c>
      <c r="C175">
        <v>32</v>
      </c>
      <c r="D175" t="s">
        <v>23</v>
      </c>
      <c r="E175">
        <v>11</v>
      </c>
      <c r="F175" t="s">
        <v>24</v>
      </c>
      <c r="G175" t="s">
        <v>25</v>
      </c>
      <c r="H175" t="s">
        <v>94</v>
      </c>
      <c r="I175" t="s">
        <v>83</v>
      </c>
      <c r="J175" t="s">
        <v>39</v>
      </c>
      <c r="K175" t="s">
        <v>29</v>
      </c>
      <c r="L175" t="s">
        <v>63</v>
      </c>
      <c r="M175" t="s">
        <v>63</v>
      </c>
      <c r="N175" t="s">
        <v>63</v>
      </c>
      <c r="O175">
        <v>3</v>
      </c>
      <c r="P175" t="s">
        <v>33</v>
      </c>
      <c r="Q175" t="s">
        <v>33</v>
      </c>
      <c r="R175" t="s">
        <v>33</v>
      </c>
      <c r="S175" t="s">
        <v>29</v>
      </c>
      <c r="T175" t="s">
        <v>54</v>
      </c>
      <c r="U175" t="s">
        <v>45</v>
      </c>
      <c r="V175" t="s">
        <v>37</v>
      </c>
      <c r="W175" t="s">
        <v>33</v>
      </c>
      <c r="X175" t="s">
        <v>33</v>
      </c>
      <c r="Y175" t="s">
        <v>108</v>
      </c>
      <c r="Z175" t="s">
        <v>108</v>
      </c>
      <c r="AA175">
        <v>221</v>
      </c>
      <c r="AB175">
        <v>224</v>
      </c>
      <c r="AC175">
        <f t="shared" si="6"/>
        <v>222.5</v>
      </c>
      <c r="AD175">
        <v>159</v>
      </c>
      <c r="AE175">
        <v>163</v>
      </c>
      <c r="AF175">
        <f t="shared" si="7"/>
        <v>161</v>
      </c>
      <c r="AG175">
        <v>243</v>
      </c>
      <c r="AH175">
        <v>248</v>
      </c>
      <c r="AI175">
        <f t="shared" si="8"/>
        <v>245.5</v>
      </c>
    </row>
    <row r="176" spans="1:35" x14ac:dyDescent="0.2">
      <c r="A176">
        <v>57</v>
      </c>
      <c r="C176">
        <v>28</v>
      </c>
      <c r="D176" t="s">
        <v>23</v>
      </c>
      <c r="E176">
        <v>4</v>
      </c>
      <c r="F176" t="s">
        <v>24</v>
      </c>
      <c r="G176" t="s">
        <v>46</v>
      </c>
      <c r="H176" t="s">
        <v>94</v>
      </c>
      <c r="I176" t="s">
        <v>83</v>
      </c>
      <c r="J176" t="s">
        <v>39</v>
      </c>
      <c r="K176" t="s">
        <v>29</v>
      </c>
      <c r="L176" t="s">
        <v>30</v>
      </c>
      <c r="M176" t="s">
        <v>65</v>
      </c>
      <c r="N176" t="s">
        <v>65</v>
      </c>
      <c r="O176">
        <v>2</v>
      </c>
      <c r="P176" t="s">
        <v>33</v>
      </c>
      <c r="Q176" t="s">
        <v>33</v>
      </c>
      <c r="R176" t="s">
        <v>33</v>
      </c>
      <c r="S176" t="s">
        <v>29</v>
      </c>
      <c r="T176" t="s">
        <v>35</v>
      </c>
      <c r="U176" t="s">
        <v>36</v>
      </c>
      <c r="V176" t="s">
        <v>50</v>
      </c>
      <c r="W176" t="s">
        <v>33</v>
      </c>
      <c r="X176" t="s">
        <v>33</v>
      </c>
      <c r="Y176" t="s">
        <v>108</v>
      </c>
      <c r="Z176" t="s">
        <v>108</v>
      </c>
      <c r="AA176">
        <v>306</v>
      </c>
      <c r="AB176">
        <v>312</v>
      </c>
      <c r="AC176">
        <f t="shared" si="6"/>
        <v>309</v>
      </c>
      <c r="AD176">
        <v>186</v>
      </c>
      <c r="AE176">
        <v>183</v>
      </c>
      <c r="AF176">
        <f t="shared" si="7"/>
        <v>184.5</v>
      </c>
      <c r="AG176">
        <v>354</v>
      </c>
      <c r="AH176">
        <v>357</v>
      </c>
      <c r="AI176">
        <f t="shared" si="8"/>
        <v>355.5</v>
      </c>
    </row>
    <row r="177" spans="1:35" x14ac:dyDescent="0.2">
      <c r="A177">
        <v>58</v>
      </c>
      <c r="C177">
        <v>18</v>
      </c>
      <c r="D177" t="s">
        <v>23</v>
      </c>
      <c r="E177">
        <v>1</v>
      </c>
      <c r="F177" t="s">
        <v>24</v>
      </c>
      <c r="G177" t="s">
        <v>46</v>
      </c>
      <c r="H177" t="s">
        <v>39</v>
      </c>
      <c r="I177" t="s">
        <v>83</v>
      </c>
      <c r="J177" t="s">
        <v>87</v>
      </c>
      <c r="K177" t="s">
        <v>29</v>
      </c>
      <c r="L177" t="s">
        <v>59</v>
      </c>
      <c r="M177" t="s">
        <v>40</v>
      </c>
      <c r="N177" t="s">
        <v>40</v>
      </c>
      <c r="O177">
        <v>3</v>
      </c>
      <c r="P177" t="s">
        <v>33</v>
      </c>
      <c r="Q177" t="s">
        <v>33</v>
      </c>
      <c r="R177" t="s">
        <v>33</v>
      </c>
      <c r="S177" t="s">
        <v>29</v>
      </c>
      <c r="T177" t="s">
        <v>33</v>
      </c>
      <c r="U177" t="s">
        <v>36</v>
      </c>
      <c r="V177" t="s">
        <v>37</v>
      </c>
      <c r="W177" t="s">
        <v>33</v>
      </c>
      <c r="X177" t="s">
        <v>33</v>
      </c>
      <c r="Y177" t="s">
        <v>107</v>
      </c>
      <c r="Z177" t="s">
        <v>107</v>
      </c>
      <c r="AA177">
        <v>347</v>
      </c>
      <c r="AB177">
        <v>350</v>
      </c>
      <c r="AC177">
        <f t="shared" si="6"/>
        <v>348.5</v>
      </c>
      <c r="AD177">
        <v>184</v>
      </c>
      <c r="AE177">
        <v>182</v>
      </c>
      <c r="AF177">
        <f t="shared" si="7"/>
        <v>183</v>
      </c>
      <c r="AG177">
        <v>360</v>
      </c>
      <c r="AH177">
        <v>362</v>
      </c>
      <c r="AI177">
        <f t="shared" si="8"/>
        <v>361</v>
      </c>
    </row>
    <row r="178" spans="1:35" x14ac:dyDescent="0.2">
      <c r="A178">
        <v>59</v>
      </c>
      <c r="C178">
        <v>40</v>
      </c>
      <c r="D178" t="s">
        <v>23</v>
      </c>
      <c r="E178">
        <v>5</v>
      </c>
      <c r="F178" t="s">
        <v>24</v>
      </c>
      <c r="G178" t="s">
        <v>25</v>
      </c>
      <c r="H178" t="s">
        <v>39</v>
      </c>
      <c r="I178" t="s">
        <v>83</v>
      </c>
      <c r="J178" t="s">
        <v>58</v>
      </c>
      <c r="K178" t="s">
        <v>29</v>
      </c>
      <c r="L178" t="s">
        <v>48</v>
      </c>
      <c r="M178" t="s">
        <v>64</v>
      </c>
      <c r="N178" t="s">
        <v>64</v>
      </c>
      <c r="O178">
        <v>2</v>
      </c>
      <c r="P178" t="s">
        <v>33</v>
      </c>
      <c r="Q178" t="s">
        <v>33</v>
      </c>
      <c r="R178" t="s">
        <v>33</v>
      </c>
      <c r="S178" t="s">
        <v>29</v>
      </c>
      <c r="T178" t="s">
        <v>54</v>
      </c>
      <c r="U178" t="s">
        <v>45</v>
      </c>
      <c r="V178" t="s">
        <v>37</v>
      </c>
      <c r="W178" t="s">
        <v>33</v>
      </c>
      <c r="X178" t="s">
        <v>33</v>
      </c>
      <c r="Y178" t="s">
        <v>108</v>
      </c>
      <c r="Z178" t="s">
        <v>108</v>
      </c>
      <c r="AA178">
        <v>177</v>
      </c>
      <c r="AB178">
        <v>182</v>
      </c>
      <c r="AC178">
        <f t="shared" si="6"/>
        <v>179.5</v>
      </c>
      <c r="AD178">
        <v>155</v>
      </c>
      <c r="AE178">
        <v>158</v>
      </c>
      <c r="AF178">
        <f t="shared" si="7"/>
        <v>156.5</v>
      </c>
      <c r="AG178">
        <v>230</v>
      </c>
      <c r="AH178">
        <v>237</v>
      </c>
      <c r="AI178">
        <f t="shared" si="8"/>
        <v>233.5</v>
      </c>
    </row>
    <row r="179" spans="1:35" x14ac:dyDescent="0.2">
      <c r="A179">
        <v>60</v>
      </c>
      <c r="C179">
        <v>35</v>
      </c>
      <c r="D179" t="s">
        <v>23</v>
      </c>
      <c r="E179">
        <v>5</v>
      </c>
      <c r="F179" t="s">
        <v>24</v>
      </c>
      <c r="G179" t="s">
        <v>46</v>
      </c>
      <c r="H179" t="s">
        <v>39</v>
      </c>
      <c r="I179" t="s">
        <v>83</v>
      </c>
      <c r="J179" t="s">
        <v>39</v>
      </c>
      <c r="K179" t="s">
        <v>29</v>
      </c>
      <c r="L179" t="s">
        <v>30</v>
      </c>
      <c r="M179" t="s">
        <v>65</v>
      </c>
      <c r="N179" t="s">
        <v>65</v>
      </c>
      <c r="O179">
        <v>3</v>
      </c>
      <c r="P179" t="s">
        <v>33</v>
      </c>
      <c r="Q179" t="s">
        <v>33</v>
      </c>
      <c r="R179" t="s">
        <v>33</v>
      </c>
      <c r="S179" t="s">
        <v>34</v>
      </c>
      <c r="T179" t="s">
        <v>33</v>
      </c>
      <c r="U179" t="s">
        <v>36</v>
      </c>
      <c r="V179" t="s">
        <v>33</v>
      </c>
      <c r="W179" t="s">
        <v>33</v>
      </c>
      <c r="X179" t="s">
        <v>33</v>
      </c>
      <c r="Y179" t="s">
        <v>108</v>
      </c>
      <c r="Z179" t="s">
        <v>108</v>
      </c>
      <c r="AA179">
        <v>203</v>
      </c>
      <c r="AB179">
        <v>200</v>
      </c>
      <c r="AC179">
        <f t="shared" si="6"/>
        <v>201.5</v>
      </c>
      <c r="AD179">
        <v>224</v>
      </c>
      <c r="AE179">
        <v>220</v>
      </c>
      <c r="AF179">
        <f t="shared" si="7"/>
        <v>222</v>
      </c>
      <c r="AG179">
        <v>287</v>
      </c>
      <c r="AH179">
        <v>290</v>
      </c>
      <c r="AI179">
        <f t="shared" si="8"/>
        <v>288.5</v>
      </c>
    </row>
    <row r="180" spans="1:35" x14ac:dyDescent="0.2">
      <c r="A180">
        <v>61</v>
      </c>
      <c r="C180">
        <v>30</v>
      </c>
      <c r="D180" t="s">
        <v>23</v>
      </c>
      <c r="E180">
        <v>5</v>
      </c>
      <c r="F180" t="s">
        <v>24</v>
      </c>
      <c r="G180" t="s">
        <v>46</v>
      </c>
      <c r="H180" t="s">
        <v>39</v>
      </c>
      <c r="I180" t="s">
        <v>83</v>
      </c>
      <c r="J180" t="s">
        <v>39</v>
      </c>
      <c r="K180" t="s">
        <v>29</v>
      </c>
      <c r="L180" t="s">
        <v>48</v>
      </c>
      <c r="M180" t="s">
        <v>64</v>
      </c>
      <c r="N180" t="s">
        <v>64</v>
      </c>
      <c r="O180">
        <v>1</v>
      </c>
      <c r="P180" t="s">
        <v>33</v>
      </c>
      <c r="Q180" t="s">
        <v>33</v>
      </c>
      <c r="R180" t="s">
        <v>33</v>
      </c>
      <c r="S180" t="s">
        <v>29</v>
      </c>
      <c r="T180" t="s">
        <v>88</v>
      </c>
      <c r="U180" t="s">
        <v>36</v>
      </c>
      <c r="V180" t="s">
        <v>37</v>
      </c>
      <c r="W180" t="s">
        <v>33</v>
      </c>
      <c r="X180" t="s">
        <v>33</v>
      </c>
      <c r="Y180" t="s">
        <v>108</v>
      </c>
      <c r="Z180" t="s">
        <v>108</v>
      </c>
      <c r="AA180">
        <v>207</v>
      </c>
      <c r="AB180">
        <v>214</v>
      </c>
      <c r="AC180">
        <f t="shared" si="6"/>
        <v>210.5</v>
      </c>
      <c r="AD180">
        <v>146</v>
      </c>
      <c r="AE180">
        <v>150</v>
      </c>
      <c r="AF180">
        <f t="shared" si="7"/>
        <v>148</v>
      </c>
      <c r="AG180">
        <v>249</v>
      </c>
      <c r="AH180">
        <v>244</v>
      </c>
      <c r="AI180">
        <f t="shared" si="8"/>
        <v>246.5</v>
      </c>
    </row>
    <row r="181" spans="1:35" x14ac:dyDescent="0.2">
      <c r="A181">
        <v>62</v>
      </c>
      <c r="C181">
        <v>25</v>
      </c>
      <c r="D181" t="s">
        <v>23</v>
      </c>
      <c r="E181">
        <v>7</v>
      </c>
      <c r="F181" t="s">
        <v>24</v>
      </c>
      <c r="G181" t="s">
        <v>46</v>
      </c>
      <c r="H181" t="s">
        <v>44</v>
      </c>
      <c r="I181" t="s">
        <v>83</v>
      </c>
      <c r="J181" t="s">
        <v>39</v>
      </c>
      <c r="K181" t="s">
        <v>29</v>
      </c>
      <c r="L181" t="s">
        <v>30</v>
      </c>
      <c r="M181" t="s">
        <v>65</v>
      </c>
      <c r="N181" t="s">
        <v>65</v>
      </c>
      <c r="O181">
        <v>2</v>
      </c>
      <c r="P181" t="s">
        <v>33</v>
      </c>
      <c r="Q181" t="s">
        <v>33</v>
      </c>
      <c r="R181" t="s">
        <v>33</v>
      </c>
      <c r="S181" t="s">
        <v>29</v>
      </c>
      <c r="T181" t="s">
        <v>54</v>
      </c>
      <c r="U181" t="s">
        <v>45</v>
      </c>
      <c r="V181" t="s">
        <v>50</v>
      </c>
      <c r="W181" t="s">
        <v>33</v>
      </c>
      <c r="X181" t="s">
        <v>33</v>
      </c>
      <c r="Y181" t="s">
        <v>108</v>
      </c>
      <c r="Z181" t="s">
        <v>108</v>
      </c>
      <c r="AA181">
        <v>234</v>
      </c>
      <c r="AB181">
        <v>230</v>
      </c>
      <c r="AC181">
        <f t="shared" si="6"/>
        <v>232</v>
      </c>
      <c r="AD181">
        <v>225</v>
      </c>
      <c r="AE181">
        <v>228</v>
      </c>
      <c r="AF181">
        <f t="shared" si="7"/>
        <v>226.5</v>
      </c>
      <c r="AG181">
        <v>232</v>
      </c>
      <c r="AH181">
        <v>231</v>
      </c>
      <c r="AI181">
        <f t="shared" si="8"/>
        <v>231.5</v>
      </c>
    </row>
    <row r="182" spans="1:35" x14ac:dyDescent="0.2">
      <c r="A182">
        <v>63</v>
      </c>
      <c r="C182">
        <v>27</v>
      </c>
      <c r="D182" t="s">
        <v>23</v>
      </c>
      <c r="E182">
        <v>2</v>
      </c>
      <c r="F182" t="s">
        <v>24</v>
      </c>
      <c r="G182" t="s">
        <v>49</v>
      </c>
      <c r="H182" t="s">
        <v>39</v>
      </c>
      <c r="I182" t="s">
        <v>83</v>
      </c>
      <c r="J182" t="s">
        <v>39</v>
      </c>
      <c r="K182" t="s">
        <v>29</v>
      </c>
      <c r="L182" t="s">
        <v>59</v>
      </c>
      <c r="M182" t="s">
        <v>40</v>
      </c>
      <c r="N182" t="s">
        <v>40</v>
      </c>
      <c r="O182">
        <v>3</v>
      </c>
      <c r="P182" t="s">
        <v>33</v>
      </c>
      <c r="Q182" t="s">
        <v>33</v>
      </c>
      <c r="R182" t="s">
        <v>33</v>
      </c>
      <c r="S182" t="s">
        <v>29</v>
      </c>
      <c r="T182" t="s">
        <v>54</v>
      </c>
      <c r="U182" t="s">
        <v>36</v>
      </c>
      <c r="V182" t="s">
        <v>33</v>
      </c>
      <c r="W182" t="s">
        <v>33</v>
      </c>
      <c r="X182" t="s">
        <v>33</v>
      </c>
      <c r="Y182" t="s">
        <v>108</v>
      </c>
      <c r="Z182" t="s">
        <v>108</v>
      </c>
      <c r="AA182">
        <v>304</v>
      </c>
      <c r="AB182">
        <v>310</v>
      </c>
      <c r="AC182">
        <f t="shared" si="6"/>
        <v>307</v>
      </c>
      <c r="AD182">
        <v>190</v>
      </c>
      <c r="AE182">
        <v>192</v>
      </c>
      <c r="AF182">
        <f t="shared" si="7"/>
        <v>191</v>
      </c>
      <c r="AG182">
        <v>352</v>
      </c>
      <c r="AH182">
        <v>351</v>
      </c>
      <c r="AI182">
        <f t="shared" si="8"/>
        <v>351.5</v>
      </c>
    </row>
    <row r="183" spans="1:35" x14ac:dyDescent="0.2">
      <c r="A183">
        <v>64</v>
      </c>
      <c r="C183">
        <v>28</v>
      </c>
      <c r="D183" t="s">
        <v>23</v>
      </c>
      <c r="E183">
        <v>8</v>
      </c>
      <c r="F183" t="s">
        <v>24</v>
      </c>
      <c r="G183" t="s">
        <v>49</v>
      </c>
      <c r="H183" t="s">
        <v>39</v>
      </c>
      <c r="I183" t="s">
        <v>83</v>
      </c>
      <c r="J183" t="s">
        <v>39</v>
      </c>
      <c r="K183" t="s">
        <v>29</v>
      </c>
      <c r="L183" t="s">
        <v>63</v>
      </c>
      <c r="M183" t="s">
        <v>63</v>
      </c>
      <c r="N183" t="s">
        <v>63</v>
      </c>
      <c r="O183">
        <v>1</v>
      </c>
      <c r="P183" t="s">
        <v>29</v>
      </c>
      <c r="Q183" t="s">
        <v>41</v>
      </c>
      <c r="R183">
        <v>5</v>
      </c>
      <c r="S183" t="s">
        <v>34</v>
      </c>
      <c r="T183" t="s">
        <v>33</v>
      </c>
      <c r="U183" t="s">
        <v>36</v>
      </c>
      <c r="V183" t="s">
        <v>33</v>
      </c>
      <c r="W183" t="s">
        <v>33</v>
      </c>
      <c r="X183" t="s">
        <v>33</v>
      </c>
      <c r="Y183" t="s">
        <v>108</v>
      </c>
      <c r="Z183" t="s">
        <v>108</v>
      </c>
      <c r="AA183">
        <v>178</v>
      </c>
      <c r="AB183">
        <v>184</v>
      </c>
      <c r="AC183">
        <f t="shared" si="6"/>
        <v>181</v>
      </c>
      <c r="AD183">
        <v>218</v>
      </c>
      <c r="AE183">
        <v>222</v>
      </c>
      <c r="AF183">
        <f t="shared" si="7"/>
        <v>220</v>
      </c>
      <c r="AG183">
        <v>230</v>
      </c>
      <c r="AH183">
        <v>236</v>
      </c>
      <c r="AI183">
        <f t="shared" si="8"/>
        <v>233</v>
      </c>
    </row>
    <row r="184" spans="1:35" x14ac:dyDescent="0.2">
      <c r="A184">
        <v>65</v>
      </c>
      <c r="C184">
        <v>36</v>
      </c>
      <c r="D184" t="s">
        <v>23</v>
      </c>
      <c r="E184">
        <v>3</v>
      </c>
      <c r="F184" t="s">
        <v>24</v>
      </c>
      <c r="G184" t="s">
        <v>49</v>
      </c>
      <c r="H184" t="s">
        <v>98</v>
      </c>
      <c r="I184" t="s">
        <v>83</v>
      </c>
      <c r="J184" t="s">
        <v>39</v>
      </c>
      <c r="K184" t="s">
        <v>29</v>
      </c>
      <c r="L184" t="s">
        <v>30</v>
      </c>
      <c r="M184" t="s">
        <v>65</v>
      </c>
      <c r="N184" t="s">
        <v>65</v>
      </c>
      <c r="O184">
        <v>1</v>
      </c>
      <c r="P184" t="s">
        <v>33</v>
      </c>
      <c r="Q184" t="s">
        <v>33</v>
      </c>
      <c r="R184" t="s">
        <v>33</v>
      </c>
      <c r="S184" t="s">
        <v>29</v>
      </c>
      <c r="T184" t="s">
        <v>35</v>
      </c>
      <c r="U184" t="s">
        <v>36</v>
      </c>
      <c r="V184" t="s">
        <v>37</v>
      </c>
      <c r="W184" t="s">
        <v>33</v>
      </c>
      <c r="X184" t="s">
        <v>33</v>
      </c>
      <c r="Y184" t="s">
        <v>108</v>
      </c>
      <c r="Z184" t="s">
        <v>108</v>
      </c>
      <c r="AA184">
        <v>327</v>
      </c>
      <c r="AB184">
        <v>332</v>
      </c>
      <c r="AC184">
        <f t="shared" si="6"/>
        <v>329.5</v>
      </c>
      <c r="AD184">
        <v>222</v>
      </c>
      <c r="AE184">
        <v>221</v>
      </c>
      <c r="AF184">
        <f t="shared" si="7"/>
        <v>221.5</v>
      </c>
      <c r="AG184">
        <v>372</v>
      </c>
      <c r="AH184">
        <v>377</v>
      </c>
      <c r="AI184">
        <f t="shared" si="8"/>
        <v>374.5</v>
      </c>
    </row>
    <row r="185" spans="1:35" x14ac:dyDescent="0.2">
      <c r="A185">
        <v>66</v>
      </c>
      <c r="C185">
        <v>35</v>
      </c>
      <c r="D185" t="s">
        <v>23</v>
      </c>
      <c r="E185">
        <v>10</v>
      </c>
      <c r="F185" t="s">
        <v>24</v>
      </c>
      <c r="G185" t="s">
        <v>25</v>
      </c>
      <c r="H185" t="s">
        <v>39</v>
      </c>
      <c r="I185" t="s">
        <v>83</v>
      </c>
      <c r="J185" t="s">
        <v>39</v>
      </c>
      <c r="K185" t="s">
        <v>29</v>
      </c>
      <c r="L185" t="s">
        <v>63</v>
      </c>
      <c r="M185" t="s">
        <v>63</v>
      </c>
      <c r="N185" t="s">
        <v>63</v>
      </c>
      <c r="O185">
        <v>2</v>
      </c>
      <c r="P185" t="s">
        <v>33</v>
      </c>
      <c r="Q185" t="s">
        <v>33</v>
      </c>
      <c r="R185" t="s">
        <v>33</v>
      </c>
      <c r="S185" t="s">
        <v>29</v>
      </c>
      <c r="T185" t="s">
        <v>35</v>
      </c>
      <c r="U185" t="s">
        <v>36</v>
      </c>
      <c r="V185" t="s">
        <v>37</v>
      </c>
      <c r="W185" t="s">
        <v>33</v>
      </c>
      <c r="X185" t="s">
        <v>33</v>
      </c>
      <c r="Y185" t="s">
        <v>108</v>
      </c>
      <c r="Z185" t="s">
        <v>108</v>
      </c>
      <c r="AA185">
        <v>212</v>
      </c>
      <c r="AB185">
        <v>216</v>
      </c>
      <c r="AC185">
        <f t="shared" ref="AC185:AC225" si="9">AVERAGE(AA185:AB185)</f>
        <v>214</v>
      </c>
      <c r="AD185">
        <v>226</v>
      </c>
      <c r="AE185">
        <v>220</v>
      </c>
      <c r="AF185">
        <f t="shared" ref="AF185:AF225" si="10">AVERAGE(AD185:AE185)</f>
        <v>223</v>
      </c>
      <c r="AG185">
        <v>264</v>
      </c>
      <c r="AH185">
        <v>260</v>
      </c>
      <c r="AI185">
        <f t="shared" ref="AI185:AI225" si="11">AVERAGE(AG185:AH185)</f>
        <v>262</v>
      </c>
    </row>
    <row r="186" spans="1:35" x14ac:dyDescent="0.2">
      <c r="A186">
        <v>67</v>
      </c>
      <c r="C186">
        <v>23</v>
      </c>
      <c r="D186" t="s">
        <v>23</v>
      </c>
      <c r="E186">
        <v>3</v>
      </c>
      <c r="F186" t="s">
        <v>24</v>
      </c>
      <c r="G186" t="s">
        <v>46</v>
      </c>
      <c r="H186" t="s">
        <v>85</v>
      </c>
      <c r="I186" t="s">
        <v>83</v>
      </c>
      <c r="J186" t="s">
        <v>87</v>
      </c>
      <c r="K186" t="s">
        <v>29</v>
      </c>
      <c r="L186" t="s">
        <v>30</v>
      </c>
      <c r="M186" t="s">
        <v>65</v>
      </c>
      <c r="N186" t="s">
        <v>65</v>
      </c>
      <c r="O186">
        <v>1</v>
      </c>
      <c r="P186" t="s">
        <v>29</v>
      </c>
      <c r="Q186" t="s">
        <v>41</v>
      </c>
      <c r="R186">
        <v>6</v>
      </c>
      <c r="S186" t="s">
        <v>34</v>
      </c>
      <c r="T186" t="s">
        <v>33</v>
      </c>
      <c r="U186" t="s">
        <v>36</v>
      </c>
      <c r="V186" t="s">
        <v>33</v>
      </c>
      <c r="W186" t="s">
        <v>33</v>
      </c>
      <c r="X186" t="s">
        <v>33</v>
      </c>
      <c r="Y186" t="s">
        <v>108</v>
      </c>
      <c r="Z186" t="s">
        <v>108</v>
      </c>
      <c r="AA186">
        <v>290</v>
      </c>
      <c r="AB186">
        <v>286</v>
      </c>
      <c r="AC186">
        <f t="shared" si="9"/>
        <v>288</v>
      </c>
      <c r="AD186">
        <v>186</v>
      </c>
      <c r="AE186">
        <v>189</v>
      </c>
      <c r="AF186">
        <f t="shared" si="10"/>
        <v>187.5</v>
      </c>
      <c r="AG186">
        <v>220</v>
      </c>
      <c r="AH186">
        <v>229</v>
      </c>
      <c r="AI186">
        <f t="shared" si="11"/>
        <v>224.5</v>
      </c>
    </row>
    <row r="187" spans="1:35" x14ac:dyDescent="0.2">
      <c r="A187">
        <v>68</v>
      </c>
      <c r="C187">
        <v>27</v>
      </c>
      <c r="D187" t="s">
        <v>23</v>
      </c>
      <c r="E187">
        <v>2</v>
      </c>
      <c r="F187" t="s">
        <v>24</v>
      </c>
      <c r="G187" t="s">
        <v>25</v>
      </c>
      <c r="H187" t="s">
        <v>94</v>
      </c>
      <c r="I187" t="s">
        <v>83</v>
      </c>
      <c r="J187" t="s">
        <v>58</v>
      </c>
      <c r="K187" t="s">
        <v>29</v>
      </c>
      <c r="L187" t="s">
        <v>30</v>
      </c>
      <c r="M187" t="s">
        <v>65</v>
      </c>
      <c r="N187" t="s">
        <v>65</v>
      </c>
      <c r="O187">
        <v>2</v>
      </c>
      <c r="P187" t="s">
        <v>29</v>
      </c>
      <c r="Q187" t="s">
        <v>41</v>
      </c>
      <c r="R187">
        <v>6</v>
      </c>
      <c r="S187" t="s">
        <v>34</v>
      </c>
      <c r="T187" t="s">
        <v>33</v>
      </c>
      <c r="U187" t="s">
        <v>36</v>
      </c>
      <c r="V187" t="s">
        <v>33</v>
      </c>
      <c r="W187" t="s">
        <v>33</v>
      </c>
      <c r="X187" t="s">
        <v>33</v>
      </c>
      <c r="Y187" t="s">
        <v>108</v>
      </c>
      <c r="Z187" t="s">
        <v>108</v>
      </c>
      <c r="AA187">
        <v>324</v>
      </c>
      <c r="AB187">
        <v>312</v>
      </c>
      <c r="AC187">
        <f t="shared" si="9"/>
        <v>318</v>
      </c>
      <c r="AD187">
        <v>234</v>
      </c>
      <c r="AE187">
        <v>230</v>
      </c>
      <c r="AF187">
        <f t="shared" si="10"/>
        <v>232</v>
      </c>
      <c r="AG187">
        <v>287</v>
      </c>
      <c r="AH187">
        <v>287</v>
      </c>
      <c r="AI187">
        <f t="shared" si="11"/>
        <v>287</v>
      </c>
    </row>
    <row r="188" spans="1:35" x14ac:dyDescent="0.2">
      <c r="A188">
        <v>69</v>
      </c>
      <c r="C188">
        <v>24</v>
      </c>
      <c r="D188" t="s">
        <v>23</v>
      </c>
      <c r="E188">
        <v>2</v>
      </c>
      <c r="F188" t="s">
        <v>24</v>
      </c>
      <c r="G188" t="s">
        <v>25</v>
      </c>
      <c r="H188" t="s">
        <v>39</v>
      </c>
      <c r="I188" t="s">
        <v>56</v>
      </c>
      <c r="J188" t="s">
        <v>51</v>
      </c>
      <c r="K188" t="s">
        <v>29</v>
      </c>
      <c r="L188" t="s">
        <v>30</v>
      </c>
      <c r="M188" t="s">
        <v>65</v>
      </c>
      <c r="N188" t="s">
        <v>65</v>
      </c>
      <c r="O188">
        <v>1</v>
      </c>
      <c r="P188" t="s">
        <v>33</v>
      </c>
      <c r="Q188" t="s">
        <v>33</v>
      </c>
      <c r="R188" t="s">
        <v>33</v>
      </c>
      <c r="S188" t="s">
        <v>29</v>
      </c>
      <c r="T188" t="s">
        <v>54</v>
      </c>
      <c r="U188" t="s">
        <v>36</v>
      </c>
      <c r="V188" t="s">
        <v>33</v>
      </c>
      <c r="W188" t="s">
        <v>33</v>
      </c>
      <c r="X188" t="s">
        <v>33</v>
      </c>
      <c r="Y188" t="s">
        <v>107</v>
      </c>
      <c r="Z188" t="s">
        <v>107</v>
      </c>
      <c r="AA188">
        <v>219</v>
      </c>
      <c r="AB188">
        <v>222</v>
      </c>
      <c r="AC188">
        <f t="shared" si="9"/>
        <v>220.5</v>
      </c>
      <c r="AD188">
        <v>156</v>
      </c>
      <c r="AE188">
        <v>160</v>
      </c>
      <c r="AF188">
        <f t="shared" si="10"/>
        <v>158</v>
      </c>
      <c r="AG188">
        <v>222</v>
      </c>
      <c r="AH188">
        <v>199</v>
      </c>
      <c r="AI188">
        <f t="shared" si="11"/>
        <v>210.5</v>
      </c>
    </row>
    <row r="189" spans="1:35" x14ac:dyDescent="0.2">
      <c r="A189">
        <v>70</v>
      </c>
      <c r="C189">
        <v>26</v>
      </c>
      <c r="D189" t="s">
        <v>23</v>
      </c>
      <c r="E189">
        <v>5</v>
      </c>
      <c r="F189" t="s">
        <v>24</v>
      </c>
      <c r="G189" t="s">
        <v>25</v>
      </c>
      <c r="H189" t="s">
        <v>39</v>
      </c>
      <c r="I189" t="s">
        <v>83</v>
      </c>
      <c r="J189" t="s">
        <v>39</v>
      </c>
      <c r="K189" t="s">
        <v>29</v>
      </c>
      <c r="L189" t="s">
        <v>48</v>
      </c>
      <c r="M189" t="s">
        <v>64</v>
      </c>
      <c r="N189" t="s">
        <v>64</v>
      </c>
      <c r="O189">
        <v>1</v>
      </c>
      <c r="P189" t="s">
        <v>33</v>
      </c>
      <c r="Q189" t="s">
        <v>33</v>
      </c>
      <c r="R189" t="s">
        <v>33</v>
      </c>
      <c r="S189" t="s">
        <v>29</v>
      </c>
      <c r="T189" t="s">
        <v>54</v>
      </c>
      <c r="U189" t="s">
        <v>36</v>
      </c>
      <c r="V189" t="s">
        <v>50</v>
      </c>
      <c r="W189" t="s">
        <v>33</v>
      </c>
      <c r="X189" t="s">
        <v>33</v>
      </c>
      <c r="Y189" t="s">
        <v>108</v>
      </c>
      <c r="Z189" t="s">
        <v>108</v>
      </c>
      <c r="AA189">
        <v>254</v>
      </c>
      <c r="AB189">
        <v>260</v>
      </c>
      <c r="AC189">
        <f t="shared" si="9"/>
        <v>257</v>
      </c>
      <c r="AD189">
        <v>213</v>
      </c>
      <c r="AE189">
        <v>215</v>
      </c>
      <c r="AF189">
        <f t="shared" si="10"/>
        <v>214</v>
      </c>
      <c r="AG189">
        <v>263</v>
      </c>
      <c r="AH189">
        <v>266</v>
      </c>
      <c r="AI189">
        <f t="shared" si="11"/>
        <v>264.5</v>
      </c>
    </row>
    <row r="190" spans="1:35" x14ac:dyDescent="0.2">
      <c r="A190">
        <v>71</v>
      </c>
      <c r="C190">
        <v>25</v>
      </c>
      <c r="D190" t="s">
        <v>23</v>
      </c>
      <c r="E190">
        <v>9</v>
      </c>
      <c r="F190" t="s">
        <v>24</v>
      </c>
      <c r="G190" t="s">
        <v>46</v>
      </c>
      <c r="H190" t="s">
        <v>39</v>
      </c>
      <c r="I190" t="s">
        <v>83</v>
      </c>
      <c r="J190" t="s">
        <v>39</v>
      </c>
      <c r="K190" t="s">
        <v>29</v>
      </c>
      <c r="L190" t="s">
        <v>63</v>
      </c>
      <c r="M190" t="s">
        <v>63</v>
      </c>
      <c r="N190" t="s">
        <v>64</v>
      </c>
      <c r="O190">
        <v>3</v>
      </c>
      <c r="P190" t="s">
        <v>33</v>
      </c>
      <c r="Q190" t="s">
        <v>33</v>
      </c>
      <c r="R190" t="s">
        <v>33</v>
      </c>
      <c r="S190" t="s">
        <v>34</v>
      </c>
      <c r="T190" t="s">
        <v>33</v>
      </c>
      <c r="U190" t="s">
        <v>36</v>
      </c>
      <c r="V190" t="s">
        <v>33</v>
      </c>
      <c r="W190" t="s">
        <v>33</v>
      </c>
      <c r="X190" t="s">
        <v>33</v>
      </c>
      <c r="Y190" t="s">
        <v>108</v>
      </c>
      <c r="Z190" t="s">
        <v>108</v>
      </c>
      <c r="AA190">
        <v>273</v>
      </c>
      <c r="AB190">
        <v>276</v>
      </c>
      <c r="AC190">
        <f t="shared" si="9"/>
        <v>274.5</v>
      </c>
      <c r="AD190">
        <v>226</v>
      </c>
      <c r="AE190">
        <v>228</v>
      </c>
      <c r="AF190">
        <f t="shared" si="10"/>
        <v>227</v>
      </c>
      <c r="AG190">
        <v>316</v>
      </c>
      <c r="AH190">
        <v>312</v>
      </c>
      <c r="AI190">
        <f t="shared" si="11"/>
        <v>314</v>
      </c>
    </row>
    <row r="191" spans="1:35" x14ac:dyDescent="0.2">
      <c r="A191">
        <v>72</v>
      </c>
      <c r="C191">
        <v>26</v>
      </c>
      <c r="D191" t="s">
        <v>23</v>
      </c>
      <c r="E191">
        <v>5</v>
      </c>
      <c r="F191" t="s">
        <v>24</v>
      </c>
      <c r="G191" t="s">
        <v>46</v>
      </c>
      <c r="H191" t="s">
        <v>39</v>
      </c>
      <c r="I191" t="s">
        <v>83</v>
      </c>
      <c r="J191" t="s">
        <v>87</v>
      </c>
      <c r="K191" t="s">
        <v>29</v>
      </c>
      <c r="L191" t="s">
        <v>30</v>
      </c>
      <c r="M191" t="s">
        <v>65</v>
      </c>
      <c r="N191" t="s">
        <v>65</v>
      </c>
      <c r="O191">
        <v>1</v>
      </c>
      <c r="P191" t="s">
        <v>33</v>
      </c>
      <c r="Q191" t="s">
        <v>33</v>
      </c>
      <c r="R191" t="s">
        <v>33</v>
      </c>
      <c r="S191" t="s">
        <v>34</v>
      </c>
      <c r="T191" t="s">
        <v>33</v>
      </c>
      <c r="U191" t="s">
        <v>36</v>
      </c>
      <c r="V191" t="s">
        <v>33</v>
      </c>
      <c r="W191" t="s">
        <v>33</v>
      </c>
      <c r="X191" t="s">
        <v>33</v>
      </c>
      <c r="Y191" t="s">
        <v>108</v>
      </c>
      <c r="Z191" t="s">
        <v>108</v>
      </c>
      <c r="AA191">
        <v>207</v>
      </c>
      <c r="AB191">
        <v>210</v>
      </c>
      <c r="AC191">
        <f t="shared" si="9"/>
        <v>208.5</v>
      </c>
      <c r="AD191">
        <v>224</v>
      </c>
      <c r="AE191">
        <v>223</v>
      </c>
      <c r="AF191">
        <f t="shared" si="10"/>
        <v>223.5</v>
      </c>
      <c r="AG191">
        <v>228</v>
      </c>
      <c r="AH191">
        <v>228</v>
      </c>
      <c r="AI191">
        <f t="shared" si="11"/>
        <v>228</v>
      </c>
    </row>
    <row r="192" spans="1:35" x14ac:dyDescent="0.2">
      <c r="A192">
        <v>73</v>
      </c>
      <c r="C192">
        <v>30</v>
      </c>
      <c r="D192" t="s">
        <v>23</v>
      </c>
      <c r="E192">
        <v>7</v>
      </c>
      <c r="F192" t="s">
        <v>24</v>
      </c>
      <c r="G192" t="s">
        <v>46</v>
      </c>
      <c r="H192" t="s">
        <v>94</v>
      </c>
      <c r="I192" t="s">
        <v>83</v>
      </c>
      <c r="J192" t="s">
        <v>94</v>
      </c>
      <c r="K192" t="s">
        <v>29</v>
      </c>
      <c r="L192" t="s">
        <v>48</v>
      </c>
      <c r="M192" t="s">
        <v>64</v>
      </c>
      <c r="N192" t="s">
        <v>64</v>
      </c>
      <c r="O192">
        <v>2</v>
      </c>
      <c r="P192" t="s">
        <v>33</v>
      </c>
      <c r="Q192" t="s">
        <v>33</v>
      </c>
      <c r="R192" t="s">
        <v>33</v>
      </c>
      <c r="S192" t="s">
        <v>34</v>
      </c>
      <c r="T192" t="s">
        <v>33</v>
      </c>
      <c r="U192" t="s">
        <v>36</v>
      </c>
      <c r="V192" t="s">
        <v>33</v>
      </c>
      <c r="W192" t="s">
        <v>33</v>
      </c>
      <c r="X192" t="s">
        <v>33</v>
      </c>
      <c r="Y192" t="s">
        <v>108</v>
      </c>
      <c r="Z192" t="s">
        <v>108</v>
      </c>
      <c r="AA192">
        <v>214</v>
      </c>
      <c r="AB192">
        <v>212</v>
      </c>
      <c r="AC192">
        <f t="shared" si="9"/>
        <v>213</v>
      </c>
      <c r="AD192">
        <v>202</v>
      </c>
      <c r="AE192">
        <v>205</v>
      </c>
      <c r="AF192">
        <f t="shared" si="10"/>
        <v>203.5</v>
      </c>
      <c r="AG192">
        <v>238</v>
      </c>
      <c r="AH192">
        <v>233</v>
      </c>
      <c r="AI192">
        <f t="shared" si="11"/>
        <v>235.5</v>
      </c>
    </row>
    <row r="193" spans="1:35" x14ac:dyDescent="0.2">
      <c r="A193">
        <v>74</v>
      </c>
      <c r="C193">
        <v>35</v>
      </c>
      <c r="D193" t="s">
        <v>23</v>
      </c>
      <c r="E193">
        <v>12</v>
      </c>
      <c r="F193" t="s">
        <v>24</v>
      </c>
      <c r="G193" t="s">
        <v>25</v>
      </c>
      <c r="H193" t="s">
        <v>94</v>
      </c>
      <c r="I193" t="s">
        <v>83</v>
      </c>
      <c r="J193" t="s">
        <v>39</v>
      </c>
      <c r="K193" t="s">
        <v>29</v>
      </c>
      <c r="L193" t="s">
        <v>63</v>
      </c>
      <c r="M193" t="s">
        <v>63</v>
      </c>
      <c r="N193" t="s">
        <v>63</v>
      </c>
      <c r="O193">
        <v>1</v>
      </c>
      <c r="P193" t="s">
        <v>33</v>
      </c>
      <c r="Q193" t="s">
        <v>33</v>
      </c>
      <c r="R193" t="s">
        <v>33</v>
      </c>
      <c r="S193" t="s">
        <v>29</v>
      </c>
      <c r="T193" t="s">
        <v>35</v>
      </c>
      <c r="U193" t="s">
        <v>36</v>
      </c>
      <c r="V193" t="s">
        <v>33</v>
      </c>
      <c r="W193" t="s">
        <v>33</v>
      </c>
      <c r="X193" t="s">
        <v>33</v>
      </c>
      <c r="Y193" t="s">
        <v>108</v>
      </c>
      <c r="Z193" t="s">
        <v>108</v>
      </c>
      <c r="AA193">
        <v>180</v>
      </c>
      <c r="AB193">
        <v>178</v>
      </c>
      <c r="AC193">
        <f t="shared" si="9"/>
        <v>179</v>
      </c>
      <c r="AD193">
        <v>228</v>
      </c>
      <c r="AE193">
        <v>222</v>
      </c>
      <c r="AF193">
        <f t="shared" si="10"/>
        <v>225</v>
      </c>
      <c r="AG193">
        <v>308</v>
      </c>
      <c r="AH193">
        <v>312</v>
      </c>
      <c r="AI193">
        <f t="shared" si="11"/>
        <v>310</v>
      </c>
    </row>
    <row r="194" spans="1:35" x14ac:dyDescent="0.2">
      <c r="A194">
        <v>75</v>
      </c>
      <c r="C194">
        <v>31</v>
      </c>
      <c r="D194" t="s">
        <v>23</v>
      </c>
      <c r="E194">
        <v>7</v>
      </c>
      <c r="F194" t="s">
        <v>24</v>
      </c>
      <c r="G194" t="s">
        <v>46</v>
      </c>
      <c r="H194" t="s">
        <v>85</v>
      </c>
      <c r="I194" t="s">
        <v>83</v>
      </c>
      <c r="J194" t="s">
        <v>39</v>
      </c>
      <c r="K194" t="s">
        <v>29</v>
      </c>
      <c r="L194" t="s">
        <v>48</v>
      </c>
      <c r="M194" t="s">
        <v>64</v>
      </c>
      <c r="N194" t="s">
        <v>64</v>
      </c>
      <c r="O194">
        <v>2</v>
      </c>
      <c r="P194" t="s">
        <v>33</v>
      </c>
      <c r="Q194" t="s">
        <v>33</v>
      </c>
      <c r="R194" t="s">
        <v>33</v>
      </c>
      <c r="S194" t="s">
        <v>29</v>
      </c>
      <c r="T194" t="s">
        <v>35</v>
      </c>
      <c r="U194" t="s">
        <v>36</v>
      </c>
      <c r="V194" t="s">
        <v>33</v>
      </c>
      <c r="W194" t="s">
        <v>33</v>
      </c>
      <c r="X194" t="s">
        <v>33</v>
      </c>
      <c r="Y194" t="s">
        <v>108</v>
      </c>
      <c r="Z194" t="s">
        <v>108</v>
      </c>
      <c r="AA194">
        <v>294</v>
      </c>
      <c r="AB194">
        <v>290</v>
      </c>
      <c r="AC194">
        <f t="shared" si="9"/>
        <v>292</v>
      </c>
      <c r="AD194">
        <v>233</v>
      </c>
      <c r="AE194">
        <v>234</v>
      </c>
      <c r="AF194">
        <f t="shared" si="10"/>
        <v>233.5</v>
      </c>
      <c r="AG194">
        <v>361</v>
      </c>
      <c r="AH194">
        <v>363</v>
      </c>
      <c r="AI194">
        <f t="shared" si="11"/>
        <v>362</v>
      </c>
    </row>
    <row r="195" spans="1:35" x14ac:dyDescent="0.2">
      <c r="A195">
        <v>76</v>
      </c>
      <c r="C195">
        <v>29</v>
      </c>
      <c r="D195" t="s">
        <v>23</v>
      </c>
      <c r="E195">
        <v>5</v>
      </c>
      <c r="F195" t="s">
        <v>24</v>
      </c>
      <c r="G195" t="s">
        <v>25</v>
      </c>
      <c r="H195" t="s">
        <v>39</v>
      </c>
      <c r="I195" t="s">
        <v>83</v>
      </c>
      <c r="J195" t="s">
        <v>51</v>
      </c>
      <c r="K195" t="s">
        <v>29</v>
      </c>
      <c r="L195" t="s">
        <v>30</v>
      </c>
      <c r="M195" t="s">
        <v>65</v>
      </c>
      <c r="N195" t="s">
        <v>65</v>
      </c>
      <c r="O195">
        <v>3</v>
      </c>
      <c r="P195" t="s">
        <v>33</v>
      </c>
      <c r="Q195" t="s">
        <v>33</v>
      </c>
      <c r="R195" t="s">
        <v>33</v>
      </c>
      <c r="S195" t="s">
        <v>29</v>
      </c>
      <c r="T195" t="s">
        <v>35</v>
      </c>
      <c r="U195" t="s">
        <v>36</v>
      </c>
      <c r="V195" t="s">
        <v>33</v>
      </c>
      <c r="W195" t="s">
        <v>33</v>
      </c>
      <c r="X195" t="s">
        <v>33</v>
      </c>
      <c r="Y195" t="s">
        <v>108</v>
      </c>
      <c r="Z195" t="s">
        <v>108</v>
      </c>
      <c r="AA195">
        <v>257</v>
      </c>
      <c r="AB195">
        <v>263</v>
      </c>
      <c r="AC195">
        <f t="shared" si="9"/>
        <v>260</v>
      </c>
      <c r="AD195">
        <v>132</v>
      </c>
      <c r="AE195">
        <v>128</v>
      </c>
      <c r="AF195">
        <f t="shared" si="10"/>
        <v>130</v>
      </c>
      <c r="AG195">
        <v>217</v>
      </c>
      <c r="AH195">
        <v>220</v>
      </c>
      <c r="AI195">
        <f t="shared" si="11"/>
        <v>218.5</v>
      </c>
    </row>
    <row r="196" spans="1:35" x14ac:dyDescent="0.2">
      <c r="A196">
        <v>77</v>
      </c>
      <c r="C196">
        <v>29</v>
      </c>
      <c r="D196" t="s">
        <v>23</v>
      </c>
      <c r="E196">
        <v>10</v>
      </c>
      <c r="F196" t="s">
        <v>24</v>
      </c>
      <c r="G196" t="s">
        <v>25</v>
      </c>
      <c r="H196" t="s">
        <v>39</v>
      </c>
      <c r="I196" t="s">
        <v>83</v>
      </c>
      <c r="J196" t="s">
        <v>51</v>
      </c>
      <c r="K196" t="s">
        <v>29</v>
      </c>
      <c r="L196" t="s">
        <v>63</v>
      </c>
      <c r="M196" t="s">
        <v>63</v>
      </c>
      <c r="N196" t="s">
        <v>64</v>
      </c>
      <c r="O196">
        <v>1</v>
      </c>
      <c r="P196" t="s">
        <v>29</v>
      </c>
      <c r="Q196" t="s">
        <v>62</v>
      </c>
      <c r="R196">
        <v>6</v>
      </c>
      <c r="S196" t="s">
        <v>29</v>
      </c>
      <c r="T196" t="s">
        <v>35</v>
      </c>
      <c r="U196" t="s">
        <v>36</v>
      </c>
      <c r="V196" t="s">
        <v>33</v>
      </c>
      <c r="W196" t="s">
        <v>33</v>
      </c>
      <c r="X196" t="s">
        <v>33</v>
      </c>
      <c r="Y196" t="s">
        <v>108</v>
      </c>
      <c r="Z196" t="s">
        <v>108</v>
      </c>
      <c r="AA196">
        <v>311</v>
      </c>
      <c r="AB196">
        <v>332</v>
      </c>
      <c r="AC196">
        <f t="shared" si="9"/>
        <v>321.5</v>
      </c>
      <c r="AD196">
        <v>228</v>
      </c>
      <c r="AE196">
        <v>226</v>
      </c>
      <c r="AF196">
        <f t="shared" si="10"/>
        <v>227</v>
      </c>
      <c r="AG196">
        <v>364</v>
      </c>
      <c r="AH196">
        <v>362</v>
      </c>
      <c r="AI196">
        <f t="shared" si="11"/>
        <v>363</v>
      </c>
    </row>
    <row r="197" spans="1:35" x14ac:dyDescent="0.2">
      <c r="A197">
        <v>78</v>
      </c>
      <c r="C197">
        <v>30</v>
      </c>
      <c r="D197" t="s">
        <v>23</v>
      </c>
      <c r="E197">
        <v>5</v>
      </c>
      <c r="F197" t="s">
        <v>24</v>
      </c>
      <c r="G197" t="s">
        <v>46</v>
      </c>
      <c r="H197" t="s">
        <v>39</v>
      </c>
      <c r="I197" t="s">
        <v>83</v>
      </c>
      <c r="J197" t="s">
        <v>39</v>
      </c>
      <c r="K197" t="s">
        <v>29</v>
      </c>
      <c r="L197" t="s">
        <v>30</v>
      </c>
      <c r="M197" t="s">
        <v>65</v>
      </c>
      <c r="N197" t="s">
        <v>65</v>
      </c>
      <c r="O197">
        <v>1</v>
      </c>
      <c r="P197" t="s">
        <v>33</v>
      </c>
      <c r="Q197" t="s">
        <v>33</v>
      </c>
      <c r="R197" t="s">
        <v>33</v>
      </c>
      <c r="S197" t="s">
        <v>29</v>
      </c>
      <c r="T197" t="s">
        <v>35</v>
      </c>
      <c r="U197" t="s">
        <v>36</v>
      </c>
      <c r="V197" t="s">
        <v>33</v>
      </c>
      <c r="W197" t="s">
        <v>33</v>
      </c>
      <c r="X197" t="s">
        <v>33</v>
      </c>
      <c r="Y197" t="s">
        <v>108</v>
      </c>
      <c r="Z197" t="s">
        <v>108</v>
      </c>
      <c r="AA197">
        <v>260</v>
      </c>
      <c r="AB197">
        <v>264</v>
      </c>
      <c r="AC197">
        <f t="shared" si="9"/>
        <v>262</v>
      </c>
      <c r="AD197">
        <v>181</v>
      </c>
      <c r="AE197">
        <v>183</v>
      </c>
      <c r="AF197">
        <f t="shared" si="10"/>
        <v>182</v>
      </c>
      <c r="AG197">
        <v>283</v>
      </c>
      <c r="AH197">
        <v>292</v>
      </c>
      <c r="AI197">
        <f t="shared" si="11"/>
        <v>287.5</v>
      </c>
    </row>
    <row r="198" spans="1:35" x14ac:dyDescent="0.2">
      <c r="A198">
        <v>79</v>
      </c>
      <c r="C198">
        <v>45</v>
      </c>
      <c r="D198" t="s">
        <v>23</v>
      </c>
      <c r="E198">
        <v>15</v>
      </c>
      <c r="F198" t="s">
        <v>24</v>
      </c>
      <c r="G198" t="s">
        <v>49</v>
      </c>
      <c r="H198" t="s">
        <v>58</v>
      </c>
      <c r="I198" t="s">
        <v>83</v>
      </c>
      <c r="J198" t="s">
        <v>39</v>
      </c>
      <c r="K198" t="s">
        <v>29</v>
      </c>
      <c r="L198" t="s">
        <v>79</v>
      </c>
      <c r="M198" t="s">
        <v>92</v>
      </c>
      <c r="N198" t="s">
        <v>92</v>
      </c>
      <c r="O198">
        <v>2</v>
      </c>
      <c r="P198" t="s">
        <v>33</v>
      </c>
      <c r="Q198" t="s">
        <v>33</v>
      </c>
      <c r="R198" t="s">
        <v>33</v>
      </c>
      <c r="S198" t="s">
        <v>29</v>
      </c>
      <c r="T198" t="s">
        <v>35</v>
      </c>
      <c r="U198" t="s">
        <v>36</v>
      </c>
      <c r="V198" t="s">
        <v>50</v>
      </c>
      <c r="W198" t="s">
        <v>33</v>
      </c>
      <c r="X198" t="s">
        <v>33</v>
      </c>
      <c r="Y198" t="s">
        <v>107</v>
      </c>
      <c r="Z198" t="s">
        <v>108</v>
      </c>
      <c r="AA198">
        <v>290</v>
      </c>
      <c r="AB198">
        <v>294</v>
      </c>
      <c r="AC198">
        <f t="shared" si="9"/>
        <v>292</v>
      </c>
      <c r="AD198">
        <v>183</v>
      </c>
      <c r="AE198">
        <v>181</v>
      </c>
      <c r="AF198">
        <f t="shared" si="10"/>
        <v>182</v>
      </c>
      <c r="AG198">
        <v>308</v>
      </c>
      <c r="AH198">
        <v>306</v>
      </c>
      <c r="AI198">
        <f t="shared" si="11"/>
        <v>307</v>
      </c>
    </row>
    <row r="199" spans="1:35" x14ac:dyDescent="0.2">
      <c r="A199">
        <v>80</v>
      </c>
      <c r="C199">
        <v>23</v>
      </c>
      <c r="D199" t="s">
        <v>23</v>
      </c>
      <c r="E199">
        <v>2</v>
      </c>
      <c r="F199" t="s">
        <v>24</v>
      </c>
      <c r="G199" t="s">
        <v>49</v>
      </c>
      <c r="H199" t="s">
        <v>39</v>
      </c>
      <c r="I199" t="s">
        <v>83</v>
      </c>
      <c r="J199" t="s">
        <v>39</v>
      </c>
      <c r="K199" t="s">
        <v>29</v>
      </c>
      <c r="L199" t="s">
        <v>59</v>
      </c>
      <c r="M199" t="s">
        <v>40</v>
      </c>
      <c r="N199" t="s">
        <v>40</v>
      </c>
      <c r="O199">
        <v>1</v>
      </c>
      <c r="P199" t="s">
        <v>29</v>
      </c>
      <c r="Q199" t="s">
        <v>41</v>
      </c>
      <c r="R199">
        <v>6</v>
      </c>
      <c r="S199" t="s">
        <v>34</v>
      </c>
      <c r="T199" t="s">
        <v>33</v>
      </c>
      <c r="U199" t="s">
        <v>36</v>
      </c>
      <c r="V199" t="s">
        <v>33</v>
      </c>
      <c r="W199" t="s">
        <v>33</v>
      </c>
      <c r="X199" t="s">
        <v>33</v>
      </c>
      <c r="Y199" t="s">
        <v>108</v>
      </c>
      <c r="Z199" t="s">
        <v>107</v>
      </c>
      <c r="AA199">
        <v>210</v>
      </c>
      <c r="AB199">
        <v>216</v>
      </c>
      <c r="AC199">
        <f t="shared" si="9"/>
        <v>213</v>
      </c>
      <c r="AD199">
        <v>327</v>
      </c>
      <c r="AE199">
        <v>322</v>
      </c>
      <c r="AF199">
        <f t="shared" si="10"/>
        <v>324.5</v>
      </c>
      <c r="AG199">
        <v>258</v>
      </c>
      <c r="AH199">
        <v>262</v>
      </c>
      <c r="AI199">
        <f t="shared" si="11"/>
        <v>260</v>
      </c>
    </row>
    <row r="200" spans="1:35" x14ac:dyDescent="0.2">
      <c r="A200">
        <v>81</v>
      </c>
      <c r="C200">
        <v>17</v>
      </c>
      <c r="D200" t="s">
        <v>23</v>
      </c>
      <c r="E200">
        <v>1</v>
      </c>
      <c r="F200" t="s">
        <v>24</v>
      </c>
      <c r="G200" t="s">
        <v>46</v>
      </c>
      <c r="H200" t="s">
        <v>39</v>
      </c>
      <c r="I200" t="s">
        <v>83</v>
      </c>
      <c r="J200" t="s">
        <v>39</v>
      </c>
      <c r="K200" t="s">
        <v>29</v>
      </c>
      <c r="L200" t="s">
        <v>59</v>
      </c>
      <c r="M200" t="s">
        <v>40</v>
      </c>
      <c r="N200" t="s">
        <v>40</v>
      </c>
      <c r="O200">
        <v>2</v>
      </c>
      <c r="P200" t="s">
        <v>33</v>
      </c>
      <c r="Q200" t="s">
        <v>33</v>
      </c>
      <c r="R200" t="s">
        <v>33</v>
      </c>
      <c r="S200" t="s">
        <v>29</v>
      </c>
      <c r="T200" t="s">
        <v>54</v>
      </c>
      <c r="U200" t="s">
        <v>45</v>
      </c>
      <c r="V200" t="s">
        <v>50</v>
      </c>
      <c r="W200" t="s">
        <v>33</v>
      </c>
      <c r="X200" t="s">
        <v>33</v>
      </c>
      <c r="Y200" t="s">
        <v>108</v>
      </c>
      <c r="Z200" t="s">
        <v>108</v>
      </c>
      <c r="AA200">
        <v>165</v>
      </c>
      <c r="AB200">
        <v>168</v>
      </c>
      <c r="AC200">
        <f t="shared" si="9"/>
        <v>166.5</v>
      </c>
      <c r="AD200">
        <v>184</v>
      </c>
      <c r="AE200">
        <v>185</v>
      </c>
      <c r="AF200">
        <f t="shared" si="10"/>
        <v>184.5</v>
      </c>
      <c r="AG200">
        <v>222</v>
      </c>
      <c r="AH200">
        <v>220</v>
      </c>
      <c r="AI200">
        <f t="shared" si="11"/>
        <v>221</v>
      </c>
    </row>
    <row r="201" spans="1:35" x14ac:dyDescent="0.2">
      <c r="A201">
        <v>82</v>
      </c>
      <c r="C201">
        <v>25</v>
      </c>
      <c r="D201" t="s">
        <v>23</v>
      </c>
      <c r="E201">
        <v>7</v>
      </c>
      <c r="F201" t="s">
        <v>24</v>
      </c>
      <c r="G201" t="s">
        <v>25</v>
      </c>
      <c r="H201" t="s">
        <v>39</v>
      </c>
      <c r="I201" t="s">
        <v>83</v>
      </c>
      <c r="J201" t="s">
        <v>58</v>
      </c>
      <c r="K201" t="s">
        <v>29</v>
      </c>
      <c r="L201" t="s">
        <v>63</v>
      </c>
      <c r="M201" t="s">
        <v>63</v>
      </c>
      <c r="N201" t="s">
        <v>63</v>
      </c>
      <c r="O201">
        <v>3</v>
      </c>
      <c r="P201" t="s">
        <v>29</v>
      </c>
      <c r="Q201" t="s">
        <v>62</v>
      </c>
      <c r="R201">
        <v>2</v>
      </c>
      <c r="S201" t="s">
        <v>34</v>
      </c>
      <c r="T201" t="s">
        <v>33</v>
      </c>
      <c r="U201" t="s">
        <v>36</v>
      </c>
      <c r="V201" t="s">
        <v>33</v>
      </c>
      <c r="W201" t="s">
        <v>33</v>
      </c>
      <c r="X201" t="s">
        <v>33</v>
      </c>
      <c r="Y201" t="s">
        <v>108</v>
      </c>
      <c r="Z201" t="s">
        <v>108</v>
      </c>
      <c r="AA201">
        <v>200</v>
      </c>
      <c r="AB201">
        <v>204</v>
      </c>
      <c r="AC201">
        <f t="shared" si="9"/>
        <v>202</v>
      </c>
      <c r="AD201">
        <v>234</v>
      </c>
      <c r="AE201">
        <v>230</v>
      </c>
      <c r="AF201">
        <f t="shared" si="10"/>
        <v>232</v>
      </c>
      <c r="AG201">
        <v>259</v>
      </c>
      <c r="AH201">
        <v>254</v>
      </c>
      <c r="AI201">
        <f t="shared" si="11"/>
        <v>256.5</v>
      </c>
    </row>
    <row r="202" spans="1:35" x14ac:dyDescent="0.2">
      <c r="A202">
        <v>83</v>
      </c>
      <c r="C202">
        <v>35</v>
      </c>
      <c r="D202" t="s">
        <v>23</v>
      </c>
      <c r="E202">
        <v>9</v>
      </c>
      <c r="F202" t="s">
        <v>24</v>
      </c>
      <c r="G202" t="s">
        <v>25</v>
      </c>
      <c r="H202" t="s">
        <v>69</v>
      </c>
      <c r="I202" t="s">
        <v>83</v>
      </c>
      <c r="J202" t="s">
        <v>58</v>
      </c>
      <c r="K202" t="s">
        <v>29</v>
      </c>
      <c r="L202" t="s">
        <v>79</v>
      </c>
      <c r="M202" t="s">
        <v>79</v>
      </c>
      <c r="N202" t="s">
        <v>92</v>
      </c>
      <c r="O202">
        <v>3</v>
      </c>
      <c r="P202" t="s">
        <v>29</v>
      </c>
      <c r="Q202" t="s">
        <v>41</v>
      </c>
      <c r="R202">
        <v>1</v>
      </c>
      <c r="S202" t="s">
        <v>29</v>
      </c>
      <c r="T202" t="s">
        <v>35</v>
      </c>
      <c r="U202" t="s">
        <v>45</v>
      </c>
      <c r="V202" t="s">
        <v>50</v>
      </c>
      <c r="W202" t="s">
        <v>33</v>
      </c>
      <c r="X202" t="s">
        <v>33</v>
      </c>
      <c r="Y202" t="s">
        <v>108</v>
      </c>
      <c r="Z202" t="s">
        <v>108</v>
      </c>
      <c r="AA202">
        <v>221</v>
      </c>
      <c r="AB202">
        <v>226</v>
      </c>
      <c r="AC202">
        <f t="shared" si="9"/>
        <v>223.5</v>
      </c>
      <c r="AD202">
        <v>215</v>
      </c>
      <c r="AE202">
        <v>218</v>
      </c>
      <c r="AF202">
        <f t="shared" si="10"/>
        <v>216.5</v>
      </c>
      <c r="AG202">
        <v>237</v>
      </c>
      <c r="AH202">
        <v>239</v>
      </c>
      <c r="AI202">
        <f t="shared" si="11"/>
        <v>238</v>
      </c>
    </row>
    <row r="203" spans="1:35" x14ac:dyDescent="0.2">
      <c r="A203">
        <v>84</v>
      </c>
      <c r="C203">
        <v>20</v>
      </c>
      <c r="D203" t="s">
        <v>23</v>
      </c>
      <c r="E203">
        <v>1</v>
      </c>
      <c r="F203" t="s">
        <v>24</v>
      </c>
      <c r="G203" t="s">
        <v>49</v>
      </c>
      <c r="H203" t="s">
        <v>58</v>
      </c>
      <c r="I203" t="s">
        <v>83</v>
      </c>
      <c r="J203" t="s">
        <v>39</v>
      </c>
      <c r="K203" t="s">
        <v>29</v>
      </c>
      <c r="L203" t="s">
        <v>59</v>
      </c>
      <c r="M203" t="s">
        <v>40</v>
      </c>
      <c r="N203" t="s">
        <v>40</v>
      </c>
      <c r="O203">
        <v>1</v>
      </c>
      <c r="P203" t="s">
        <v>29</v>
      </c>
      <c r="Q203" t="s">
        <v>62</v>
      </c>
      <c r="R203">
        <v>6</v>
      </c>
      <c r="S203" t="s">
        <v>34</v>
      </c>
      <c r="T203" t="s">
        <v>33</v>
      </c>
      <c r="U203" t="s">
        <v>36</v>
      </c>
      <c r="V203" t="s">
        <v>33</v>
      </c>
      <c r="W203" t="s">
        <v>33</v>
      </c>
      <c r="X203" t="s">
        <v>33</v>
      </c>
      <c r="Y203" t="s">
        <v>108</v>
      </c>
      <c r="Z203" t="s">
        <v>108</v>
      </c>
      <c r="AA203">
        <v>485</v>
      </c>
      <c r="AB203">
        <v>472</v>
      </c>
      <c r="AC203">
        <f t="shared" si="9"/>
        <v>478.5</v>
      </c>
      <c r="AD203">
        <v>162</v>
      </c>
      <c r="AE203">
        <v>161</v>
      </c>
      <c r="AF203">
        <f t="shared" si="10"/>
        <v>161.5</v>
      </c>
      <c r="AG203">
        <v>221</v>
      </c>
      <c r="AH203">
        <v>224</v>
      </c>
      <c r="AI203">
        <f t="shared" si="11"/>
        <v>222.5</v>
      </c>
    </row>
    <row r="204" spans="1:35" x14ac:dyDescent="0.2">
      <c r="A204">
        <v>85</v>
      </c>
      <c r="C204">
        <v>41</v>
      </c>
      <c r="D204" t="s">
        <v>23</v>
      </c>
      <c r="E204">
        <v>4</v>
      </c>
      <c r="F204" t="s">
        <v>24</v>
      </c>
      <c r="G204" t="s">
        <v>46</v>
      </c>
      <c r="H204" t="s">
        <v>39</v>
      </c>
      <c r="I204" t="s">
        <v>83</v>
      </c>
      <c r="J204" t="s">
        <v>39</v>
      </c>
      <c r="K204" t="s">
        <v>29</v>
      </c>
      <c r="L204" t="s">
        <v>48</v>
      </c>
      <c r="M204" t="s">
        <v>65</v>
      </c>
      <c r="N204" t="s">
        <v>65</v>
      </c>
      <c r="O204">
        <v>1</v>
      </c>
      <c r="P204" t="s">
        <v>29</v>
      </c>
      <c r="Q204" t="s">
        <v>62</v>
      </c>
      <c r="R204">
        <v>6</v>
      </c>
      <c r="S204" t="s">
        <v>34</v>
      </c>
      <c r="T204" t="s">
        <v>33</v>
      </c>
      <c r="U204" t="s">
        <v>36</v>
      </c>
      <c r="V204" t="s">
        <v>33</v>
      </c>
      <c r="W204" t="s">
        <v>33</v>
      </c>
      <c r="X204" t="s">
        <v>33</v>
      </c>
      <c r="Y204" t="s">
        <v>108</v>
      </c>
      <c r="Z204" t="s">
        <v>108</v>
      </c>
      <c r="AA204">
        <v>546</v>
      </c>
      <c r="AB204">
        <v>558</v>
      </c>
      <c r="AC204">
        <f t="shared" si="9"/>
        <v>552</v>
      </c>
      <c r="AD204">
        <v>158</v>
      </c>
      <c r="AE204">
        <v>156</v>
      </c>
      <c r="AF204">
        <f t="shared" si="10"/>
        <v>157</v>
      </c>
      <c r="AG204">
        <v>210</v>
      </c>
      <c r="AH204">
        <v>220</v>
      </c>
      <c r="AI204">
        <f t="shared" si="11"/>
        <v>215</v>
      </c>
    </row>
    <row r="205" spans="1:35" x14ac:dyDescent="0.2">
      <c r="A205">
        <v>86</v>
      </c>
      <c r="C205">
        <v>28</v>
      </c>
      <c r="D205" t="s">
        <v>23</v>
      </c>
      <c r="E205">
        <v>2</v>
      </c>
      <c r="F205" t="s">
        <v>24</v>
      </c>
      <c r="G205" t="s">
        <v>25</v>
      </c>
      <c r="H205" t="s">
        <v>39</v>
      </c>
      <c r="I205" t="s">
        <v>83</v>
      </c>
      <c r="J205" t="s">
        <v>94</v>
      </c>
      <c r="K205" t="s">
        <v>29</v>
      </c>
      <c r="L205" t="s">
        <v>59</v>
      </c>
      <c r="M205" t="s">
        <v>40</v>
      </c>
      <c r="N205" t="s">
        <v>40</v>
      </c>
      <c r="O205">
        <v>3</v>
      </c>
      <c r="P205" t="s">
        <v>29</v>
      </c>
      <c r="Q205" t="s">
        <v>62</v>
      </c>
      <c r="R205">
        <v>2</v>
      </c>
      <c r="S205" t="s">
        <v>34</v>
      </c>
      <c r="T205" t="s">
        <v>33</v>
      </c>
      <c r="U205" t="s">
        <v>36</v>
      </c>
      <c r="V205" t="s">
        <v>33</v>
      </c>
      <c r="W205" t="s">
        <v>33</v>
      </c>
      <c r="X205" t="s">
        <v>33</v>
      </c>
      <c r="Y205" t="s">
        <v>108</v>
      </c>
      <c r="Z205" t="s">
        <v>108</v>
      </c>
      <c r="AA205">
        <v>236</v>
      </c>
      <c r="AB205">
        <v>233</v>
      </c>
      <c r="AC205">
        <f t="shared" si="9"/>
        <v>234.5</v>
      </c>
      <c r="AD205">
        <v>151</v>
      </c>
      <c r="AE205">
        <v>153</v>
      </c>
      <c r="AF205">
        <f t="shared" si="10"/>
        <v>152</v>
      </c>
      <c r="AG205">
        <v>205</v>
      </c>
      <c r="AH205">
        <v>202</v>
      </c>
      <c r="AI205">
        <f t="shared" si="11"/>
        <v>203.5</v>
      </c>
    </row>
    <row r="206" spans="1:35" x14ac:dyDescent="0.2">
      <c r="A206">
        <v>87</v>
      </c>
      <c r="C206">
        <v>30</v>
      </c>
      <c r="D206" t="s">
        <v>23</v>
      </c>
      <c r="E206">
        <v>6</v>
      </c>
      <c r="F206" t="s">
        <v>24</v>
      </c>
      <c r="G206" t="s">
        <v>25</v>
      </c>
      <c r="H206" t="s">
        <v>94</v>
      </c>
      <c r="I206" t="s">
        <v>83</v>
      </c>
      <c r="J206" t="s">
        <v>39</v>
      </c>
      <c r="K206" t="s">
        <v>29</v>
      </c>
      <c r="L206" t="s">
        <v>48</v>
      </c>
      <c r="M206" t="s">
        <v>64</v>
      </c>
      <c r="N206" t="s">
        <v>64</v>
      </c>
      <c r="O206">
        <v>1</v>
      </c>
      <c r="P206" t="s">
        <v>33</v>
      </c>
      <c r="Q206" t="s">
        <v>33</v>
      </c>
      <c r="R206" t="s">
        <v>33</v>
      </c>
      <c r="S206" t="s">
        <v>34</v>
      </c>
      <c r="T206" t="s">
        <v>33</v>
      </c>
      <c r="U206" t="s">
        <v>36</v>
      </c>
      <c r="V206" t="s">
        <v>33</v>
      </c>
      <c r="W206" t="s">
        <v>33</v>
      </c>
      <c r="X206" t="s">
        <v>33</v>
      </c>
      <c r="Y206" t="s">
        <v>108</v>
      </c>
      <c r="Z206" t="s">
        <v>108</v>
      </c>
      <c r="AA206">
        <v>225</v>
      </c>
      <c r="AB206">
        <v>229</v>
      </c>
      <c r="AC206">
        <f t="shared" si="9"/>
        <v>227</v>
      </c>
      <c r="AD206">
        <v>207</v>
      </c>
      <c r="AE206">
        <v>221</v>
      </c>
      <c r="AF206">
        <f t="shared" si="10"/>
        <v>214</v>
      </c>
      <c r="AG206">
        <v>227</v>
      </c>
      <c r="AH206">
        <v>230</v>
      </c>
      <c r="AI206">
        <f t="shared" si="11"/>
        <v>228.5</v>
      </c>
    </row>
    <row r="207" spans="1:35" x14ac:dyDescent="0.2">
      <c r="A207">
        <v>88</v>
      </c>
      <c r="C207">
        <v>28</v>
      </c>
      <c r="D207" t="s">
        <v>23</v>
      </c>
      <c r="E207">
        <v>8</v>
      </c>
      <c r="F207" t="s">
        <v>24</v>
      </c>
      <c r="G207" t="s">
        <v>46</v>
      </c>
      <c r="H207" t="s">
        <v>39</v>
      </c>
      <c r="I207" t="s">
        <v>83</v>
      </c>
      <c r="J207" t="s">
        <v>87</v>
      </c>
      <c r="K207" t="s">
        <v>29</v>
      </c>
      <c r="L207" t="s">
        <v>63</v>
      </c>
      <c r="M207" t="s">
        <v>63</v>
      </c>
      <c r="N207" t="s">
        <v>63</v>
      </c>
      <c r="O207">
        <v>2</v>
      </c>
      <c r="P207" t="s">
        <v>29</v>
      </c>
      <c r="Q207" t="s">
        <v>41</v>
      </c>
      <c r="R207">
        <v>6</v>
      </c>
      <c r="S207" t="s">
        <v>34</v>
      </c>
      <c r="T207" t="s">
        <v>33</v>
      </c>
      <c r="U207" t="s">
        <v>36</v>
      </c>
      <c r="V207" t="s">
        <v>33</v>
      </c>
      <c r="W207" t="s">
        <v>33</v>
      </c>
      <c r="X207" t="s">
        <v>33</v>
      </c>
      <c r="Y207" t="s">
        <v>108</v>
      </c>
      <c r="Z207" t="s">
        <v>108</v>
      </c>
      <c r="AA207">
        <v>243</v>
      </c>
      <c r="AB207">
        <v>238</v>
      </c>
      <c r="AC207">
        <f t="shared" si="9"/>
        <v>240.5</v>
      </c>
      <c r="AD207">
        <v>234</v>
      </c>
      <c r="AE207">
        <v>239</v>
      </c>
      <c r="AF207">
        <f t="shared" si="10"/>
        <v>236.5</v>
      </c>
      <c r="AG207">
        <v>243</v>
      </c>
      <c r="AH207">
        <v>232</v>
      </c>
      <c r="AI207">
        <f t="shared" si="11"/>
        <v>237.5</v>
      </c>
    </row>
    <row r="208" spans="1:35" x14ac:dyDescent="0.2">
      <c r="A208">
        <v>89</v>
      </c>
      <c r="C208">
        <v>35</v>
      </c>
      <c r="D208" t="s">
        <v>23</v>
      </c>
      <c r="E208">
        <v>11</v>
      </c>
      <c r="F208" t="s">
        <v>24</v>
      </c>
      <c r="G208" t="s">
        <v>49</v>
      </c>
      <c r="H208" t="s">
        <v>39</v>
      </c>
      <c r="I208" t="s">
        <v>83</v>
      </c>
      <c r="J208" t="s">
        <v>39</v>
      </c>
      <c r="K208" t="s">
        <v>29</v>
      </c>
      <c r="L208" t="s">
        <v>80</v>
      </c>
      <c r="M208" t="s">
        <v>104</v>
      </c>
      <c r="N208" t="s">
        <v>104</v>
      </c>
      <c r="O208">
        <v>3</v>
      </c>
      <c r="P208" t="s">
        <v>29</v>
      </c>
      <c r="Q208" t="s">
        <v>41</v>
      </c>
      <c r="R208">
        <v>2</v>
      </c>
      <c r="S208" t="s">
        <v>34</v>
      </c>
      <c r="T208" t="s">
        <v>33</v>
      </c>
      <c r="U208" t="s">
        <v>36</v>
      </c>
      <c r="V208" t="s">
        <v>33</v>
      </c>
      <c r="W208" t="s">
        <v>33</v>
      </c>
      <c r="X208" t="s">
        <v>33</v>
      </c>
      <c r="Y208" t="s">
        <v>108</v>
      </c>
      <c r="Z208" t="s">
        <v>108</v>
      </c>
      <c r="AA208">
        <v>187</v>
      </c>
      <c r="AB208">
        <v>183</v>
      </c>
      <c r="AC208">
        <f t="shared" si="9"/>
        <v>185</v>
      </c>
      <c r="AD208">
        <v>190</v>
      </c>
      <c r="AE208">
        <v>186</v>
      </c>
      <c r="AF208">
        <f t="shared" si="10"/>
        <v>188</v>
      </c>
      <c r="AG208">
        <v>198</v>
      </c>
      <c r="AH208">
        <v>222</v>
      </c>
      <c r="AI208">
        <f t="shared" si="11"/>
        <v>210</v>
      </c>
    </row>
    <row r="209" spans="1:35" x14ac:dyDescent="0.2">
      <c r="A209">
        <v>90</v>
      </c>
      <c r="C209">
        <v>27</v>
      </c>
      <c r="D209" t="s">
        <v>23</v>
      </c>
      <c r="E209">
        <v>8</v>
      </c>
      <c r="F209" t="s">
        <v>24</v>
      </c>
      <c r="G209" t="s">
        <v>46</v>
      </c>
      <c r="H209" t="s">
        <v>39</v>
      </c>
      <c r="I209" t="s">
        <v>83</v>
      </c>
      <c r="J209" t="s">
        <v>39</v>
      </c>
      <c r="K209" t="s">
        <v>29</v>
      </c>
      <c r="L209" t="s">
        <v>63</v>
      </c>
      <c r="M209" t="s">
        <v>63</v>
      </c>
      <c r="N209" t="s">
        <v>63</v>
      </c>
      <c r="O209">
        <v>3</v>
      </c>
      <c r="P209" t="s">
        <v>33</v>
      </c>
      <c r="Q209" t="s">
        <v>33</v>
      </c>
      <c r="R209" t="s">
        <v>33</v>
      </c>
      <c r="S209" t="s">
        <v>34</v>
      </c>
      <c r="T209" t="s">
        <v>33</v>
      </c>
      <c r="U209" t="s">
        <v>36</v>
      </c>
      <c r="V209" t="s">
        <v>33</v>
      </c>
      <c r="W209" t="s">
        <v>33</v>
      </c>
      <c r="X209" t="s">
        <v>33</v>
      </c>
      <c r="Y209" t="s">
        <v>107</v>
      </c>
      <c r="Z209" t="s">
        <v>107</v>
      </c>
      <c r="AA209">
        <v>224</v>
      </c>
      <c r="AB209">
        <v>229</v>
      </c>
      <c r="AC209">
        <f t="shared" si="9"/>
        <v>226.5</v>
      </c>
      <c r="AD209">
        <v>162</v>
      </c>
      <c r="AE209">
        <v>160</v>
      </c>
      <c r="AF209">
        <f t="shared" si="10"/>
        <v>161</v>
      </c>
      <c r="AG209">
        <v>354</v>
      </c>
      <c r="AH209">
        <v>352</v>
      </c>
      <c r="AI209">
        <f t="shared" si="11"/>
        <v>353</v>
      </c>
    </row>
    <row r="210" spans="1:35" x14ac:dyDescent="0.2">
      <c r="A210">
        <v>91</v>
      </c>
      <c r="C210">
        <v>30</v>
      </c>
      <c r="D210" t="s">
        <v>23</v>
      </c>
      <c r="E210">
        <v>5</v>
      </c>
      <c r="F210" t="s">
        <v>24</v>
      </c>
      <c r="G210" t="s">
        <v>25</v>
      </c>
      <c r="H210" t="s">
        <v>39</v>
      </c>
      <c r="I210" t="s">
        <v>83</v>
      </c>
      <c r="J210" t="s">
        <v>87</v>
      </c>
      <c r="K210" t="s">
        <v>29</v>
      </c>
      <c r="L210" t="s">
        <v>30</v>
      </c>
      <c r="M210" t="s">
        <v>65</v>
      </c>
      <c r="N210" t="s">
        <v>65</v>
      </c>
      <c r="O210">
        <v>1</v>
      </c>
      <c r="P210" t="s">
        <v>33</v>
      </c>
      <c r="Q210" t="s">
        <v>33</v>
      </c>
      <c r="R210" t="s">
        <v>33</v>
      </c>
      <c r="S210" t="s">
        <v>34</v>
      </c>
      <c r="T210" t="s">
        <v>33</v>
      </c>
      <c r="U210" t="s">
        <v>36</v>
      </c>
      <c r="V210" t="s">
        <v>33</v>
      </c>
      <c r="W210" t="s">
        <v>33</v>
      </c>
      <c r="X210" t="s">
        <v>33</v>
      </c>
      <c r="Y210" t="s">
        <v>108</v>
      </c>
      <c r="Z210" t="s">
        <v>108</v>
      </c>
      <c r="AA210">
        <v>212</v>
      </c>
      <c r="AB210">
        <v>216</v>
      </c>
      <c r="AC210">
        <f t="shared" si="9"/>
        <v>214</v>
      </c>
      <c r="AD210">
        <v>243</v>
      </c>
      <c r="AE210">
        <v>240</v>
      </c>
      <c r="AF210">
        <f t="shared" si="10"/>
        <v>241.5</v>
      </c>
      <c r="AG210">
        <v>238</v>
      </c>
      <c r="AH210">
        <v>236</v>
      </c>
      <c r="AI210">
        <f t="shared" si="11"/>
        <v>237</v>
      </c>
    </row>
    <row r="211" spans="1:35" x14ac:dyDescent="0.2">
      <c r="A211">
        <v>92</v>
      </c>
      <c r="C211">
        <v>32</v>
      </c>
      <c r="D211" t="s">
        <v>23</v>
      </c>
      <c r="E211">
        <v>10</v>
      </c>
      <c r="F211" t="s">
        <v>24</v>
      </c>
      <c r="G211" t="s">
        <v>49</v>
      </c>
      <c r="H211" t="s">
        <v>39</v>
      </c>
      <c r="I211" t="s">
        <v>83</v>
      </c>
      <c r="J211" t="s">
        <v>39</v>
      </c>
      <c r="K211" t="s">
        <v>29</v>
      </c>
      <c r="L211" t="s">
        <v>92</v>
      </c>
      <c r="M211" t="s">
        <v>92</v>
      </c>
      <c r="N211" t="s">
        <v>92</v>
      </c>
      <c r="O211">
        <v>2</v>
      </c>
      <c r="P211" t="s">
        <v>33</v>
      </c>
      <c r="Q211" t="s">
        <v>33</v>
      </c>
      <c r="R211" t="s">
        <v>33</v>
      </c>
      <c r="S211" t="s">
        <v>34</v>
      </c>
      <c r="T211" t="s">
        <v>33</v>
      </c>
      <c r="U211" t="s">
        <v>36</v>
      </c>
      <c r="V211" t="s">
        <v>33</v>
      </c>
      <c r="W211" t="s">
        <v>33</v>
      </c>
      <c r="X211" t="s">
        <v>33</v>
      </c>
      <c r="Y211" t="s">
        <v>108</v>
      </c>
      <c r="Z211" t="s">
        <v>108</v>
      </c>
      <c r="AA211">
        <v>275</v>
      </c>
      <c r="AB211">
        <v>272</v>
      </c>
      <c r="AC211">
        <f t="shared" si="9"/>
        <v>273.5</v>
      </c>
      <c r="AD211">
        <v>228</v>
      </c>
      <c r="AE211">
        <v>222</v>
      </c>
      <c r="AF211">
        <f t="shared" si="10"/>
        <v>225</v>
      </c>
      <c r="AG211">
        <v>324</v>
      </c>
      <c r="AH211">
        <v>320</v>
      </c>
      <c r="AI211">
        <f t="shared" si="11"/>
        <v>322</v>
      </c>
    </row>
    <row r="212" spans="1:35" x14ac:dyDescent="0.2">
      <c r="A212">
        <v>93</v>
      </c>
      <c r="C212">
        <v>35</v>
      </c>
      <c r="D212" t="s">
        <v>23</v>
      </c>
      <c r="E212">
        <v>6</v>
      </c>
      <c r="F212" t="s">
        <v>24</v>
      </c>
      <c r="G212" t="s">
        <v>43</v>
      </c>
      <c r="H212" t="s">
        <v>94</v>
      </c>
      <c r="I212" t="s">
        <v>83</v>
      </c>
      <c r="J212" t="s">
        <v>39</v>
      </c>
      <c r="K212" t="s">
        <v>29</v>
      </c>
      <c r="L212" t="s">
        <v>48</v>
      </c>
      <c r="M212" t="s">
        <v>64</v>
      </c>
      <c r="N212" t="s">
        <v>64</v>
      </c>
      <c r="O212">
        <v>1</v>
      </c>
      <c r="P212" t="s">
        <v>33</v>
      </c>
      <c r="Q212" t="s">
        <v>33</v>
      </c>
      <c r="R212" t="s">
        <v>33</v>
      </c>
      <c r="S212" t="s">
        <v>34</v>
      </c>
      <c r="T212" t="s">
        <v>33</v>
      </c>
      <c r="U212" t="s">
        <v>36</v>
      </c>
      <c r="V212" t="s">
        <v>33</v>
      </c>
      <c r="W212" t="s">
        <v>33</v>
      </c>
      <c r="X212" t="s">
        <v>33</v>
      </c>
      <c r="Y212" t="s">
        <v>108</v>
      </c>
      <c r="Z212" t="s">
        <v>108</v>
      </c>
      <c r="AA212">
        <v>306</v>
      </c>
      <c r="AB212">
        <v>314</v>
      </c>
      <c r="AC212">
        <f t="shared" si="9"/>
        <v>310</v>
      </c>
      <c r="AD212">
        <v>224</v>
      </c>
      <c r="AE212">
        <v>222</v>
      </c>
      <c r="AF212">
        <f t="shared" si="10"/>
        <v>223</v>
      </c>
      <c r="AG212">
        <v>365</v>
      </c>
      <c r="AH212">
        <v>360</v>
      </c>
      <c r="AI212">
        <f t="shared" si="11"/>
        <v>362.5</v>
      </c>
    </row>
    <row r="213" spans="1:35" x14ac:dyDescent="0.2">
      <c r="A213">
        <v>94</v>
      </c>
      <c r="C213">
        <v>27</v>
      </c>
      <c r="D213" t="s">
        <v>23</v>
      </c>
      <c r="E213">
        <v>6</v>
      </c>
      <c r="F213" t="s">
        <v>24</v>
      </c>
      <c r="G213" t="s">
        <v>49</v>
      </c>
      <c r="H213" t="s">
        <v>44</v>
      </c>
      <c r="I213" t="s">
        <v>83</v>
      </c>
      <c r="J213" t="s">
        <v>39</v>
      </c>
      <c r="K213" t="s">
        <v>29</v>
      </c>
      <c r="L213" t="s">
        <v>48</v>
      </c>
      <c r="M213" t="s">
        <v>64</v>
      </c>
      <c r="N213" t="s">
        <v>64</v>
      </c>
      <c r="O213">
        <v>1</v>
      </c>
      <c r="P213" t="s">
        <v>33</v>
      </c>
      <c r="Q213" t="s">
        <v>33</v>
      </c>
      <c r="R213" t="s">
        <v>33</v>
      </c>
      <c r="S213" t="s">
        <v>34</v>
      </c>
      <c r="T213" t="s">
        <v>33</v>
      </c>
      <c r="U213" t="s">
        <v>36</v>
      </c>
      <c r="V213" t="s">
        <v>33</v>
      </c>
      <c r="W213" t="s">
        <v>33</v>
      </c>
      <c r="X213" t="s">
        <v>33</v>
      </c>
      <c r="Y213" t="s">
        <v>108</v>
      </c>
      <c r="Z213" t="s">
        <v>108</v>
      </c>
      <c r="AA213">
        <v>221</v>
      </c>
      <c r="AB213">
        <v>224</v>
      </c>
      <c r="AC213">
        <f t="shared" si="9"/>
        <v>222.5</v>
      </c>
      <c r="AD213">
        <v>233</v>
      </c>
      <c r="AE213">
        <v>236</v>
      </c>
      <c r="AF213">
        <f t="shared" si="10"/>
        <v>234.5</v>
      </c>
      <c r="AG213">
        <v>309</v>
      </c>
      <c r="AH213">
        <v>306</v>
      </c>
      <c r="AI213">
        <f t="shared" si="11"/>
        <v>307.5</v>
      </c>
    </row>
    <row r="214" spans="1:35" x14ac:dyDescent="0.2">
      <c r="A214">
        <v>95</v>
      </c>
      <c r="C214">
        <v>28</v>
      </c>
      <c r="D214" t="s">
        <v>23</v>
      </c>
      <c r="E214">
        <v>8</v>
      </c>
      <c r="F214" t="s">
        <v>24</v>
      </c>
      <c r="G214" t="s">
        <v>49</v>
      </c>
      <c r="H214" t="s">
        <v>44</v>
      </c>
      <c r="I214" t="s">
        <v>83</v>
      </c>
      <c r="J214" t="s">
        <v>39</v>
      </c>
      <c r="K214" t="s">
        <v>29</v>
      </c>
      <c r="L214" t="s">
        <v>63</v>
      </c>
      <c r="M214" t="s">
        <v>63</v>
      </c>
      <c r="N214" t="s">
        <v>63</v>
      </c>
      <c r="O214">
        <v>2</v>
      </c>
      <c r="P214" t="s">
        <v>33</v>
      </c>
      <c r="Q214" t="s">
        <v>33</v>
      </c>
      <c r="R214" t="s">
        <v>33</v>
      </c>
      <c r="S214" t="s">
        <v>34</v>
      </c>
      <c r="T214" t="s">
        <v>33</v>
      </c>
      <c r="U214" t="s">
        <v>36</v>
      </c>
      <c r="V214" t="s">
        <v>33</v>
      </c>
      <c r="W214" t="s">
        <v>33</v>
      </c>
      <c r="X214" t="s">
        <v>33</v>
      </c>
      <c r="Y214" t="s">
        <v>108</v>
      </c>
      <c r="Z214" t="s">
        <v>108</v>
      </c>
      <c r="AA214">
        <v>296</v>
      </c>
      <c r="AB214">
        <v>302</v>
      </c>
      <c r="AC214">
        <f t="shared" si="9"/>
        <v>299</v>
      </c>
      <c r="AD214">
        <v>183</v>
      </c>
      <c r="AE214">
        <v>185</v>
      </c>
      <c r="AF214">
        <f t="shared" si="10"/>
        <v>184</v>
      </c>
      <c r="AG214">
        <v>334</v>
      </c>
      <c r="AH214">
        <v>339</v>
      </c>
      <c r="AI214">
        <f t="shared" si="11"/>
        <v>336.5</v>
      </c>
    </row>
    <row r="215" spans="1:35" x14ac:dyDescent="0.2">
      <c r="A215">
        <v>96</v>
      </c>
      <c r="C215">
        <v>24</v>
      </c>
      <c r="D215" t="s">
        <v>23</v>
      </c>
      <c r="E215">
        <v>3</v>
      </c>
      <c r="F215" t="s">
        <v>24</v>
      </c>
      <c r="G215" t="s">
        <v>49</v>
      </c>
      <c r="H215" t="s">
        <v>44</v>
      </c>
      <c r="I215" t="s">
        <v>83</v>
      </c>
      <c r="J215" t="s">
        <v>39</v>
      </c>
      <c r="K215" t="s">
        <v>29</v>
      </c>
      <c r="L215" t="s">
        <v>30</v>
      </c>
      <c r="M215" t="s">
        <v>65</v>
      </c>
      <c r="N215" t="s">
        <v>65</v>
      </c>
      <c r="O215">
        <v>1</v>
      </c>
      <c r="P215" t="s">
        <v>33</v>
      </c>
      <c r="Q215" t="s">
        <v>33</v>
      </c>
      <c r="R215" t="s">
        <v>33</v>
      </c>
      <c r="S215" t="s">
        <v>34</v>
      </c>
      <c r="T215" t="s">
        <v>33</v>
      </c>
      <c r="U215" t="s">
        <v>36</v>
      </c>
      <c r="V215" t="s">
        <v>33</v>
      </c>
      <c r="W215" t="s">
        <v>33</v>
      </c>
      <c r="X215" t="s">
        <v>33</v>
      </c>
      <c r="Y215" t="s">
        <v>108</v>
      </c>
      <c r="Z215" t="s">
        <v>108</v>
      </c>
      <c r="AA215">
        <v>302</v>
      </c>
      <c r="AB215">
        <v>294</v>
      </c>
      <c r="AC215">
        <f t="shared" si="9"/>
        <v>298</v>
      </c>
      <c r="AD215">
        <v>180</v>
      </c>
      <c r="AE215">
        <v>182</v>
      </c>
      <c r="AF215">
        <f t="shared" si="10"/>
        <v>181</v>
      </c>
      <c r="AG215">
        <v>314</v>
      </c>
      <c r="AH215">
        <v>317</v>
      </c>
      <c r="AI215">
        <f t="shared" si="11"/>
        <v>315.5</v>
      </c>
    </row>
    <row r="216" spans="1:35" x14ac:dyDescent="0.2">
      <c r="A216">
        <v>97</v>
      </c>
      <c r="C216">
        <v>36</v>
      </c>
      <c r="D216" t="s">
        <v>23</v>
      </c>
      <c r="E216">
        <v>13</v>
      </c>
      <c r="F216" t="s">
        <v>24</v>
      </c>
      <c r="G216" t="s">
        <v>49</v>
      </c>
      <c r="H216" t="s">
        <v>44</v>
      </c>
      <c r="I216" t="s">
        <v>56</v>
      </c>
      <c r="J216" t="s">
        <v>39</v>
      </c>
      <c r="K216" t="s">
        <v>29</v>
      </c>
      <c r="L216" t="s">
        <v>79</v>
      </c>
      <c r="M216" t="s">
        <v>92</v>
      </c>
      <c r="N216" t="s">
        <v>92</v>
      </c>
      <c r="O216">
        <v>1</v>
      </c>
      <c r="P216" t="s">
        <v>33</v>
      </c>
      <c r="Q216" t="s">
        <v>33</v>
      </c>
      <c r="R216" t="s">
        <v>33</v>
      </c>
      <c r="S216" t="s">
        <v>34</v>
      </c>
      <c r="T216" t="s">
        <v>33</v>
      </c>
      <c r="U216" t="s">
        <v>36</v>
      </c>
      <c r="V216" t="s">
        <v>33</v>
      </c>
      <c r="W216" t="s">
        <v>33</v>
      </c>
      <c r="X216" t="s">
        <v>33</v>
      </c>
      <c r="Y216" t="s">
        <v>108</v>
      </c>
      <c r="Z216" t="s">
        <v>108</v>
      </c>
      <c r="AA216">
        <v>301</v>
      </c>
      <c r="AB216">
        <v>306</v>
      </c>
      <c r="AC216">
        <f t="shared" si="9"/>
        <v>303.5</v>
      </c>
      <c r="AD216">
        <v>184</v>
      </c>
      <c r="AE216">
        <v>181</v>
      </c>
      <c r="AF216">
        <f t="shared" si="10"/>
        <v>182.5</v>
      </c>
      <c r="AG216">
        <v>378</v>
      </c>
      <c r="AH216">
        <v>380</v>
      </c>
      <c r="AI216">
        <f t="shared" si="11"/>
        <v>379</v>
      </c>
    </row>
    <row r="217" spans="1:35" x14ac:dyDescent="0.2">
      <c r="A217">
        <v>98</v>
      </c>
      <c r="C217">
        <v>31</v>
      </c>
      <c r="D217" t="s">
        <v>23</v>
      </c>
      <c r="E217">
        <v>10</v>
      </c>
      <c r="F217" t="s">
        <v>24</v>
      </c>
      <c r="G217" t="s">
        <v>49</v>
      </c>
      <c r="H217" t="s">
        <v>44</v>
      </c>
      <c r="I217" t="s">
        <v>56</v>
      </c>
      <c r="J217" t="s">
        <v>39</v>
      </c>
      <c r="K217" t="s">
        <v>29</v>
      </c>
      <c r="L217" t="s">
        <v>63</v>
      </c>
      <c r="M217" t="s">
        <v>63</v>
      </c>
      <c r="N217" t="s">
        <v>63</v>
      </c>
      <c r="O217">
        <v>3</v>
      </c>
      <c r="P217" t="s">
        <v>33</v>
      </c>
      <c r="Q217" t="s">
        <v>33</v>
      </c>
      <c r="R217" t="s">
        <v>33</v>
      </c>
      <c r="S217" t="s">
        <v>34</v>
      </c>
      <c r="T217" t="s">
        <v>33</v>
      </c>
      <c r="U217" t="s">
        <v>36</v>
      </c>
      <c r="V217" t="s">
        <v>33</v>
      </c>
      <c r="W217" t="s">
        <v>33</v>
      </c>
      <c r="X217" t="s">
        <v>33</v>
      </c>
      <c r="Y217" t="s">
        <v>108</v>
      </c>
      <c r="Z217" t="s">
        <v>108</v>
      </c>
      <c r="AA217">
        <v>240</v>
      </c>
      <c r="AB217">
        <v>235</v>
      </c>
      <c r="AC217">
        <f t="shared" si="9"/>
        <v>237.5</v>
      </c>
      <c r="AD217">
        <v>286</v>
      </c>
      <c r="AE217">
        <v>288</v>
      </c>
      <c r="AF217">
        <f t="shared" si="10"/>
        <v>287</v>
      </c>
      <c r="AG217">
        <v>347</v>
      </c>
      <c r="AH217">
        <v>352</v>
      </c>
      <c r="AI217">
        <f t="shared" si="11"/>
        <v>349.5</v>
      </c>
    </row>
    <row r="218" spans="1:35" x14ac:dyDescent="0.2">
      <c r="A218">
        <v>99</v>
      </c>
      <c r="C218">
        <v>35</v>
      </c>
      <c r="D218" t="s">
        <v>23</v>
      </c>
      <c r="E218">
        <v>15</v>
      </c>
      <c r="F218" t="s">
        <v>24</v>
      </c>
      <c r="G218" t="s">
        <v>46</v>
      </c>
      <c r="H218" t="s">
        <v>39</v>
      </c>
      <c r="I218" t="s">
        <v>83</v>
      </c>
      <c r="J218" t="s">
        <v>39</v>
      </c>
      <c r="K218" t="s">
        <v>29</v>
      </c>
      <c r="L218" t="s">
        <v>78</v>
      </c>
      <c r="M218" t="s">
        <v>92</v>
      </c>
      <c r="N218" t="s">
        <v>92</v>
      </c>
      <c r="O218">
        <v>1</v>
      </c>
      <c r="P218" t="s">
        <v>33</v>
      </c>
      <c r="Q218" t="s">
        <v>33</v>
      </c>
      <c r="R218" t="s">
        <v>33</v>
      </c>
      <c r="S218" t="s">
        <v>34</v>
      </c>
      <c r="T218" t="s">
        <v>33</v>
      </c>
      <c r="U218" t="s">
        <v>36</v>
      </c>
      <c r="V218" t="s">
        <v>33</v>
      </c>
      <c r="W218" t="s">
        <v>33</v>
      </c>
      <c r="X218" t="s">
        <v>33</v>
      </c>
      <c r="Y218" t="s">
        <v>108</v>
      </c>
      <c r="Z218" t="s">
        <v>108</v>
      </c>
      <c r="AA218">
        <v>137</v>
      </c>
      <c r="AB218">
        <v>142</v>
      </c>
      <c r="AC218">
        <f t="shared" si="9"/>
        <v>139.5</v>
      </c>
      <c r="AD218">
        <v>158</v>
      </c>
      <c r="AE218">
        <v>160</v>
      </c>
      <c r="AF218">
        <f t="shared" si="10"/>
        <v>159</v>
      </c>
      <c r="AG218">
        <v>215</v>
      </c>
      <c r="AH218">
        <v>219</v>
      </c>
      <c r="AI218">
        <f t="shared" si="11"/>
        <v>217</v>
      </c>
    </row>
    <row r="219" spans="1:35" x14ac:dyDescent="0.2">
      <c r="A219">
        <v>100</v>
      </c>
      <c r="C219">
        <v>21</v>
      </c>
      <c r="D219" t="s">
        <v>23</v>
      </c>
      <c r="E219">
        <v>3</v>
      </c>
      <c r="F219" t="s">
        <v>24</v>
      </c>
      <c r="G219" t="s">
        <v>46</v>
      </c>
      <c r="H219" t="s">
        <v>44</v>
      </c>
      <c r="I219" t="s">
        <v>83</v>
      </c>
      <c r="J219" t="s">
        <v>39</v>
      </c>
      <c r="K219" t="s">
        <v>29</v>
      </c>
      <c r="L219" t="s">
        <v>30</v>
      </c>
      <c r="M219" t="s">
        <v>65</v>
      </c>
      <c r="N219" t="s">
        <v>65</v>
      </c>
      <c r="O219">
        <v>2</v>
      </c>
      <c r="P219" t="s">
        <v>33</v>
      </c>
      <c r="Q219" t="s">
        <v>33</v>
      </c>
      <c r="R219" t="s">
        <v>33</v>
      </c>
      <c r="S219" t="s">
        <v>34</v>
      </c>
      <c r="T219" t="s">
        <v>33</v>
      </c>
      <c r="U219" t="s">
        <v>36</v>
      </c>
      <c r="V219" t="s">
        <v>33</v>
      </c>
      <c r="W219" t="s">
        <v>33</v>
      </c>
      <c r="X219" t="s">
        <v>33</v>
      </c>
      <c r="Y219" t="s">
        <v>108</v>
      </c>
      <c r="Z219" t="s">
        <v>108</v>
      </c>
      <c r="AA219">
        <v>218</v>
      </c>
      <c r="AB219">
        <v>216</v>
      </c>
      <c r="AC219">
        <f t="shared" si="9"/>
        <v>217</v>
      </c>
      <c r="AD219">
        <v>228</v>
      </c>
      <c r="AE219">
        <v>225</v>
      </c>
      <c r="AF219">
        <f t="shared" si="10"/>
        <v>226.5</v>
      </c>
      <c r="AG219">
        <v>239</v>
      </c>
      <c r="AH219">
        <v>237</v>
      </c>
      <c r="AI219">
        <f t="shared" si="11"/>
        <v>238</v>
      </c>
    </row>
    <row r="220" spans="1:35" x14ac:dyDescent="0.2">
      <c r="A220">
        <v>101</v>
      </c>
      <c r="C220">
        <v>23</v>
      </c>
      <c r="D220" t="s">
        <v>23</v>
      </c>
      <c r="E220">
        <v>5</v>
      </c>
      <c r="F220" t="s">
        <v>24</v>
      </c>
      <c r="G220" t="s">
        <v>46</v>
      </c>
      <c r="H220" t="s">
        <v>39</v>
      </c>
      <c r="I220" t="s">
        <v>56</v>
      </c>
      <c r="J220" t="s">
        <v>39</v>
      </c>
      <c r="K220" t="s">
        <v>29</v>
      </c>
      <c r="L220" t="s">
        <v>48</v>
      </c>
      <c r="M220" t="s">
        <v>64</v>
      </c>
      <c r="N220" t="s">
        <v>64</v>
      </c>
      <c r="O220">
        <v>2</v>
      </c>
      <c r="P220" t="s">
        <v>33</v>
      </c>
      <c r="Q220" t="s">
        <v>33</v>
      </c>
      <c r="R220" t="s">
        <v>33</v>
      </c>
      <c r="S220" t="s">
        <v>34</v>
      </c>
      <c r="T220" t="s">
        <v>33</v>
      </c>
      <c r="U220" t="s">
        <v>36</v>
      </c>
      <c r="V220" t="s">
        <v>33</v>
      </c>
      <c r="W220" t="s">
        <v>33</v>
      </c>
      <c r="X220" t="s">
        <v>33</v>
      </c>
      <c r="Y220" t="s">
        <v>108</v>
      </c>
      <c r="Z220" t="s">
        <v>108</v>
      </c>
      <c r="AA220">
        <v>212</v>
      </c>
      <c r="AB220">
        <v>215</v>
      </c>
      <c r="AC220">
        <f t="shared" si="9"/>
        <v>213.5</v>
      </c>
      <c r="AD220">
        <v>222</v>
      </c>
      <c r="AE220">
        <v>219</v>
      </c>
      <c r="AF220">
        <f t="shared" si="10"/>
        <v>220.5</v>
      </c>
      <c r="AG220">
        <v>345</v>
      </c>
      <c r="AH220">
        <v>349</v>
      </c>
      <c r="AI220">
        <f t="shared" si="11"/>
        <v>347</v>
      </c>
    </row>
    <row r="221" spans="1:35" x14ac:dyDescent="0.2">
      <c r="A221">
        <v>102</v>
      </c>
      <c r="C221">
        <v>34</v>
      </c>
      <c r="D221" t="s">
        <v>23</v>
      </c>
      <c r="E221">
        <v>16</v>
      </c>
      <c r="F221" t="s">
        <v>24</v>
      </c>
      <c r="G221" t="s">
        <v>49</v>
      </c>
      <c r="H221" t="s">
        <v>39</v>
      </c>
      <c r="I221" t="s">
        <v>56</v>
      </c>
      <c r="J221" t="s">
        <v>39</v>
      </c>
      <c r="K221" t="s">
        <v>29</v>
      </c>
      <c r="L221" t="s">
        <v>78</v>
      </c>
      <c r="M221" t="s">
        <v>78</v>
      </c>
      <c r="N221" t="s">
        <v>78</v>
      </c>
      <c r="O221">
        <v>3</v>
      </c>
      <c r="P221" t="s">
        <v>33</v>
      </c>
      <c r="Q221" t="s">
        <v>33</v>
      </c>
      <c r="R221" t="s">
        <v>33</v>
      </c>
      <c r="S221" t="s">
        <v>34</v>
      </c>
      <c r="T221" t="s">
        <v>33</v>
      </c>
      <c r="U221" t="s">
        <v>36</v>
      </c>
      <c r="V221" t="s">
        <v>33</v>
      </c>
      <c r="W221" t="s">
        <v>33</v>
      </c>
      <c r="X221" t="s">
        <v>33</v>
      </c>
      <c r="Y221" t="s">
        <v>108</v>
      </c>
      <c r="Z221" t="s">
        <v>108</v>
      </c>
      <c r="AA221">
        <v>207</v>
      </c>
      <c r="AB221">
        <v>214</v>
      </c>
      <c r="AC221">
        <f t="shared" si="9"/>
        <v>210.5</v>
      </c>
      <c r="AD221">
        <v>186</v>
      </c>
      <c r="AE221">
        <v>186</v>
      </c>
      <c r="AF221">
        <f t="shared" si="10"/>
        <v>186</v>
      </c>
      <c r="AG221">
        <v>228</v>
      </c>
      <c r="AH221">
        <v>232</v>
      </c>
      <c r="AI221">
        <f t="shared" si="11"/>
        <v>230</v>
      </c>
    </row>
    <row r="222" spans="1:35" x14ac:dyDescent="0.2">
      <c r="A222">
        <v>103</v>
      </c>
      <c r="C222">
        <v>24</v>
      </c>
      <c r="D222" t="s">
        <v>23</v>
      </c>
      <c r="E222">
        <v>5</v>
      </c>
      <c r="F222" t="s">
        <v>24</v>
      </c>
      <c r="G222" t="s">
        <v>49</v>
      </c>
      <c r="H222" t="s">
        <v>39</v>
      </c>
      <c r="I222" t="s">
        <v>56</v>
      </c>
      <c r="J222" t="s">
        <v>87</v>
      </c>
      <c r="K222" t="s">
        <v>29</v>
      </c>
      <c r="L222" t="s">
        <v>48</v>
      </c>
      <c r="M222" t="s">
        <v>64</v>
      </c>
      <c r="N222" t="s">
        <v>64</v>
      </c>
      <c r="O222">
        <v>1</v>
      </c>
      <c r="P222" t="s">
        <v>33</v>
      </c>
      <c r="Q222" t="s">
        <v>33</v>
      </c>
      <c r="R222" t="s">
        <v>33</v>
      </c>
      <c r="S222" t="s">
        <v>34</v>
      </c>
      <c r="T222" t="s">
        <v>33</v>
      </c>
      <c r="U222" t="s">
        <v>36</v>
      </c>
      <c r="V222" t="s">
        <v>33</v>
      </c>
      <c r="W222" t="s">
        <v>33</v>
      </c>
      <c r="X222" t="s">
        <v>33</v>
      </c>
      <c r="Y222" t="s">
        <v>108</v>
      </c>
      <c r="Z222" t="s">
        <v>108</v>
      </c>
      <c r="AA222">
        <v>221</v>
      </c>
      <c r="AB222">
        <v>222</v>
      </c>
      <c r="AC222">
        <f t="shared" si="9"/>
        <v>221.5</v>
      </c>
      <c r="AD222">
        <v>209</v>
      </c>
      <c r="AE222">
        <v>222</v>
      </c>
      <c r="AF222">
        <f t="shared" si="10"/>
        <v>215.5</v>
      </c>
      <c r="AG222">
        <v>222</v>
      </c>
      <c r="AH222">
        <v>220</v>
      </c>
      <c r="AI222">
        <f t="shared" si="11"/>
        <v>221</v>
      </c>
    </row>
    <row r="223" spans="1:35" x14ac:dyDescent="0.2">
      <c r="A223">
        <v>104</v>
      </c>
      <c r="C223">
        <v>32</v>
      </c>
      <c r="D223" t="s">
        <v>23</v>
      </c>
      <c r="E223">
        <v>10</v>
      </c>
      <c r="F223" t="s">
        <v>24</v>
      </c>
      <c r="G223" t="s">
        <v>46</v>
      </c>
      <c r="H223" t="s">
        <v>39</v>
      </c>
      <c r="I223" t="s">
        <v>56</v>
      </c>
      <c r="J223" t="s">
        <v>87</v>
      </c>
      <c r="K223" t="s">
        <v>29</v>
      </c>
      <c r="L223" t="s">
        <v>92</v>
      </c>
      <c r="M223" t="s">
        <v>92</v>
      </c>
      <c r="N223" t="s">
        <v>92</v>
      </c>
      <c r="O223">
        <v>2</v>
      </c>
      <c r="P223" t="s">
        <v>33</v>
      </c>
      <c r="Q223" t="s">
        <v>33</v>
      </c>
      <c r="R223" t="s">
        <v>33</v>
      </c>
      <c r="S223" t="s">
        <v>34</v>
      </c>
      <c r="T223" t="s">
        <v>33</v>
      </c>
      <c r="U223" t="s">
        <v>36</v>
      </c>
      <c r="V223" t="s">
        <v>33</v>
      </c>
      <c r="W223" t="s">
        <v>33</v>
      </c>
      <c r="X223" t="s">
        <v>33</v>
      </c>
      <c r="Y223" t="s">
        <v>108</v>
      </c>
      <c r="Z223" t="s">
        <v>107</v>
      </c>
      <c r="AA223">
        <v>194</v>
      </c>
      <c r="AB223">
        <v>188</v>
      </c>
      <c r="AC223">
        <f t="shared" si="9"/>
        <v>191</v>
      </c>
      <c r="AD223">
        <v>129</v>
      </c>
      <c r="AE223">
        <v>132</v>
      </c>
      <c r="AF223">
        <f t="shared" si="10"/>
        <v>130.5</v>
      </c>
      <c r="AG223">
        <v>200</v>
      </c>
      <c r="AH223">
        <v>204</v>
      </c>
      <c r="AI223">
        <f t="shared" si="11"/>
        <v>202</v>
      </c>
    </row>
    <row r="224" spans="1:35" x14ac:dyDescent="0.2">
      <c r="A224">
        <v>105</v>
      </c>
      <c r="C224">
        <v>24</v>
      </c>
      <c r="D224" t="s">
        <v>23</v>
      </c>
      <c r="E224">
        <v>5</v>
      </c>
      <c r="F224" t="s">
        <v>24</v>
      </c>
      <c r="G224" t="s">
        <v>46</v>
      </c>
      <c r="H224" t="s">
        <v>39</v>
      </c>
      <c r="I224" t="s">
        <v>83</v>
      </c>
      <c r="J224" t="s">
        <v>39</v>
      </c>
      <c r="K224" t="s">
        <v>29</v>
      </c>
      <c r="L224" t="s">
        <v>30</v>
      </c>
      <c r="M224" t="s">
        <v>65</v>
      </c>
      <c r="N224" t="s">
        <v>65</v>
      </c>
      <c r="O224">
        <v>3</v>
      </c>
      <c r="P224" t="s">
        <v>33</v>
      </c>
      <c r="Q224" t="s">
        <v>33</v>
      </c>
      <c r="R224" t="s">
        <v>33</v>
      </c>
      <c r="S224" t="s">
        <v>34</v>
      </c>
      <c r="T224" t="s">
        <v>33</v>
      </c>
      <c r="U224" t="s">
        <v>36</v>
      </c>
      <c r="V224" t="s">
        <v>33</v>
      </c>
      <c r="W224" t="s">
        <v>33</v>
      </c>
      <c r="X224" t="s">
        <v>33</v>
      </c>
      <c r="Y224" t="s">
        <v>107</v>
      </c>
      <c r="Z224" t="s">
        <v>107</v>
      </c>
      <c r="AA224">
        <v>207</v>
      </c>
      <c r="AB224">
        <v>220</v>
      </c>
      <c r="AC224">
        <f t="shared" si="9"/>
        <v>213.5</v>
      </c>
      <c r="AD224">
        <v>135</v>
      </c>
      <c r="AE224">
        <v>140</v>
      </c>
      <c r="AF224">
        <f t="shared" si="10"/>
        <v>137.5</v>
      </c>
      <c r="AG224">
        <v>177</v>
      </c>
      <c r="AH224">
        <v>182</v>
      </c>
      <c r="AI224">
        <f t="shared" si="11"/>
        <v>179.5</v>
      </c>
    </row>
    <row r="225" spans="1:35" x14ac:dyDescent="0.2">
      <c r="A225">
        <v>106</v>
      </c>
      <c r="C225">
        <v>29</v>
      </c>
      <c r="D225" t="s">
        <v>23</v>
      </c>
      <c r="E225">
        <v>9</v>
      </c>
      <c r="F225" t="s">
        <v>24</v>
      </c>
      <c r="G225" t="s">
        <v>46</v>
      </c>
      <c r="H225" t="s">
        <v>94</v>
      </c>
      <c r="I225" t="s">
        <v>83</v>
      </c>
      <c r="J225" t="s">
        <v>39</v>
      </c>
      <c r="K225" t="s">
        <v>29</v>
      </c>
      <c r="L225" t="s">
        <v>48</v>
      </c>
      <c r="M225" t="s">
        <v>64</v>
      </c>
      <c r="N225" t="s">
        <v>64</v>
      </c>
      <c r="O225">
        <v>2</v>
      </c>
      <c r="P225" t="s">
        <v>33</v>
      </c>
      <c r="Q225" t="s">
        <v>33</v>
      </c>
      <c r="R225" t="s">
        <v>33</v>
      </c>
      <c r="S225" t="s">
        <v>34</v>
      </c>
      <c r="T225" t="s">
        <v>33</v>
      </c>
      <c r="U225" t="s">
        <v>36</v>
      </c>
      <c r="V225" t="s">
        <v>33</v>
      </c>
      <c r="W225" t="s">
        <v>33</v>
      </c>
      <c r="X225" t="s">
        <v>33</v>
      </c>
      <c r="Y225" t="s">
        <v>108</v>
      </c>
      <c r="Z225" t="s">
        <v>108</v>
      </c>
      <c r="AA225">
        <v>134</v>
      </c>
      <c r="AB225">
        <v>136</v>
      </c>
      <c r="AC225">
        <f t="shared" si="9"/>
        <v>135</v>
      </c>
      <c r="AD225">
        <v>147</v>
      </c>
      <c r="AE225">
        <v>147</v>
      </c>
      <c r="AF225">
        <f t="shared" si="10"/>
        <v>147</v>
      </c>
      <c r="AG225">
        <v>206</v>
      </c>
      <c r="AH225">
        <v>208</v>
      </c>
      <c r="AI225">
        <f t="shared" si="11"/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" sqref="B1"/>
    </sheetView>
  </sheetViews>
  <sheetFormatPr defaultRowHeight="15" x14ac:dyDescent="0.2"/>
  <sheetData>
    <row r="1" spans="1:1" x14ac:dyDescent="0.2">
      <c r="A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U107"/>
  <sheetViews>
    <sheetView workbookViewId="0">
      <selection activeCell="O116" sqref="O116"/>
    </sheetView>
  </sheetViews>
  <sheetFormatPr defaultRowHeight="15" x14ac:dyDescent="0.2"/>
  <sheetData>
    <row r="1" spans="1:21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4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105</v>
      </c>
      <c r="R1" t="s">
        <v>106</v>
      </c>
      <c r="S1" t="s">
        <v>109</v>
      </c>
      <c r="T1" t="s">
        <v>110</v>
      </c>
      <c r="U1" t="s">
        <v>111</v>
      </c>
    </row>
    <row r="2" spans="1:21" hidden="1" x14ac:dyDescent="0.2">
      <c r="A2" t="s">
        <v>83</v>
      </c>
      <c r="B2" t="s">
        <v>39</v>
      </c>
      <c r="C2" t="s">
        <v>29</v>
      </c>
      <c r="D2" t="s">
        <v>79</v>
      </c>
      <c r="E2" t="s">
        <v>79</v>
      </c>
      <c r="F2" t="s">
        <v>79</v>
      </c>
      <c r="G2">
        <v>3</v>
      </c>
      <c r="H2" t="s">
        <v>33</v>
      </c>
      <c r="I2" t="s">
        <v>33</v>
      </c>
      <c r="J2" t="s">
        <v>33</v>
      </c>
      <c r="K2" t="s">
        <v>29</v>
      </c>
      <c r="L2" t="s">
        <v>54</v>
      </c>
      <c r="M2" t="s">
        <v>36</v>
      </c>
      <c r="N2" t="s">
        <v>37</v>
      </c>
      <c r="O2" t="s">
        <v>33</v>
      </c>
      <c r="P2" t="s">
        <v>33</v>
      </c>
      <c r="Q2" t="s">
        <v>108</v>
      </c>
      <c r="R2" t="s">
        <v>108</v>
      </c>
    </row>
    <row r="3" spans="1:21" hidden="1" x14ac:dyDescent="0.2">
      <c r="A3" t="s">
        <v>56</v>
      </c>
      <c r="B3" t="s">
        <v>39</v>
      </c>
      <c r="C3" t="s">
        <v>29</v>
      </c>
      <c r="D3" t="s">
        <v>78</v>
      </c>
      <c r="E3" t="s">
        <v>79</v>
      </c>
      <c r="F3" t="s">
        <v>79</v>
      </c>
      <c r="G3">
        <v>2</v>
      </c>
      <c r="H3" t="s">
        <v>33</v>
      </c>
      <c r="I3" t="s">
        <v>33</v>
      </c>
      <c r="J3" t="s">
        <v>33</v>
      </c>
      <c r="K3" t="s">
        <v>34</v>
      </c>
      <c r="L3" t="s">
        <v>33</v>
      </c>
      <c r="M3" t="s">
        <v>36</v>
      </c>
      <c r="N3" t="s">
        <v>50</v>
      </c>
      <c r="O3" t="s">
        <v>33</v>
      </c>
      <c r="P3" t="s">
        <v>33</v>
      </c>
      <c r="Q3" t="s">
        <v>108</v>
      </c>
      <c r="R3" t="s">
        <v>108</v>
      </c>
    </row>
    <row r="4" spans="1:21" hidden="1" x14ac:dyDescent="0.2">
      <c r="A4" t="s">
        <v>56</v>
      </c>
      <c r="B4" t="s">
        <v>39</v>
      </c>
      <c r="C4" t="s">
        <v>29</v>
      </c>
      <c r="D4" t="s">
        <v>30</v>
      </c>
      <c r="E4" t="s">
        <v>65</v>
      </c>
      <c r="F4" t="s">
        <v>65</v>
      </c>
      <c r="G4">
        <v>2</v>
      </c>
      <c r="H4" t="s">
        <v>33</v>
      </c>
      <c r="I4" t="s">
        <v>33</v>
      </c>
      <c r="J4" t="s">
        <v>33</v>
      </c>
      <c r="K4" t="s">
        <v>34</v>
      </c>
      <c r="L4" t="s">
        <v>33</v>
      </c>
      <c r="M4" t="s">
        <v>36</v>
      </c>
      <c r="N4" t="s">
        <v>33</v>
      </c>
      <c r="O4" t="s">
        <v>33</v>
      </c>
      <c r="P4" t="s">
        <v>33</v>
      </c>
      <c r="Q4" t="s">
        <v>108</v>
      </c>
      <c r="R4" t="s">
        <v>108</v>
      </c>
    </row>
    <row r="5" spans="1:21" hidden="1" x14ac:dyDescent="0.2">
      <c r="A5" t="s">
        <v>56</v>
      </c>
      <c r="B5" t="s">
        <v>39</v>
      </c>
      <c r="C5" t="s">
        <v>29</v>
      </c>
      <c r="D5" t="s">
        <v>68</v>
      </c>
      <c r="E5" t="s">
        <v>78</v>
      </c>
      <c r="F5" t="s">
        <v>78</v>
      </c>
      <c r="G5">
        <v>2</v>
      </c>
      <c r="H5" t="s">
        <v>33</v>
      </c>
      <c r="I5" t="s">
        <v>33</v>
      </c>
      <c r="J5" t="s">
        <v>33</v>
      </c>
      <c r="K5" t="s">
        <v>29</v>
      </c>
      <c r="L5" t="s">
        <v>35</v>
      </c>
      <c r="M5" t="s">
        <v>45</v>
      </c>
      <c r="N5" t="s">
        <v>37</v>
      </c>
      <c r="O5" t="s">
        <v>33</v>
      </c>
      <c r="P5" t="s">
        <v>33</v>
      </c>
      <c r="Q5" t="s">
        <v>108</v>
      </c>
      <c r="R5" t="s">
        <v>108</v>
      </c>
    </row>
    <row r="6" spans="1:21" hidden="1" x14ac:dyDescent="0.2">
      <c r="A6" t="s">
        <v>83</v>
      </c>
      <c r="B6" t="s">
        <v>39</v>
      </c>
      <c r="C6" t="s">
        <v>29</v>
      </c>
      <c r="D6" t="s">
        <v>48</v>
      </c>
      <c r="E6" t="s">
        <v>64</v>
      </c>
      <c r="F6" t="s">
        <v>64</v>
      </c>
      <c r="G6">
        <v>1</v>
      </c>
      <c r="H6" t="s">
        <v>33</v>
      </c>
      <c r="I6" t="s">
        <v>33</v>
      </c>
      <c r="J6" t="s">
        <v>33</v>
      </c>
      <c r="K6" t="s">
        <v>29</v>
      </c>
      <c r="L6" t="s">
        <v>35</v>
      </c>
      <c r="M6" t="s">
        <v>45</v>
      </c>
      <c r="N6" t="s">
        <v>37</v>
      </c>
      <c r="O6" t="s">
        <v>33</v>
      </c>
      <c r="P6" t="s">
        <v>33</v>
      </c>
      <c r="Q6" t="s">
        <v>108</v>
      </c>
      <c r="R6" t="s">
        <v>108</v>
      </c>
    </row>
    <row r="7" spans="1:21" hidden="1" x14ac:dyDescent="0.2">
      <c r="A7" t="s">
        <v>83</v>
      </c>
      <c r="B7" t="s">
        <v>87</v>
      </c>
      <c r="C7" t="s">
        <v>29</v>
      </c>
      <c r="D7" t="s">
        <v>63</v>
      </c>
      <c r="E7" t="s">
        <v>63</v>
      </c>
      <c r="F7" t="s">
        <v>63</v>
      </c>
      <c r="G7">
        <v>3</v>
      </c>
      <c r="H7" t="s">
        <v>33</v>
      </c>
      <c r="I7" t="s">
        <v>33</v>
      </c>
      <c r="J7" t="s">
        <v>33</v>
      </c>
      <c r="K7" t="s">
        <v>34</v>
      </c>
      <c r="L7" t="s">
        <v>33</v>
      </c>
      <c r="M7" t="s">
        <v>36</v>
      </c>
      <c r="N7" t="s">
        <v>33</v>
      </c>
      <c r="O7" t="s">
        <v>33</v>
      </c>
      <c r="P7" t="s">
        <v>33</v>
      </c>
      <c r="Q7" t="s">
        <v>108</v>
      </c>
      <c r="R7" t="s">
        <v>108</v>
      </c>
    </row>
    <row r="8" spans="1:21" hidden="1" x14ac:dyDescent="0.2">
      <c r="A8" t="s">
        <v>56</v>
      </c>
      <c r="B8" t="s">
        <v>87</v>
      </c>
      <c r="C8" t="s">
        <v>29</v>
      </c>
      <c r="D8" t="s">
        <v>68</v>
      </c>
      <c r="E8" t="s">
        <v>68</v>
      </c>
      <c r="F8" t="s">
        <v>68</v>
      </c>
      <c r="G8">
        <v>3</v>
      </c>
      <c r="H8" t="s">
        <v>33</v>
      </c>
      <c r="I8" t="s">
        <v>33</v>
      </c>
      <c r="J8" t="s">
        <v>33</v>
      </c>
      <c r="K8" t="s">
        <v>29</v>
      </c>
      <c r="L8" t="s">
        <v>35</v>
      </c>
      <c r="M8" t="s">
        <v>36</v>
      </c>
      <c r="N8" t="s">
        <v>33</v>
      </c>
      <c r="O8" t="s">
        <v>33</v>
      </c>
      <c r="P8" t="s">
        <v>33</v>
      </c>
      <c r="Q8" t="s">
        <v>108</v>
      </c>
      <c r="R8" t="s">
        <v>108</v>
      </c>
    </row>
    <row r="9" spans="1:21" hidden="1" x14ac:dyDescent="0.2">
      <c r="A9" t="s">
        <v>83</v>
      </c>
      <c r="B9" t="s">
        <v>39</v>
      </c>
      <c r="C9" t="s">
        <v>29</v>
      </c>
      <c r="D9" t="s">
        <v>78</v>
      </c>
      <c r="E9" t="s">
        <v>78</v>
      </c>
      <c r="F9" t="s">
        <v>78</v>
      </c>
      <c r="G9">
        <v>2</v>
      </c>
      <c r="H9" t="s">
        <v>33</v>
      </c>
      <c r="I9" t="s">
        <v>33</v>
      </c>
      <c r="J9" t="s">
        <v>33</v>
      </c>
      <c r="K9" t="s">
        <v>29</v>
      </c>
      <c r="L9" t="s">
        <v>35</v>
      </c>
      <c r="M9" t="s">
        <v>36</v>
      </c>
      <c r="N9" t="s">
        <v>33</v>
      </c>
      <c r="O9" t="s">
        <v>33</v>
      </c>
      <c r="P9" t="s">
        <v>33</v>
      </c>
      <c r="Q9" t="s">
        <v>108</v>
      </c>
      <c r="R9" t="s">
        <v>108</v>
      </c>
    </row>
    <row r="10" spans="1:21" hidden="1" x14ac:dyDescent="0.2">
      <c r="A10" t="s">
        <v>83</v>
      </c>
      <c r="B10" t="s">
        <v>51</v>
      </c>
      <c r="C10" t="s">
        <v>29</v>
      </c>
      <c r="D10" t="s">
        <v>92</v>
      </c>
      <c r="E10" t="s">
        <v>63</v>
      </c>
      <c r="F10" t="s">
        <v>63</v>
      </c>
      <c r="G10">
        <v>1</v>
      </c>
      <c r="H10" t="s">
        <v>29</v>
      </c>
      <c r="I10" t="s">
        <v>96</v>
      </c>
      <c r="J10">
        <v>2</v>
      </c>
      <c r="K10" t="s">
        <v>34</v>
      </c>
      <c r="L10" t="s">
        <v>33</v>
      </c>
      <c r="M10" t="s">
        <v>36</v>
      </c>
      <c r="N10" t="s">
        <v>33</v>
      </c>
      <c r="O10" t="s">
        <v>33</v>
      </c>
      <c r="P10" t="s">
        <v>33</v>
      </c>
      <c r="Q10" t="s">
        <v>108</v>
      </c>
      <c r="R10" t="s">
        <v>108</v>
      </c>
    </row>
    <row r="11" spans="1:21" hidden="1" x14ac:dyDescent="0.2">
      <c r="A11" t="s">
        <v>83</v>
      </c>
      <c r="B11" t="s">
        <v>87</v>
      </c>
      <c r="C11" t="s">
        <v>29</v>
      </c>
      <c r="D11" t="s">
        <v>92</v>
      </c>
      <c r="E11" t="s">
        <v>63</v>
      </c>
      <c r="F11" t="s">
        <v>63</v>
      </c>
      <c r="G11">
        <v>3</v>
      </c>
      <c r="H11" t="s">
        <v>29</v>
      </c>
      <c r="I11" t="s">
        <v>41</v>
      </c>
      <c r="J11">
        <v>1</v>
      </c>
      <c r="K11" t="s">
        <v>34</v>
      </c>
      <c r="L11" t="s">
        <v>35</v>
      </c>
      <c r="M11" t="s">
        <v>36</v>
      </c>
      <c r="N11" t="s">
        <v>33</v>
      </c>
      <c r="O11" t="s">
        <v>33</v>
      </c>
      <c r="P11" t="s">
        <v>33</v>
      </c>
      <c r="Q11" t="s">
        <v>108</v>
      </c>
      <c r="R11" t="s">
        <v>108</v>
      </c>
    </row>
    <row r="12" spans="1:21" hidden="1" x14ac:dyDescent="0.2">
      <c r="A12" t="s">
        <v>56</v>
      </c>
      <c r="B12" t="s">
        <v>97</v>
      </c>
      <c r="C12" t="s">
        <v>29</v>
      </c>
      <c r="D12" t="s">
        <v>59</v>
      </c>
      <c r="E12" t="s">
        <v>40</v>
      </c>
      <c r="F12" t="s">
        <v>40</v>
      </c>
      <c r="G12">
        <v>3</v>
      </c>
      <c r="H12" t="s">
        <v>33</v>
      </c>
      <c r="I12" t="s">
        <v>33</v>
      </c>
      <c r="J12" t="s">
        <v>33</v>
      </c>
      <c r="K12" t="s">
        <v>29</v>
      </c>
      <c r="L12" t="s">
        <v>35</v>
      </c>
      <c r="M12" t="s">
        <v>36</v>
      </c>
      <c r="N12" t="s">
        <v>37</v>
      </c>
      <c r="O12" t="s">
        <v>33</v>
      </c>
      <c r="P12" t="s">
        <v>33</v>
      </c>
      <c r="Q12" t="s">
        <v>108</v>
      </c>
      <c r="R12" t="s">
        <v>108</v>
      </c>
    </row>
    <row r="13" spans="1:21" hidden="1" x14ac:dyDescent="0.2">
      <c r="A13" t="s">
        <v>56</v>
      </c>
      <c r="B13" t="s">
        <v>52</v>
      </c>
      <c r="C13" t="s">
        <v>29</v>
      </c>
      <c r="D13" t="s">
        <v>63</v>
      </c>
      <c r="E13" t="s">
        <v>63</v>
      </c>
      <c r="F13" t="s">
        <v>63</v>
      </c>
      <c r="G13">
        <v>2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36</v>
      </c>
      <c r="N13" t="s">
        <v>33</v>
      </c>
      <c r="O13" t="s">
        <v>33</v>
      </c>
      <c r="P13" t="s">
        <v>33</v>
      </c>
      <c r="Q13" t="s">
        <v>108</v>
      </c>
      <c r="R13" t="s">
        <v>108</v>
      </c>
    </row>
    <row r="14" spans="1:21" hidden="1" x14ac:dyDescent="0.2">
      <c r="A14" t="s">
        <v>83</v>
      </c>
      <c r="B14" t="s">
        <v>39</v>
      </c>
      <c r="C14" t="s">
        <v>29</v>
      </c>
      <c r="D14" t="s">
        <v>59</v>
      </c>
      <c r="E14" t="s">
        <v>40</v>
      </c>
      <c r="F14" t="s">
        <v>40</v>
      </c>
      <c r="G14">
        <v>3</v>
      </c>
      <c r="H14" t="s">
        <v>33</v>
      </c>
      <c r="I14" t="s">
        <v>33</v>
      </c>
      <c r="J14" t="s">
        <v>33</v>
      </c>
      <c r="K14" t="s">
        <v>29</v>
      </c>
      <c r="L14" t="s">
        <v>35</v>
      </c>
      <c r="M14" t="s">
        <v>36</v>
      </c>
      <c r="N14" t="s">
        <v>37</v>
      </c>
      <c r="O14" t="s">
        <v>33</v>
      </c>
      <c r="P14" t="s">
        <v>33</v>
      </c>
      <c r="Q14" t="s">
        <v>108</v>
      </c>
      <c r="R14" t="s">
        <v>108</v>
      </c>
    </row>
    <row r="15" spans="1:21" hidden="1" x14ac:dyDescent="0.2">
      <c r="A15" t="s">
        <v>83</v>
      </c>
      <c r="B15" t="s">
        <v>51</v>
      </c>
      <c r="C15" t="s">
        <v>29</v>
      </c>
      <c r="D15" t="s">
        <v>48</v>
      </c>
      <c r="E15" t="s">
        <v>64</v>
      </c>
      <c r="F15" t="s">
        <v>64</v>
      </c>
      <c r="G15">
        <v>1</v>
      </c>
      <c r="H15" t="s">
        <v>33</v>
      </c>
      <c r="I15" t="s">
        <v>33</v>
      </c>
      <c r="J15" t="s">
        <v>33</v>
      </c>
      <c r="K15" t="s">
        <v>29</v>
      </c>
      <c r="L15" t="s">
        <v>35</v>
      </c>
      <c r="M15" t="s">
        <v>45</v>
      </c>
      <c r="N15" t="s">
        <v>50</v>
      </c>
      <c r="O15" t="s">
        <v>33</v>
      </c>
      <c r="P15" t="s">
        <v>33</v>
      </c>
      <c r="Q15" t="s">
        <v>108</v>
      </c>
      <c r="R15" t="s">
        <v>108</v>
      </c>
    </row>
    <row r="16" spans="1:21" hidden="1" x14ac:dyDescent="0.2">
      <c r="A16" t="s">
        <v>83</v>
      </c>
      <c r="B16" t="s">
        <v>87</v>
      </c>
      <c r="C16" t="s">
        <v>29</v>
      </c>
      <c r="D16" t="s">
        <v>59</v>
      </c>
      <c r="E16" t="s">
        <v>40</v>
      </c>
      <c r="F16" t="s">
        <v>40</v>
      </c>
      <c r="G16">
        <v>1</v>
      </c>
      <c r="H16" t="s">
        <v>33</v>
      </c>
      <c r="I16" t="s">
        <v>33</v>
      </c>
      <c r="J16" t="s">
        <v>33</v>
      </c>
      <c r="K16" t="s">
        <v>29</v>
      </c>
      <c r="L16" t="s">
        <v>35</v>
      </c>
      <c r="M16" t="s">
        <v>36</v>
      </c>
      <c r="N16" t="s">
        <v>33</v>
      </c>
      <c r="O16" t="s">
        <v>33</v>
      </c>
      <c r="P16" t="s">
        <v>33</v>
      </c>
      <c r="Q16" t="s">
        <v>108</v>
      </c>
      <c r="R16" t="s">
        <v>108</v>
      </c>
    </row>
    <row r="17" spans="1:18" hidden="1" x14ac:dyDescent="0.2">
      <c r="A17" t="s">
        <v>83</v>
      </c>
      <c r="B17" t="s">
        <v>58</v>
      </c>
      <c r="C17" t="s">
        <v>29</v>
      </c>
      <c r="D17" t="s">
        <v>30</v>
      </c>
      <c r="E17" t="s">
        <v>65</v>
      </c>
      <c r="F17" t="s">
        <v>65</v>
      </c>
      <c r="G17">
        <v>2</v>
      </c>
      <c r="H17" t="s">
        <v>33</v>
      </c>
      <c r="I17" t="s">
        <v>33</v>
      </c>
      <c r="J17" t="s">
        <v>33</v>
      </c>
      <c r="K17" t="s">
        <v>29</v>
      </c>
      <c r="L17" t="s">
        <v>35</v>
      </c>
      <c r="M17" t="s">
        <v>36</v>
      </c>
      <c r="N17" t="s">
        <v>50</v>
      </c>
      <c r="O17" t="s">
        <v>33</v>
      </c>
      <c r="P17" t="s">
        <v>33</v>
      </c>
      <c r="Q17" t="s">
        <v>108</v>
      </c>
      <c r="R17" t="s">
        <v>108</v>
      </c>
    </row>
    <row r="18" spans="1:18" hidden="1" x14ac:dyDescent="0.2">
      <c r="A18" t="s">
        <v>83</v>
      </c>
      <c r="B18" t="s">
        <v>39</v>
      </c>
      <c r="C18" t="s">
        <v>29</v>
      </c>
      <c r="D18" t="s">
        <v>48</v>
      </c>
      <c r="E18" t="s">
        <v>64</v>
      </c>
      <c r="F18" t="s">
        <v>64</v>
      </c>
      <c r="G18">
        <v>1</v>
      </c>
      <c r="H18" t="s">
        <v>33</v>
      </c>
      <c r="I18" t="s">
        <v>33</v>
      </c>
      <c r="J18" t="s">
        <v>33</v>
      </c>
      <c r="K18" t="s">
        <v>29</v>
      </c>
      <c r="L18" t="s">
        <v>35</v>
      </c>
      <c r="M18" t="s">
        <v>36</v>
      </c>
      <c r="N18" t="s">
        <v>33</v>
      </c>
      <c r="O18" t="s">
        <v>33</v>
      </c>
      <c r="P18" t="s">
        <v>33</v>
      </c>
      <c r="Q18" t="s">
        <v>108</v>
      </c>
      <c r="R18" t="s">
        <v>108</v>
      </c>
    </row>
    <row r="19" spans="1:18" hidden="1" x14ac:dyDescent="0.2">
      <c r="A19" t="s">
        <v>83</v>
      </c>
      <c r="B19" t="s">
        <v>39</v>
      </c>
      <c r="C19" t="s">
        <v>29</v>
      </c>
      <c r="D19" t="s">
        <v>30</v>
      </c>
      <c r="E19" t="s">
        <v>65</v>
      </c>
      <c r="F19" t="s">
        <v>65</v>
      </c>
      <c r="G19">
        <v>2</v>
      </c>
      <c r="H19" t="s">
        <v>33</v>
      </c>
      <c r="I19" t="s">
        <v>33</v>
      </c>
      <c r="J19" t="s">
        <v>33</v>
      </c>
      <c r="K19" t="s">
        <v>29</v>
      </c>
      <c r="L19" t="s">
        <v>35</v>
      </c>
      <c r="M19" t="s">
        <v>36</v>
      </c>
      <c r="N19" t="s">
        <v>33</v>
      </c>
      <c r="O19" t="s">
        <v>33</v>
      </c>
      <c r="P19" t="s">
        <v>33</v>
      </c>
      <c r="Q19" t="s">
        <v>108</v>
      </c>
      <c r="R19" t="s">
        <v>108</v>
      </c>
    </row>
    <row r="20" spans="1:18" x14ac:dyDescent="0.2">
      <c r="A20" t="s">
        <v>83</v>
      </c>
      <c r="B20" t="s">
        <v>39</v>
      </c>
      <c r="C20" t="s">
        <v>29</v>
      </c>
      <c r="D20" t="s">
        <v>30</v>
      </c>
      <c r="E20" t="s">
        <v>65</v>
      </c>
      <c r="F20" t="s">
        <v>65</v>
      </c>
      <c r="G20">
        <v>2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36</v>
      </c>
      <c r="N20" t="s">
        <v>33</v>
      </c>
      <c r="O20" t="s">
        <v>33</v>
      </c>
      <c r="P20" t="s">
        <v>33</v>
      </c>
      <c r="Q20" t="s">
        <v>107</v>
      </c>
      <c r="R20" t="s">
        <v>107</v>
      </c>
    </row>
    <row r="21" spans="1:18" hidden="1" x14ac:dyDescent="0.2">
      <c r="A21" t="s">
        <v>83</v>
      </c>
      <c r="B21" t="s">
        <v>39</v>
      </c>
      <c r="C21" t="s">
        <v>29</v>
      </c>
      <c r="D21" t="s">
        <v>59</v>
      </c>
      <c r="E21" t="s">
        <v>40</v>
      </c>
      <c r="F21" t="s">
        <v>40</v>
      </c>
      <c r="G21">
        <v>2</v>
      </c>
      <c r="H21" t="s">
        <v>33</v>
      </c>
      <c r="I21" t="s">
        <v>33</v>
      </c>
      <c r="J21" t="s">
        <v>33</v>
      </c>
      <c r="K21" t="s">
        <v>29</v>
      </c>
      <c r="L21" t="s">
        <v>88</v>
      </c>
      <c r="M21" t="s">
        <v>45</v>
      </c>
      <c r="N21" t="s">
        <v>37</v>
      </c>
      <c r="O21" t="s">
        <v>33</v>
      </c>
      <c r="P21" t="s">
        <v>33</v>
      </c>
      <c r="Q21" t="s">
        <v>108</v>
      </c>
      <c r="R21" t="s">
        <v>108</v>
      </c>
    </row>
    <row r="22" spans="1:18" hidden="1" x14ac:dyDescent="0.2">
      <c r="A22" t="s">
        <v>56</v>
      </c>
      <c r="B22" t="s">
        <v>51</v>
      </c>
      <c r="C22" t="s">
        <v>29</v>
      </c>
      <c r="D22" t="s">
        <v>30</v>
      </c>
      <c r="E22" t="s">
        <v>65</v>
      </c>
      <c r="F22" t="s">
        <v>65</v>
      </c>
      <c r="G22">
        <v>3</v>
      </c>
      <c r="H22" t="s">
        <v>33</v>
      </c>
      <c r="I22" t="s">
        <v>33</v>
      </c>
      <c r="J22" t="s">
        <v>33</v>
      </c>
      <c r="K22" t="s">
        <v>29</v>
      </c>
      <c r="L22" t="s">
        <v>88</v>
      </c>
      <c r="M22" t="s">
        <v>45</v>
      </c>
      <c r="N22" t="s">
        <v>37</v>
      </c>
      <c r="O22" t="s">
        <v>33</v>
      </c>
      <c r="P22" t="s">
        <v>33</v>
      </c>
      <c r="Q22" t="s">
        <v>108</v>
      </c>
      <c r="R22" t="s">
        <v>108</v>
      </c>
    </row>
    <row r="23" spans="1:18" hidden="1" x14ac:dyDescent="0.2">
      <c r="A23" t="s">
        <v>83</v>
      </c>
      <c r="B23" t="s">
        <v>58</v>
      </c>
      <c r="C23" t="s">
        <v>29</v>
      </c>
      <c r="D23" t="s">
        <v>92</v>
      </c>
      <c r="E23" t="s">
        <v>92</v>
      </c>
      <c r="F23" t="s">
        <v>92</v>
      </c>
      <c r="G23">
        <v>2</v>
      </c>
      <c r="H23" t="s">
        <v>33</v>
      </c>
      <c r="I23" t="s">
        <v>33</v>
      </c>
      <c r="J23" t="s">
        <v>33</v>
      </c>
      <c r="K23" t="s">
        <v>29</v>
      </c>
      <c r="L23" t="s">
        <v>54</v>
      </c>
      <c r="M23" t="s">
        <v>36</v>
      </c>
      <c r="N23" t="s">
        <v>37</v>
      </c>
      <c r="O23" t="s">
        <v>33</v>
      </c>
      <c r="P23" t="s">
        <v>33</v>
      </c>
      <c r="Q23" t="s">
        <v>108</v>
      </c>
      <c r="R23" t="s">
        <v>108</v>
      </c>
    </row>
    <row r="24" spans="1:18" hidden="1" x14ac:dyDescent="0.2">
      <c r="A24" t="s">
        <v>56</v>
      </c>
      <c r="B24" t="s">
        <v>58</v>
      </c>
      <c r="C24" t="s">
        <v>29</v>
      </c>
      <c r="D24" t="s">
        <v>59</v>
      </c>
      <c r="E24" t="s">
        <v>40</v>
      </c>
      <c r="F24" t="s">
        <v>40</v>
      </c>
      <c r="G24">
        <v>3</v>
      </c>
      <c r="H24" t="s">
        <v>29</v>
      </c>
      <c r="I24" t="s">
        <v>96</v>
      </c>
      <c r="J24">
        <v>2</v>
      </c>
      <c r="K24" t="s">
        <v>29</v>
      </c>
      <c r="L24" t="s">
        <v>35</v>
      </c>
      <c r="M24" t="s">
        <v>36</v>
      </c>
      <c r="N24" t="s">
        <v>33</v>
      </c>
      <c r="O24" t="s">
        <v>33</v>
      </c>
      <c r="P24" t="s">
        <v>33</v>
      </c>
      <c r="Q24" t="s">
        <v>108</v>
      </c>
      <c r="R24" t="s">
        <v>108</v>
      </c>
    </row>
    <row r="25" spans="1:18" hidden="1" x14ac:dyDescent="0.2">
      <c r="A25" t="s">
        <v>83</v>
      </c>
      <c r="B25" t="s">
        <v>39</v>
      </c>
      <c r="C25" t="s">
        <v>29</v>
      </c>
      <c r="D25" t="s">
        <v>92</v>
      </c>
      <c r="E25" t="s">
        <v>92</v>
      </c>
      <c r="F25" t="s">
        <v>92</v>
      </c>
      <c r="G25">
        <v>1</v>
      </c>
      <c r="H25" t="s">
        <v>33</v>
      </c>
      <c r="I25" t="s">
        <v>33</v>
      </c>
      <c r="J25" t="s">
        <v>33</v>
      </c>
      <c r="K25" t="s">
        <v>34</v>
      </c>
      <c r="L25" t="s">
        <v>33</v>
      </c>
      <c r="M25" t="s">
        <v>36</v>
      </c>
      <c r="N25" t="s">
        <v>33</v>
      </c>
      <c r="O25" t="s">
        <v>33</v>
      </c>
      <c r="P25" t="s">
        <v>33</v>
      </c>
      <c r="Q25" t="s">
        <v>108</v>
      </c>
      <c r="R25" t="s">
        <v>108</v>
      </c>
    </row>
    <row r="26" spans="1:18" hidden="1" x14ac:dyDescent="0.2">
      <c r="A26" t="s">
        <v>83</v>
      </c>
      <c r="B26" t="s">
        <v>39</v>
      </c>
      <c r="C26" t="s">
        <v>29</v>
      </c>
      <c r="D26" t="s">
        <v>48</v>
      </c>
      <c r="E26" t="s">
        <v>64</v>
      </c>
      <c r="F26" t="s">
        <v>64</v>
      </c>
      <c r="G26">
        <v>3</v>
      </c>
      <c r="H26" t="s">
        <v>33</v>
      </c>
      <c r="I26" t="s">
        <v>33</v>
      </c>
      <c r="J26" t="s">
        <v>33</v>
      </c>
      <c r="K26" t="s">
        <v>34</v>
      </c>
      <c r="L26" t="s">
        <v>33</v>
      </c>
      <c r="M26" t="s">
        <v>36</v>
      </c>
      <c r="N26" t="s">
        <v>50</v>
      </c>
      <c r="O26" t="s">
        <v>33</v>
      </c>
      <c r="P26" t="s">
        <v>33</v>
      </c>
      <c r="Q26" t="s">
        <v>108</v>
      </c>
      <c r="R26" t="s">
        <v>108</v>
      </c>
    </row>
    <row r="27" spans="1:18" hidden="1" x14ac:dyDescent="0.2">
      <c r="A27" t="s">
        <v>83</v>
      </c>
      <c r="B27" t="s">
        <v>51</v>
      </c>
      <c r="C27" t="s">
        <v>29</v>
      </c>
      <c r="D27" t="s">
        <v>30</v>
      </c>
      <c r="E27" t="s">
        <v>65</v>
      </c>
      <c r="F27" t="s">
        <v>65</v>
      </c>
      <c r="G27">
        <v>2</v>
      </c>
      <c r="H27" t="s">
        <v>33</v>
      </c>
      <c r="I27" t="s">
        <v>33</v>
      </c>
      <c r="J27" t="s">
        <v>33</v>
      </c>
      <c r="K27" t="s">
        <v>29</v>
      </c>
      <c r="L27" t="s">
        <v>35</v>
      </c>
      <c r="M27" t="s">
        <v>45</v>
      </c>
      <c r="N27" t="s">
        <v>37</v>
      </c>
      <c r="O27" t="s">
        <v>33</v>
      </c>
      <c r="P27" t="s">
        <v>33</v>
      </c>
      <c r="Q27" t="s">
        <v>108</v>
      </c>
      <c r="R27" t="s">
        <v>108</v>
      </c>
    </row>
    <row r="28" spans="1:18" hidden="1" x14ac:dyDescent="0.2">
      <c r="A28" t="s">
        <v>56</v>
      </c>
      <c r="B28" t="s">
        <v>58</v>
      </c>
      <c r="C28" t="s">
        <v>29</v>
      </c>
      <c r="D28" t="s">
        <v>79</v>
      </c>
      <c r="E28" t="s">
        <v>79</v>
      </c>
      <c r="F28" t="s">
        <v>79</v>
      </c>
      <c r="G28">
        <v>2</v>
      </c>
      <c r="H28" t="s">
        <v>33</v>
      </c>
      <c r="I28" t="s">
        <v>33</v>
      </c>
      <c r="J28" t="s">
        <v>33</v>
      </c>
      <c r="K28" t="s">
        <v>29</v>
      </c>
      <c r="L28" t="s">
        <v>54</v>
      </c>
      <c r="M28" t="s">
        <v>45</v>
      </c>
      <c r="N28" t="s">
        <v>37</v>
      </c>
      <c r="O28" t="s">
        <v>33</v>
      </c>
      <c r="P28" t="s">
        <v>33</v>
      </c>
      <c r="Q28" t="s">
        <v>108</v>
      </c>
      <c r="R28" t="s">
        <v>108</v>
      </c>
    </row>
    <row r="29" spans="1:18" hidden="1" x14ac:dyDescent="0.2">
      <c r="A29" t="s">
        <v>83</v>
      </c>
      <c r="B29" t="s">
        <v>39</v>
      </c>
      <c r="C29" t="s">
        <v>29</v>
      </c>
      <c r="D29" t="s">
        <v>30</v>
      </c>
      <c r="E29" t="s">
        <v>65</v>
      </c>
      <c r="F29" t="s">
        <v>65</v>
      </c>
      <c r="G29">
        <v>1</v>
      </c>
      <c r="H29" t="s">
        <v>33</v>
      </c>
      <c r="I29" t="s">
        <v>33</v>
      </c>
      <c r="J29" t="s">
        <v>33</v>
      </c>
      <c r="K29" t="s">
        <v>29</v>
      </c>
      <c r="L29" t="s">
        <v>35</v>
      </c>
      <c r="M29" t="s">
        <v>36</v>
      </c>
      <c r="N29" t="s">
        <v>50</v>
      </c>
      <c r="O29" t="s">
        <v>33</v>
      </c>
      <c r="P29" t="s">
        <v>33</v>
      </c>
      <c r="Q29" t="s">
        <v>108</v>
      </c>
      <c r="R29" t="s">
        <v>108</v>
      </c>
    </row>
    <row r="30" spans="1:18" hidden="1" x14ac:dyDescent="0.2">
      <c r="A30" t="s">
        <v>83</v>
      </c>
      <c r="B30" t="s">
        <v>51</v>
      </c>
      <c r="C30" t="s">
        <v>29</v>
      </c>
      <c r="D30" t="s">
        <v>30</v>
      </c>
      <c r="E30" t="s">
        <v>65</v>
      </c>
      <c r="F30" t="s">
        <v>65</v>
      </c>
      <c r="G30">
        <v>3</v>
      </c>
      <c r="H30" t="s">
        <v>33</v>
      </c>
      <c r="I30" t="s">
        <v>33</v>
      </c>
      <c r="J30" t="s">
        <v>33</v>
      </c>
      <c r="K30" t="s">
        <v>29</v>
      </c>
      <c r="L30" t="s">
        <v>88</v>
      </c>
      <c r="M30" t="s">
        <v>36</v>
      </c>
      <c r="N30" t="s">
        <v>33</v>
      </c>
      <c r="O30" t="s">
        <v>33</v>
      </c>
      <c r="P30" t="s">
        <v>33</v>
      </c>
      <c r="Q30" t="s">
        <v>108</v>
      </c>
      <c r="R30" t="s">
        <v>108</v>
      </c>
    </row>
    <row r="31" spans="1:18" hidden="1" x14ac:dyDescent="0.2">
      <c r="A31" t="s">
        <v>83</v>
      </c>
      <c r="B31" t="s">
        <v>39</v>
      </c>
      <c r="C31" t="s">
        <v>29</v>
      </c>
      <c r="D31" t="s">
        <v>59</v>
      </c>
      <c r="E31" t="s">
        <v>40</v>
      </c>
      <c r="F31" t="s">
        <v>40</v>
      </c>
      <c r="G31">
        <v>2</v>
      </c>
      <c r="H31" t="s">
        <v>33</v>
      </c>
      <c r="I31" t="s">
        <v>33</v>
      </c>
      <c r="J31" t="s">
        <v>33</v>
      </c>
      <c r="K31" t="s">
        <v>29</v>
      </c>
      <c r="L31" t="s">
        <v>35</v>
      </c>
      <c r="M31" t="s">
        <v>36</v>
      </c>
      <c r="N31" t="s">
        <v>33</v>
      </c>
      <c r="O31" t="s">
        <v>33</v>
      </c>
      <c r="P31" t="s">
        <v>33</v>
      </c>
      <c r="Q31" t="s">
        <v>108</v>
      </c>
      <c r="R31" t="s">
        <v>108</v>
      </c>
    </row>
    <row r="32" spans="1:18" hidden="1" x14ac:dyDescent="0.2">
      <c r="A32" t="s">
        <v>83</v>
      </c>
      <c r="B32" t="s">
        <v>39</v>
      </c>
      <c r="C32" t="s">
        <v>29</v>
      </c>
      <c r="D32" t="s">
        <v>78</v>
      </c>
      <c r="E32" t="s">
        <v>78</v>
      </c>
      <c r="F32" t="s">
        <v>78</v>
      </c>
      <c r="G32">
        <v>3</v>
      </c>
      <c r="H32" t="s">
        <v>33</v>
      </c>
      <c r="I32" t="s">
        <v>33</v>
      </c>
      <c r="J32" t="s">
        <v>33</v>
      </c>
      <c r="K32" t="s">
        <v>29</v>
      </c>
      <c r="L32" t="s">
        <v>35</v>
      </c>
      <c r="M32" t="s">
        <v>36</v>
      </c>
      <c r="N32" t="s">
        <v>50</v>
      </c>
      <c r="O32" t="s">
        <v>33</v>
      </c>
      <c r="P32" t="s">
        <v>73</v>
      </c>
      <c r="Q32" t="s">
        <v>108</v>
      </c>
      <c r="R32" t="s">
        <v>108</v>
      </c>
    </row>
    <row r="33" spans="1:18" hidden="1" x14ac:dyDescent="0.2">
      <c r="A33" t="s">
        <v>56</v>
      </c>
      <c r="B33" t="s">
        <v>94</v>
      </c>
      <c r="C33" t="s">
        <v>29</v>
      </c>
      <c r="D33" t="s">
        <v>63</v>
      </c>
      <c r="E33" t="s">
        <v>63</v>
      </c>
      <c r="F33" t="s">
        <v>63</v>
      </c>
      <c r="G33">
        <v>1</v>
      </c>
      <c r="H33" t="s">
        <v>33</v>
      </c>
      <c r="I33" t="s">
        <v>33</v>
      </c>
      <c r="J33" t="s">
        <v>33</v>
      </c>
      <c r="K33" t="s">
        <v>29</v>
      </c>
      <c r="L33" t="s">
        <v>35</v>
      </c>
      <c r="M33" t="s">
        <v>36</v>
      </c>
      <c r="N33" t="s">
        <v>50</v>
      </c>
      <c r="O33" t="s">
        <v>33</v>
      </c>
      <c r="P33" t="s">
        <v>33</v>
      </c>
      <c r="Q33" t="s">
        <v>108</v>
      </c>
      <c r="R33" t="s">
        <v>108</v>
      </c>
    </row>
    <row r="34" spans="1:18" hidden="1" x14ac:dyDescent="0.2">
      <c r="A34" t="s">
        <v>83</v>
      </c>
      <c r="B34" t="s">
        <v>58</v>
      </c>
      <c r="C34" t="s">
        <v>29</v>
      </c>
      <c r="D34" t="s">
        <v>48</v>
      </c>
      <c r="E34" t="s">
        <v>64</v>
      </c>
      <c r="F34" t="s">
        <v>64</v>
      </c>
      <c r="G34">
        <v>2</v>
      </c>
      <c r="H34" t="s">
        <v>33</v>
      </c>
      <c r="I34" t="s">
        <v>33</v>
      </c>
      <c r="J34" t="s">
        <v>33</v>
      </c>
      <c r="K34" t="s">
        <v>29</v>
      </c>
      <c r="L34" t="s">
        <v>54</v>
      </c>
      <c r="M34" t="s">
        <v>36</v>
      </c>
      <c r="N34" t="s">
        <v>37</v>
      </c>
      <c r="O34" t="s">
        <v>33</v>
      </c>
      <c r="P34" t="s">
        <v>33</v>
      </c>
      <c r="Q34" t="s">
        <v>108</v>
      </c>
      <c r="R34" t="s">
        <v>108</v>
      </c>
    </row>
    <row r="35" spans="1:18" x14ac:dyDescent="0.2">
      <c r="A35" t="s">
        <v>83</v>
      </c>
      <c r="B35" t="s">
        <v>39</v>
      </c>
      <c r="C35" t="s">
        <v>29</v>
      </c>
      <c r="D35" t="s">
        <v>59</v>
      </c>
      <c r="E35" t="s">
        <v>40</v>
      </c>
      <c r="F35" t="s">
        <v>40</v>
      </c>
      <c r="G35">
        <v>3</v>
      </c>
      <c r="H35" t="s">
        <v>33</v>
      </c>
      <c r="I35" t="s">
        <v>33</v>
      </c>
      <c r="J35" t="s">
        <v>33</v>
      </c>
      <c r="K35" t="s">
        <v>29</v>
      </c>
      <c r="L35" t="s">
        <v>35</v>
      </c>
      <c r="M35" t="s">
        <v>36</v>
      </c>
      <c r="N35" t="s">
        <v>50</v>
      </c>
      <c r="O35" t="s">
        <v>33</v>
      </c>
      <c r="P35" t="s">
        <v>33</v>
      </c>
      <c r="Q35" t="s">
        <v>107</v>
      </c>
      <c r="R35" t="s">
        <v>107</v>
      </c>
    </row>
    <row r="36" spans="1:18" hidden="1" x14ac:dyDescent="0.2">
      <c r="A36" t="s">
        <v>56</v>
      </c>
      <c r="B36" t="s">
        <v>39</v>
      </c>
      <c r="C36" t="s">
        <v>29</v>
      </c>
      <c r="D36" t="s">
        <v>92</v>
      </c>
      <c r="E36" t="s">
        <v>92</v>
      </c>
      <c r="F36" t="s">
        <v>92</v>
      </c>
      <c r="G36">
        <v>2</v>
      </c>
      <c r="H36" t="s">
        <v>33</v>
      </c>
      <c r="I36" t="s">
        <v>33</v>
      </c>
      <c r="J36" t="s">
        <v>33</v>
      </c>
      <c r="K36" t="s">
        <v>29</v>
      </c>
      <c r="L36" t="s">
        <v>35</v>
      </c>
      <c r="M36" t="s">
        <v>36</v>
      </c>
      <c r="N36" t="s">
        <v>33</v>
      </c>
      <c r="O36" t="s">
        <v>33</v>
      </c>
      <c r="P36" t="s">
        <v>33</v>
      </c>
      <c r="Q36" t="s">
        <v>108</v>
      </c>
      <c r="R36" t="s">
        <v>107</v>
      </c>
    </row>
    <row r="37" spans="1:18" hidden="1" x14ac:dyDescent="0.2">
      <c r="A37" t="s">
        <v>56</v>
      </c>
      <c r="B37" t="s">
        <v>39</v>
      </c>
      <c r="C37" t="s">
        <v>29</v>
      </c>
      <c r="D37" t="s">
        <v>80</v>
      </c>
      <c r="E37" t="s">
        <v>80</v>
      </c>
      <c r="F37" t="s">
        <v>80</v>
      </c>
      <c r="G37">
        <v>3</v>
      </c>
      <c r="H37" t="s">
        <v>33</v>
      </c>
      <c r="I37" t="s">
        <v>33</v>
      </c>
      <c r="J37" t="s">
        <v>33</v>
      </c>
      <c r="K37" t="s">
        <v>29</v>
      </c>
      <c r="L37" t="s">
        <v>35</v>
      </c>
      <c r="M37" t="s">
        <v>36</v>
      </c>
      <c r="N37" t="s">
        <v>33</v>
      </c>
      <c r="O37" t="s">
        <v>33</v>
      </c>
      <c r="P37" t="s">
        <v>33</v>
      </c>
      <c r="Q37" t="s">
        <v>108</v>
      </c>
      <c r="R37" t="s">
        <v>107</v>
      </c>
    </row>
    <row r="38" spans="1:18" hidden="1" x14ac:dyDescent="0.2">
      <c r="A38" t="s">
        <v>56</v>
      </c>
      <c r="B38" t="s">
        <v>39</v>
      </c>
      <c r="C38" t="s">
        <v>29</v>
      </c>
      <c r="D38" t="s">
        <v>92</v>
      </c>
      <c r="E38" t="s">
        <v>92</v>
      </c>
      <c r="F38" t="s">
        <v>92</v>
      </c>
      <c r="G38">
        <v>2</v>
      </c>
      <c r="H38" t="s">
        <v>33</v>
      </c>
      <c r="I38" t="s">
        <v>33</v>
      </c>
      <c r="J38" t="s">
        <v>33</v>
      </c>
      <c r="K38" t="s">
        <v>29</v>
      </c>
      <c r="L38" t="s">
        <v>33</v>
      </c>
      <c r="M38" t="s">
        <v>36</v>
      </c>
      <c r="N38" t="s">
        <v>50</v>
      </c>
      <c r="O38" t="s">
        <v>33</v>
      </c>
      <c r="P38" t="s">
        <v>33</v>
      </c>
      <c r="Q38" t="s">
        <v>108</v>
      </c>
      <c r="R38" t="s">
        <v>108</v>
      </c>
    </row>
    <row r="39" spans="1:18" hidden="1" x14ac:dyDescent="0.2">
      <c r="A39" t="s">
        <v>83</v>
      </c>
      <c r="B39" t="s">
        <v>58</v>
      </c>
      <c r="C39" t="s">
        <v>29</v>
      </c>
      <c r="D39" t="s">
        <v>48</v>
      </c>
      <c r="E39" t="s">
        <v>64</v>
      </c>
      <c r="F39" t="s">
        <v>64</v>
      </c>
      <c r="G39">
        <v>1</v>
      </c>
      <c r="H39" t="s">
        <v>33</v>
      </c>
      <c r="I39" t="s">
        <v>33</v>
      </c>
      <c r="J39" t="s">
        <v>33</v>
      </c>
      <c r="K39" t="s">
        <v>29</v>
      </c>
      <c r="L39" t="s">
        <v>35</v>
      </c>
      <c r="M39" t="s">
        <v>36</v>
      </c>
      <c r="N39" t="s">
        <v>37</v>
      </c>
      <c r="O39" t="s">
        <v>33</v>
      </c>
      <c r="P39" t="s">
        <v>33</v>
      </c>
      <c r="Q39" t="s">
        <v>108</v>
      </c>
      <c r="R39" t="s">
        <v>108</v>
      </c>
    </row>
    <row r="40" spans="1:18" hidden="1" x14ac:dyDescent="0.2">
      <c r="A40" t="s">
        <v>83</v>
      </c>
      <c r="B40" t="s">
        <v>87</v>
      </c>
      <c r="C40" t="s">
        <v>29</v>
      </c>
      <c r="D40" t="s">
        <v>92</v>
      </c>
      <c r="E40" t="s">
        <v>92</v>
      </c>
      <c r="F40" t="s">
        <v>92</v>
      </c>
      <c r="G40">
        <v>3</v>
      </c>
      <c r="H40" t="s">
        <v>33</v>
      </c>
      <c r="I40" t="s">
        <v>33</v>
      </c>
      <c r="J40" t="s">
        <v>33</v>
      </c>
      <c r="K40" t="s">
        <v>29</v>
      </c>
      <c r="L40" t="s">
        <v>33</v>
      </c>
      <c r="M40" t="s">
        <v>36</v>
      </c>
      <c r="N40" t="s">
        <v>101</v>
      </c>
      <c r="O40" t="s">
        <v>33</v>
      </c>
      <c r="P40" t="s">
        <v>33</v>
      </c>
      <c r="Q40" t="s">
        <v>108</v>
      </c>
      <c r="R40" t="s">
        <v>108</v>
      </c>
    </row>
    <row r="41" spans="1:18" hidden="1" x14ac:dyDescent="0.2">
      <c r="A41" t="s">
        <v>83</v>
      </c>
      <c r="B41" t="s">
        <v>39</v>
      </c>
      <c r="C41" t="s">
        <v>29</v>
      </c>
      <c r="D41" t="s">
        <v>59</v>
      </c>
      <c r="E41" t="s">
        <v>40</v>
      </c>
      <c r="F41" t="s">
        <v>40</v>
      </c>
      <c r="G41">
        <v>1</v>
      </c>
      <c r="H41" t="s">
        <v>33</v>
      </c>
      <c r="I41" t="s">
        <v>33</v>
      </c>
      <c r="J41" t="s">
        <v>33</v>
      </c>
      <c r="K41" t="s">
        <v>34</v>
      </c>
      <c r="L41" t="s">
        <v>33</v>
      </c>
      <c r="M41" t="s">
        <v>36</v>
      </c>
      <c r="N41" t="s">
        <v>33</v>
      </c>
      <c r="O41" t="s">
        <v>33</v>
      </c>
      <c r="P41" t="s">
        <v>33</v>
      </c>
      <c r="Q41" t="s">
        <v>108</v>
      </c>
      <c r="R41" t="s">
        <v>108</v>
      </c>
    </row>
    <row r="42" spans="1:18" hidden="1" x14ac:dyDescent="0.2">
      <c r="A42" t="s">
        <v>83</v>
      </c>
      <c r="B42" t="s">
        <v>39</v>
      </c>
      <c r="C42" t="s">
        <v>29</v>
      </c>
      <c r="D42" t="s">
        <v>48</v>
      </c>
      <c r="E42" t="s">
        <v>64</v>
      </c>
      <c r="F42" t="s">
        <v>64</v>
      </c>
      <c r="G42">
        <v>2</v>
      </c>
      <c r="H42" t="s">
        <v>33</v>
      </c>
      <c r="I42" t="s">
        <v>33</v>
      </c>
      <c r="J42" t="s">
        <v>33</v>
      </c>
      <c r="K42" t="s">
        <v>29</v>
      </c>
      <c r="L42" t="s">
        <v>35</v>
      </c>
      <c r="M42" t="s">
        <v>45</v>
      </c>
      <c r="N42" t="s">
        <v>37</v>
      </c>
      <c r="O42" t="s">
        <v>33</v>
      </c>
      <c r="P42" t="s">
        <v>33</v>
      </c>
      <c r="Q42" t="s">
        <v>108</v>
      </c>
      <c r="R42" t="s">
        <v>108</v>
      </c>
    </row>
    <row r="43" spans="1:18" hidden="1" x14ac:dyDescent="0.2">
      <c r="A43" t="s">
        <v>56</v>
      </c>
      <c r="B43" t="s">
        <v>39</v>
      </c>
      <c r="C43" t="s">
        <v>29</v>
      </c>
      <c r="D43" t="s">
        <v>63</v>
      </c>
      <c r="E43" t="s">
        <v>63</v>
      </c>
      <c r="F43" t="s">
        <v>63</v>
      </c>
      <c r="G43">
        <v>3</v>
      </c>
      <c r="H43" t="s">
        <v>33</v>
      </c>
      <c r="I43" t="s">
        <v>33</v>
      </c>
      <c r="J43" t="s">
        <v>33</v>
      </c>
      <c r="K43" t="s">
        <v>34</v>
      </c>
      <c r="L43" t="s">
        <v>33</v>
      </c>
      <c r="M43" t="s">
        <v>36</v>
      </c>
      <c r="N43" t="s">
        <v>37</v>
      </c>
      <c r="O43" t="s">
        <v>33</v>
      </c>
      <c r="P43" t="s">
        <v>33</v>
      </c>
      <c r="Q43" t="s">
        <v>108</v>
      </c>
      <c r="R43" t="s">
        <v>108</v>
      </c>
    </row>
    <row r="44" spans="1:18" x14ac:dyDescent="0.2">
      <c r="A44" t="s">
        <v>83</v>
      </c>
      <c r="B44" t="s">
        <v>39</v>
      </c>
      <c r="C44" t="s">
        <v>29</v>
      </c>
      <c r="D44" t="s">
        <v>30</v>
      </c>
      <c r="E44" t="s">
        <v>65</v>
      </c>
      <c r="F44" t="s">
        <v>65</v>
      </c>
      <c r="G44">
        <v>2</v>
      </c>
      <c r="H44" t="s">
        <v>33</v>
      </c>
      <c r="I44" t="s">
        <v>33</v>
      </c>
      <c r="J44" t="s">
        <v>33</v>
      </c>
      <c r="K44" t="s">
        <v>34</v>
      </c>
      <c r="L44" t="s">
        <v>33</v>
      </c>
      <c r="M44" t="s">
        <v>36</v>
      </c>
      <c r="N44" t="s">
        <v>33</v>
      </c>
      <c r="O44" t="s">
        <v>33</v>
      </c>
      <c r="P44" t="s">
        <v>33</v>
      </c>
      <c r="Q44" t="s">
        <v>107</v>
      </c>
      <c r="R44" t="s">
        <v>107</v>
      </c>
    </row>
    <row r="45" spans="1:18" hidden="1" x14ac:dyDescent="0.2">
      <c r="A45" t="s">
        <v>83</v>
      </c>
      <c r="B45" t="s">
        <v>39</v>
      </c>
      <c r="C45" t="s">
        <v>29</v>
      </c>
      <c r="D45" t="s">
        <v>48</v>
      </c>
      <c r="E45" t="s">
        <v>64</v>
      </c>
      <c r="F45" t="s">
        <v>64</v>
      </c>
      <c r="G45">
        <v>1</v>
      </c>
      <c r="H45" t="s">
        <v>33</v>
      </c>
      <c r="I45" t="s">
        <v>33</v>
      </c>
      <c r="J45" t="s">
        <v>33</v>
      </c>
      <c r="K45" t="s">
        <v>29</v>
      </c>
      <c r="L45" t="s">
        <v>35</v>
      </c>
      <c r="M45" t="s">
        <v>36</v>
      </c>
      <c r="N45" t="s">
        <v>50</v>
      </c>
      <c r="O45" t="s">
        <v>33</v>
      </c>
      <c r="P45" t="s">
        <v>33</v>
      </c>
      <c r="Q45" t="s">
        <v>108</v>
      </c>
      <c r="R45" t="s">
        <v>108</v>
      </c>
    </row>
    <row r="46" spans="1:18" hidden="1" x14ac:dyDescent="0.2">
      <c r="A46" t="s">
        <v>83</v>
      </c>
      <c r="B46" t="s">
        <v>39</v>
      </c>
      <c r="C46" t="s">
        <v>29</v>
      </c>
      <c r="D46" t="s">
        <v>30</v>
      </c>
      <c r="E46" t="s">
        <v>65</v>
      </c>
      <c r="F46" t="s">
        <v>65</v>
      </c>
      <c r="G46">
        <v>2</v>
      </c>
      <c r="H46" t="s">
        <v>29</v>
      </c>
      <c r="I46" t="s">
        <v>41</v>
      </c>
      <c r="J46">
        <v>6</v>
      </c>
      <c r="K46" t="s">
        <v>29</v>
      </c>
      <c r="L46" t="s">
        <v>67</v>
      </c>
      <c r="M46" t="s">
        <v>36</v>
      </c>
      <c r="N46" t="s">
        <v>50</v>
      </c>
      <c r="O46" t="s">
        <v>33</v>
      </c>
      <c r="P46" t="s">
        <v>102</v>
      </c>
      <c r="Q46" t="s">
        <v>108</v>
      </c>
      <c r="R46" t="s">
        <v>108</v>
      </c>
    </row>
    <row r="47" spans="1:18" hidden="1" x14ac:dyDescent="0.2">
      <c r="A47" t="s">
        <v>83</v>
      </c>
      <c r="B47" t="s">
        <v>39</v>
      </c>
      <c r="C47" t="s">
        <v>29</v>
      </c>
      <c r="D47" t="s">
        <v>48</v>
      </c>
      <c r="E47" t="s">
        <v>64</v>
      </c>
      <c r="F47" t="s">
        <v>64</v>
      </c>
      <c r="G47">
        <v>1</v>
      </c>
      <c r="H47" t="s">
        <v>33</v>
      </c>
      <c r="I47" t="s">
        <v>33</v>
      </c>
      <c r="J47" t="s">
        <v>33</v>
      </c>
      <c r="K47" t="s">
        <v>29</v>
      </c>
      <c r="L47" t="s">
        <v>67</v>
      </c>
      <c r="M47" t="s">
        <v>36</v>
      </c>
      <c r="N47" t="s">
        <v>33</v>
      </c>
      <c r="O47" t="s">
        <v>33</v>
      </c>
      <c r="P47" t="s">
        <v>33</v>
      </c>
      <c r="Q47" t="s">
        <v>108</v>
      </c>
      <c r="R47" t="s">
        <v>108</v>
      </c>
    </row>
    <row r="48" spans="1:18" hidden="1" x14ac:dyDescent="0.2">
      <c r="A48" t="s">
        <v>83</v>
      </c>
      <c r="B48" t="s">
        <v>39</v>
      </c>
      <c r="C48" t="s">
        <v>29</v>
      </c>
      <c r="D48" t="s">
        <v>48</v>
      </c>
      <c r="E48" t="s">
        <v>64</v>
      </c>
      <c r="F48" t="s">
        <v>64</v>
      </c>
      <c r="G48">
        <v>2</v>
      </c>
      <c r="H48" t="s">
        <v>33</v>
      </c>
      <c r="I48" t="s">
        <v>33</v>
      </c>
      <c r="J48" t="s">
        <v>33</v>
      </c>
      <c r="K48" t="s">
        <v>34</v>
      </c>
      <c r="L48" t="s">
        <v>33</v>
      </c>
      <c r="M48" t="s">
        <v>36</v>
      </c>
      <c r="N48" t="s">
        <v>33</v>
      </c>
      <c r="O48" t="s">
        <v>33</v>
      </c>
      <c r="P48" t="s">
        <v>33</v>
      </c>
      <c r="Q48" t="s">
        <v>108</v>
      </c>
      <c r="R48" t="s">
        <v>108</v>
      </c>
    </row>
    <row r="49" spans="1:18" hidden="1" x14ac:dyDescent="0.2">
      <c r="A49" t="s">
        <v>56</v>
      </c>
      <c r="B49" t="s">
        <v>39</v>
      </c>
      <c r="C49" t="s">
        <v>29</v>
      </c>
      <c r="D49" t="s">
        <v>48</v>
      </c>
      <c r="E49" t="s">
        <v>64</v>
      </c>
      <c r="F49" t="s">
        <v>64</v>
      </c>
      <c r="G49">
        <v>2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M49" t="s">
        <v>36</v>
      </c>
      <c r="N49" t="s">
        <v>33</v>
      </c>
      <c r="O49" t="s">
        <v>33</v>
      </c>
      <c r="P49" t="s">
        <v>33</v>
      </c>
      <c r="Q49" t="s">
        <v>108</v>
      </c>
      <c r="R49" t="s">
        <v>108</v>
      </c>
    </row>
    <row r="50" spans="1:18" hidden="1" x14ac:dyDescent="0.2">
      <c r="A50" t="s">
        <v>83</v>
      </c>
      <c r="B50" t="s">
        <v>39</v>
      </c>
      <c r="C50" t="s">
        <v>29</v>
      </c>
      <c r="D50" t="s">
        <v>30</v>
      </c>
      <c r="E50" t="s">
        <v>65</v>
      </c>
      <c r="F50" t="s">
        <v>65</v>
      </c>
      <c r="G50">
        <v>3</v>
      </c>
      <c r="H50" t="s">
        <v>33</v>
      </c>
      <c r="I50" t="s">
        <v>33</v>
      </c>
      <c r="J50" t="s">
        <v>33</v>
      </c>
      <c r="K50" t="s">
        <v>34</v>
      </c>
      <c r="L50" t="s">
        <v>33</v>
      </c>
      <c r="M50" t="s">
        <v>36</v>
      </c>
      <c r="N50" t="s">
        <v>33</v>
      </c>
      <c r="O50" t="s">
        <v>33</v>
      </c>
      <c r="P50" t="s">
        <v>33</v>
      </c>
      <c r="Q50" t="s">
        <v>108</v>
      </c>
      <c r="R50" t="s">
        <v>108</v>
      </c>
    </row>
    <row r="51" spans="1:18" hidden="1" x14ac:dyDescent="0.2">
      <c r="A51" t="s">
        <v>56</v>
      </c>
      <c r="B51" t="s">
        <v>87</v>
      </c>
      <c r="C51" t="s">
        <v>29</v>
      </c>
      <c r="D51" t="s">
        <v>30</v>
      </c>
      <c r="E51" t="s">
        <v>65</v>
      </c>
      <c r="F51" t="s">
        <v>65</v>
      </c>
      <c r="G51">
        <v>2</v>
      </c>
      <c r="H51" t="s">
        <v>33</v>
      </c>
      <c r="I51" t="s">
        <v>33</v>
      </c>
      <c r="J51" t="s">
        <v>33</v>
      </c>
      <c r="K51" t="s">
        <v>29</v>
      </c>
      <c r="L51" t="s">
        <v>35</v>
      </c>
      <c r="M51" t="s">
        <v>36</v>
      </c>
      <c r="N51" t="s">
        <v>50</v>
      </c>
      <c r="O51" t="s">
        <v>33</v>
      </c>
      <c r="P51" t="s">
        <v>33</v>
      </c>
      <c r="Q51" t="s">
        <v>108</v>
      </c>
      <c r="R51" t="s">
        <v>108</v>
      </c>
    </row>
    <row r="52" spans="1:18" hidden="1" x14ac:dyDescent="0.2">
      <c r="A52" t="s">
        <v>83</v>
      </c>
      <c r="B52" t="s">
        <v>39</v>
      </c>
      <c r="C52" t="s">
        <v>29</v>
      </c>
      <c r="D52" t="s">
        <v>78</v>
      </c>
      <c r="E52" t="s">
        <v>79</v>
      </c>
      <c r="F52" t="s">
        <v>79</v>
      </c>
      <c r="G52">
        <v>2</v>
      </c>
      <c r="H52" t="s">
        <v>33</v>
      </c>
      <c r="I52" t="s">
        <v>33</v>
      </c>
      <c r="J52" t="s">
        <v>33</v>
      </c>
      <c r="K52" t="s">
        <v>34</v>
      </c>
      <c r="L52" t="s">
        <v>33</v>
      </c>
      <c r="M52" t="s">
        <v>36</v>
      </c>
      <c r="N52" t="s">
        <v>33</v>
      </c>
      <c r="O52" t="s">
        <v>33</v>
      </c>
      <c r="P52" t="s">
        <v>33</v>
      </c>
      <c r="Q52" t="s">
        <v>108</v>
      </c>
      <c r="R52" t="s">
        <v>108</v>
      </c>
    </row>
    <row r="53" spans="1:18" hidden="1" x14ac:dyDescent="0.2">
      <c r="A53" t="s">
        <v>83</v>
      </c>
      <c r="B53" t="s">
        <v>39</v>
      </c>
      <c r="C53" t="s">
        <v>29</v>
      </c>
      <c r="D53" t="s">
        <v>48</v>
      </c>
      <c r="E53" t="s">
        <v>64</v>
      </c>
      <c r="F53" t="s">
        <v>64</v>
      </c>
      <c r="G53">
        <v>3</v>
      </c>
      <c r="H53" t="s">
        <v>33</v>
      </c>
      <c r="I53" t="s">
        <v>33</v>
      </c>
      <c r="J53" t="s">
        <v>33</v>
      </c>
      <c r="K53" t="s">
        <v>34</v>
      </c>
      <c r="L53" t="s">
        <v>33</v>
      </c>
      <c r="M53" t="s">
        <v>36</v>
      </c>
      <c r="N53" t="s">
        <v>33</v>
      </c>
      <c r="O53" t="s">
        <v>33</v>
      </c>
      <c r="P53" t="s">
        <v>33</v>
      </c>
      <c r="Q53" t="s">
        <v>108</v>
      </c>
      <c r="R53" t="s">
        <v>108</v>
      </c>
    </row>
    <row r="54" spans="1:18" hidden="1" x14ac:dyDescent="0.2">
      <c r="A54" t="s">
        <v>83</v>
      </c>
      <c r="B54" t="s">
        <v>58</v>
      </c>
      <c r="C54" t="s">
        <v>29</v>
      </c>
      <c r="D54" t="s">
        <v>59</v>
      </c>
      <c r="E54" t="s">
        <v>40</v>
      </c>
      <c r="F54" t="s">
        <v>40</v>
      </c>
      <c r="G54">
        <v>2</v>
      </c>
      <c r="H54" t="s">
        <v>33</v>
      </c>
      <c r="I54" t="s">
        <v>33</v>
      </c>
      <c r="J54" t="s">
        <v>33</v>
      </c>
      <c r="K54" t="s">
        <v>29</v>
      </c>
      <c r="L54" t="s">
        <v>35</v>
      </c>
      <c r="M54" t="s">
        <v>36</v>
      </c>
      <c r="N54" t="s">
        <v>37</v>
      </c>
      <c r="O54" t="s">
        <v>33</v>
      </c>
      <c r="P54" t="s">
        <v>33</v>
      </c>
      <c r="Q54" t="s">
        <v>108</v>
      </c>
      <c r="R54" t="s">
        <v>108</v>
      </c>
    </row>
    <row r="55" spans="1:18" hidden="1" x14ac:dyDescent="0.2">
      <c r="A55" t="s">
        <v>83</v>
      </c>
      <c r="B55" t="s">
        <v>39</v>
      </c>
      <c r="C55" t="s">
        <v>29</v>
      </c>
      <c r="D55" t="s">
        <v>30</v>
      </c>
      <c r="E55" t="s">
        <v>65</v>
      </c>
      <c r="F55" t="s">
        <v>65</v>
      </c>
      <c r="G55">
        <v>1</v>
      </c>
      <c r="H55" t="s">
        <v>33</v>
      </c>
      <c r="I55" t="s">
        <v>33</v>
      </c>
      <c r="J55" t="s">
        <v>33</v>
      </c>
      <c r="K55" t="s">
        <v>29</v>
      </c>
      <c r="L55" t="s">
        <v>33</v>
      </c>
      <c r="M55" t="s">
        <v>36</v>
      </c>
      <c r="N55" t="s">
        <v>33</v>
      </c>
      <c r="O55" t="s">
        <v>33</v>
      </c>
      <c r="P55" t="s">
        <v>33</v>
      </c>
      <c r="Q55" t="s">
        <v>108</v>
      </c>
      <c r="R55" t="s">
        <v>108</v>
      </c>
    </row>
    <row r="56" spans="1:18" hidden="1" x14ac:dyDescent="0.2">
      <c r="A56" t="s">
        <v>83</v>
      </c>
      <c r="B56" t="s">
        <v>39</v>
      </c>
      <c r="C56" t="s">
        <v>29</v>
      </c>
      <c r="D56" t="s">
        <v>59</v>
      </c>
      <c r="E56" t="s">
        <v>40</v>
      </c>
      <c r="F56" t="s">
        <v>40</v>
      </c>
      <c r="G56">
        <v>2</v>
      </c>
      <c r="H56" t="s">
        <v>33</v>
      </c>
      <c r="I56" t="s">
        <v>33</v>
      </c>
      <c r="J56" t="s">
        <v>33</v>
      </c>
      <c r="K56" t="s">
        <v>34</v>
      </c>
      <c r="L56" t="s">
        <v>33</v>
      </c>
      <c r="M56" t="s">
        <v>36</v>
      </c>
      <c r="N56" t="s">
        <v>33</v>
      </c>
      <c r="O56" t="s">
        <v>33</v>
      </c>
      <c r="P56" t="s">
        <v>33</v>
      </c>
      <c r="Q56" t="s">
        <v>108</v>
      </c>
      <c r="R56" t="s">
        <v>108</v>
      </c>
    </row>
    <row r="57" spans="1:18" hidden="1" x14ac:dyDescent="0.2">
      <c r="A57" t="s">
        <v>83</v>
      </c>
      <c r="B57" t="s">
        <v>39</v>
      </c>
      <c r="C57" t="s">
        <v>29</v>
      </c>
      <c r="D57" t="s">
        <v>63</v>
      </c>
      <c r="E57" t="s">
        <v>63</v>
      </c>
      <c r="F57" t="s">
        <v>63</v>
      </c>
      <c r="G57">
        <v>3</v>
      </c>
      <c r="H57" t="s">
        <v>33</v>
      </c>
      <c r="I57" t="s">
        <v>33</v>
      </c>
      <c r="J57" t="s">
        <v>33</v>
      </c>
      <c r="K57" t="s">
        <v>29</v>
      </c>
      <c r="L57" t="s">
        <v>54</v>
      </c>
      <c r="M57" t="s">
        <v>45</v>
      </c>
      <c r="N57" t="s">
        <v>37</v>
      </c>
      <c r="O57" t="s">
        <v>33</v>
      </c>
      <c r="P57" t="s">
        <v>33</v>
      </c>
      <c r="Q57" t="s">
        <v>108</v>
      </c>
      <c r="R57" t="s">
        <v>108</v>
      </c>
    </row>
    <row r="58" spans="1:18" hidden="1" x14ac:dyDescent="0.2">
      <c r="A58" t="s">
        <v>83</v>
      </c>
      <c r="B58" t="s">
        <v>39</v>
      </c>
      <c r="C58" t="s">
        <v>29</v>
      </c>
      <c r="D58" t="s">
        <v>30</v>
      </c>
      <c r="E58" t="s">
        <v>65</v>
      </c>
      <c r="F58" t="s">
        <v>65</v>
      </c>
      <c r="G58">
        <v>2</v>
      </c>
      <c r="H58" t="s">
        <v>33</v>
      </c>
      <c r="I58" t="s">
        <v>33</v>
      </c>
      <c r="J58" t="s">
        <v>33</v>
      </c>
      <c r="K58" t="s">
        <v>29</v>
      </c>
      <c r="L58" t="s">
        <v>35</v>
      </c>
      <c r="M58" t="s">
        <v>36</v>
      </c>
      <c r="N58" t="s">
        <v>50</v>
      </c>
      <c r="O58" t="s">
        <v>33</v>
      </c>
      <c r="P58" t="s">
        <v>33</v>
      </c>
      <c r="Q58" t="s">
        <v>108</v>
      </c>
      <c r="R58" t="s">
        <v>108</v>
      </c>
    </row>
    <row r="59" spans="1:18" x14ac:dyDescent="0.2">
      <c r="A59" t="s">
        <v>83</v>
      </c>
      <c r="B59" t="s">
        <v>87</v>
      </c>
      <c r="C59" t="s">
        <v>29</v>
      </c>
      <c r="D59" t="s">
        <v>59</v>
      </c>
      <c r="E59" t="s">
        <v>40</v>
      </c>
      <c r="F59" t="s">
        <v>40</v>
      </c>
      <c r="G59">
        <v>3</v>
      </c>
      <c r="H59" t="s">
        <v>33</v>
      </c>
      <c r="I59" t="s">
        <v>33</v>
      </c>
      <c r="J59" t="s">
        <v>33</v>
      </c>
      <c r="K59" t="s">
        <v>29</v>
      </c>
      <c r="L59" t="s">
        <v>33</v>
      </c>
      <c r="M59" t="s">
        <v>36</v>
      </c>
      <c r="N59" t="s">
        <v>37</v>
      </c>
      <c r="O59" t="s">
        <v>33</v>
      </c>
      <c r="P59" t="s">
        <v>33</v>
      </c>
      <c r="Q59" t="s">
        <v>107</v>
      </c>
      <c r="R59" t="s">
        <v>107</v>
      </c>
    </row>
    <row r="60" spans="1:18" hidden="1" x14ac:dyDescent="0.2">
      <c r="A60" t="s">
        <v>83</v>
      </c>
      <c r="B60" t="s">
        <v>58</v>
      </c>
      <c r="C60" t="s">
        <v>29</v>
      </c>
      <c r="D60" t="s">
        <v>48</v>
      </c>
      <c r="E60" t="s">
        <v>64</v>
      </c>
      <c r="F60" t="s">
        <v>64</v>
      </c>
      <c r="G60">
        <v>2</v>
      </c>
      <c r="H60" t="s">
        <v>33</v>
      </c>
      <c r="I60" t="s">
        <v>33</v>
      </c>
      <c r="J60" t="s">
        <v>33</v>
      </c>
      <c r="K60" t="s">
        <v>29</v>
      </c>
      <c r="L60" t="s">
        <v>54</v>
      </c>
      <c r="M60" t="s">
        <v>45</v>
      </c>
      <c r="N60" t="s">
        <v>37</v>
      </c>
      <c r="O60" t="s">
        <v>33</v>
      </c>
      <c r="P60" t="s">
        <v>33</v>
      </c>
      <c r="Q60" t="s">
        <v>108</v>
      </c>
      <c r="R60" t="s">
        <v>108</v>
      </c>
    </row>
    <row r="61" spans="1:18" hidden="1" x14ac:dyDescent="0.2">
      <c r="A61" t="s">
        <v>83</v>
      </c>
      <c r="B61" t="s">
        <v>39</v>
      </c>
      <c r="C61" t="s">
        <v>29</v>
      </c>
      <c r="D61" t="s">
        <v>30</v>
      </c>
      <c r="E61" t="s">
        <v>65</v>
      </c>
      <c r="F61" t="s">
        <v>65</v>
      </c>
      <c r="G61">
        <v>3</v>
      </c>
      <c r="H61" t="s">
        <v>33</v>
      </c>
      <c r="I61" t="s">
        <v>33</v>
      </c>
      <c r="J61" t="s">
        <v>33</v>
      </c>
      <c r="K61" t="s">
        <v>34</v>
      </c>
      <c r="L61" t="s">
        <v>33</v>
      </c>
      <c r="M61" t="s">
        <v>36</v>
      </c>
      <c r="N61" t="s">
        <v>33</v>
      </c>
      <c r="O61" t="s">
        <v>33</v>
      </c>
      <c r="P61" t="s">
        <v>33</v>
      </c>
      <c r="Q61" t="s">
        <v>108</v>
      </c>
      <c r="R61" t="s">
        <v>108</v>
      </c>
    </row>
    <row r="62" spans="1:18" hidden="1" x14ac:dyDescent="0.2">
      <c r="A62" t="s">
        <v>83</v>
      </c>
      <c r="B62" t="s">
        <v>39</v>
      </c>
      <c r="C62" t="s">
        <v>29</v>
      </c>
      <c r="D62" t="s">
        <v>48</v>
      </c>
      <c r="E62" t="s">
        <v>64</v>
      </c>
      <c r="F62" t="s">
        <v>64</v>
      </c>
      <c r="G62">
        <v>1</v>
      </c>
      <c r="H62" t="s">
        <v>33</v>
      </c>
      <c r="I62" t="s">
        <v>33</v>
      </c>
      <c r="J62" t="s">
        <v>33</v>
      </c>
      <c r="K62" t="s">
        <v>29</v>
      </c>
      <c r="L62" t="s">
        <v>88</v>
      </c>
      <c r="M62" t="s">
        <v>36</v>
      </c>
      <c r="N62" t="s">
        <v>37</v>
      </c>
      <c r="O62" t="s">
        <v>33</v>
      </c>
      <c r="P62" t="s">
        <v>33</v>
      </c>
      <c r="Q62" t="s">
        <v>108</v>
      </c>
      <c r="R62" t="s">
        <v>108</v>
      </c>
    </row>
    <row r="63" spans="1:18" hidden="1" x14ac:dyDescent="0.2">
      <c r="A63" t="s">
        <v>83</v>
      </c>
      <c r="B63" t="s">
        <v>39</v>
      </c>
      <c r="C63" t="s">
        <v>29</v>
      </c>
      <c r="D63" t="s">
        <v>30</v>
      </c>
      <c r="E63" t="s">
        <v>65</v>
      </c>
      <c r="F63" t="s">
        <v>65</v>
      </c>
      <c r="G63">
        <v>2</v>
      </c>
      <c r="H63" t="s">
        <v>33</v>
      </c>
      <c r="I63" t="s">
        <v>33</v>
      </c>
      <c r="J63" t="s">
        <v>33</v>
      </c>
      <c r="K63" t="s">
        <v>29</v>
      </c>
      <c r="L63" t="s">
        <v>54</v>
      </c>
      <c r="M63" t="s">
        <v>45</v>
      </c>
      <c r="N63" t="s">
        <v>50</v>
      </c>
      <c r="O63" t="s">
        <v>33</v>
      </c>
      <c r="P63" t="s">
        <v>33</v>
      </c>
      <c r="Q63" t="s">
        <v>108</v>
      </c>
      <c r="R63" t="s">
        <v>108</v>
      </c>
    </row>
    <row r="64" spans="1:18" hidden="1" x14ac:dyDescent="0.2">
      <c r="A64" t="s">
        <v>83</v>
      </c>
      <c r="B64" t="s">
        <v>39</v>
      </c>
      <c r="C64" t="s">
        <v>29</v>
      </c>
      <c r="D64" t="s">
        <v>59</v>
      </c>
      <c r="E64" t="s">
        <v>40</v>
      </c>
      <c r="F64" t="s">
        <v>40</v>
      </c>
      <c r="G64">
        <v>3</v>
      </c>
      <c r="H64" t="s">
        <v>33</v>
      </c>
      <c r="I64" t="s">
        <v>33</v>
      </c>
      <c r="J64" t="s">
        <v>33</v>
      </c>
      <c r="K64" t="s">
        <v>29</v>
      </c>
      <c r="L64" t="s">
        <v>54</v>
      </c>
      <c r="M64" t="s">
        <v>36</v>
      </c>
      <c r="N64" t="s">
        <v>33</v>
      </c>
      <c r="O64" t="s">
        <v>33</v>
      </c>
      <c r="P64" t="s">
        <v>33</v>
      </c>
      <c r="Q64" t="s">
        <v>108</v>
      </c>
      <c r="R64" t="s">
        <v>108</v>
      </c>
    </row>
    <row r="65" spans="1:18" hidden="1" x14ac:dyDescent="0.2">
      <c r="A65" t="s">
        <v>83</v>
      </c>
      <c r="B65" t="s">
        <v>39</v>
      </c>
      <c r="C65" t="s">
        <v>29</v>
      </c>
      <c r="D65" t="s">
        <v>63</v>
      </c>
      <c r="E65" t="s">
        <v>63</v>
      </c>
      <c r="F65" t="s">
        <v>63</v>
      </c>
      <c r="G65">
        <v>1</v>
      </c>
      <c r="H65" t="s">
        <v>29</v>
      </c>
      <c r="I65" t="s">
        <v>41</v>
      </c>
      <c r="J65">
        <v>5</v>
      </c>
      <c r="K65" t="s">
        <v>34</v>
      </c>
      <c r="L65" t="s">
        <v>33</v>
      </c>
      <c r="M65" t="s">
        <v>36</v>
      </c>
      <c r="N65" t="s">
        <v>33</v>
      </c>
      <c r="O65" t="s">
        <v>33</v>
      </c>
      <c r="P65" t="s">
        <v>33</v>
      </c>
      <c r="Q65" t="s">
        <v>108</v>
      </c>
      <c r="R65" t="s">
        <v>108</v>
      </c>
    </row>
    <row r="66" spans="1:18" hidden="1" x14ac:dyDescent="0.2">
      <c r="A66" t="s">
        <v>83</v>
      </c>
      <c r="B66" t="s">
        <v>39</v>
      </c>
      <c r="C66" t="s">
        <v>29</v>
      </c>
      <c r="D66" t="s">
        <v>30</v>
      </c>
      <c r="E66" t="s">
        <v>65</v>
      </c>
      <c r="F66" t="s">
        <v>65</v>
      </c>
      <c r="G66">
        <v>1</v>
      </c>
      <c r="H66" t="s">
        <v>33</v>
      </c>
      <c r="I66" t="s">
        <v>33</v>
      </c>
      <c r="J66" t="s">
        <v>33</v>
      </c>
      <c r="K66" t="s">
        <v>29</v>
      </c>
      <c r="L66" t="s">
        <v>35</v>
      </c>
      <c r="M66" t="s">
        <v>36</v>
      </c>
      <c r="N66" t="s">
        <v>37</v>
      </c>
      <c r="O66" t="s">
        <v>33</v>
      </c>
      <c r="P66" t="s">
        <v>33</v>
      </c>
      <c r="Q66" t="s">
        <v>108</v>
      </c>
      <c r="R66" t="s">
        <v>108</v>
      </c>
    </row>
    <row r="67" spans="1:18" hidden="1" x14ac:dyDescent="0.2">
      <c r="A67" t="s">
        <v>83</v>
      </c>
      <c r="B67" t="s">
        <v>39</v>
      </c>
      <c r="C67" t="s">
        <v>29</v>
      </c>
      <c r="D67" t="s">
        <v>63</v>
      </c>
      <c r="E67" t="s">
        <v>63</v>
      </c>
      <c r="F67" t="s">
        <v>63</v>
      </c>
      <c r="G67">
        <v>2</v>
      </c>
      <c r="H67" t="s">
        <v>33</v>
      </c>
      <c r="I67" t="s">
        <v>33</v>
      </c>
      <c r="J67" t="s">
        <v>33</v>
      </c>
      <c r="K67" t="s">
        <v>29</v>
      </c>
      <c r="L67" t="s">
        <v>35</v>
      </c>
      <c r="M67" t="s">
        <v>36</v>
      </c>
      <c r="N67" t="s">
        <v>37</v>
      </c>
      <c r="O67" t="s">
        <v>33</v>
      </c>
      <c r="P67" t="s">
        <v>33</v>
      </c>
      <c r="Q67" t="s">
        <v>108</v>
      </c>
      <c r="R67" t="s">
        <v>108</v>
      </c>
    </row>
    <row r="68" spans="1:18" hidden="1" x14ac:dyDescent="0.2">
      <c r="A68" t="s">
        <v>83</v>
      </c>
      <c r="B68" t="s">
        <v>87</v>
      </c>
      <c r="C68" t="s">
        <v>29</v>
      </c>
      <c r="D68" t="s">
        <v>30</v>
      </c>
      <c r="E68" t="s">
        <v>65</v>
      </c>
      <c r="F68" t="s">
        <v>65</v>
      </c>
      <c r="G68">
        <v>1</v>
      </c>
      <c r="H68" t="s">
        <v>29</v>
      </c>
      <c r="I68" t="s">
        <v>41</v>
      </c>
      <c r="J68">
        <v>6</v>
      </c>
      <c r="K68" t="s">
        <v>34</v>
      </c>
      <c r="L68" t="s">
        <v>33</v>
      </c>
      <c r="M68" t="s">
        <v>36</v>
      </c>
      <c r="N68" t="s">
        <v>33</v>
      </c>
      <c r="O68" t="s">
        <v>33</v>
      </c>
      <c r="P68" t="s">
        <v>33</v>
      </c>
      <c r="Q68" t="s">
        <v>108</v>
      </c>
      <c r="R68" t="s">
        <v>108</v>
      </c>
    </row>
    <row r="69" spans="1:18" hidden="1" x14ac:dyDescent="0.2">
      <c r="A69" t="s">
        <v>83</v>
      </c>
      <c r="B69" t="s">
        <v>58</v>
      </c>
      <c r="C69" t="s">
        <v>29</v>
      </c>
      <c r="D69" t="s">
        <v>30</v>
      </c>
      <c r="E69" t="s">
        <v>65</v>
      </c>
      <c r="F69" t="s">
        <v>65</v>
      </c>
      <c r="G69">
        <v>2</v>
      </c>
      <c r="H69" t="s">
        <v>29</v>
      </c>
      <c r="I69" t="s">
        <v>41</v>
      </c>
      <c r="J69">
        <v>6</v>
      </c>
      <c r="K69" t="s">
        <v>34</v>
      </c>
      <c r="L69" t="s">
        <v>33</v>
      </c>
      <c r="M69" t="s">
        <v>36</v>
      </c>
      <c r="N69" t="s">
        <v>33</v>
      </c>
      <c r="O69" t="s">
        <v>33</v>
      </c>
      <c r="P69" t="s">
        <v>33</v>
      </c>
      <c r="Q69" t="s">
        <v>108</v>
      </c>
      <c r="R69" t="s">
        <v>108</v>
      </c>
    </row>
    <row r="70" spans="1:18" x14ac:dyDescent="0.2">
      <c r="A70" t="s">
        <v>56</v>
      </c>
      <c r="B70" t="s">
        <v>51</v>
      </c>
      <c r="C70" t="s">
        <v>29</v>
      </c>
      <c r="D70" t="s">
        <v>30</v>
      </c>
      <c r="E70" t="s">
        <v>65</v>
      </c>
      <c r="F70" t="s">
        <v>65</v>
      </c>
      <c r="G70">
        <v>1</v>
      </c>
      <c r="H70" t="s">
        <v>33</v>
      </c>
      <c r="I70" t="s">
        <v>33</v>
      </c>
      <c r="J70" t="s">
        <v>33</v>
      </c>
      <c r="K70" t="s">
        <v>29</v>
      </c>
      <c r="L70" t="s">
        <v>54</v>
      </c>
      <c r="M70" t="s">
        <v>36</v>
      </c>
      <c r="N70" t="s">
        <v>33</v>
      </c>
      <c r="O70" t="s">
        <v>33</v>
      </c>
      <c r="P70" t="s">
        <v>33</v>
      </c>
      <c r="Q70" t="s">
        <v>107</v>
      </c>
      <c r="R70" t="s">
        <v>107</v>
      </c>
    </row>
    <row r="71" spans="1:18" hidden="1" x14ac:dyDescent="0.2">
      <c r="A71" t="s">
        <v>83</v>
      </c>
      <c r="B71" t="s">
        <v>39</v>
      </c>
      <c r="C71" t="s">
        <v>29</v>
      </c>
      <c r="D71" t="s">
        <v>48</v>
      </c>
      <c r="E71" t="s">
        <v>64</v>
      </c>
      <c r="F71" t="s">
        <v>64</v>
      </c>
      <c r="G71">
        <v>1</v>
      </c>
      <c r="H71" t="s">
        <v>33</v>
      </c>
      <c r="I71" t="s">
        <v>33</v>
      </c>
      <c r="J71" t="s">
        <v>33</v>
      </c>
      <c r="K71" t="s">
        <v>29</v>
      </c>
      <c r="L71" t="s">
        <v>54</v>
      </c>
      <c r="M71" t="s">
        <v>36</v>
      </c>
      <c r="N71" t="s">
        <v>50</v>
      </c>
      <c r="O71" t="s">
        <v>33</v>
      </c>
      <c r="P71" t="s">
        <v>33</v>
      </c>
      <c r="Q71" t="s">
        <v>108</v>
      </c>
      <c r="R71" t="s">
        <v>108</v>
      </c>
    </row>
    <row r="72" spans="1:18" hidden="1" x14ac:dyDescent="0.2">
      <c r="A72" t="s">
        <v>83</v>
      </c>
      <c r="B72" t="s">
        <v>39</v>
      </c>
      <c r="C72" t="s">
        <v>29</v>
      </c>
      <c r="D72" t="s">
        <v>63</v>
      </c>
      <c r="E72" t="s">
        <v>63</v>
      </c>
      <c r="F72" t="s">
        <v>64</v>
      </c>
      <c r="G72">
        <v>3</v>
      </c>
      <c r="H72" t="s">
        <v>33</v>
      </c>
      <c r="I72" t="s">
        <v>33</v>
      </c>
      <c r="J72" t="s">
        <v>33</v>
      </c>
      <c r="K72" t="s">
        <v>34</v>
      </c>
      <c r="L72" t="s">
        <v>33</v>
      </c>
      <c r="M72" t="s">
        <v>36</v>
      </c>
      <c r="N72" t="s">
        <v>33</v>
      </c>
      <c r="O72" t="s">
        <v>33</v>
      </c>
      <c r="P72" t="s">
        <v>33</v>
      </c>
      <c r="Q72" t="s">
        <v>108</v>
      </c>
      <c r="R72" t="s">
        <v>108</v>
      </c>
    </row>
    <row r="73" spans="1:18" hidden="1" x14ac:dyDescent="0.2">
      <c r="A73" t="s">
        <v>83</v>
      </c>
      <c r="B73" t="s">
        <v>87</v>
      </c>
      <c r="C73" t="s">
        <v>29</v>
      </c>
      <c r="D73" t="s">
        <v>30</v>
      </c>
      <c r="E73" t="s">
        <v>65</v>
      </c>
      <c r="F73" t="s">
        <v>65</v>
      </c>
      <c r="G73">
        <v>1</v>
      </c>
      <c r="H73" t="s">
        <v>33</v>
      </c>
      <c r="I73" t="s">
        <v>33</v>
      </c>
      <c r="J73" t="s">
        <v>33</v>
      </c>
      <c r="K73" t="s">
        <v>34</v>
      </c>
      <c r="L73" t="s">
        <v>33</v>
      </c>
      <c r="M73" t="s">
        <v>36</v>
      </c>
      <c r="N73" t="s">
        <v>33</v>
      </c>
      <c r="O73" t="s">
        <v>33</v>
      </c>
      <c r="P73" t="s">
        <v>33</v>
      </c>
      <c r="Q73" t="s">
        <v>108</v>
      </c>
      <c r="R73" t="s">
        <v>108</v>
      </c>
    </row>
    <row r="74" spans="1:18" hidden="1" x14ac:dyDescent="0.2">
      <c r="A74" t="s">
        <v>83</v>
      </c>
      <c r="B74" t="s">
        <v>94</v>
      </c>
      <c r="C74" t="s">
        <v>29</v>
      </c>
      <c r="D74" t="s">
        <v>48</v>
      </c>
      <c r="E74" t="s">
        <v>64</v>
      </c>
      <c r="F74" t="s">
        <v>64</v>
      </c>
      <c r="G74">
        <v>2</v>
      </c>
      <c r="H74" t="s">
        <v>33</v>
      </c>
      <c r="I74" t="s">
        <v>33</v>
      </c>
      <c r="J74" t="s">
        <v>33</v>
      </c>
      <c r="K74" t="s">
        <v>34</v>
      </c>
      <c r="L74" t="s">
        <v>33</v>
      </c>
      <c r="M74" t="s">
        <v>36</v>
      </c>
      <c r="N74" t="s">
        <v>33</v>
      </c>
      <c r="O74" t="s">
        <v>33</v>
      </c>
      <c r="P74" t="s">
        <v>33</v>
      </c>
      <c r="Q74" t="s">
        <v>108</v>
      </c>
      <c r="R74" t="s">
        <v>108</v>
      </c>
    </row>
    <row r="75" spans="1:18" hidden="1" x14ac:dyDescent="0.2">
      <c r="A75" t="s">
        <v>83</v>
      </c>
      <c r="B75" t="s">
        <v>39</v>
      </c>
      <c r="C75" t="s">
        <v>29</v>
      </c>
      <c r="D75" t="s">
        <v>63</v>
      </c>
      <c r="E75" t="s">
        <v>63</v>
      </c>
      <c r="F75" t="s">
        <v>63</v>
      </c>
      <c r="G75">
        <v>1</v>
      </c>
      <c r="H75" t="s">
        <v>33</v>
      </c>
      <c r="I75" t="s">
        <v>33</v>
      </c>
      <c r="J75" t="s">
        <v>33</v>
      </c>
      <c r="K75" t="s">
        <v>29</v>
      </c>
      <c r="L75" t="s">
        <v>35</v>
      </c>
      <c r="M75" t="s">
        <v>36</v>
      </c>
      <c r="N75" t="s">
        <v>33</v>
      </c>
      <c r="O75" t="s">
        <v>33</v>
      </c>
      <c r="P75" t="s">
        <v>33</v>
      </c>
      <c r="Q75" t="s">
        <v>108</v>
      </c>
      <c r="R75" t="s">
        <v>108</v>
      </c>
    </row>
    <row r="76" spans="1:18" hidden="1" x14ac:dyDescent="0.2">
      <c r="A76" t="s">
        <v>83</v>
      </c>
      <c r="B76" t="s">
        <v>39</v>
      </c>
      <c r="C76" t="s">
        <v>29</v>
      </c>
      <c r="D76" t="s">
        <v>48</v>
      </c>
      <c r="E76" t="s">
        <v>64</v>
      </c>
      <c r="F76" t="s">
        <v>64</v>
      </c>
      <c r="G76">
        <v>2</v>
      </c>
      <c r="H76" t="s">
        <v>33</v>
      </c>
      <c r="I76" t="s">
        <v>33</v>
      </c>
      <c r="J76" t="s">
        <v>33</v>
      </c>
      <c r="K76" t="s">
        <v>29</v>
      </c>
      <c r="L76" t="s">
        <v>35</v>
      </c>
      <c r="M76" t="s">
        <v>36</v>
      </c>
      <c r="N76" t="s">
        <v>33</v>
      </c>
      <c r="O76" t="s">
        <v>33</v>
      </c>
      <c r="P76" t="s">
        <v>33</v>
      </c>
      <c r="Q76" t="s">
        <v>108</v>
      </c>
      <c r="R76" t="s">
        <v>108</v>
      </c>
    </row>
    <row r="77" spans="1:18" hidden="1" x14ac:dyDescent="0.2">
      <c r="A77" t="s">
        <v>83</v>
      </c>
      <c r="B77" t="s">
        <v>51</v>
      </c>
      <c r="C77" t="s">
        <v>29</v>
      </c>
      <c r="D77" t="s">
        <v>30</v>
      </c>
      <c r="E77" t="s">
        <v>65</v>
      </c>
      <c r="F77" t="s">
        <v>65</v>
      </c>
      <c r="G77">
        <v>3</v>
      </c>
      <c r="H77" t="s">
        <v>33</v>
      </c>
      <c r="I77" t="s">
        <v>33</v>
      </c>
      <c r="J77" t="s">
        <v>33</v>
      </c>
      <c r="K77" t="s">
        <v>29</v>
      </c>
      <c r="L77" t="s">
        <v>35</v>
      </c>
      <c r="M77" t="s">
        <v>36</v>
      </c>
      <c r="N77" t="s">
        <v>33</v>
      </c>
      <c r="O77" t="s">
        <v>33</v>
      </c>
      <c r="P77" t="s">
        <v>33</v>
      </c>
      <c r="Q77" t="s">
        <v>108</v>
      </c>
      <c r="R77" t="s">
        <v>108</v>
      </c>
    </row>
    <row r="78" spans="1:18" hidden="1" x14ac:dyDescent="0.2">
      <c r="A78" t="s">
        <v>83</v>
      </c>
      <c r="B78" t="s">
        <v>51</v>
      </c>
      <c r="C78" t="s">
        <v>29</v>
      </c>
      <c r="D78" t="s">
        <v>63</v>
      </c>
      <c r="E78" t="s">
        <v>63</v>
      </c>
      <c r="F78" t="s">
        <v>64</v>
      </c>
      <c r="G78">
        <v>1</v>
      </c>
      <c r="H78" t="s">
        <v>29</v>
      </c>
      <c r="I78" t="s">
        <v>62</v>
      </c>
      <c r="J78">
        <v>6</v>
      </c>
      <c r="K78" t="s">
        <v>29</v>
      </c>
      <c r="L78" t="s">
        <v>35</v>
      </c>
      <c r="M78" t="s">
        <v>36</v>
      </c>
      <c r="N78" t="s">
        <v>33</v>
      </c>
      <c r="O78" t="s">
        <v>33</v>
      </c>
      <c r="P78" t="s">
        <v>33</v>
      </c>
      <c r="Q78" t="s">
        <v>108</v>
      </c>
      <c r="R78" t="s">
        <v>108</v>
      </c>
    </row>
    <row r="79" spans="1:18" hidden="1" x14ac:dyDescent="0.2">
      <c r="A79" t="s">
        <v>83</v>
      </c>
      <c r="B79" t="s">
        <v>39</v>
      </c>
      <c r="C79" t="s">
        <v>29</v>
      </c>
      <c r="D79" t="s">
        <v>30</v>
      </c>
      <c r="E79" t="s">
        <v>65</v>
      </c>
      <c r="F79" t="s">
        <v>65</v>
      </c>
      <c r="G79">
        <v>1</v>
      </c>
      <c r="H79" t="s">
        <v>33</v>
      </c>
      <c r="I79" t="s">
        <v>33</v>
      </c>
      <c r="J79" t="s">
        <v>33</v>
      </c>
      <c r="K79" t="s">
        <v>29</v>
      </c>
      <c r="L79" t="s">
        <v>35</v>
      </c>
      <c r="M79" t="s">
        <v>36</v>
      </c>
      <c r="N79" t="s">
        <v>33</v>
      </c>
      <c r="O79" t="s">
        <v>33</v>
      </c>
      <c r="P79" t="s">
        <v>33</v>
      </c>
      <c r="Q79" t="s">
        <v>108</v>
      </c>
      <c r="R79" t="s">
        <v>108</v>
      </c>
    </row>
    <row r="80" spans="1:18" hidden="1" x14ac:dyDescent="0.2">
      <c r="A80" t="s">
        <v>83</v>
      </c>
      <c r="B80" t="s">
        <v>39</v>
      </c>
      <c r="C80" t="s">
        <v>29</v>
      </c>
      <c r="D80" t="s">
        <v>79</v>
      </c>
      <c r="E80" t="s">
        <v>92</v>
      </c>
      <c r="F80" t="s">
        <v>92</v>
      </c>
      <c r="G80">
        <v>2</v>
      </c>
      <c r="H80" t="s">
        <v>33</v>
      </c>
      <c r="I80" t="s">
        <v>33</v>
      </c>
      <c r="J80" t="s">
        <v>33</v>
      </c>
      <c r="K80" t="s">
        <v>29</v>
      </c>
      <c r="L80" t="s">
        <v>35</v>
      </c>
      <c r="M80" t="s">
        <v>36</v>
      </c>
      <c r="N80" t="s">
        <v>50</v>
      </c>
      <c r="O80" t="s">
        <v>33</v>
      </c>
      <c r="P80" t="s">
        <v>33</v>
      </c>
      <c r="Q80" t="s">
        <v>107</v>
      </c>
      <c r="R80" t="s">
        <v>108</v>
      </c>
    </row>
    <row r="81" spans="1:18" hidden="1" x14ac:dyDescent="0.2">
      <c r="A81" t="s">
        <v>83</v>
      </c>
      <c r="B81" t="s">
        <v>39</v>
      </c>
      <c r="C81" t="s">
        <v>29</v>
      </c>
      <c r="D81" t="s">
        <v>59</v>
      </c>
      <c r="E81" t="s">
        <v>40</v>
      </c>
      <c r="F81" t="s">
        <v>40</v>
      </c>
      <c r="G81">
        <v>1</v>
      </c>
      <c r="H81" t="s">
        <v>29</v>
      </c>
      <c r="I81" t="s">
        <v>41</v>
      </c>
      <c r="J81">
        <v>6</v>
      </c>
      <c r="K81" t="s">
        <v>34</v>
      </c>
      <c r="L81" t="s">
        <v>33</v>
      </c>
      <c r="M81" t="s">
        <v>36</v>
      </c>
      <c r="N81" t="s">
        <v>33</v>
      </c>
      <c r="O81" t="s">
        <v>33</v>
      </c>
      <c r="P81" t="s">
        <v>33</v>
      </c>
      <c r="Q81" t="s">
        <v>108</v>
      </c>
      <c r="R81" t="s">
        <v>107</v>
      </c>
    </row>
    <row r="82" spans="1:18" hidden="1" x14ac:dyDescent="0.2">
      <c r="A82" t="s">
        <v>83</v>
      </c>
      <c r="B82" t="s">
        <v>39</v>
      </c>
      <c r="C82" t="s">
        <v>29</v>
      </c>
      <c r="D82" t="s">
        <v>59</v>
      </c>
      <c r="E82" t="s">
        <v>40</v>
      </c>
      <c r="F82" t="s">
        <v>40</v>
      </c>
      <c r="G82">
        <v>2</v>
      </c>
      <c r="H82" t="s">
        <v>33</v>
      </c>
      <c r="I82" t="s">
        <v>33</v>
      </c>
      <c r="J82" t="s">
        <v>33</v>
      </c>
      <c r="K82" t="s">
        <v>29</v>
      </c>
      <c r="L82" t="s">
        <v>54</v>
      </c>
      <c r="M82" t="s">
        <v>45</v>
      </c>
      <c r="N82" t="s">
        <v>50</v>
      </c>
      <c r="O82" t="s">
        <v>33</v>
      </c>
      <c r="P82" t="s">
        <v>33</v>
      </c>
      <c r="Q82" t="s">
        <v>108</v>
      </c>
      <c r="R82" t="s">
        <v>108</v>
      </c>
    </row>
    <row r="83" spans="1:18" hidden="1" x14ac:dyDescent="0.2">
      <c r="A83" t="s">
        <v>83</v>
      </c>
      <c r="B83" t="s">
        <v>58</v>
      </c>
      <c r="C83" t="s">
        <v>29</v>
      </c>
      <c r="D83" t="s">
        <v>63</v>
      </c>
      <c r="E83" t="s">
        <v>63</v>
      </c>
      <c r="F83" t="s">
        <v>63</v>
      </c>
      <c r="G83">
        <v>3</v>
      </c>
      <c r="H83" t="s">
        <v>29</v>
      </c>
      <c r="I83" t="s">
        <v>62</v>
      </c>
      <c r="J83">
        <v>2</v>
      </c>
      <c r="K83" t="s">
        <v>34</v>
      </c>
      <c r="L83" t="s">
        <v>33</v>
      </c>
      <c r="M83" t="s">
        <v>36</v>
      </c>
      <c r="N83" t="s">
        <v>33</v>
      </c>
      <c r="O83" t="s">
        <v>33</v>
      </c>
      <c r="P83" t="s">
        <v>33</v>
      </c>
      <c r="Q83" t="s">
        <v>108</v>
      </c>
      <c r="R83" t="s">
        <v>108</v>
      </c>
    </row>
    <row r="84" spans="1:18" hidden="1" x14ac:dyDescent="0.2">
      <c r="A84" t="s">
        <v>83</v>
      </c>
      <c r="B84" t="s">
        <v>58</v>
      </c>
      <c r="C84" t="s">
        <v>29</v>
      </c>
      <c r="D84" t="s">
        <v>79</v>
      </c>
      <c r="E84" t="s">
        <v>79</v>
      </c>
      <c r="F84" t="s">
        <v>92</v>
      </c>
      <c r="G84">
        <v>3</v>
      </c>
      <c r="H84" t="s">
        <v>29</v>
      </c>
      <c r="I84" t="s">
        <v>41</v>
      </c>
      <c r="J84">
        <v>1</v>
      </c>
      <c r="K84" t="s">
        <v>29</v>
      </c>
      <c r="L84" t="s">
        <v>35</v>
      </c>
      <c r="M84" t="s">
        <v>45</v>
      </c>
      <c r="N84" t="s">
        <v>50</v>
      </c>
      <c r="O84" t="s">
        <v>33</v>
      </c>
      <c r="P84" t="s">
        <v>33</v>
      </c>
      <c r="Q84" t="s">
        <v>108</v>
      </c>
      <c r="R84" t="s">
        <v>108</v>
      </c>
    </row>
    <row r="85" spans="1:18" hidden="1" x14ac:dyDescent="0.2">
      <c r="A85" t="s">
        <v>83</v>
      </c>
      <c r="B85" t="s">
        <v>39</v>
      </c>
      <c r="C85" t="s">
        <v>29</v>
      </c>
      <c r="D85" t="s">
        <v>59</v>
      </c>
      <c r="E85" t="s">
        <v>40</v>
      </c>
      <c r="F85" t="s">
        <v>40</v>
      </c>
      <c r="G85">
        <v>1</v>
      </c>
      <c r="H85" t="s">
        <v>29</v>
      </c>
      <c r="I85" t="s">
        <v>62</v>
      </c>
      <c r="J85">
        <v>6</v>
      </c>
      <c r="K85" t="s">
        <v>34</v>
      </c>
      <c r="L85" t="s">
        <v>33</v>
      </c>
      <c r="M85" t="s">
        <v>36</v>
      </c>
      <c r="N85" t="s">
        <v>33</v>
      </c>
      <c r="O85" t="s">
        <v>33</v>
      </c>
      <c r="P85" t="s">
        <v>33</v>
      </c>
      <c r="Q85" t="s">
        <v>108</v>
      </c>
      <c r="R85" t="s">
        <v>108</v>
      </c>
    </row>
    <row r="86" spans="1:18" hidden="1" x14ac:dyDescent="0.2">
      <c r="A86" t="s">
        <v>83</v>
      </c>
      <c r="B86" t="s">
        <v>39</v>
      </c>
      <c r="C86" t="s">
        <v>29</v>
      </c>
      <c r="D86" t="s">
        <v>48</v>
      </c>
      <c r="E86" t="s">
        <v>65</v>
      </c>
      <c r="F86" t="s">
        <v>65</v>
      </c>
      <c r="G86">
        <v>1</v>
      </c>
      <c r="H86" t="s">
        <v>29</v>
      </c>
      <c r="I86" t="s">
        <v>62</v>
      </c>
      <c r="J86">
        <v>6</v>
      </c>
      <c r="K86" t="s">
        <v>34</v>
      </c>
      <c r="L86" t="s">
        <v>33</v>
      </c>
      <c r="M86" t="s">
        <v>36</v>
      </c>
      <c r="N86" t="s">
        <v>33</v>
      </c>
      <c r="O86" t="s">
        <v>33</v>
      </c>
      <c r="P86" t="s">
        <v>33</v>
      </c>
      <c r="Q86" t="s">
        <v>108</v>
      </c>
      <c r="R86" t="s">
        <v>108</v>
      </c>
    </row>
    <row r="87" spans="1:18" hidden="1" x14ac:dyDescent="0.2">
      <c r="A87" t="s">
        <v>83</v>
      </c>
      <c r="B87" t="s">
        <v>103</v>
      </c>
      <c r="C87" t="s">
        <v>29</v>
      </c>
      <c r="D87" t="s">
        <v>59</v>
      </c>
      <c r="E87" t="s">
        <v>40</v>
      </c>
      <c r="F87" t="s">
        <v>40</v>
      </c>
      <c r="G87">
        <v>3</v>
      </c>
      <c r="H87" t="s">
        <v>29</v>
      </c>
      <c r="I87" t="s">
        <v>62</v>
      </c>
      <c r="J87">
        <v>2</v>
      </c>
      <c r="K87" t="s">
        <v>34</v>
      </c>
      <c r="L87" t="s">
        <v>33</v>
      </c>
      <c r="M87" t="s">
        <v>36</v>
      </c>
      <c r="N87" t="s">
        <v>33</v>
      </c>
      <c r="O87" t="s">
        <v>33</v>
      </c>
      <c r="P87" t="s">
        <v>33</v>
      </c>
      <c r="Q87" t="s">
        <v>108</v>
      </c>
      <c r="R87" t="s">
        <v>108</v>
      </c>
    </row>
    <row r="88" spans="1:18" hidden="1" x14ac:dyDescent="0.2">
      <c r="A88" t="s">
        <v>83</v>
      </c>
      <c r="B88" t="s">
        <v>39</v>
      </c>
      <c r="C88" t="s">
        <v>29</v>
      </c>
      <c r="D88" t="s">
        <v>48</v>
      </c>
      <c r="E88" t="s">
        <v>64</v>
      </c>
      <c r="F88" t="s">
        <v>64</v>
      </c>
      <c r="G88">
        <v>1</v>
      </c>
      <c r="H88" t="s">
        <v>33</v>
      </c>
      <c r="I88" t="s">
        <v>33</v>
      </c>
      <c r="J88" t="s">
        <v>33</v>
      </c>
      <c r="K88" t="s">
        <v>34</v>
      </c>
      <c r="L88" t="s">
        <v>33</v>
      </c>
      <c r="M88" t="s">
        <v>36</v>
      </c>
      <c r="N88" t="s">
        <v>33</v>
      </c>
      <c r="O88" t="s">
        <v>33</v>
      </c>
      <c r="P88" t="s">
        <v>33</v>
      </c>
      <c r="Q88" t="s">
        <v>108</v>
      </c>
      <c r="R88" t="s">
        <v>108</v>
      </c>
    </row>
    <row r="89" spans="1:18" hidden="1" x14ac:dyDescent="0.2">
      <c r="A89" t="s">
        <v>83</v>
      </c>
      <c r="B89" t="s">
        <v>87</v>
      </c>
      <c r="C89" t="s">
        <v>29</v>
      </c>
      <c r="D89" t="s">
        <v>63</v>
      </c>
      <c r="E89" t="s">
        <v>63</v>
      </c>
      <c r="F89" t="s">
        <v>63</v>
      </c>
      <c r="G89">
        <v>2</v>
      </c>
      <c r="H89" t="s">
        <v>29</v>
      </c>
      <c r="I89" t="s">
        <v>41</v>
      </c>
      <c r="J89">
        <v>6</v>
      </c>
      <c r="K89" t="s">
        <v>34</v>
      </c>
      <c r="L89" t="s">
        <v>33</v>
      </c>
      <c r="M89" t="s">
        <v>36</v>
      </c>
      <c r="N89" t="s">
        <v>33</v>
      </c>
      <c r="O89" t="s">
        <v>33</v>
      </c>
      <c r="P89" t="s">
        <v>33</v>
      </c>
      <c r="Q89" t="s">
        <v>108</v>
      </c>
      <c r="R89" t="s">
        <v>108</v>
      </c>
    </row>
    <row r="90" spans="1:18" hidden="1" x14ac:dyDescent="0.2">
      <c r="A90" t="s">
        <v>83</v>
      </c>
      <c r="B90" t="s">
        <v>39</v>
      </c>
      <c r="C90" t="s">
        <v>29</v>
      </c>
      <c r="D90" t="s">
        <v>80</v>
      </c>
      <c r="E90" t="s">
        <v>104</v>
      </c>
      <c r="F90" t="s">
        <v>104</v>
      </c>
      <c r="G90">
        <v>3</v>
      </c>
      <c r="H90" t="s">
        <v>29</v>
      </c>
      <c r="I90" t="s">
        <v>41</v>
      </c>
      <c r="J90">
        <v>2</v>
      </c>
      <c r="K90" t="s">
        <v>34</v>
      </c>
      <c r="L90" t="s">
        <v>33</v>
      </c>
      <c r="M90" t="s">
        <v>36</v>
      </c>
      <c r="N90" t="s">
        <v>33</v>
      </c>
      <c r="O90" t="s">
        <v>33</v>
      </c>
      <c r="P90" t="s">
        <v>33</v>
      </c>
      <c r="Q90" t="s">
        <v>108</v>
      </c>
      <c r="R90" t="s">
        <v>108</v>
      </c>
    </row>
    <row r="91" spans="1:18" x14ac:dyDescent="0.2">
      <c r="A91" t="s">
        <v>83</v>
      </c>
      <c r="B91" t="s">
        <v>39</v>
      </c>
      <c r="C91" t="s">
        <v>29</v>
      </c>
      <c r="D91" t="s">
        <v>63</v>
      </c>
      <c r="E91" t="s">
        <v>63</v>
      </c>
      <c r="F91" t="s">
        <v>63</v>
      </c>
      <c r="G91">
        <v>3</v>
      </c>
      <c r="H91" t="s">
        <v>33</v>
      </c>
      <c r="I91" t="s">
        <v>33</v>
      </c>
      <c r="J91" t="s">
        <v>33</v>
      </c>
      <c r="K91" t="s">
        <v>34</v>
      </c>
      <c r="L91" t="s">
        <v>33</v>
      </c>
      <c r="M91" t="s">
        <v>36</v>
      </c>
      <c r="N91" t="s">
        <v>33</v>
      </c>
      <c r="O91" t="s">
        <v>33</v>
      </c>
      <c r="P91" t="s">
        <v>33</v>
      </c>
      <c r="Q91" t="s">
        <v>107</v>
      </c>
      <c r="R91" t="s">
        <v>107</v>
      </c>
    </row>
    <row r="92" spans="1:18" hidden="1" x14ac:dyDescent="0.2">
      <c r="A92" t="s">
        <v>83</v>
      </c>
      <c r="B92" t="s">
        <v>87</v>
      </c>
      <c r="C92" t="s">
        <v>29</v>
      </c>
      <c r="D92" t="s">
        <v>30</v>
      </c>
      <c r="E92" t="s">
        <v>65</v>
      </c>
      <c r="F92" t="s">
        <v>65</v>
      </c>
      <c r="G92">
        <v>1</v>
      </c>
      <c r="H92" t="s">
        <v>33</v>
      </c>
      <c r="I92" t="s">
        <v>33</v>
      </c>
      <c r="J92" t="s">
        <v>33</v>
      </c>
      <c r="K92" t="s">
        <v>34</v>
      </c>
      <c r="L92" t="s">
        <v>33</v>
      </c>
      <c r="M92" t="s">
        <v>36</v>
      </c>
      <c r="N92" t="s">
        <v>33</v>
      </c>
      <c r="O92" t="s">
        <v>33</v>
      </c>
      <c r="P92" t="s">
        <v>33</v>
      </c>
      <c r="Q92" t="s">
        <v>108</v>
      </c>
      <c r="R92" t="s">
        <v>108</v>
      </c>
    </row>
    <row r="93" spans="1:18" hidden="1" x14ac:dyDescent="0.2">
      <c r="A93" t="s">
        <v>83</v>
      </c>
      <c r="B93" t="s">
        <v>39</v>
      </c>
      <c r="C93" t="s">
        <v>29</v>
      </c>
      <c r="D93" t="s">
        <v>92</v>
      </c>
      <c r="E93" t="s">
        <v>92</v>
      </c>
      <c r="F93" t="s">
        <v>92</v>
      </c>
      <c r="G93">
        <v>2</v>
      </c>
      <c r="H93" t="s">
        <v>33</v>
      </c>
      <c r="I93" t="s">
        <v>33</v>
      </c>
      <c r="J93" t="s">
        <v>33</v>
      </c>
      <c r="K93" t="s">
        <v>34</v>
      </c>
      <c r="L93" t="s">
        <v>33</v>
      </c>
      <c r="M93" t="s">
        <v>36</v>
      </c>
      <c r="N93" t="s">
        <v>33</v>
      </c>
      <c r="O93" t="s">
        <v>33</v>
      </c>
      <c r="P93" t="s">
        <v>33</v>
      </c>
      <c r="Q93" t="s">
        <v>108</v>
      </c>
      <c r="R93" t="s">
        <v>108</v>
      </c>
    </row>
    <row r="94" spans="1:18" hidden="1" x14ac:dyDescent="0.2">
      <c r="A94" t="s">
        <v>83</v>
      </c>
      <c r="B94" t="s">
        <v>39</v>
      </c>
      <c r="C94" t="s">
        <v>29</v>
      </c>
      <c r="D94" t="s">
        <v>48</v>
      </c>
      <c r="E94" t="s">
        <v>64</v>
      </c>
      <c r="F94" t="s">
        <v>64</v>
      </c>
      <c r="G94">
        <v>1</v>
      </c>
      <c r="H94" t="s">
        <v>33</v>
      </c>
      <c r="I94" t="s">
        <v>33</v>
      </c>
      <c r="J94" t="s">
        <v>33</v>
      </c>
      <c r="K94" t="s">
        <v>34</v>
      </c>
      <c r="L94" t="s">
        <v>33</v>
      </c>
      <c r="M94" t="s">
        <v>36</v>
      </c>
      <c r="N94" t="s">
        <v>33</v>
      </c>
      <c r="O94" t="s">
        <v>33</v>
      </c>
      <c r="P94" t="s">
        <v>33</v>
      </c>
      <c r="Q94" t="s">
        <v>108</v>
      </c>
      <c r="R94" t="s">
        <v>108</v>
      </c>
    </row>
    <row r="95" spans="1:18" hidden="1" x14ac:dyDescent="0.2">
      <c r="A95" t="s">
        <v>83</v>
      </c>
      <c r="B95" t="s">
        <v>39</v>
      </c>
      <c r="C95" t="s">
        <v>29</v>
      </c>
      <c r="D95" t="s">
        <v>48</v>
      </c>
      <c r="E95" t="s">
        <v>64</v>
      </c>
      <c r="F95" t="s">
        <v>64</v>
      </c>
      <c r="G95">
        <v>1</v>
      </c>
      <c r="H95" t="s">
        <v>33</v>
      </c>
      <c r="I95" t="s">
        <v>33</v>
      </c>
      <c r="J95" t="s">
        <v>33</v>
      </c>
      <c r="K95" t="s">
        <v>34</v>
      </c>
      <c r="L95" t="s">
        <v>33</v>
      </c>
      <c r="M95" t="s">
        <v>36</v>
      </c>
      <c r="N95" t="s">
        <v>33</v>
      </c>
      <c r="O95" t="s">
        <v>33</v>
      </c>
      <c r="P95" t="s">
        <v>33</v>
      </c>
      <c r="Q95" t="s">
        <v>108</v>
      </c>
      <c r="R95" t="s">
        <v>108</v>
      </c>
    </row>
    <row r="96" spans="1:18" hidden="1" x14ac:dyDescent="0.2">
      <c r="A96" t="s">
        <v>83</v>
      </c>
      <c r="B96" t="s">
        <v>39</v>
      </c>
      <c r="C96" t="s">
        <v>29</v>
      </c>
      <c r="D96" t="s">
        <v>63</v>
      </c>
      <c r="E96" t="s">
        <v>63</v>
      </c>
      <c r="F96" t="s">
        <v>63</v>
      </c>
      <c r="G96">
        <v>2</v>
      </c>
      <c r="H96" t="s">
        <v>33</v>
      </c>
      <c r="I96" t="s">
        <v>33</v>
      </c>
      <c r="J96" t="s">
        <v>33</v>
      </c>
      <c r="K96" t="s">
        <v>34</v>
      </c>
      <c r="L96" t="s">
        <v>33</v>
      </c>
      <c r="M96" t="s">
        <v>36</v>
      </c>
      <c r="N96" t="s">
        <v>33</v>
      </c>
      <c r="O96" t="s">
        <v>33</v>
      </c>
      <c r="P96" t="s">
        <v>33</v>
      </c>
      <c r="Q96" t="s">
        <v>108</v>
      </c>
      <c r="R96" t="s">
        <v>108</v>
      </c>
    </row>
    <row r="97" spans="1:18" hidden="1" x14ac:dyDescent="0.2">
      <c r="A97" t="s">
        <v>83</v>
      </c>
      <c r="B97" t="s">
        <v>39</v>
      </c>
      <c r="C97" t="s">
        <v>29</v>
      </c>
      <c r="D97" t="s">
        <v>30</v>
      </c>
      <c r="E97" t="s">
        <v>65</v>
      </c>
      <c r="F97" t="s">
        <v>65</v>
      </c>
      <c r="G97">
        <v>1</v>
      </c>
      <c r="H97" t="s">
        <v>33</v>
      </c>
      <c r="I97" t="s">
        <v>33</v>
      </c>
      <c r="J97" t="s">
        <v>33</v>
      </c>
      <c r="K97" t="s">
        <v>34</v>
      </c>
      <c r="L97" t="s">
        <v>33</v>
      </c>
      <c r="M97" t="s">
        <v>36</v>
      </c>
      <c r="N97" t="s">
        <v>33</v>
      </c>
      <c r="O97" t="s">
        <v>33</v>
      </c>
      <c r="P97" t="s">
        <v>33</v>
      </c>
      <c r="Q97" t="s">
        <v>108</v>
      </c>
      <c r="R97" t="s">
        <v>108</v>
      </c>
    </row>
    <row r="98" spans="1:18" hidden="1" x14ac:dyDescent="0.2">
      <c r="A98" t="s">
        <v>56</v>
      </c>
      <c r="B98" t="s">
        <v>39</v>
      </c>
      <c r="C98" t="s">
        <v>29</v>
      </c>
      <c r="D98" t="s">
        <v>79</v>
      </c>
      <c r="E98" t="s">
        <v>92</v>
      </c>
      <c r="F98" t="s">
        <v>92</v>
      </c>
      <c r="G98">
        <v>1</v>
      </c>
      <c r="H98" t="s">
        <v>33</v>
      </c>
      <c r="I98" t="s">
        <v>33</v>
      </c>
      <c r="J98" t="s">
        <v>33</v>
      </c>
      <c r="K98" t="s">
        <v>34</v>
      </c>
      <c r="L98" t="s">
        <v>33</v>
      </c>
      <c r="M98" t="s">
        <v>36</v>
      </c>
      <c r="N98" t="s">
        <v>33</v>
      </c>
      <c r="O98" t="s">
        <v>33</v>
      </c>
      <c r="P98" t="s">
        <v>33</v>
      </c>
      <c r="Q98" t="s">
        <v>108</v>
      </c>
      <c r="R98" t="s">
        <v>108</v>
      </c>
    </row>
    <row r="99" spans="1:18" hidden="1" x14ac:dyDescent="0.2">
      <c r="A99" t="s">
        <v>56</v>
      </c>
      <c r="B99" t="s">
        <v>39</v>
      </c>
      <c r="C99" t="s">
        <v>29</v>
      </c>
      <c r="D99" t="s">
        <v>63</v>
      </c>
      <c r="E99" t="s">
        <v>63</v>
      </c>
      <c r="F99" t="s">
        <v>63</v>
      </c>
      <c r="G99">
        <v>3</v>
      </c>
      <c r="H99" t="s">
        <v>33</v>
      </c>
      <c r="I99" t="s">
        <v>33</v>
      </c>
      <c r="J99" t="s">
        <v>33</v>
      </c>
      <c r="K99" t="s">
        <v>34</v>
      </c>
      <c r="L99" t="s">
        <v>33</v>
      </c>
      <c r="M99" t="s">
        <v>36</v>
      </c>
      <c r="N99" t="s">
        <v>33</v>
      </c>
      <c r="O99" t="s">
        <v>33</v>
      </c>
      <c r="P99" t="s">
        <v>33</v>
      </c>
      <c r="Q99" t="s">
        <v>108</v>
      </c>
      <c r="R99" t="s">
        <v>108</v>
      </c>
    </row>
    <row r="100" spans="1:18" hidden="1" x14ac:dyDescent="0.2">
      <c r="A100" t="s">
        <v>83</v>
      </c>
      <c r="B100" t="s">
        <v>39</v>
      </c>
      <c r="C100" t="s">
        <v>29</v>
      </c>
      <c r="D100" t="s">
        <v>78</v>
      </c>
      <c r="E100" t="s">
        <v>92</v>
      </c>
      <c r="F100" t="s">
        <v>92</v>
      </c>
      <c r="G100">
        <v>1</v>
      </c>
      <c r="H100" t="s">
        <v>33</v>
      </c>
      <c r="I100" t="s">
        <v>33</v>
      </c>
      <c r="J100" t="s">
        <v>33</v>
      </c>
      <c r="K100" t="s">
        <v>34</v>
      </c>
      <c r="L100" t="s">
        <v>33</v>
      </c>
      <c r="M100" t="s">
        <v>36</v>
      </c>
      <c r="N100" t="s">
        <v>33</v>
      </c>
      <c r="O100" t="s">
        <v>33</v>
      </c>
      <c r="P100" t="s">
        <v>33</v>
      </c>
      <c r="Q100" t="s">
        <v>108</v>
      </c>
      <c r="R100" t="s">
        <v>108</v>
      </c>
    </row>
    <row r="101" spans="1:18" hidden="1" x14ac:dyDescent="0.2">
      <c r="A101" t="s">
        <v>83</v>
      </c>
      <c r="B101" t="s">
        <v>39</v>
      </c>
      <c r="C101" t="s">
        <v>29</v>
      </c>
      <c r="D101" t="s">
        <v>30</v>
      </c>
      <c r="E101" t="s">
        <v>65</v>
      </c>
      <c r="F101" t="s">
        <v>65</v>
      </c>
      <c r="G101">
        <v>2</v>
      </c>
      <c r="H101" t="s">
        <v>33</v>
      </c>
      <c r="I101" t="s">
        <v>33</v>
      </c>
      <c r="J101" t="s">
        <v>33</v>
      </c>
      <c r="K101" t="s">
        <v>34</v>
      </c>
      <c r="L101" t="s">
        <v>33</v>
      </c>
      <c r="M101" t="s">
        <v>36</v>
      </c>
      <c r="N101" t="s">
        <v>33</v>
      </c>
      <c r="O101" t="s">
        <v>33</v>
      </c>
      <c r="P101" t="s">
        <v>33</v>
      </c>
      <c r="Q101" t="s">
        <v>108</v>
      </c>
      <c r="R101" t="s">
        <v>108</v>
      </c>
    </row>
    <row r="102" spans="1:18" hidden="1" x14ac:dyDescent="0.2">
      <c r="A102" t="s">
        <v>56</v>
      </c>
      <c r="B102" t="s">
        <v>39</v>
      </c>
      <c r="C102" t="s">
        <v>29</v>
      </c>
      <c r="D102" t="s">
        <v>48</v>
      </c>
      <c r="E102" t="s">
        <v>64</v>
      </c>
      <c r="F102" t="s">
        <v>64</v>
      </c>
      <c r="G102">
        <v>2</v>
      </c>
      <c r="H102" t="s">
        <v>33</v>
      </c>
      <c r="I102" t="s">
        <v>33</v>
      </c>
      <c r="J102" t="s">
        <v>33</v>
      </c>
      <c r="K102" t="s">
        <v>34</v>
      </c>
      <c r="L102" t="s">
        <v>33</v>
      </c>
      <c r="M102" t="s">
        <v>36</v>
      </c>
      <c r="N102" t="s">
        <v>33</v>
      </c>
      <c r="O102" t="s">
        <v>33</v>
      </c>
      <c r="P102" t="s">
        <v>33</v>
      </c>
      <c r="Q102" t="s">
        <v>108</v>
      </c>
      <c r="R102" t="s">
        <v>108</v>
      </c>
    </row>
    <row r="103" spans="1:18" hidden="1" x14ac:dyDescent="0.2">
      <c r="A103" t="s">
        <v>56</v>
      </c>
      <c r="B103" t="s">
        <v>39</v>
      </c>
      <c r="C103" t="s">
        <v>29</v>
      </c>
      <c r="D103" t="s">
        <v>78</v>
      </c>
      <c r="E103" t="s">
        <v>78</v>
      </c>
      <c r="F103" t="s">
        <v>78</v>
      </c>
      <c r="G103">
        <v>3</v>
      </c>
      <c r="H103" t="s">
        <v>33</v>
      </c>
      <c r="I103" t="s">
        <v>33</v>
      </c>
      <c r="J103" t="s">
        <v>33</v>
      </c>
      <c r="K103" t="s">
        <v>34</v>
      </c>
      <c r="L103" t="s">
        <v>33</v>
      </c>
      <c r="M103" t="s">
        <v>36</v>
      </c>
      <c r="N103" t="s">
        <v>33</v>
      </c>
      <c r="O103" t="s">
        <v>33</v>
      </c>
      <c r="P103" t="s">
        <v>33</v>
      </c>
      <c r="Q103" t="s">
        <v>108</v>
      </c>
      <c r="R103" t="s">
        <v>108</v>
      </c>
    </row>
    <row r="104" spans="1:18" hidden="1" x14ac:dyDescent="0.2">
      <c r="A104" t="s">
        <v>56</v>
      </c>
      <c r="B104" t="s">
        <v>87</v>
      </c>
      <c r="C104" t="s">
        <v>29</v>
      </c>
      <c r="D104" t="s">
        <v>48</v>
      </c>
      <c r="E104" t="s">
        <v>64</v>
      </c>
      <c r="F104" t="s">
        <v>64</v>
      </c>
      <c r="G104">
        <v>1</v>
      </c>
      <c r="H104" t="s">
        <v>33</v>
      </c>
      <c r="I104" t="s">
        <v>33</v>
      </c>
      <c r="J104" t="s">
        <v>33</v>
      </c>
      <c r="K104" t="s">
        <v>34</v>
      </c>
      <c r="L104" t="s">
        <v>33</v>
      </c>
      <c r="M104" t="s">
        <v>36</v>
      </c>
      <c r="N104" t="s">
        <v>33</v>
      </c>
      <c r="O104" t="s">
        <v>33</v>
      </c>
      <c r="P104" t="s">
        <v>33</v>
      </c>
      <c r="Q104" t="s">
        <v>108</v>
      </c>
      <c r="R104" t="s">
        <v>108</v>
      </c>
    </row>
    <row r="105" spans="1:18" hidden="1" x14ac:dyDescent="0.2">
      <c r="A105" t="s">
        <v>56</v>
      </c>
      <c r="B105" t="s">
        <v>87</v>
      </c>
      <c r="C105" t="s">
        <v>29</v>
      </c>
      <c r="D105" t="s">
        <v>92</v>
      </c>
      <c r="E105" t="s">
        <v>92</v>
      </c>
      <c r="F105" t="s">
        <v>92</v>
      </c>
      <c r="G105">
        <v>2</v>
      </c>
      <c r="H105" t="s">
        <v>33</v>
      </c>
      <c r="I105" t="s">
        <v>33</v>
      </c>
      <c r="J105" t="s">
        <v>33</v>
      </c>
      <c r="K105" t="s">
        <v>34</v>
      </c>
      <c r="L105" t="s">
        <v>33</v>
      </c>
      <c r="M105" t="s">
        <v>36</v>
      </c>
      <c r="N105" t="s">
        <v>33</v>
      </c>
      <c r="O105" t="s">
        <v>33</v>
      </c>
      <c r="P105" t="s">
        <v>33</v>
      </c>
      <c r="Q105" t="s">
        <v>108</v>
      </c>
      <c r="R105" t="s">
        <v>107</v>
      </c>
    </row>
    <row r="106" spans="1:18" x14ac:dyDescent="0.2">
      <c r="A106" t="s">
        <v>83</v>
      </c>
      <c r="B106" t="s">
        <v>39</v>
      </c>
      <c r="C106" t="s">
        <v>29</v>
      </c>
      <c r="D106" t="s">
        <v>30</v>
      </c>
      <c r="E106" t="s">
        <v>65</v>
      </c>
      <c r="F106" t="s">
        <v>65</v>
      </c>
      <c r="G106">
        <v>3</v>
      </c>
      <c r="H106" t="s">
        <v>33</v>
      </c>
      <c r="I106" t="s">
        <v>33</v>
      </c>
      <c r="J106" t="s">
        <v>33</v>
      </c>
      <c r="K106" t="s">
        <v>34</v>
      </c>
      <c r="L106" t="s">
        <v>33</v>
      </c>
      <c r="M106" t="s">
        <v>36</v>
      </c>
      <c r="N106" t="s">
        <v>33</v>
      </c>
      <c r="O106" t="s">
        <v>33</v>
      </c>
      <c r="P106" t="s">
        <v>33</v>
      </c>
      <c r="Q106" t="s">
        <v>107</v>
      </c>
      <c r="R106" t="s">
        <v>107</v>
      </c>
    </row>
    <row r="107" spans="1:18" hidden="1" x14ac:dyDescent="0.2">
      <c r="A107" t="s">
        <v>83</v>
      </c>
      <c r="B107" t="s">
        <v>39</v>
      </c>
      <c r="C107" t="s">
        <v>29</v>
      </c>
      <c r="D107" t="s">
        <v>48</v>
      </c>
      <c r="E107" t="s">
        <v>64</v>
      </c>
      <c r="F107" t="s">
        <v>64</v>
      </c>
      <c r="G107">
        <v>2</v>
      </c>
      <c r="H107" t="s">
        <v>33</v>
      </c>
      <c r="I107" t="s">
        <v>33</v>
      </c>
      <c r="J107" t="s">
        <v>33</v>
      </c>
      <c r="K107" t="s">
        <v>34</v>
      </c>
      <c r="L107" t="s">
        <v>33</v>
      </c>
      <c r="M107" t="s">
        <v>36</v>
      </c>
      <c r="N107" t="s">
        <v>33</v>
      </c>
      <c r="O107" t="s">
        <v>33</v>
      </c>
      <c r="P107" t="s">
        <v>33</v>
      </c>
      <c r="Q107" t="s">
        <v>108</v>
      </c>
      <c r="R107" t="s">
        <v>108</v>
      </c>
    </row>
  </sheetData>
  <autoFilter ref="A1:U107" xr:uid="{00000000-0009-0000-0000-000004000000}">
    <filterColumn colId="16">
      <filters>
        <filter val="Pos"/>
      </filters>
    </filterColumn>
    <filterColumn colId="17">
      <filters>
        <filter val="Po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2022-04-15T10:49:39Z</dcterms:created>
  <dcterms:modified xsi:type="dcterms:W3CDTF">2024-01-31T18:11:56Z</dcterms:modified>
</cp:coreProperties>
</file>