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LP" sheetId="2" r:id="rId5"/>
    <sheet state="visible" name="SLP pt2" sheetId="3" r:id="rId6"/>
    <sheet state="visible" name="Loss &amp; Accuracy" sheetId="4" r:id="rId7"/>
  </sheets>
  <definedNames/>
  <calcPr/>
  <extLst>
    <ext uri="GoogleSheetsCustomDataVersion2">
      <go:sheetsCustomData xmlns:go="http://customooxmlschemas.google.com/" r:id="rId8" roundtripDataChecksum="saKpwsIM42Qqv5liUePEdmeXHSxysdsF6FE9TRhzCRY="/>
    </ext>
  </extLst>
</workbook>
</file>

<file path=xl/sharedStrings.xml><?xml version="1.0" encoding="utf-8"?>
<sst xmlns="http://schemas.openxmlformats.org/spreadsheetml/2006/main" count="256" uniqueCount="58">
  <si>
    <t>Iris-setosa</t>
  </si>
  <si>
    <t>Iris-versicolor</t>
  </si>
  <si>
    <t>Setosa = 0</t>
  </si>
  <si>
    <t>Learning Rate</t>
  </si>
  <si>
    <t>ACCURACY after iterasi 5</t>
  </si>
  <si>
    <t>Versicolor = 1</t>
  </si>
  <si>
    <t>Bobot bias</t>
  </si>
  <si>
    <t>dot product</t>
  </si>
  <si>
    <t>Sigmoid</t>
  </si>
  <si>
    <t>Prediksi</t>
  </si>
  <si>
    <t>error</t>
  </si>
  <si>
    <t>Sum Square Error</t>
  </si>
  <si>
    <t>EPOCH</t>
  </si>
  <si>
    <t>No</t>
  </si>
  <si>
    <t>X0</t>
  </si>
  <si>
    <t>X1</t>
  </si>
  <si>
    <t>X2</t>
  </si>
  <si>
    <t>X3</t>
  </si>
  <si>
    <t>X4</t>
  </si>
  <si>
    <t>TARGET</t>
  </si>
  <si>
    <t>bias</t>
  </si>
  <si>
    <t>teta1</t>
  </si>
  <si>
    <t>teta2</t>
  </si>
  <si>
    <t>teta3</t>
  </si>
  <si>
    <t>teta4</t>
  </si>
  <si>
    <t>z</t>
  </si>
  <si>
    <t>g(z)</t>
  </si>
  <si>
    <t>dbias</t>
  </si>
  <si>
    <t>dteta1</t>
  </si>
  <si>
    <t>dteta2</t>
  </si>
  <si>
    <t>dteta3</t>
  </si>
  <si>
    <t>dteta4</t>
  </si>
  <si>
    <t>Iterasi 1</t>
  </si>
  <si>
    <t>Iterasi 2</t>
  </si>
  <si>
    <t>Iterasi 3</t>
  </si>
  <si>
    <t>Iterasi 4</t>
  </si>
  <si>
    <t>Iterasi 5</t>
  </si>
  <si>
    <t>validation1</t>
  </si>
  <si>
    <t>validation2</t>
  </si>
  <si>
    <t>validation3</t>
  </si>
  <si>
    <t>validation4</t>
  </si>
  <si>
    <t>validation5</t>
  </si>
  <si>
    <t>EPOCH 1</t>
  </si>
  <si>
    <t>Training</t>
  </si>
  <si>
    <t>Validation</t>
  </si>
  <si>
    <t>TP</t>
  </si>
  <si>
    <t>TN</t>
  </si>
  <si>
    <t>FP</t>
  </si>
  <si>
    <t>Accuracy</t>
  </si>
  <si>
    <t>FN</t>
  </si>
  <si>
    <t>Epoch</t>
  </si>
  <si>
    <t>EPOCH 2</t>
  </si>
  <si>
    <t>EPOCH 3</t>
  </si>
  <si>
    <t>Loss</t>
  </si>
  <si>
    <t>EPOCH 4</t>
  </si>
  <si>
    <t>EPOCH 5</t>
  </si>
  <si>
    <t>Target</t>
  </si>
  <si>
    <t>(TP+TN) / (TP + TN + FP + FN)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</si>
</sst>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sz val="10.0"/>
      <color rgb="FF000000"/>
      <name val="Arimo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/>
    <font>
      <color theme="1"/>
      <name val="Calibri"/>
    </font>
    <font>
      <b/>
      <color theme="1"/>
      <name val="Calibri"/>
    </font>
    <font>
      <sz val="10.0"/>
      <color theme="1"/>
      <name val="Arimo"/>
    </font>
    <font>
      <color theme="1"/>
      <name val="Arimo"/>
    </font>
    <font>
      <color rgb="FF000000"/>
      <name val="Calibri"/>
      <scheme val="minor"/>
    </font>
    <font>
      <b/>
      <color theme="1"/>
      <name val="Calibri"/>
      <scheme val="minor"/>
    </font>
    <font>
      <sz val="11.0"/>
      <color rgb="FF000000"/>
      <name val="Calibri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EF2CB"/>
        <bgColor rgb="FFFEF2CB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9FBFD"/>
        <bgColor rgb="FFF9FBFD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left/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readingOrder="0"/>
    </xf>
    <xf borderId="2" fillId="2" fontId="2" numFmtId="0" xfId="0" applyAlignment="1" applyBorder="1" applyFill="1" applyFont="1">
      <alignment horizontal="left" vertical="center"/>
    </xf>
    <xf borderId="3" fillId="2" fontId="3" numFmtId="0" xfId="0" applyAlignment="1" applyBorder="1" applyFont="1">
      <alignment horizontal="center" vertical="center"/>
    </xf>
    <xf borderId="4" fillId="0" fontId="5" numFmtId="0" xfId="0" applyBorder="1" applyFont="1"/>
    <xf borderId="5" fillId="2" fontId="2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center" vertical="center"/>
    </xf>
    <xf borderId="0" fillId="0" fontId="6" numFmtId="0" xfId="0" applyFont="1"/>
    <xf borderId="7" fillId="2" fontId="2" numFmtId="0" xfId="0" applyAlignment="1" applyBorder="1" applyFont="1">
      <alignment horizontal="left" vertical="center"/>
    </xf>
    <xf borderId="8" fillId="3" fontId="3" numFmtId="0" xfId="0" applyAlignment="1" applyBorder="1" applyFill="1" applyFont="1">
      <alignment horizontal="center" vertical="center"/>
    </xf>
    <xf borderId="9" fillId="0" fontId="5" numFmtId="0" xfId="0" applyBorder="1" applyFont="1"/>
    <xf borderId="10" fillId="0" fontId="5" numFmtId="0" xfId="0" applyBorder="1" applyFont="1"/>
    <xf borderId="1" fillId="3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vertical="center"/>
    </xf>
    <xf borderId="11" fillId="3" fontId="3" numFmtId="0" xfId="0" applyAlignment="1" applyBorder="1" applyFont="1">
      <alignment horizontal="center" vertical="center"/>
    </xf>
    <xf borderId="11" fillId="3" fontId="3" numFmtId="0" xfId="0" applyAlignment="1" applyBorder="1" applyFont="1">
      <alignment horizontal="center" shrinkToFit="0" vertical="center" wrapText="1"/>
    </xf>
    <xf borderId="12" fillId="3" fontId="3" numFmtId="0" xfId="0" applyAlignment="1" applyBorder="1" applyFont="1">
      <alignment horizontal="center" vertical="center"/>
    </xf>
    <xf borderId="13" fillId="3" fontId="3" numFmtId="0" xfId="0" applyAlignment="1" applyBorder="1" applyFont="1">
      <alignment horizontal="center" vertical="center"/>
    </xf>
    <xf borderId="14" fillId="3" fontId="3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/>
    </xf>
    <xf borderId="1" fillId="3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 readingOrder="0"/>
    </xf>
    <xf borderId="15" fillId="0" fontId="5" numFmtId="0" xfId="0" applyBorder="1" applyFont="1"/>
    <xf borderId="1" fillId="4" fontId="6" numFmtId="0" xfId="0" applyAlignment="1" applyBorder="1" applyFill="1" applyFont="1">
      <alignment horizontal="center"/>
    </xf>
    <xf borderId="1" fillId="4" fontId="6" numFmtId="0" xfId="0" applyAlignment="1" applyBorder="1" applyFont="1">
      <alignment horizontal="center" readingOrder="0"/>
    </xf>
    <xf borderId="11" fillId="5" fontId="3" numFmtId="0" xfId="0" applyAlignment="1" applyBorder="1" applyFill="1" applyFont="1">
      <alignment horizontal="center" vertical="center"/>
    </xf>
    <xf borderId="1" fillId="0" fontId="2" numFmtId="0" xfId="0" applyBorder="1" applyFont="1"/>
    <xf borderId="1" fillId="0" fontId="8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0" fillId="0" fontId="2" numFmtId="0" xfId="0" applyFont="1"/>
    <xf borderId="1" fillId="5" fontId="6" numFmtId="0" xfId="0" applyBorder="1" applyFont="1"/>
    <xf borderId="1" fillId="5" fontId="4" numFmtId="0" xfId="0" applyBorder="1" applyFont="1"/>
    <xf borderId="16" fillId="0" fontId="5" numFmtId="0" xfId="0" applyBorder="1" applyFont="1"/>
    <xf borderId="1" fillId="0" fontId="1" numFmtId="0" xfId="0" applyAlignment="1" applyBorder="1" applyFont="1">
      <alignment vertical="center"/>
    </xf>
    <xf borderId="1" fillId="5" fontId="2" numFmtId="0" xfId="0" applyBorder="1" applyFont="1"/>
    <xf borderId="1" fillId="5" fontId="1" numFmtId="0" xfId="0" applyAlignment="1" applyBorder="1" applyFont="1">
      <alignment vertical="center"/>
    </xf>
    <xf borderId="1" fillId="5" fontId="2" numFmtId="0" xfId="0" applyAlignment="1" applyBorder="1" applyFont="1">
      <alignment horizontal="center" vertical="center"/>
    </xf>
    <xf borderId="11" fillId="6" fontId="3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right" vertical="bottom"/>
    </xf>
    <xf borderId="1" fillId="0" fontId="9" numFmtId="0" xfId="0" applyAlignment="1" applyBorder="1" applyFont="1">
      <alignment horizontal="right"/>
    </xf>
    <xf borderId="1" fillId="6" fontId="6" numFmtId="0" xfId="0" applyBorder="1" applyFont="1"/>
    <xf borderId="1" fillId="6" fontId="4" numFmtId="0" xfId="0" applyBorder="1" applyFont="1"/>
    <xf borderId="1" fillId="6" fontId="2" numFmtId="0" xfId="0" applyBorder="1" applyFont="1"/>
    <xf borderId="1" fillId="6" fontId="2" numFmtId="0" xfId="0" applyAlignment="1" applyBorder="1" applyFont="1">
      <alignment horizontal="right" vertical="bottom"/>
    </xf>
    <xf borderId="1" fillId="6" fontId="9" numFmtId="0" xfId="0" applyAlignment="1" applyBorder="1" applyFont="1">
      <alignment horizontal="right"/>
    </xf>
    <xf borderId="1" fillId="6" fontId="2" numFmtId="0" xfId="0" applyAlignment="1" applyBorder="1" applyFont="1">
      <alignment horizontal="center"/>
    </xf>
    <xf borderId="1" fillId="6" fontId="2" numFmtId="0" xfId="0" applyAlignment="1" applyBorder="1" applyFont="1">
      <alignment horizontal="center" vertical="center"/>
    </xf>
    <xf borderId="1" fillId="5" fontId="2" numFmtId="0" xfId="0" applyAlignment="1" applyBorder="1" applyFont="1">
      <alignment horizontal="right" vertical="bottom"/>
    </xf>
    <xf borderId="1" fillId="5" fontId="9" numFmtId="0" xfId="0" applyAlignment="1" applyBorder="1" applyFont="1">
      <alignment horizontal="right"/>
    </xf>
    <xf borderId="1" fillId="5" fontId="2" numFmtId="0" xfId="0" applyAlignment="1" applyBorder="1" applyFont="1">
      <alignment horizontal="center"/>
    </xf>
    <xf borderId="0" fillId="5" fontId="4" numFmtId="0" xfId="0" applyFont="1"/>
    <xf borderId="0" fillId="6" fontId="4" numFmtId="0" xfId="0" applyFont="1"/>
    <xf borderId="11" fillId="7" fontId="3" numFmtId="0" xfId="0" applyAlignment="1" applyBorder="1" applyFill="1" applyFont="1">
      <alignment horizontal="center" vertical="center"/>
    </xf>
    <xf borderId="1" fillId="7" fontId="2" numFmtId="0" xfId="0" applyBorder="1" applyFont="1"/>
    <xf borderId="1" fillId="7" fontId="2" numFmtId="0" xfId="0" applyAlignment="1" applyBorder="1" applyFont="1">
      <alignment horizontal="right" vertical="bottom"/>
    </xf>
    <xf borderId="1" fillId="7" fontId="9" numFmtId="0" xfId="0" applyAlignment="1" applyBorder="1" applyFont="1">
      <alignment horizontal="right"/>
    </xf>
    <xf borderId="1" fillId="7" fontId="2" numFmtId="0" xfId="0" applyAlignment="1" applyBorder="1" applyFont="1">
      <alignment horizontal="center"/>
    </xf>
    <xf borderId="11" fillId="8" fontId="3" numFmtId="0" xfId="0" applyAlignment="1" applyBorder="1" applyFill="1" applyFont="1">
      <alignment horizontal="center" vertical="center"/>
    </xf>
    <xf borderId="1" fillId="0" fontId="6" numFmtId="0" xfId="0" applyBorder="1" applyFont="1"/>
    <xf borderId="1" fillId="0" fontId="4" numFmtId="0" xfId="0" applyBorder="1" applyFont="1"/>
    <xf borderId="1" fillId="0" fontId="1" numFmtId="0" xfId="0" applyAlignment="1" applyBorder="1" applyFont="1">
      <alignment horizontal="right" vertical="center"/>
    </xf>
    <xf borderId="1" fillId="0" fontId="2" numFmtId="0" xfId="0" applyAlignment="1" applyBorder="1" applyFont="1">
      <alignment horizontal="right"/>
    </xf>
    <xf borderId="1" fillId="6" fontId="1" numFmtId="0" xfId="0" applyAlignment="1" applyBorder="1" applyFont="1">
      <alignment horizontal="right" vertical="center"/>
    </xf>
    <xf borderId="1" fillId="6" fontId="2" numFmtId="0" xfId="0" applyAlignment="1" applyBorder="1" applyFont="1">
      <alignment horizontal="right"/>
    </xf>
    <xf borderId="11" fillId="9" fontId="3" numFmtId="0" xfId="0" applyAlignment="1" applyBorder="1" applyFill="1" applyFont="1">
      <alignment horizontal="center" readingOrder="0" vertical="center"/>
    </xf>
    <xf borderId="1" fillId="10" fontId="2" numFmtId="0" xfId="0" applyAlignment="1" applyBorder="1" applyFill="1" applyFont="1">
      <alignment horizontal="right" vertical="bottom"/>
    </xf>
    <xf borderId="17" fillId="9" fontId="6" numFmtId="0" xfId="0" applyBorder="1" applyFont="1"/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1" fillId="9" fontId="2" numFmtId="0" xfId="0" applyBorder="1" applyFont="1"/>
    <xf borderId="1" fillId="9" fontId="1" numFmtId="0" xfId="0" applyAlignment="1" applyBorder="1" applyFont="1">
      <alignment horizontal="right" vertical="center"/>
    </xf>
    <xf borderId="1" fillId="9" fontId="2" numFmtId="0" xfId="0" applyAlignment="1" applyBorder="1" applyFont="1">
      <alignment horizontal="right"/>
    </xf>
    <xf borderId="1" fillId="9" fontId="2" numFmtId="0" xfId="0" applyAlignment="1" applyBorder="1" applyFont="1">
      <alignment horizontal="center" vertical="center"/>
    </xf>
    <xf borderId="22" fillId="0" fontId="5" numFmtId="0" xfId="0" applyBorder="1" applyFont="1"/>
    <xf borderId="23" fillId="0" fontId="5" numFmtId="0" xfId="0" applyBorder="1" applyFont="1"/>
    <xf borderId="24" fillId="0" fontId="5" numFmtId="0" xfId="0" applyBorder="1" applyFont="1"/>
    <xf borderId="11" fillId="8" fontId="3" numFmtId="0" xfId="0" applyAlignment="1" applyBorder="1" applyFont="1">
      <alignment horizontal="center" readingOrder="0" vertical="center"/>
    </xf>
    <xf borderId="0" fillId="10" fontId="10" numFmtId="0" xfId="0" applyAlignment="1" applyFont="1">
      <alignment shrinkToFit="0" wrapText="0"/>
    </xf>
    <xf borderId="1" fillId="10" fontId="2" numFmtId="0" xfId="0" applyBorder="1" applyFont="1"/>
    <xf borderId="1" fillId="10" fontId="4" numFmtId="0" xfId="0" applyBorder="1" applyFont="1"/>
    <xf borderId="8" fillId="8" fontId="11" numFmtId="0" xfId="0" applyAlignment="1" applyBorder="1" applyFont="1">
      <alignment horizontal="center" readingOrder="0"/>
    </xf>
    <xf borderId="8" fillId="6" fontId="4" numFmtId="0" xfId="0" applyAlignment="1" applyBorder="1" applyFont="1">
      <alignment horizontal="center" readingOrder="0"/>
    </xf>
    <xf borderId="11" fillId="0" fontId="4" numFmtId="0" xfId="0" applyBorder="1" applyFont="1"/>
    <xf borderId="1" fillId="0" fontId="4" numFmtId="0" xfId="0" applyAlignment="1" applyBorder="1" applyFont="1">
      <alignment readingOrder="0"/>
    </xf>
    <xf borderId="8" fillId="0" fontId="11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11" fontId="12" numFmtId="0" xfId="0" applyAlignment="1" applyBorder="1" applyFill="1" applyFont="1">
      <alignment horizontal="left" readingOrder="0" shrinkToFit="0" vertical="top" wrapText="1"/>
    </xf>
    <xf borderId="1" fillId="12" fontId="10" numFmtId="0" xfId="0" applyAlignment="1" applyBorder="1" applyFill="1" applyFont="1">
      <alignment shrinkToFit="0" vertical="top" wrapText="0"/>
    </xf>
    <xf borderId="1" fillId="12" fontId="10" numFmtId="0" xfId="0" applyAlignment="1" applyBorder="1" applyFont="1">
      <alignment horizontal="center" readingOrder="0" shrinkToFit="0" vertical="top" wrapText="0"/>
    </xf>
    <xf borderId="1" fillId="12" fontId="10" numFmtId="0" xfId="0" applyAlignment="1" applyBorder="1" applyFont="1">
      <alignment horizontal="right" readingOrder="0" shrinkToFit="0" vertical="top" wrapText="0"/>
    </xf>
    <xf borderId="1" fillId="0" fontId="4" numFmtId="0" xfId="0" applyAlignment="1" applyBorder="1" applyFont="1">
      <alignment horizontal="right" readingOrder="0"/>
    </xf>
    <xf borderId="11" fillId="0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'Loss &amp; Accuracy'!$H$5:$H$6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'Loss &amp; Accuracy'!$G$7:$G$11</c:f>
            </c:strRef>
          </c:cat>
          <c:val>
            <c:numRef>
              <c:f>'Loss &amp; Accuracy'!$H$7:$H$11</c:f>
              <c:numCache/>
            </c:numRef>
          </c:val>
          <c:smooth val="1"/>
        </c:ser>
        <c:ser>
          <c:idx val="1"/>
          <c:order val="1"/>
          <c:tx>
            <c:strRef>
              <c:f>'Loss &amp; Accuracy'!$I$5:$I$6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'Loss &amp; Accuracy'!$G$7:$G$11</c:f>
            </c:strRef>
          </c:cat>
          <c:val>
            <c:numRef>
              <c:f>'Loss &amp; Accuracy'!$I$7:$I$11</c:f>
              <c:numCache/>
            </c:numRef>
          </c:val>
          <c:smooth val="1"/>
        </c:ser>
        <c:axId val="1749173785"/>
        <c:axId val="177140445"/>
      </c:lineChart>
      <c:catAx>
        <c:axId val="1749173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40445"/>
      </c:catAx>
      <c:valAx>
        <c:axId val="177140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1737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'Loss &amp; Accuracy'!$H$21:$H$22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'Loss &amp; Accuracy'!$G$23:$G$27</c:f>
            </c:strRef>
          </c:cat>
          <c:val>
            <c:numRef>
              <c:f>'Loss &amp; Accuracy'!$H$23:$H$27</c:f>
              <c:numCache/>
            </c:numRef>
          </c:val>
          <c:smooth val="1"/>
        </c:ser>
        <c:ser>
          <c:idx val="1"/>
          <c:order val="1"/>
          <c:tx>
            <c:strRef>
              <c:f>'Loss &amp; Accuracy'!$I$21:$I$22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'Loss &amp; Accuracy'!$G$23:$G$27</c:f>
            </c:strRef>
          </c:cat>
          <c:val>
            <c:numRef>
              <c:f>'Loss &amp; Accuracy'!$I$23:$I$27</c:f>
              <c:numCache/>
            </c:numRef>
          </c:val>
          <c:smooth val="1"/>
        </c:ser>
        <c:axId val="1627039522"/>
        <c:axId val="1659256869"/>
      </c:lineChart>
      <c:catAx>
        <c:axId val="1627039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256869"/>
      </c:catAx>
      <c:valAx>
        <c:axId val="1659256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0395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47625</xdr:colOff>
      <xdr:row>0</xdr:row>
      <xdr:rowOff>123825</xdr:rowOff>
    </xdr:from>
    <xdr:ext cx="3952875" cy="2438400"/>
    <xdr:graphicFrame>
      <xdr:nvGraphicFramePr>
        <xdr:cNvPr id="116289024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47625</xdr:colOff>
      <xdr:row>17</xdr:row>
      <xdr:rowOff>95250</xdr:rowOff>
    </xdr:from>
    <xdr:ext cx="3952875" cy="2438400"/>
    <xdr:graphicFrame>
      <xdr:nvGraphicFramePr>
        <xdr:cNvPr id="56712165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86"/>
    <col customWidth="1" min="5" max="5" width="14.86"/>
    <col customWidth="1" min="6" max="26" width="8.71"/>
  </cols>
  <sheetData>
    <row r="1" ht="14.25" customHeight="1">
      <c r="A1" s="1">
        <v>5.1</v>
      </c>
      <c r="B1" s="2">
        <v>3.5</v>
      </c>
      <c r="C1" s="2">
        <v>1.4</v>
      </c>
      <c r="D1" s="2">
        <v>0.2</v>
      </c>
      <c r="E1" s="3" t="s">
        <v>0</v>
      </c>
    </row>
    <row r="2" ht="14.25" customHeight="1">
      <c r="A2" s="1">
        <v>4.9</v>
      </c>
      <c r="B2" s="2">
        <v>3.0</v>
      </c>
      <c r="C2" s="2">
        <v>1.4</v>
      </c>
      <c r="D2" s="2">
        <v>0.2</v>
      </c>
      <c r="E2" s="3" t="s">
        <v>0</v>
      </c>
    </row>
    <row r="3" ht="14.25" customHeight="1">
      <c r="A3" s="1">
        <v>4.7</v>
      </c>
      <c r="B3" s="2">
        <v>3.2</v>
      </c>
      <c r="C3" s="2">
        <v>1.3</v>
      </c>
      <c r="D3" s="2">
        <v>0.2</v>
      </c>
      <c r="E3" s="3" t="s">
        <v>0</v>
      </c>
    </row>
    <row r="4" ht="14.25" customHeight="1">
      <c r="A4" s="1">
        <v>4.6</v>
      </c>
      <c r="B4" s="2">
        <v>3.1</v>
      </c>
      <c r="C4" s="2">
        <v>1.5</v>
      </c>
      <c r="D4" s="2">
        <v>0.2</v>
      </c>
      <c r="E4" s="3" t="s">
        <v>0</v>
      </c>
    </row>
    <row r="5" ht="14.25" customHeight="1">
      <c r="A5" s="1">
        <v>5.0</v>
      </c>
      <c r="B5" s="2">
        <v>3.6</v>
      </c>
      <c r="C5" s="2">
        <v>1.4</v>
      </c>
      <c r="D5" s="2">
        <v>0.2</v>
      </c>
      <c r="E5" s="3" t="s">
        <v>0</v>
      </c>
    </row>
    <row r="6" ht="14.25" customHeight="1">
      <c r="A6" s="1">
        <v>5.4</v>
      </c>
      <c r="B6" s="2">
        <v>3.9</v>
      </c>
      <c r="C6" s="2">
        <v>1.7</v>
      </c>
      <c r="D6" s="2">
        <v>0.4</v>
      </c>
      <c r="E6" s="3" t="s">
        <v>0</v>
      </c>
    </row>
    <row r="7" ht="14.25" customHeight="1">
      <c r="A7" s="1">
        <v>4.6</v>
      </c>
      <c r="B7" s="2">
        <v>3.4</v>
      </c>
      <c r="C7" s="2">
        <v>1.4</v>
      </c>
      <c r="D7" s="2">
        <v>0.3</v>
      </c>
      <c r="E7" s="3" t="s">
        <v>0</v>
      </c>
    </row>
    <row r="8" ht="14.25" customHeight="1">
      <c r="A8" s="1">
        <v>5.0</v>
      </c>
      <c r="B8" s="2">
        <v>3.4</v>
      </c>
      <c r="C8" s="2">
        <v>1.5</v>
      </c>
      <c r="D8" s="2">
        <v>0.2</v>
      </c>
      <c r="E8" s="3" t="s">
        <v>0</v>
      </c>
    </row>
    <row r="9" ht="14.25" customHeight="1">
      <c r="A9" s="1">
        <v>4.4</v>
      </c>
      <c r="B9" s="2">
        <v>2.9</v>
      </c>
      <c r="C9" s="2">
        <v>1.4</v>
      </c>
      <c r="D9" s="2">
        <v>0.2</v>
      </c>
      <c r="E9" s="3" t="s">
        <v>0</v>
      </c>
    </row>
    <row r="10" ht="14.25" customHeight="1">
      <c r="A10" s="1">
        <v>4.9</v>
      </c>
      <c r="B10" s="2">
        <v>3.1</v>
      </c>
      <c r="C10" s="2">
        <v>1.5</v>
      </c>
      <c r="D10" s="2">
        <v>0.1</v>
      </c>
      <c r="E10" s="3" t="s">
        <v>0</v>
      </c>
    </row>
    <row r="11" ht="14.25" customHeight="1">
      <c r="A11" s="1">
        <v>5.4</v>
      </c>
      <c r="B11" s="2">
        <v>3.7</v>
      </c>
      <c r="C11" s="2">
        <v>1.5</v>
      </c>
      <c r="D11" s="2">
        <v>0.2</v>
      </c>
      <c r="E11" s="3" t="s">
        <v>0</v>
      </c>
    </row>
    <row r="12" ht="14.25" customHeight="1">
      <c r="A12" s="1">
        <v>4.8</v>
      </c>
      <c r="B12" s="2">
        <v>3.4</v>
      </c>
      <c r="C12" s="2">
        <v>1.6</v>
      </c>
      <c r="D12" s="2">
        <v>0.2</v>
      </c>
      <c r="E12" s="3" t="s">
        <v>0</v>
      </c>
    </row>
    <row r="13" ht="14.25" customHeight="1">
      <c r="A13" s="1">
        <v>4.8</v>
      </c>
      <c r="B13" s="2">
        <v>3.0</v>
      </c>
      <c r="C13" s="2">
        <v>1.4</v>
      </c>
      <c r="D13" s="2">
        <v>0.1</v>
      </c>
      <c r="E13" s="3" t="s">
        <v>0</v>
      </c>
    </row>
    <row r="14" ht="14.25" customHeight="1">
      <c r="A14" s="1">
        <v>4.3</v>
      </c>
      <c r="B14" s="2">
        <v>3.0</v>
      </c>
      <c r="C14" s="2">
        <v>1.1</v>
      </c>
      <c r="D14" s="2">
        <v>0.1</v>
      </c>
      <c r="E14" s="3" t="s">
        <v>0</v>
      </c>
    </row>
    <row r="15" ht="14.25" customHeight="1">
      <c r="A15" s="1">
        <v>5.8</v>
      </c>
      <c r="B15" s="2">
        <v>4.0</v>
      </c>
      <c r="C15" s="2">
        <v>1.2</v>
      </c>
      <c r="D15" s="2">
        <v>0.2</v>
      </c>
      <c r="E15" s="3" t="s">
        <v>0</v>
      </c>
    </row>
    <row r="16" ht="14.25" customHeight="1">
      <c r="A16" s="1">
        <v>5.7</v>
      </c>
      <c r="B16" s="2">
        <v>4.4</v>
      </c>
      <c r="C16" s="2">
        <v>1.5</v>
      </c>
      <c r="D16" s="2">
        <v>0.4</v>
      </c>
      <c r="E16" s="3" t="s">
        <v>0</v>
      </c>
    </row>
    <row r="17" ht="14.25" customHeight="1">
      <c r="A17" s="1">
        <v>5.4</v>
      </c>
      <c r="B17" s="2">
        <v>3.9</v>
      </c>
      <c r="C17" s="2">
        <v>1.3</v>
      </c>
      <c r="D17" s="2">
        <v>0.4</v>
      </c>
      <c r="E17" s="3" t="s">
        <v>0</v>
      </c>
    </row>
    <row r="18" ht="14.25" customHeight="1">
      <c r="A18" s="1">
        <v>5.1</v>
      </c>
      <c r="B18" s="2">
        <v>3.5</v>
      </c>
      <c r="C18" s="2">
        <v>1.4</v>
      </c>
      <c r="D18" s="2">
        <v>0.3</v>
      </c>
      <c r="E18" s="3" t="s">
        <v>0</v>
      </c>
    </row>
    <row r="19" ht="14.25" customHeight="1">
      <c r="A19" s="1">
        <v>5.7</v>
      </c>
      <c r="B19" s="2">
        <v>3.8</v>
      </c>
      <c r="C19" s="2">
        <v>1.7</v>
      </c>
      <c r="D19" s="2">
        <v>0.3</v>
      </c>
      <c r="E19" s="3" t="s">
        <v>0</v>
      </c>
    </row>
    <row r="20" ht="14.25" customHeight="1">
      <c r="A20" s="1">
        <v>5.1</v>
      </c>
      <c r="B20" s="2">
        <v>3.8</v>
      </c>
      <c r="C20" s="2">
        <v>1.5</v>
      </c>
      <c r="D20" s="2">
        <v>0.3</v>
      </c>
      <c r="E20" s="3" t="s">
        <v>0</v>
      </c>
    </row>
    <row r="21" ht="14.25" customHeight="1">
      <c r="A21" s="1">
        <v>5.4</v>
      </c>
      <c r="B21" s="2">
        <v>3.4</v>
      </c>
      <c r="C21" s="2">
        <v>1.7</v>
      </c>
      <c r="D21" s="2">
        <v>0.2</v>
      </c>
      <c r="E21" s="3" t="s">
        <v>0</v>
      </c>
    </row>
    <row r="22" ht="14.25" customHeight="1">
      <c r="A22" s="1">
        <v>5.1</v>
      </c>
      <c r="B22" s="2">
        <v>3.7</v>
      </c>
      <c r="C22" s="2">
        <v>1.5</v>
      </c>
      <c r="D22" s="2">
        <v>0.4</v>
      </c>
      <c r="E22" s="3" t="s">
        <v>0</v>
      </c>
    </row>
    <row r="23" ht="14.25" customHeight="1">
      <c r="A23" s="1">
        <v>4.6</v>
      </c>
      <c r="B23" s="2">
        <v>3.6</v>
      </c>
      <c r="C23" s="2">
        <v>1.0</v>
      </c>
      <c r="D23" s="2">
        <v>0.2</v>
      </c>
      <c r="E23" s="3" t="s">
        <v>0</v>
      </c>
    </row>
    <row r="24" ht="14.25" customHeight="1">
      <c r="A24" s="1">
        <v>5.1</v>
      </c>
      <c r="B24" s="2">
        <v>3.3</v>
      </c>
      <c r="C24" s="2">
        <v>1.7</v>
      </c>
      <c r="D24" s="2">
        <v>0.5</v>
      </c>
      <c r="E24" s="3" t="s">
        <v>0</v>
      </c>
    </row>
    <row r="25" ht="14.25" customHeight="1">
      <c r="A25" s="1">
        <v>4.8</v>
      </c>
      <c r="B25" s="2">
        <v>3.4</v>
      </c>
      <c r="C25" s="2">
        <v>1.9</v>
      </c>
      <c r="D25" s="2">
        <v>0.2</v>
      </c>
      <c r="E25" s="3" t="s">
        <v>0</v>
      </c>
    </row>
    <row r="26" ht="14.25" customHeight="1">
      <c r="A26" s="1">
        <v>5.0</v>
      </c>
      <c r="B26" s="2">
        <v>3.0</v>
      </c>
      <c r="C26" s="2">
        <v>1.6</v>
      </c>
      <c r="D26" s="2">
        <v>0.2</v>
      </c>
      <c r="E26" s="3" t="s">
        <v>0</v>
      </c>
    </row>
    <row r="27" ht="14.25" customHeight="1">
      <c r="A27" s="1">
        <v>5.0</v>
      </c>
      <c r="B27" s="2">
        <v>3.4</v>
      </c>
      <c r="C27" s="2">
        <v>1.6</v>
      </c>
      <c r="D27" s="2">
        <v>0.4</v>
      </c>
      <c r="E27" s="3" t="s">
        <v>0</v>
      </c>
    </row>
    <row r="28" ht="14.25" customHeight="1">
      <c r="A28" s="1">
        <v>5.2</v>
      </c>
      <c r="B28" s="2">
        <v>3.5</v>
      </c>
      <c r="C28" s="2">
        <v>1.5</v>
      </c>
      <c r="D28" s="2">
        <v>0.2</v>
      </c>
      <c r="E28" s="3" t="s">
        <v>0</v>
      </c>
    </row>
    <row r="29" ht="14.25" customHeight="1">
      <c r="A29" s="1">
        <v>5.2</v>
      </c>
      <c r="B29" s="2">
        <v>3.4</v>
      </c>
      <c r="C29" s="2">
        <v>1.4</v>
      </c>
      <c r="D29" s="2">
        <v>0.2</v>
      </c>
      <c r="E29" s="3" t="s">
        <v>0</v>
      </c>
    </row>
    <row r="30" ht="14.25" customHeight="1">
      <c r="A30" s="1">
        <v>4.7</v>
      </c>
      <c r="B30" s="2">
        <v>3.2</v>
      </c>
      <c r="C30" s="2">
        <v>1.6</v>
      </c>
      <c r="D30" s="2">
        <v>0.2</v>
      </c>
      <c r="E30" s="3" t="s">
        <v>0</v>
      </c>
    </row>
    <row r="31" ht="14.25" customHeight="1">
      <c r="A31" s="1">
        <v>4.8</v>
      </c>
      <c r="B31" s="2">
        <v>3.1</v>
      </c>
      <c r="C31" s="2">
        <v>1.6</v>
      </c>
      <c r="D31" s="2">
        <v>0.2</v>
      </c>
      <c r="E31" s="3" t="s">
        <v>0</v>
      </c>
    </row>
    <row r="32" ht="14.25" customHeight="1">
      <c r="A32" s="1">
        <v>5.4</v>
      </c>
      <c r="B32" s="2">
        <v>3.4</v>
      </c>
      <c r="C32" s="2">
        <v>1.5</v>
      </c>
      <c r="D32" s="2">
        <v>0.4</v>
      </c>
      <c r="E32" s="3" t="s">
        <v>0</v>
      </c>
    </row>
    <row r="33" ht="14.25" customHeight="1">
      <c r="A33" s="1">
        <v>5.2</v>
      </c>
      <c r="B33" s="2">
        <v>4.1</v>
      </c>
      <c r="C33" s="2">
        <v>1.5</v>
      </c>
      <c r="D33" s="2">
        <v>0.1</v>
      </c>
      <c r="E33" s="3" t="s">
        <v>0</v>
      </c>
    </row>
    <row r="34" ht="14.25" customHeight="1">
      <c r="A34" s="1">
        <v>5.5</v>
      </c>
      <c r="B34" s="2">
        <v>4.2</v>
      </c>
      <c r="C34" s="2">
        <v>1.4</v>
      </c>
      <c r="D34" s="2">
        <v>0.2</v>
      </c>
      <c r="E34" s="3" t="s">
        <v>0</v>
      </c>
    </row>
    <row r="35" ht="14.25" customHeight="1">
      <c r="A35" s="1">
        <v>4.9</v>
      </c>
      <c r="B35" s="2">
        <v>3.1</v>
      </c>
      <c r="C35" s="2">
        <v>1.5</v>
      </c>
      <c r="D35" s="2">
        <v>0.1</v>
      </c>
      <c r="E35" s="3" t="s">
        <v>0</v>
      </c>
    </row>
    <row r="36" ht="14.25" customHeight="1">
      <c r="A36" s="1">
        <v>5.0</v>
      </c>
      <c r="B36" s="2">
        <v>3.2</v>
      </c>
      <c r="C36" s="2">
        <v>1.2</v>
      </c>
      <c r="D36" s="2">
        <v>0.2</v>
      </c>
      <c r="E36" s="3" t="s">
        <v>0</v>
      </c>
    </row>
    <row r="37" ht="14.25" customHeight="1">
      <c r="A37" s="1">
        <v>5.5</v>
      </c>
      <c r="B37" s="2">
        <v>3.5</v>
      </c>
      <c r="C37" s="2">
        <v>1.3</v>
      </c>
      <c r="D37" s="2">
        <v>0.2</v>
      </c>
      <c r="E37" s="3" t="s">
        <v>0</v>
      </c>
    </row>
    <row r="38" ht="14.25" customHeight="1">
      <c r="A38" s="1">
        <v>4.9</v>
      </c>
      <c r="B38" s="2">
        <v>3.1</v>
      </c>
      <c r="C38" s="2">
        <v>1.5</v>
      </c>
      <c r="D38" s="2">
        <v>0.1</v>
      </c>
      <c r="E38" s="3" t="s">
        <v>0</v>
      </c>
    </row>
    <row r="39" ht="14.25" customHeight="1">
      <c r="A39" s="1">
        <v>4.4</v>
      </c>
      <c r="B39" s="2">
        <v>3.0</v>
      </c>
      <c r="C39" s="2">
        <v>1.3</v>
      </c>
      <c r="D39" s="2">
        <v>0.2</v>
      </c>
      <c r="E39" s="3" t="s">
        <v>0</v>
      </c>
    </row>
    <row r="40" ht="14.25" customHeight="1">
      <c r="A40" s="1">
        <v>5.1</v>
      </c>
      <c r="B40" s="2">
        <v>3.4</v>
      </c>
      <c r="C40" s="2">
        <v>1.5</v>
      </c>
      <c r="D40" s="2">
        <v>0.2</v>
      </c>
      <c r="E40" s="3" t="s">
        <v>0</v>
      </c>
    </row>
    <row r="41" ht="14.25" customHeight="1">
      <c r="A41" s="1">
        <v>5.0</v>
      </c>
      <c r="B41" s="2">
        <v>3.5</v>
      </c>
      <c r="C41" s="2">
        <v>1.3</v>
      </c>
      <c r="D41" s="2">
        <v>0.3</v>
      </c>
      <c r="E41" s="3" t="s">
        <v>0</v>
      </c>
    </row>
    <row r="42" ht="14.25" customHeight="1">
      <c r="A42" s="1">
        <v>4.5</v>
      </c>
      <c r="B42" s="2">
        <v>2.3</v>
      </c>
      <c r="C42" s="2">
        <v>1.3</v>
      </c>
      <c r="D42" s="2">
        <v>0.3</v>
      </c>
      <c r="E42" s="3" t="s">
        <v>0</v>
      </c>
    </row>
    <row r="43" ht="14.25" customHeight="1">
      <c r="A43" s="1">
        <v>4.4</v>
      </c>
      <c r="B43" s="2">
        <v>3.2</v>
      </c>
      <c r="C43" s="2">
        <v>1.3</v>
      </c>
      <c r="D43" s="2">
        <v>0.2</v>
      </c>
      <c r="E43" s="3" t="s">
        <v>0</v>
      </c>
    </row>
    <row r="44" ht="14.25" customHeight="1">
      <c r="A44" s="1">
        <v>5.0</v>
      </c>
      <c r="B44" s="2">
        <v>3.5</v>
      </c>
      <c r="C44" s="2">
        <v>1.6</v>
      </c>
      <c r="D44" s="2">
        <v>0.6</v>
      </c>
      <c r="E44" s="3" t="s">
        <v>0</v>
      </c>
    </row>
    <row r="45" ht="14.25" customHeight="1">
      <c r="A45" s="1">
        <v>5.1</v>
      </c>
      <c r="B45" s="2">
        <v>3.8</v>
      </c>
      <c r="C45" s="2">
        <v>1.9</v>
      </c>
      <c r="D45" s="2">
        <v>0.4</v>
      </c>
      <c r="E45" s="3" t="s">
        <v>0</v>
      </c>
    </row>
    <row r="46" ht="14.25" customHeight="1">
      <c r="A46" s="1">
        <v>4.8</v>
      </c>
      <c r="B46" s="2">
        <v>3.0</v>
      </c>
      <c r="C46" s="2">
        <v>1.4</v>
      </c>
      <c r="D46" s="2">
        <v>0.3</v>
      </c>
      <c r="E46" s="3" t="s">
        <v>0</v>
      </c>
    </row>
    <row r="47" ht="14.25" customHeight="1">
      <c r="A47" s="1">
        <v>5.1</v>
      </c>
      <c r="B47" s="2">
        <v>3.8</v>
      </c>
      <c r="C47" s="2">
        <v>1.6</v>
      </c>
      <c r="D47" s="2">
        <v>0.2</v>
      </c>
      <c r="E47" s="3" t="s">
        <v>0</v>
      </c>
    </row>
    <row r="48" ht="14.25" customHeight="1">
      <c r="A48" s="1">
        <v>4.6</v>
      </c>
      <c r="B48" s="2">
        <v>3.2</v>
      </c>
      <c r="C48" s="2">
        <v>1.4</v>
      </c>
      <c r="D48" s="2">
        <v>0.2</v>
      </c>
      <c r="E48" s="3" t="s">
        <v>0</v>
      </c>
    </row>
    <row r="49" ht="14.25" customHeight="1">
      <c r="A49" s="1">
        <v>5.3</v>
      </c>
      <c r="B49" s="2">
        <v>3.7</v>
      </c>
      <c r="C49" s="2">
        <v>1.5</v>
      </c>
      <c r="D49" s="2">
        <v>0.2</v>
      </c>
      <c r="E49" s="3" t="s">
        <v>0</v>
      </c>
    </row>
    <row r="50" ht="14.25" customHeight="1">
      <c r="A50" s="1">
        <v>5.0</v>
      </c>
      <c r="B50" s="2">
        <v>3.3</v>
      </c>
      <c r="C50" s="2">
        <v>1.4</v>
      </c>
      <c r="D50" s="2">
        <v>0.2</v>
      </c>
      <c r="E50" s="3" t="s">
        <v>0</v>
      </c>
    </row>
    <row r="51" ht="14.25" customHeight="1">
      <c r="A51" s="1">
        <v>7.0</v>
      </c>
      <c r="B51" s="2">
        <v>3.2</v>
      </c>
      <c r="C51" s="2">
        <v>4.7</v>
      </c>
      <c r="D51" s="2">
        <v>1.4</v>
      </c>
      <c r="E51" s="3" t="s">
        <v>1</v>
      </c>
    </row>
    <row r="52" ht="14.25" customHeight="1">
      <c r="A52" s="1">
        <v>6.4</v>
      </c>
      <c r="B52" s="2">
        <v>3.2</v>
      </c>
      <c r="C52" s="2">
        <v>4.5</v>
      </c>
      <c r="D52" s="2">
        <v>1.5</v>
      </c>
      <c r="E52" s="3" t="s">
        <v>1</v>
      </c>
    </row>
    <row r="53" ht="14.25" customHeight="1">
      <c r="A53" s="1">
        <v>6.9</v>
      </c>
      <c r="B53" s="2">
        <v>3.1</v>
      </c>
      <c r="C53" s="2">
        <v>4.9</v>
      </c>
      <c r="D53" s="2">
        <v>1.5</v>
      </c>
      <c r="E53" s="3" t="s">
        <v>1</v>
      </c>
    </row>
    <row r="54" ht="14.25" customHeight="1">
      <c r="A54" s="1">
        <v>5.5</v>
      </c>
      <c r="B54" s="2">
        <v>2.3</v>
      </c>
      <c r="C54" s="2">
        <v>4.0</v>
      </c>
      <c r="D54" s="2">
        <v>1.3</v>
      </c>
      <c r="E54" s="3" t="s">
        <v>1</v>
      </c>
    </row>
    <row r="55" ht="14.25" customHeight="1">
      <c r="A55" s="1">
        <v>6.5</v>
      </c>
      <c r="B55" s="2">
        <v>2.8</v>
      </c>
      <c r="C55" s="2">
        <v>4.6</v>
      </c>
      <c r="D55" s="2">
        <v>1.5</v>
      </c>
      <c r="E55" s="3" t="s">
        <v>1</v>
      </c>
    </row>
    <row r="56" ht="14.25" customHeight="1">
      <c r="A56" s="1">
        <v>5.7</v>
      </c>
      <c r="B56" s="2">
        <v>2.8</v>
      </c>
      <c r="C56" s="2">
        <v>4.5</v>
      </c>
      <c r="D56" s="2">
        <v>1.3</v>
      </c>
      <c r="E56" s="3" t="s">
        <v>1</v>
      </c>
    </row>
    <row r="57" ht="14.25" customHeight="1">
      <c r="A57" s="1">
        <v>6.3</v>
      </c>
      <c r="B57" s="2">
        <v>3.3</v>
      </c>
      <c r="C57" s="2">
        <v>4.7</v>
      </c>
      <c r="D57" s="2">
        <v>1.6</v>
      </c>
      <c r="E57" s="3" t="s">
        <v>1</v>
      </c>
    </row>
    <row r="58" ht="14.25" customHeight="1">
      <c r="A58" s="1">
        <v>4.9</v>
      </c>
      <c r="B58" s="2">
        <v>2.4</v>
      </c>
      <c r="C58" s="2">
        <v>3.3</v>
      </c>
      <c r="D58" s="2">
        <v>1.0</v>
      </c>
      <c r="E58" s="3" t="s">
        <v>1</v>
      </c>
    </row>
    <row r="59" ht="14.25" customHeight="1">
      <c r="A59" s="1">
        <v>6.6</v>
      </c>
      <c r="B59" s="2">
        <v>2.9</v>
      </c>
      <c r="C59" s="2">
        <v>4.6</v>
      </c>
      <c r="D59" s="2">
        <v>1.3</v>
      </c>
      <c r="E59" s="3" t="s">
        <v>1</v>
      </c>
    </row>
    <row r="60" ht="14.25" customHeight="1">
      <c r="A60" s="1">
        <v>5.2</v>
      </c>
      <c r="B60" s="2">
        <v>2.7</v>
      </c>
      <c r="C60" s="2">
        <v>3.9</v>
      </c>
      <c r="D60" s="2">
        <v>1.4</v>
      </c>
      <c r="E60" s="3" t="s">
        <v>1</v>
      </c>
    </row>
    <row r="61" ht="14.25" customHeight="1">
      <c r="A61" s="1">
        <v>5.0</v>
      </c>
      <c r="B61" s="2">
        <v>2.0</v>
      </c>
      <c r="C61" s="2">
        <v>3.5</v>
      </c>
      <c r="D61" s="2">
        <v>1.0</v>
      </c>
      <c r="E61" s="3" t="s">
        <v>1</v>
      </c>
    </row>
    <row r="62" ht="14.25" customHeight="1">
      <c r="A62" s="1">
        <v>5.9</v>
      </c>
      <c r="B62" s="2">
        <v>3.0</v>
      </c>
      <c r="C62" s="2">
        <v>4.2</v>
      </c>
      <c r="D62" s="2">
        <v>1.5</v>
      </c>
      <c r="E62" s="3" t="s">
        <v>1</v>
      </c>
    </row>
    <row r="63" ht="14.25" customHeight="1">
      <c r="A63" s="1">
        <v>6.0</v>
      </c>
      <c r="B63" s="2">
        <v>2.2</v>
      </c>
      <c r="C63" s="2">
        <v>4.0</v>
      </c>
      <c r="D63" s="2">
        <v>1.0</v>
      </c>
      <c r="E63" s="3" t="s">
        <v>1</v>
      </c>
    </row>
    <row r="64" ht="14.25" customHeight="1">
      <c r="A64" s="1">
        <v>6.1</v>
      </c>
      <c r="B64" s="2">
        <v>2.9</v>
      </c>
      <c r="C64" s="2">
        <v>4.7</v>
      </c>
      <c r="D64" s="2">
        <v>1.4</v>
      </c>
      <c r="E64" s="3" t="s">
        <v>1</v>
      </c>
    </row>
    <row r="65" ht="14.25" customHeight="1">
      <c r="A65" s="1">
        <v>5.6</v>
      </c>
      <c r="B65" s="2">
        <v>2.9</v>
      </c>
      <c r="C65" s="2">
        <v>3.6</v>
      </c>
      <c r="D65" s="2">
        <v>1.3</v>
      </c>
      <c r="E65" s="3" t="s">
        <v>1</v>
      </c>
    </row>
    <row r="66" ht="14.25" customHeight="1">
      <c r="A66" s="1">
        <v>6.7</v>
      </c>
      <c r="B66" s="2">
        <v>3.1</v>
      </c>
      <c r="C66" s="2">
        <v>4.4</v>
      </c>
      <c r="D66" s="2">
        <v>1.4</v>
      </c>
      <c r="E66" s="3" t="s">
        <v>1</v>
      </c>
    </row>
    <row r="67" ht="14.25" customHeight="1">
      <c r="A67" s="1">
        <v>5.6</v>
      </c>
      <c r="B67" s="2">
        <v>3.0</v>
      </c>
      <c r="C67" s="2">
        <v>4.5</v>
      </c>
      <c r="D67" s="2">
        <v>1.5</v>
      </c>
      <c r="E67" s="3" t="s">
        <v>1</v>
      </c>
    </row>
    <row r="68" ht="14.25" customHeight="1">
      <c r="A68" s="1">
        <v>5.8</v>
      </c>
      <c r="B68" s="2">
        <v>2.7</v>
      </c>
      <c r="C68" s="2">
        <v>4.1</v>
      </c>
      <c r="D68" s="2">
        <v>1.0</v>
      </c>
      <c r="E68" s="3" t="s">
        <v>1</v>
      </c>
    </row>
    <row r="69" ht="14.25" customHeight="1">
      <c r="A69" s="1">
        <v>6.2</v>
      </c>
      <c r="B69" s="2">
        <v>2.2</v>
      </c>
      <c r="C69" s="2">
        <v>4.5</v>
      </c>
      <c r="D69" s="2">
        <v>1.5</v>
      </c>
      <c r="E69" s="3" t="s">
        <v>1</v>
      </c>
    </row>
    <row r="70" ht="14.25" customHeight="1">
      <c r="A70" s="1">
        <v>5.6</v>
      </c>
      <c r="B70" s="2">
        <v>2.5</v>
      </c>
      <c r="C70" s="2">
        <v>3.9</v>
      </c>
      <c r="D70" s="2">
        <v>1.1</v>
      </c>
      <c r="E70" s="3" t="s">
        <v>1</v>
      </c>
    </row>
    <row r="71" ht="14.25" customHeight="1">
      <c r="A71" s="1">
        <v>5.9</v>
      </c>
      <c r="B71" s="2">
        <v>3.2</v>
      </c>
      <c r="C71" s="2">
        <v>4.8</v>
      </c>
      <c r="D71" s="2">
        <v>1.8</v>
      </c>
      <c r="E71" s="3" t="s">
        <v>1</v>
      </c>
    </row>
    <row r="72" ht="14.25" customHeight="1">
      <c r="A72" s="1">
        <v>6.1</v>
      </c>
      <c r="B72" s="2">
        <v>2.8</v>
      </c>
      <c r="C72" s="2">
        <v>4.0</v>
      </c>
      <c r="D72" s="2">
        <v>1.3</v>
      </c>
      <c r="E72" s="3" t="s">
        <v>1</v>
      </c>
    </row>
    <row r="73" ht="14.25" customHeight="1">
      <c r="A73" s="1">
        <v>6.3</v>
      </c>
      <c r="B73" s="2">
        <v>2.5</v>
      </c>
      <c r="C73" s="2">
        <v>4.9</v>
      </c>
      <c r="D73" s="2">
        <v>1.5</v>
      </c>
      <c r="E73" s="3" t="s">
        <v>1</v>
      </c>
    </row>
    <row r="74" ht="14.25" customHeight="1">
      <c r="A74" s="1">
        <v>6.1</v>
      </c>
      <c r="B74" s="2">
        <v>2.8</v>
      </c>
      <c r="C74" s="2">
        <v>4.7</v>
      </c>
      <c r="D74" s="2">
        <v>1.2</v>
      </c>
      <c r="E74" s="3" t="s">
        <v>1</v>
      </c>
    </row>
    <row r="75" ht="14.25" customHeight="1">
      <c r="A75" s="1">
        <v>6.4</v>
      </c>
      <c r="B75" s="2">
        <v>2.9</v>
      </c>
      <c r="C75" s="2">
        <v>4.3</v>
      </c>
      <c r="D75" s="2">
        <v>1.3</v>
      </c>
      <c r="E75" s="3" t="s">
        <v>1</v>
      </c>
    </row>
    <row r="76" ht="14.25" customHeight="1">
      <c r="A76" s="1">
        <v>6.6</v>
      </c>
      <c r="B76" s="2">
        <v>3.0</v>
      </c>
      <c r="C76" s="2">
        <v>4.4</v>
      </c>
      <c r="D76" s="2">
        <v>1.4</v>
      </c>
      <c r="E76" s="3" t="s">
        <v>1</v>
      </c>
    </row>
    <row r="77" ht="14.25" customHeight="1">
      <c r="A77" s="1">
        <v>6.8</v>
      </c>
      <c r="B77" s="2">
        <v>2.8</v>
      </c>
      <c r="C77" s="2">
        <v>4.8</v>
      </c>
      <c r="D77" s="2">
        <v>1.4</v>
      </c>
      <c r="E77" s="3" t="s">
        <v>1</v>
      </c>
    </row>
    <row r="78" ht="14.25" customHeight="1">
      <c r="A78" s="1">
        <v>6.7</v>
      </c>
      <c r="B78" s="2">
        <v>3.0</v>
      </c>
      <c r="C78" s="2">
        <v>5.0</v>
      </c>
      <c r="D78" s="2">
        <v>1.7</v>
      </c>
      <c r="E78" s="3" t="s">
        <v>1</v>
      </c>
    </row>
    <row r="79" ht="14.25" customHeight="1">
      <c r="A79" s="1">
        <v>6.0</v>
      </c>
      <c r="B79" s="2">
        <v>2.9</v>
      </c>
      <c r="C79" s="2">
        <v>4.5</v>
      </c>
      <c r="D79" s="2">
        <v>1.5</v>
      </c>
      <c r="E79" s="3" t="s">
        <v>1</v>
      </c>
    </row>
    <row r="80" ht="14.25" customHeight="1">
      <c r="A80" s="1">
        <v>5.7</v>
      </c>
      <c r="B80" s="2">
        <v>2.6</v>
      </c>
      <c r="C80" s="2">
        <v>3.5</v>
      </c>
      <c r="D80" s="2">
        <v>1.0</v>
      </c>
      <c r="E80" s="3" t="s">
        <v>1</v>
      </c>
    </row>
    <row r="81" ht="14.25" customHeight="1">
      <c r="A81" s="1">
        <v>5.5</v>
      </c>
      <c r="B81" s="2">
        <v>2.4</v>
      </c>
      <c r="C81" s="2">
        <v>3.8</v>
      </c>
      <c r="D81" s="2">
        <v>1.1</v>
      </c>
      <c r="E81" s="3" t="s">
        <v>1</v>
      </c>
    </row>
    <row r="82" ht="14.25" customHeight="1">
      <c r="A82" s="1">
        <v>5.5</v>
      </c>
      <c r="B82" s="2">
        <v>2.4</v>
      </c>
      <c r="C82" s="2">
        <v>3.7</v>
      </c>
      <c r="D82" s="2">
        <v>1.0</v>
      </c>
      <c r="E82" s="3" t="s">
        <v>1</v>
      </c>
    </row>
    <row r="83" ht="14.25" customHeight="1">
      <c r="A83" s="1">
        <v>5.8</v>
      </c>
      <c r="B83" s="2">
        <v>2.7</v>
      </c>
      <c r="C83" s="2">
        <v>3.9</v>
      </c>
      <c r="D83" s="2">
        <v>1.2</v>
      </c>
      <c r="E83" s="3" t="s">
        <v>1</v>
      </c>
    </row>
    <row r="84" ht="14.25" customHeight="1">
      <c r="A84" s="1">
        <v>6.0</v>
      </c>
      <c r="B84" s="2">
        <v>2.7</v>
      </c>
      <c r="C84" s="2">
        <v>5.1</v>
      </c>
      <c r="D84" s="2">
        <v>1.6</v>
      </c>
      <c r="E84" s="3" t="s">
        <v>1</v>
      </c>
    </row>
    <row r="85" ht="14.25" customHeight="1">
      <c r="A85" s="1">
        <v>5.4</v>
      </c>
      <c r="B85" s="2">
        <v>3.0</v>
      </c>
      <c r="C85" s="2">
        <v>4.5</v>
      </c>
      <c r="D85" s="2">
        <v>1.5</v>
      </c>
      <c r="E85" s="3" t="s">
        <v>1</v>
      </c>
    </row>
    <row r="86" ht="14.25" customHeight="1">
      <c r="A86" s="1">
        <v>6.0</v>
      </c>
      <c r="B86" s="2">
        <v>3.4</v>
      </c>
      <c r="C86" s="2">
        <v>4.5</v>
      </c>
      <c r="D86" s="2">
        <v>1.6</v>
      </c>
      <c r="E86" s="3" t="s">
        <v>1</v>
      </c>
    </row>
    <row r="87" ht="14.25" customHeight="1">
      <c r="A87" s="1">
        <v>6.7</v>
      </c>
      <c r="B87" s="2">
        <v>3.1</v>
      </c>
      <c r="C87" s="2">
        <v>4.7</v>
      </c>
      <c r="D87" s="2">
        <v>1.5</v>
      </c>
      <c r="E87" s="3" t="s">
        <v>1</v>
      </c>
    </row>
    <row r="88" ht="14.25" customHeight="1">
      <c r="A88" s="1">
        <v>6.3</v>
      </c>
      <c r="B88" s="2">
        <v>2.3</v>
      </c>
      <c r="C88" s="2">
        <v>4.4</v>
      </c>
      <c r="D88" s="2">
        <v>1.3</v>
      </c>
      <c r="E88" s="3" t="s">
        <v>1</v>
      </c>
    </row>
    <row r="89" ht="14.25" customHeight="1">
      <c r="A89" s="1">
        <v>5.6</v>
      </c>
      <c r="B89" s="2">
        <v>3.0</v>
      </c>
      <c r="C89" s="2">
        <v>4.1</v>
      </c>
      <c r="D89" s="2">
        <v>1.3</v>
      </c>
      <c r="E89" s="3" t="s">
        <v>1</v>
      </c>
    </row>
    <row r="90" ht="14.25" customHeight="1">
      <c r="A90" s="1">
        <v>5.5</v>
      </c>
      <c r="B90" s="2">
        <v>2.5</v>
      </c>
      <c r="C90" s="2">
        <v>4.0</v>
      </c>
      <c r="D90" s="2">
        <v>1.3</v>
      </c>
      <c r="E90" s="3" t="s">
        <v>1</v>
      </c>
    </row>
    <row r="91" ht="14.25" customHeight="1">
      <c r="A91" s="1">
        <v>5.5</v>
      </c>
      <c r="B91" s="2">
        <v>2.6</v>
      </c>
      <c r="C91" s="2">
        <v>4.4</v>
      </c>
      <c r="D91" s="2">
        <v>1.2</v>
      </c>
      <c r="E91" s="3" t="s">
        <v>1</v>
      </c>
    </row>
    <row r="92" ht="14.25" customHeight="1">
      <c r="A92" s="1">
        <v>6.1</v>
      </c>
      <c r="B92" s="2">
        <v>3.0</v>
      </c>
      <c r="C92" s="2">
        <v>4.6</v>
      </c>
      <c r="D92" s="2">
        <v>1.4</v>
      </c>
      <c r="E92" s="3" t="s">
        <v>1</v>
      </c>
    </row>
    <row r="93" ht="14.25" customHeight="1">
      <c r="A93" s="1">
        <v>5.8</v>
      </c>
      <c r="B93" s="2">
        <v>2.6</v>
      </c>
      <c r="C93" s="2">
        <v>4.0</v>
      </c>
      <c r="D93" s="2">
        <v>1.2</v>
      </c>
      <c r="E93" s="3" t="s">
        <v>1</v>
      </c>
    </row>
    <row r="94" ht="14.25" customHeight="1">
      <c r="A94" s="1">
        <v>5.0</v>
      </c>
      <c r="B94" s="2">
        <v>2.3</v>
      </c>
      <c r="C94" s="2">
        <v>3.3</v>
      </c>
      <c r="D94" s="2">
        <v>1.0</v>
      </c>
      <c r="E94" s="3" t="s">
        <v>1</v>
      </c>
    </row>
    <row r="95" ht="14.25" customHeight="1">
      <c r="A95" s="1">
        <v>5.6</v>
      </c>
      <c r="B95" s="2">
        <v>2.7</v>
      </c>
      <c r="C95" s="2">
        <v>4.2</v>
      </c>
      <c r="D95" s="2">
        <v>1.3</v>
      </c>
      <c r="E95" s="3" t="s">
        <v>1</v>
      </c>
    </row>
    <row r="96" ht="14.25" customHeight="1">
      <c r="A96" s="1">
        <v>5.7</v>
      </c>
      <c r="B96" s="2">
        <v>3.0</v>
      </c>
      <c r="C96" s="2">
        <v>4.2</v>
      </c>
      <c r="D96" s="2">
        <v>1.2</v>
      </c>
      <c r="E96" s="3" t="s">
        <v>1</v>
      </c>
    </row>
    <row r="97" ht="14.25" customHeight="1">
      <c r="A97" s="1">
        <v>5.7</v>
      </c>
      <c r="B97" s="2">
        <v>2.9</v>
      </c>
      <c r="C97" s="2">
        <v>4.2</v>
      </c>
      <c r="D97" s="2">
        <v>1.3</v>
      </c>
      <c r="E97" s="3" t="s">
        <v>1</v>
      </c>
    </row>
    <row r="98" ht="14.25" customHeight="1">
      <c r="A98" s="1">
        <v>6.2</v>
      </c>
      <c r="B98" s="2">
        <v>2.9</v>
      </c>
      <c r="C98" s="2">
        <v>4.3</v>
      </c>
      <c r="D98" s="2">
        <v>1.3</v>
      </c>
      <c r="E98" s="3" t="s">
        <v>1</v>
      </c>
    </row>
    <row r="99" ht="14.25" customHeight="1">
      <c r="A99" s="1">
        <v>5.1</v>
      </c>
      <c r="B99" s="2">
        <v>2.5</v>
      </c>
      <c r="C99" s="2">
        <v>3.0</v>
      </c>
      <c r="D99" s="2">
        <v>1.1</v>
      </c>
      <c r="E99" s="3" t="s">
        <v>1</v>
      </c>
    </row>
    <row r="100" ht="14.25" customHeight="1">
      <c r="A100" s="1">
        <v>5.7</v>
      </c>
      <c r="B100" s="2">
        <v>2.8</v>
      </c>
      <c r="C100" s="2">
        <v>4.1</v>
      </c>
      <c r="D100" s="2">
        <v>1.3</v>
      </c>
      <c r="E100" s="3" t="s">
        <v>1</v>
      </c>
    </row>
    <row r="101" ht="14.25" customHeight="1">
      <c r="A101" s="4"/>
      <c r="B101" s="5"/>
      <c r="C101" s="5"/>
      <c r="D101" s="5"/>
      <c r="E101" s="6"/>
    </row>
    <row r="102" ht="14.25" customHeight="1">
      <c r="A102" s="4"/>
      <c r="B102" s="5"/>
      <c r="C102" s="5"/>
      <c r="D102" s="5"/>
      <c r="E102" s="6"/>
    </row>
    <row r="103" ht="14.25" customHeight="1">
      <c r="A103" s="4"/>
      <c r="B103" s="5"/>
      <c r="C103" s="5"/>
      <c r="D103" s="5"/>
      <c r="E103" s="6"/>
    </row>
    <row r="104" ht="14.25" customHeight="1">
      <c r="A104" s="4"/>
      <c r="B104" s="5"/>
      <c r="C104" s="5"/>
      <c r="D104" s="5"/>
      <c r="E104" s="6"/>
    </row>
    <row r="105" ht="14.25" customHeight="1">
      <c r="A105" s="4"/>
      <c r="B105" s="5"/>
      <c r="C105" s="5"/>
      <c r="D105" s="5"/>
      <c r="E105" s="6"/>
    </row>
    <row r="106" ht="14.25" customHeight="1">
      <c r="A106" s="4"/>
      <c r="B106" s="5"/>
      <c r="C106" s="5"/>
      <c r="D106" s="5"/>
      <c r="E106" s="6"/>
    </row>
    <row r="107" ht="14.25" customHeight="1">
      <c r="A107" s="4"/>
      <c r="B107" s="5"/>
      <c r="C107" s="5"/>
      <c r="D107" s="5"/>
      <c r="E107" s="6"/>
    </row>
    <row r="108" ht="14.25" customHeight="1">
      <c r="A108" s="4"/>
      <c r="B108" s="5"/>
      <c r="C108" s="5"/>
      <c r="D108" s="5"/>
      <c r="E108" s="6"/>
    </row>
    <row r="109" ht="14.25" customHeight="1">
      <c r="A109" s="4"/>
      <c r="B109" s="5"/>
      <c r="C109" s="5"/>
      <c r="D109" s="5"/>
      <c r="E109" s="6"/>
    </row>
    <row r="110" ht="14.25" customHeight="1">
      <c r="A110" s="4"/>
      <c r="B110" s="5"/>
      <c r="C110" s="5"/>
      <c r="D110" s="5"/>
      <c r="E110" s="6"/>
    </row>
    <row r="111" ht="14.25" customHeight="1">
      <c r="A111" s="4"/>
      <c r="B111" s="5"/>
      <c r="C111" s="5"/>
      <c r="D111" s="5"/>
      <c r="E111" s="6"/>
    </row>
    <row r="112" ht="14.25" customHeight="1">
      <c r="A112" s="4"/>
      <c r="B112" s="5"/>
      <c r="C112" s="5"/>
      <c r="D112" s="5"/>
      <c r="E112" s="6"/>
    </row>
    <row r="113" ht="14.25" customHeight="1">
      <c r="A113" s="4"/>
      <c r="B113" s="5"/>
      <c r="C113" s="5"/>
      <c r="D113" s="5"/>
      <c r="E113" s="6"/>
    </row>
    <row r="114" ht="14.25" customHeight="1">
      <c r="A114" s="4"/>
      <c r="B114" s="5"/>
      <c r="C114" s="5"/>
      <c r="D114" s="5"/>
      <c r="E114" s="6"/>
    </row>
    <row r="115" ht="14.25" customHeight="1">
      <c r="A115" s="4"/>
      <c r="B115" s="5"/>
      <c r="C115" s="5"/>
      <c r="D115" s="5"/>
      <c r="E115" s="6"/>
    </row>
    <row r="116" ht="14.25" customHeight="1">
      <c r="A116" s="4"/>
      <c r="B116" s="5"/>
      <c r="C116" s="5"/>
      <c r="D116" s="5"/>
      <c r="E116" s="6"/>
    </row>
    <row r="117" ht="14.25" customHeight="1">
      <c r="A117" s="4"/>
      <c r="B117" s="5"/>
      <c r="C117" s="5"/>
      <c r="D117" s="5"/>
      <c r="E117" s="6"/>
    </row>
    <row r="118" ht="14.25" customHeight="1">
      <c r="A118" s="4"/>
      <c r="B118" s="5"/>
      <c r="C118" s="5"/>
      <c r="D118" s="5"/>
      <c r="E118" s="6"/>
    </row>
    <row r="119" ht="14.25" customHeight="1">
      <c r="A119" s="4"/>
      <c r="B119" s="5"/>
      <c r="C119" s="5"/>
      <c r="D119" s="5"/>
      <c r="E119" s="6"/>
    </row>
    <row r="120" ht="14.25" customHeight="1">
      <c r="A120" s="4"/>
      <c r="B120" s="5"/>
      <c r="C120" s="5"/>
      <c r="D120" s="5"/>
      <c r="E120" s="6"/>
    </row>
    <row r="121" ht="14.25" customHeight="1">
      <c r="A121" s="4"/>
      <c r="B121" s="5"/>
      <c r="C121" s="5"/>
      <c r="D121" s="5"/>
      <c r="E121" s="6"/>
    </row>
    <row r="122" ht="14.25" customHeight="1">
      <c r="A122" s="4"/>
      <c r="B122" s="5"/>
      <c r="C122" s="5"/>
      <c r="D122" s="5"/>
      <c r="E122" s="6"/>
    </row>
    <row r="123" ht="14.25" customHeight="1">
      <c r="A123" s="4"/>
      <c r="B123" s="5"/>
      <c r="C123" s="5"/>
      <c r="D123" s="5"/>
      <c r="E123" s="6"/>
    </row>
    <row r="124" ht="14.25" customHeight="1">
      <c r="A124" s="4"/>
      <c r="B124" s="5"/>
      <c r="C124" s="5"/>
      <c r="D124" s="5"/>
      <c r="E124" s="6"/>
    </row>
    <row r="125" ht="14.25" customHeight="1">
      <c r="A125" s="4"/>
      <c r="B125" s="5"/>
      <c r="C125" s="5"/>
      <c r="D125" s="5"/>
      <c r="E125" s="6"/>
    </row>
    <row r="126" ht="14.25" customHeight="1">
      <c r="A126" s="4"/>
      <c r="B126" s="5"/>
      <c r="C126" s="5"/>
      <c r="D126" s="5"/>
      <c r="E126" s="6"/>
    </row>
    <row r="127" ht="14.25" customHeight="1">
      <c r="A127" s="4"/>
      <c r="B127" s="5"/>
      <c r="C127" s="5"/>
      <c r="D127" s="5"/>
      <c r="E127" s="6"/>
    </row>
    <row r="128" ht="14.25" customHeight="1">
      <c r="A128" s="4"/>
      <c r="B128" s="5"/>
      <c r="C128" s="5"/>
      <c r="D128" s="5"/>
      <c r="E128" s="6"/>
    </row>
    <row r="129" ht="14.25" customHeight="1">
      <c r="A129" s="4"/>
      <c r="B129" s="5"/>
      <c r="C129" s="5"/>
      <c r="D129" s="5"/>
      <c r="E129" s="6"/>
    </row>
    <row r="130" ht="14.25" customHeight="1">
      <c r="A130" s="4"/>
      <c r="B130" s="5"/>
      <c r="C130" s="5"/>
      <c r="D130" s="5"/>
      <c r="E130" s="6"/>
    </row>
    <row r="131" ht="14.25" customHeight="1">
      <c r="A131" s="4"/>
      <c r="B131" s="5"/>
      <c r="C131" s="5"/>
      <c r="D131" s="5"/>
      <c r="E131" s="6"/>
    </row>
    <row r="132" ht="14.25" customHeight="1">
      <c r="A132" s="4"/>
      <c r="B132" s="5"/>
      <c r="C132" s="5"/>
      <c r="D132" s="5"/>
      <c r="E132" s="6"/>
    </row>
    <row r="133" ht="14.25" customHeight="1">
      <c r="A133" s="4"/>
      <c r="B133" s="5"/>
      <c r="C133" s="5"/>
      <c r="D133" s="5"/>
      <c r="E133" s="6"/>
    </row>
    <row r="134" ht="14.25" customHeight="1">
      <c r="A134" s="4"/>
      <c r="B134" s="5"/>
      <c r="C134" s="5"/>
      <c r="D134" s="5"/>
      <c r="E134" s="6"/>
    </row>
    <row r="135" ht="14.25" customHeight="1">
      <c r="A135" s="4"/>
      <c r="B135" s="5"/>
      <c r="C135" s="5"/>
      <c r="D135" s="5"/>
      <c r="E135" s="6"/>
    </row>
    <row r="136" ht="14.25" customHeight="1">
      <c r="A136" s="4"/>
      <c r="B136" s="5"/>
      <c r="C136" s="5"/>
      <c r="D136" s="5"/>
      <c r="E136" s="6"/>
    </row>
    <row r="137" ht="14.25" customHeight="1">
      <c r="A137" s="4"/>
      <c r="B137" s="5"/>
      <c r="C137" s="5"/>
      <c r="D137" s="5"/>
      <c r="E137" s="6"/>
    </row>
    <row r="138" ht="14.25" customHeight="1">
      <c r="A138" s="4"/>
      <c r="B138" s="5"/>
      <c r="C138" s="5"/>
      <c r="D138" s="5"/>
      <c r="E138" s="6"/>
    </row>
    <row r="139" ht="14.25" customHeight="1">
      <c r="A139" s="4"/>
      <c r="B139" s="5"/>
      <c r="C139" s="5"/>
      <c r="D139" s="5"/>
      <c r="E139" s="6"/>
    </row>
    <row r="140" ht="14.25" customHeight="1">
      <c r="A140" s="4"/>
      <c r="B140" s="5"/>
      <c r="C140" s="5"/>
      <c r="D140" s="5"/>
      <c r="E140" s="6"/>
    </row>
    <row r="141" ht="14.25" customHeight="1">
      <c r="A141" s="4"/>
      <c r="B141" s="5"/>
      <c r="C141" s="5"/>
      <c r="D141" s="5"/>
      <c r="E141" s="6"/>
    </row>
    <row r="142" ht="14.25" customHeight="1">
      <c r="A142" s="4"/>
      <c r="B142" s="5"/>
      <c r="C142" s="5"/>
      <c r="D142" s="5"/>
      <c r="E142" s="6"/>
    </row>
    <row r="143" ht="14.25" customHeight="1">
      <c r="A143" s="4"/>
      <c r="B143" s="5"/>
      <c r="C143" s="5"/>
      <c r="D143" s="5"/>
      <c r="E143" s="6"/>
    </row>
    <row r="144" ht="14.25" customHeight="1">
      <c r="A144" s="4"/>
      <c r="B144" s="5"/>
      <c r="C144" s="5"/>
      <c r="D144" s="5"/>
      <c r="E144" s="6"/>
    </row>
    <row r="145" ht="14.25" customHeight="1">
      <c r="A145" s="4"/>
      <c r="B145" s="5"/>
      <c r="C145" s="5"/>
      <c r="D145" s="5"/>
      <c r="E145" s="6"/>
    </row>
    <row r="146" ht="14.25" customHeight="1">
      <c r="A146" s="4"/>
      <c r="B146" s="5"/>
      <c r="C146" s="5"/>
      <c r="D146" s="5"/>
      <c r="E146" s="6"/>
    </row>
    <row r="147" ht="14.25" customHeight="1">
      <c r="A147" s="4"/>
      <c r="B147" s="5"/>
      <c r="C147" s="5"/>
      <c r="D147" s="5"/>
      <c r="E147" s="6"/>
    </row>
    <row r="148" ht="14.25" customHeight="1">
      <c r="A148" s="4"/>
      <c r="B148" s="5"/>
      <c r="C148" s="5"/>
      <c r="D148" s="5"/>
      <c r="E148" s="6"/>
    </row>
    <row r="149" ht="14.25" customHeight="1">
      <c r="A149" s="4"/>
      <c r="B149" s="5"/>
      <c r="C149" s="5"/>
      <c r="D149" s="5"/>
      <c r="E149" s="6"/>
    </row>
    <row r="150" ht="14.25" customHeight="1">
      <c r="A150" s="4"/>
      <c r="B150" s="5"/>
      <c r="C150" s="5"/>
      <c r="D150" s="5"/>
      <c r="E150" s="6"/>
    </row>
    <row r="151" ht="14.25" customHeight="1">
      <c r="A151" s="5"/>
      <c r="B151" s="5"/>
      <c r="C151" s="5"/>
      <c r="D151" s="5"/>
      <c r="E151" s="6"/>
    </row>
    <row r="152" ht="14.25" customHeight="1">
      <c r="A152" s="5"/>
      <c r="B152" s="5"/>
      <c r="C152" s="5"/>
      <c r="D152" s="5"/>
      <c r="E152" s="6"/>
    </row>
    <row r="153" ht="14.25" customHeight="1">
      <c r="A153" s="5"/>
      <c r="B153" s="5"/>
      <c r="C153" s="5"/>
      <c r="D153" s="5"/>
      <c r="E153" s="6"/>
    </row>
    <row r="154" ht="14.25" customHeight="1">
      <c r="A154" s="5"/>
      <c r="B154" s="5"/>
      <c r="C154" s="5"/>
      <c r="D154" s="5"/>
      <c r="E154" s="6"/>
    </row>
    <row r="155" ht="14.25" customHeight="1">
      <c r="A155" s="5"/>
      <c r="B155" s="5"/>
      <c r="C155" s="5"/>
      <c r="D155" s="5"/>
      <c r="E155" s="6"/>
    </row>
    <row r="156" ht="14.25" customHeight="1">
      <c r="A156" s="5"/>
      <c r="B156" s="5"/>
      <c r="C156" s="5"/>
      <c r="D156" s="5"/>
      <c r="E156" s="6"/>
    </row>
    <row r="157" ht="14.25" customHeight="1">
      <c r="A157" s="5"/>
      <c r="B157" s="5"/>
      <c r="C157" s="5"/>
      <c r="D157" s="5"/>
      <c r="E157" s="6"/>
    </row>
    <row r="158" ht="14.25" customHeight="1">
      <c r="A158" s="5"/>
      <c r="B158" s="5"/>
      <c r="C158" s="5"/>
      <c r="D158" s="5"/>
      <c r="E158" s="6"/>
    </row>
    <row r="159" ht="14.25" customHeight="1">
      <c r="A159" s="5"/>
      <c r="B159" s="5"/>
      <c r="C159" s="5"/>
      <c r="D159" s="5"/>
      <c r="E159" s="6"/>
    </row>
    <row r="160" ht="14.25" customHeight="1">
      <c r="A160" s="5"/>
      <c r="B160" s="5"/>
      <c r="C160" s="5"/>
      <c r="D160" s="5"/>
      <c r="E160" s="6"/>
    </row>
    <row r="161" ht="14.25" customHeight="1">
      <c r="A161" s="5"/>
      <c r="B161" s="5"/>
      <c r="C161" s="5"/>
      <c r="D161" s="5"/>
      <c r="E161" s="6"/>
    </row>
    <row r="162" ht="14.25" customHeight="1">
      <c r="A162" s="5"/>
      <c r="B162" s="5"/>
      <c r="C162" s="5"/>
      <c r="D162" s="5"/>
      <c r="E162" s="6"/>
    </row>
    <row r="163" ht="14.25" customHeight="1">
      <c r="A163" s="5"/>
      <c r="B163" s="5"/>
      <c r="C163" s="5"/>
      <c r="D163" s="5"/>
      <c r="E163" s="6"/>
    </row>
    <row r="164" ht="14.25" customHeight="1">
      <c r="A164" s="5"/>
      <c r="B164" s="5"/>
      <c r="C164" s="5"/>
      <c r="D164" s="5"/>
      <c r="E164" s="6"/>
    </row>
    <row r="165" ht="14.25" customHeight="1">
      <c r="A165" s="5"/>
      <c r="B165" s="5"/>
      <c r="C165" s="5"/>
      <c r="D165" s="5"/>
      <c r="E165" s="6"/>
    </row>
    <row r="166" ht="14.25" customHeight="1">
      <c r="A166" s="5"/>
      <c r="B166" s="5"/>
      <c r="C166" s="5"/>
      <c r="D166" s="5"/>
      <c r="E166" s="6"/>
    </row>
    <row r="167" ht="14.25" customHeight="1">
      <c r="A167" s="5"/>
      <c r="B167" s="5"/>
      <c r="C167" s="5"/>
      <c r="D167" s="5"/>
      <c r="E167" s="6"/>
    </row>
    <row r="168" ht="14.25" customHeight="1">
      <c r="A168" s="5"/>
      <c r="B168" s="5"/>
      <c r="C168" s="5"/>
      <c r="D168" s="5"/>
      <c r="E168" s="6"/>
    </row>
    <row r="169" ht="14.25" customHeight="1">
      <c r="A169" s="5"/>
      <c r="B169" s="5"/>
      <c r="C169" s="5"/>
      <c r="D169" s="5"/>
      <c r="E169" s="6"/>
    </row>
    <row r="170" ht="14.25" customHeight="1">
      <c r="A170" s="5"/>
      <c r="B170" s="5"/>
      <c r="C170" s="5"/>
      <c r="D170" s="5"/>
      <c r="E170" s="6"/>
    </row>
    <row r="171" ht="14.25" customHeight="1">
      <c r="A171" s="5"/>
      <c r="B171" s="5"/>
      <c r="C171" s="5"/>
      <c r="D171" s="5"/>
      <c r="E171" s="6"/>
    </row>
    <row r="172" ht="14.25" customHeight="1">
      <c r="A172" s="5"/>
      <c r="B172" s="5"/>
      <c r="C172" s="5"/>
      <c r="D172" s="5"/>
      <c r="E172" s="6"/>
    </row>
    <row r="173" ht="14.25" customHeight="1">
      <c r="A173" s="5"/>
      <c r="B173" s="5"/>
      <c r="C173" s="5"/>
      <c r="D173" s="5"/>
      <c r="E173" s="6"/>
    </row>
    <row r="174" ht="14.25" customHeight="1">
      <c r="A174" s="5"/>
      <c r="B174" s="5"/>
      <c r="C174" s="5"/>
      <c r="D174" s="5"/>
      <c r="E174" s="6"/>
    </row>
    <row r="175" ht="14.25" customHeight="1">
      <c r="A175" s="5"/>
      <c r="B175" s="5"/>
      <c r="C175" s="5"/>
      <c r="D175" s="5"/>
      <c r="E175" s="6"/>
    </row>
    <row r="176" ht="14.25" customHeight="1">
      <c r="A176" s="5"/>
      <c r="B176" s="5"/>
      <c r="C176" s="5"/>
      <c r="D176" s="5"/>
      <c r="E176" s="6"/>
    </row>
    <row r="177" ht="14.25" customHeight="1">
      <c r="A177" s="5"/>
      <c r="B177" s="5"/>
      <c r="C177" s="5"/>
      <c r="D177" s="5"/>
      <c r="E177" s="6"/>
    </row>
    <row r="178" ht="14.25" customHeight="1">
      <c r="A178" s="5"/>
      <c r="B178" s="5"/>
      <c r="C178" s="5"/>
      <c r="D178" s="5"/>
      <c r="E178" s="6"/>
    </row>
    <row r="179" ht="14.25" customHeight="1">
      <c r="A179" s="5"/>
      <c r="B179" s="5"/>
      <c r="C179" s="5"/>
      <c r="D179" s="5"/>
      <c r="E179" s="6"/>
    </row>
    <row r="180" ht="14.25" customHeight="1">
      <c r="A180" s="5"/>
      <c r="B180" s="5"/>
      <c r="C180" s="5"/>
      <c r="D180" s="5"/>
      <c r="E180" s="6"/>
    </row>
    <row r="181" ht="14.25" customHeight="1">
      <c r="A181" s="5"/>
      <c r="B181" s="5"/>
      <c r="C181" s="5"/>
      <c r="D181" s="5"/>
      <c r="E181" s="6"/>
    </row>
    <row r="182" ht="14.25" customHeight="1">
      <c r="A182" s="5"/>
      <c r="B182" s="5"/>
      <c r="C182" s="5"/>
      <c r="D182" s="5"/>
      <c r="E182" s="6"/>
    </row>
    <row r="183" ht="14.25" customHeight="1">
      <c r="A183" s="5"/>
      <c r="B183" s="5"/>
      <c r="C183" s="5"/>
      <c r="D183" s="5"/>
      <c r="E183" s="6"/>
    </row>
    <row r="184" ht="14.25" customHeight="1">
      <c r="A184" s="5"/>
      <c r="B184" s="5"/>
      <c r="C184" s="5"/>
      <c r="D184" s="5"/>
      <c r="E184" s="6"/>
    </row>
    <row r="185" ht="14.25" customHeight="1">
      <c r="A185" s="5"/>
      <c r="B185" s="5"/>
      <c r="C185" s="5"/>
      <c r="D185" s="5"/>
      <c r="E185" s="6"/>
    </row>
    <row r="186" ht="14.25" customHeight="1">
      <c r="A186" s="5"/>
      <c r="B186" s="5"/>
      <c r="C186" s="5"/>
      <c r="D186" s="5"/>
      <c r="E186" s="6"/>
    </row>
    <row r="187" ht="14.25" customHeight="1">
      <c r="A187" s="5"/>
      <c r="B187" s="5"/>
      <c r="C187" s="5"/>
      <c r="D187" s="5"/>
      <c r="E187" s="6"/>
    </row>
    <row r="188" ht="14.25" customHeight="1">
      <c r="A188" s="5"/>
      <c r="B188" s="5"/>
      <c r="C188" s="5"/>
      <c r="D188" s="5"/>
      <c r="E188" s="6"/>
    </row>
    <row r="189" ht="14.25" customHeight="1">
      <c r="A189" s="5"/>
      <c r="B189" s="5"/>
      <c r="C189" s="5"/>
      <c r="D189" s="5"/>
      <c r="E189" s="6"/>
    </row>
    <row r="190" ht="14.25" customHeight="1">
      <c r="A190" s="5"/>
      <c r="B190" s="5"/>
      <c r="C190" s="5"/>
      <c r="D190" s="5"/>
      <c r="E190" s="6"/>
    </row>
    <row r="191" ht="14.25" customHeight="1">
      <c r="A191" s="5"/>
      <c r="B191" s="5"/>
      <c r="C191" s="5"/>
      <c r="D191" s="5"/>
      <c r="E191" s="6"/>
    </row>
    <row r="192" ht="14.25" customHeight="1">
      <c r="A192" s="5"/>
      <c r="B192" s="5"/>
      <c r="C192" s="5"/>
      <c r="D192" s="5"/>
      <c r="E192" s="6"/>
    </row>
    <row r="193" ht="14.25" customHeight="1">
      <c r="A193" s="5"/>
      <c r="B193" s="5"/>
      <c r="C193" s="5"/>
      <c r="D193" s="5"/>
      <c r="E193" s="6"/>
    </row>
    <row r="194" ht="14.25" customHeight="1">
      <c r="A194" s="5"/>
      <c r="B194" s="5"/>
      <c r="C194" s="5"/>
      <c r="D194" s="5"/>
      <c r="E194" s="6"/>
    </row>
    <row r="195" ht="14.25" customHeight="1">
      <c r="A195" s="5"/>
      <c r="B195" s="5"/>
      <c r="C195" s="5"/>
      <c r="D195" s="5"/>
      <c r="E195" s="6"/>
    </row>
    <row r="196" ht="14.25" customHeight="1">
      <c r="A196" s="5"/>
      <c r="B196" s="5"/>
      <c r="C196" s="5"/>
      <c r="D196" s="5"/>
      <c r="E196" s="6"/>
    </row>
    <row r="197" ht="14.25" customHeight="1">
      <c r="A197" s="5"/>
      <c r="B197" s="5"/>
      <c r="C197" s="5"/>
      <c r="D197" s="5"/>
      <c r="E197" s="6"/>
    </row>
    <row r="198" ht="14.25" customHeight="1">
      <c r="A198" s="5"/>
      <c r="B198" s="5"/>
      <c r="C198" s="5"/>
      <c r="D198" s="5"/>
      <c r="E198" s="6"/>
    </row>
    <row r="199" ht="14.25" customHeight="1">
      <c r="A199" s="5"/>
      <c r="B199" s="5"/>
      <c r="C199" s="5"/>
      <c r="D199" s="5"/>
      <c r="E199" s="6"/>
    </row>
    <row r="200" ht="14.25" customHeight="1">
      <c r="A200" s="5"/>
      <c r="B200" s="5"/>
      <c r="C200" s="5"/>
      <c r="D200" s="5"/>
      <c r="E200" s="6"/>
    </row>
    <row r="201" ht="14.25" customHeight="1">
      <c r="A201" s="5"/>
      <c r="B201" s="5"/>
      <c r="C201" s="5"/>
      <c r="D201" s="5"/>
      <c r="E201" s="6"/>
    </row>
    <row r="202" ht="14.25" customHeight="1">
      <c r="A202" s="5"/>
      <c r="B202" s="5"/>
      <c r="C202" s="5"/>
      <c r="D202" s="5"/>
      <c r="E202" s="6"/>
    </row>
    <row r="203" ht="14.25" customHeight="1">
      <c r="A203" s="5"/>
      <c r="B203" s="5"/>
      <c r="C203" s="5"/>
      <c r="D203" s="5"/>
      <c r="E203" s="6"/>
    </row>
    <row r="204" ht="14.25" customHeight="1">
      <c r="A204" s="5"/>
      <c r="B204" s="5"/>
      <c r="C204" s="5"/>
      <c r="D204" s="5"/>
      <c r="E204" s="6"/>
    </row>
    <row r="205" ht="14.25" customHeight="1">
      <c r="A205" s="5"/>
      <c r="B205" s="5"/>
      <c r="C205" s="5"/>
      <c r="D205" s="5"/>
      <c r="E205" s="6"/>
    </row>
    <row r="206" ht="14.25" customHeight="1">
      <c r="A206" s="5"/>
      <c r="B206" s="5"/>
      <c r="C206" s="5"/>
      <c r="D206" s="5"/>
      <c r="E206" s="6"/>
    </row>
    <row r="207" ht="14.25" customHeight="1">
      <c r="A207" s="5"/>
      <c r="B207" s="5"/>
      <c r="C207" s="5"/>
      <c r="D207" s="5"/>
      <c r="E207" s="6"/>
    </row>
    <row r="208" ht="14.25" customHeight="1">
      <c r="A208" s="5"/>
      <c r="B208" s="5"/>
      <c r="C208" s="5"/>
      <c r="D208" s="5"/>
      <c r="E208" s="6"/>
    </row>
    <row r="209" ht="14.25" customHeight="1">
      <c r="A209" s="5"/>
      <c r="B209" s="5"/>
      <c r="C209" s="5"/>
      <c r="D209" s="5"/>
      <c r="E209" s="6"/>
    </row>
    <row r="210" ht="14.25" customHeight="1">
      <c r="A210" s="5"/>
      <c r="B210" s="5"/>
      <c r="C210" s="5"/>
      <c r="D210" s="5"/>
      <c r="E210" s="6"/>
    </row>
    <row r="211" ht="14.25" customHeight="1">
      <c r="A211" s="5"/>
      <c r="B211" s="5"/>
      <c r="C211" s="5"/>
      <c r="D211" s="5"/>
      <c r="E211" s="6"/>
    </row>
    <row r="212" ht="14.25" customHeight="1">
      <c r="A212" s="5"/>
      <c r="B212" s="5"/>
      <c r="C212" s="5"/>
      <c r="D212" s="5"/>
      <c r="E212" s="6"/>
    </row>
    <row r="213" ht="14.25" customHeight="1">
      <c r="A213" s="5"/>
      <c r="B213" s="5"/>
      <c r="C213" s="5"/>
      <c r="D213" s="5"/>
      <c r="E213" s="6"/>
    </row>
    <row r="214" ht="14.25" customHeight="1">
      <c r="A214" s="5"/>
      <c r="B214" s="5"/>
      <c r="C214" s="5"/>
      <c r="D214" s="5"/>
      <c r="E214" s="6"/>
    </row>
    <row r="215" ht="14.25" customHeight="1">
      <c r="A215" s="5"/>
      <c r="B215" s="5"/>
      <c r="C215" s="5"/>
      <c r="D215" s="5"/>
      <c r="E215" s="6"/>
    </row>
    <row r="216" ht="14.25" customHeight="1">
      <c r="A216" s="5"/>
      <c r="B216" s="5"/>
      <c r="C216" s="5"/>
      <c r="D216" s="5"/>
      <c r="E216" s="6"/>
    </row>
    <row r="217" ht="14.25" customHeight="1">
      <c r="A217" s="5"/>
      <c r="B217" s="5"/>
      <c r="C217" s="5"/>
      <c r="D217" s="5"/>
      <c r="E217" s="6"/>
    </row>
    <row r="218" ht="14.25" customHeight="1">
      <c r="A218" s="5"/>
      <c r="B218" s="5"/>
      <c r="C218" s="5"/>
      <c r="D218" s="5"/>
      <c r="E218" s="6"/>
    </row>
    <row r="219" ht="14.25" customHeight="1">
      <c r="A219" s="5"/>
      <c r="B219" s="5"/>
      <c r="C219" s="5"/>
      <c r="D219" s="5"/>
      <c r="E219" s="6"/>
    </row>
    <row r="220" ht="14.25" customHeight="1">
      <c r="A220" s="5"/>
      <c r="B220" s="5"/>
      <c r="C220" s="5"/>
      <c r="D220" s="5"/>
      <c r="E220" s="6"/>
    </row>
    <row r="221" ht="14.25" customHeight="1">
      <c r="A221" s="5"/>
      <c r="B221" s="5"/>
      <c r="C221" s="5"/>
      <c r="D221" s="5"/>
      <c r="E221" s="6"/>
    </row>
    <row r="222" ht="14.25" customHeight="1">
      <c r="A222" s="5"/>
      <c r="B222" s="5"/>
      <c r="C222" s="5"/>
      <c r="D222" s="5"/>
      <c r="E222" s="6"/>
    </row>
    <row r="223" ht="14.25" customHeight="1">
      <c r="A223" s="5"/>
      <c r="B223" s="5"/>
      <c r="C223" s="5"/>
      <c r="D223" s="5"/>
      <c r="E223" s="6"/>
    </row>
    <row r="224" ht="14.25" customHeight="1">
      <c r="A224" s="5"/>
      <c r="B224" s="5"/>
      <c r="C224" s="5"/>
      <c r="D224" s="5"/>
      <c r="E224" s="6"/>
    </row>
    <row r="225" ht="14.25" customHeight="1">
      <c r="A225" s="5"/>
      <c r="B225" s="5"/>
      <c r="C225" s="5"/>
      <c r="D225" s="5"/>
      <c r="E225" s="6"/>
    </row>
    <row r="226" ht="14.25" customHeight="1">
      <c r="A226" s="5"/>
      <c r="B226" s="5"/>
      <c r="C226" s="5"/>
      <c r="D226" s="5"/>
      <c r="E226" s="6"/>
    </row>
    <row r="227" ht="14.25" customHeight="1">
      <c r="A227" s="5"/>
      <c r="B227" s="5"/>
      <c r="C227" s="5"/>
      <c r="D227" s="5"/>
      <c r="E227" s="6"/>
    </row>
    <row r="228" ht="14.25" customHeight="1">
      <c r="A228" s="5"/>
      <c r="B228" s="5"/>
      <c r="C228" s="5"/>
      <c r="D228" s="5"/>
      <c r="E228" s="6"/>
    </row>
    <row r="229" ht="14.25" customHeight="1">
      <c r="A229" s="5"/>
      <c r="B229" s="5"/>
      <c r="C229" s="5"/>
      <c r="D229" s="5"/>
      <c r="E229" s="6"/>
    </row>
    <row r="230" ht="14.25" customHeight="1">
      <c r="A230" s="5"/>
      <c r="B230" s="5"/>
      <c r="C230" s="5"/>
      <c r="D230" s="5"/>
      <c r="E230" s="6"/>
    </row>
    <row r="231" ht="14.25" customHeight="1">
      <c r="A231" s="5"/>
      <c r="B231" s="5"/>
      <c r="C231" s="5"/>
      <c r="D231" s="5"/>
      <c r="E231" s="6"/>
    </row>
    <row r="232" ht="14.25" customHeight="1">
      <c r="A232" s="5"/>
      <c r="B232" s="5"/>
      <c r="C232" s="5"/>
      <c r="D232" s="5"/>
      <c r="E232" s="6"/>
    </row>
    <row r="233" ht="14.25" customHeight="1">
      <c r="A233" s="5"/>
      <c r="B233" s="5"/>
      <c r="C233" s="5"/>
      <c r="D233" s="5"/>
      <c r="E233" s="6"/>
    </row>
    <row r="234" ht="14.25" customHeight="1">
      <c r="A234" s="5"/>
      <c r="B234" s="5"/>
      <c r="C234" s="5"/>
      <c r="D234" s="5"/>
      <c r="E234" s="6"/>
    </row>
    <row r="235" ht="14.25" customHeight="1">
      <c r="A235" s="5"/>
      <c r="B235" s="5"/>
      <c r="C235" s="5"/>
      <c r="D235" s="5"/>
      <c r="E235" s="6"/>
    </row>
    <row r="236" ht="14.25" customHeight="1">
      <c r="A236" s="5"/>
      <c r="B236" s="5"/>
      <c r="C236" s="5"/>
      <c r="D236" s="5"/>
      <c r="E236" s="6"/>
    </row>
    <row r="237" ht="14.25" customHeight="1">
      <c r="A237" s="5"/>
      <c r="B237" s="5"/>
      <c r="C237" s="5"/>
      <c r="D237" s="5"/>
      <c r="E237" s="6"/>
    </row>
    <row r="238" ht="14.25" customHeight="1">
      <c r="A238" s="5"/>
      <c r="B238" s="5"/>
      <c r="C238" s="5"/>
      <c r="D238" s="5"/>
      <c r="E238" s="6"/>
    </row>
    <row r="239" ht="14.25" customHeight="1">
      <c r="A239" s="5"/>
      <c r="B239" s="5"/>
      <c r="C239" s="5"/>
      <c r="D239" s="5"/>
      <c r="E239" s="6"/>
    </row>
    <row r="240" ht="14.25" customHeight="1">
      <c r="A240" s="5"/>
      <c r="B240" s="5"/>
      <c r="C240" s="5"/>
      <c r="D240" s="5"/>
      <c r="E240" s="6"/>
    </row>
    <row r="241" ht="14.25" customHeight="1">
      <c r="A241" s="5"/>
      <c r="B241" s="5"/>
      <c r="C241" s="5"/>
      <c r="D241" s="5"/>
      <c r="E241" s="6"/>
    </row>
    <row r="242" ht="14.25" customHeight="1">
      <c r="A242" s="5"/>
      <c r="B242" s="5"/>
      <c r="C242" s="5"/>
      <c r="D242" s="5"/>
      <c r="E242" s="6"/>
    </row>
    <row r="243" ht="14.25" customHeight="1">
      <c r="A243" s="5"/>
      <c r="B243" s="5"/>
      <c r="C243" s="5"/>
      <c r="D243" s="5"/>
      <c r="E243" s="6"/>
    </row>
    <row r="244" ht="14.25" customHeight="1">
      <c r="A244" s="5"/>
      <c r="B244" s="5"/>
      <c r="C244" s="5"/>
      <c r="D244" s="5"/>
      <c r="E244" s="6"/>
    </row>
    <row r="245" ht="14.25" customHeight="1">
      <c r="A245" s="5"/>
      <c r="B245" s="5"/>
      <c r="C245" s="5"/>
      <c r="D245" s="5"/>
      <c r="E245" s="6"/>
    </row>
    <row r="246" ht="14.25" customHeight="1">
      <c r="A246" s="5"/>
      <c r="B246" s="5"/>
      <c r="C246" s="5"/>
      <c r="D246" s="5"/>
      <c r="E246" s="6"/>
    </row>
    <row r="247" ht="14.25" customHeight="1">
      <c r="A247" s="5"/>
      <c r="B247" s="5"/>
      <c r="C247" s="5"/>
      <c r="D247" s="5"/>
      <c r="E247" s="6"/>
    </row>
    <row r="248" ht="14.25" customHeight="1">
      <c r="A248" s="5"/>
      <c r="B248" s="5"/>
      <c r="C248" s="5"/>
      <c r="D248" s="5"/>
      <c r="E248" s="6"/>
    </row>
    <row r="249" ht="14.25" customHeight="1">
      <c r="A249" s="5"/>
      <c r="B249" s="5"/>
      <c r="C249" s="5"/>
      <c r="D249" s="5"/>
      <c r="E249" s="6"/>
    </row>
    <row r="250" ht="14.25" customHeight="1">
      <c r="A250" s="5"/>
      <c r="B250" s="5"/>
      <c r="C250" s="5"/>
      <c r="D250" s="5"/>
      <c r="E250" s="6"/>
    </row>
    <row r="251" ht="14.25" customHeight="1">
      <c r="A251" s="5"/>
      <c r="B251" s="5"/>
      <c r="C251" s="5"/>
      <c r="D251" s="5"/>
      <c r="E251" s="6"/>
    </row>
    <row r="252" ht="14.25" customHeight="1">
      <c r="A252" s="5"/>
      <c r="B252" s="5"/>
      <c r="C252" s="5"/>
      <c r="D252" s="5"/>
      <c r="E252" s="6"/>
    </row>
    <row r="253" ht="14.25" customHeight="1">
      <c r="A253" s="5"/>
      <c r="B253" s="5"/>
      <c r="C253" s="5"/>
      <c r="D253" s="5"/>
      <c r="E253" s="6"/>
    </row>
    <row r="254" ht="14.25" customHeight="1">
      <c r="A254" s="5"/>
      <c r="B254" s="5"/>
      <c r="C254" s="5"/>
      <c r="D254" s="5"/>
      <c r="E254" s="6"/>
    </row>
    <row r="255" ht="14.25" customHeight="1">
      <c r="A255" s="5"/>
      <c r="B255" s="5"/>
      <c r="C255" s="5"/>
      <c r="D255" s="5"/>
      <c r="E255" s="6"/>
    </row>
    <row r="256" ht="14.25" customHeight="1">
      <c r="A256" s="5"/>
      <c r="B256" s="5"/>
      <c r="C256" s="5"/>
      <c r="D256" s="5"/>
      <c r="E256" s="6"/>
    </row>
    <row r="257" ht="14.25" customHeight="1">
      <c r="A257" s="5"/>
      <c r="B257" s="5"/>
      <c r="C257" s="5"/>
      <c r="D257" s="5"/>
      <c r="E257" s="6"/>
    </row>
    <row r="258" ht="14.25" customHeight="1">
      <c r="A258" s="5"/>
      <c r="B258" s="5"/>
      <c r="C258" s="5"/>
      <c r="D258" s="5"/>
      <c r="E258" s="6"/>
    </row>
    <row r="259" ht="14.25" customHeight="1">
      <c r="A259" s="5"/>
      <c r="B259" s="5"/>
      <c r="C259" s="5"/>
      <c r="D259" s="5"/>
      <c r="E259" s="6"/>
    </row>
    <row r="260" ht="14.25" customHeight="1">
      <c r="A260" s="5"/>
      <c r="B260" s="5"/>
      <c r="C260" s="5"/>
      <c r="D260" s="5"/>
      <c r="E260" s="6"/>
    </row>
    <row r="261" ht="14.25" customHeight="1">
      <c r="A261" s="5"/>
      <c r="B261" s="5"/>
      <c r="C261" s="5"/>
      <c r="D261" s="5"/>
      <c r="E261" s="6"/>
    </row>
    <row r="262" ht="14.25" customHeight="1">
      <c r="A262" s="5"/>
      <c r="B262" s="5"/>
      <c r="C262" s="5"/>
      <c r="D262" s="5"/>
      <c r="E262" s="6"/>
    </row>
    <row r="263" ht="14.25" customHeight="1">
      <c r="A263" s="5"/>
      <c r="B263" s="5"/>
      <c r="C263" s="5"/>
      <c r="D263" s="5"/>
      <c r="E263" s="6"/>
    </row>
    <row r="264" ht="14.25" customHeight="1">
      <c r="A264" s="5"/>
      <c r="B264" s="5"/>
      <c r="C264" s="5"/>
      <c r="D264" s="5"/>
      <c r="E264" s="6"/>
    </row>
    <row r="265" ht="14.25" customHeight="1">
      <c r="A265" s="5"/>
      <c r="B265" s="5"/>
      <c r="C265" s="5"/>
      <c r="D265" s="5"/>
      <c r="E265" s="6"/>
    </row>
    <row r="266" ht="14.25" customHeight="1">
      <c r="A266" s="5"/>
      <c r="B266" s="5"/>
      <c r="C266" s="5"/>
      <c r="D266" s="5"/>
      <c r="E266" s="6"/>
    </row>
    <row r="267" ht="14.25" customHeight="1">
      <c r="A267" s="5"/>
      <c r="B267" s="5"/>
      <c r="C267" s="5"/>
      <c r="D267" s="5"/>
      <c r="E267" s="6"/>
    </row>
    <row r="268" ht="14.25" customHeight="1">
      <c r="A268" s="5"/>
      <c r="B268" s="5"/>
      <c r="C268" s="5"/>
      <c r="D268" s="5"/>
      <c r="E268" s="6"/>
    </row>
    <row r="269" ht="14.25" customHeight="1">
      <c r="A269" s="5"/>
      <c r="B269" s="5"/>
      <c r="C269" s="5"/>
      <c r="D269" s="5"/>
      <c r="E269" s="6"/>
    </row>
    <row r="270" ht="14.25" customHeight="1">
      <c r="A270" s="5"/>
      <c r="B270" s="5"/>
      <c r="C270" s="5"/>
      <c r="D270" s="5"/>
      <c r="E270" s="6"/>
    </row>
    <row r="271" ht="14.25" customHeight="1">
      <c r="A271" s="5"/>
      <c r="B271" s="5"/>
      <c r="C271" s="5"/>
      <c r="D271" s="5"/>
      <c r="E271" s="6"/>
    </row>
    <row r="272" ht="14.25" customHeight="1">
      <c r="A272" s="5"/>
      <c r="B272" s="5"/>
      <c r="C272" s="5"/>
      <c r="D272" s="5"/>
      <c r="E272" s="6"/>
    </row>
    <row r="273" ht="14.25" customHeight="1">
      <c r="A273" s="5"/>
      <c r="B273" s="5"/>
      <c r="C273" s="5"/>
      <c r="D273" s="5"/>
      <c r="E273" s="6"/>
    </row>
    <row r="274" ht="14.25" customHeight="1">
      <c r="A274" s="5"/>
      <c r="B274" s="5"/>
      <c r="C274" s="5"/>
      <c r="D274" s="5"/>
      <c r="E274" s="6"/>
    </row>
    <row r="275" ht="14.25" customHeight="1">
      <c r="A275" s="5"/>
      <c r="B275" s="5"/>
      <c r="C275" s="5"/>
      <c r="D275" s="5"/>
      <c r="E275" s="6"/>
    </row>
    <row r="276" ht="14.25" customHeight="1">
      <c r="A276" s="5"/>
      <c r="B276" s="5"/>
      <c r="C276" s="5"/>
      <c r="D276" s="5"/>
      <c r="E276" s="6"/>
    </row>
    <row r="277" ht="14.25" customHeight="1">
      <c r="A277" s="5"/>
      <c r="B277" s="5"/>
      <c r="C277" s="5"/>
      <c r="D277" s="5"/>
      <c r="E277" s="6"/>
    </row>
    <row r="278" ht="14.25" customHeight="1">
      <c r="A278" s="5"/>
      <c r="B278" s="5"/>
      <c r="C278" s="5"/>
      <c r="D278" s="5"/>
      <c r="E278" s="6"/>
    </row>
    <row r="279" ht="14.25" customHeight="1">
      <c r="A279" s="5"/>
      <c r="B279" s="5"/>
      <c r="C279" s="5"/>
      <c r="D279" s="5"/>
      <c r="E279" s="6"/>
    </row>
    <row r="280" ht="14.25" customHeight="1">
      <c r="A280" s="5"/>
      <c r="B280" s="5"/>
      <c r="C280" s="5"/>
      <c r="D280" s="5"/>
      <c r="E280" s="6"/>
    </row>
    <row r="281" ht="14.25" customHeight="1">
      <c r="A281" s="5"/>
      <c r="B281" s="5"/>
      <c r="C281" s="5"/>
      <c r="D281" s="5"/>
      <c r="E281" s="6"/>
    </row>
    <row r="282" ht="14.25" customHeight="1">
      <c r="A282" s="5"/>
      <c r="B282" s="5"/>
      <c r="C282" s="5"/>
      <c r="D282" s="5"/>
      <c r="E282" s="6"/>
    </row>
    <row r="283" ht="14.25" customHeight="1">
      <c r="A283" s="5"/>
      <c r="B283" s="5"/>
      <c r="C283" s="5"/>
      <c r="D283" s="5"/>
      <c r="E283" s="6"/>
    </row>
    <row r="284" ht="14.25" customHeight="1">
      <c r="A284" s="5"/>
      <c r="B284" s="5"/>
      <c r="C284" s="5"/>
      <c r="D284" s="5"/>
      <c r="E284" s="6"/>
    </row>
    <row r="285" ht="14.25" customHeight="1">
      <c r="A285" s="5"/>
      <c r="B285" s="5"/>
      <c r="C285" s="5"/>
      <c r="D285" s="5"/>
      <c r="E285" s="6"/>
    </row>
    <row r="286" ht="14.25" customHeight="1">
      <c r="A286" s="5"/>
      <c r="B286" s="5"/>
      <c r="C286" s="5"/>
      <c r="D286" s="5"/>
      <c r="E286" s="6"/>
    </row>
    <row r="287" ht="14.25" customHeight="1">
      <c r="A287" s="5"/>
      <c r="B287" s="5"/>
      <c r="C287" s="5"/>
      <c r="D287" s="5"/>
      <c r="E287" s="6"/>
    </row>
    <row r="288" ht="14.25" customHeight="1">
      <c r="A288" s="5"/>
      <c r="B288" s="5"/>
      <c r="C288" s="5"/>
      <c r="D288" s="5"/>
      <c r="E288" s="6"/>
    </row>
    <row r="289" ht="14.25" customHeight="1">
      <c r="A289" s="5"/>
      <c r="B289" s="5"/>
      <c r="C289" s="5"/>
      <c r="D289" s="5"/>
      <c r="E289" s="6"/>
    </row>
    <row r="290" ht="14.25" customHeight="1">
      <c r="A290" s="5"/>
      <c r="B290" s="5"/>
      <c r="C290" s="5"/>
      <c r="D290" s="5"/>
      <c r="E290" s="6"/>
    </row>
    <row r="291" ht="14.25" customHeight="1">
      <c r="A291" s="5"/>
      <c r="B291" s="5"/>
      <c r="C291" s="5"/>
      <c r="D291" s="5"/>
      <c r="E291" s="6"/>
    </row>
    <row r="292" ht="14.25" customHeight="1">
      <c r="A292" s="5"/>
      <c r="B292" s="5"/>
      <c r="C292" s="5"/>
      <c r="D292" s="5"/>
      <c r="E292" s="6"/>
    </row>
    <row r="293" ht="14.25" customHeight="1">
      <c r="A293" s="5"/>
      <c r="B293" s="5"/>
      <c r="C293" s="5"/>
      <c r="D293" s="5"/>
      <c r="E293" s="6"/>
    </row>
    <row r="294" ht="14.25" customHeight="1">
      <c r="A294" s="5"/>
      <c r="B294" s="5"/>
      <c r="C294" s="5"/>
      <c r="D294" s="5"/>
      <c r="E294" s="6"/>
    </row>
    <row r="295" ht="14.25" customHeight="1">
      <c r="A295" s="5"/>
      <c r="B295" s="5"/>
      <c r="C295" s="5"/>
      <c r="D295" s="5"/>
      <c r="E295" s="6"/>
    </row>
    <row r="296" ht="14.25" customHeight="1">
      <c r="A296" s="5"/>
      <c r="B296" s="5"/>
      <c r="C296" s="5"/>
      <c r="D296" s="5"/>
      <c r="E296" s="6"/>
    </row>
    <row r="297" ht="14.25" customHeight="1">
      <c r="A297" s="5"/>
      <c r="B297" s="5"/>
      <c r="C297" s="5"/>
      <c r="D297" s="5"/>
      <c r="E297" s="6"/>
    </row>
    <row r="298" ht="14.25" customHeight="1">
      <c r="A298" s="5"/>
      <c r="B298" s="5"/>
      <c r="C298" s="5"/>
      <c r="D298" s="5"/>
      <c r="E298" s="6"/>
    </row>
    <row r="299" ht="14.25" customHeight="1">
      <c r="A299" s="5"/>
      <c r="B299" s="5"/>
      <c r="C299" s="5"/>
      <c r="D299" s="5"/>
      <c r="E299" s="6"/>
    </row>
    <row r="300" ht="14.25" customHeight="1">
      <c r="A300" s="5"/>
      <c r="B300" s="5"/>
      <c r="C300" s="5"/>
      <c r="D300" s="5"/>
      <c r="E300" s="6"/>
    </row>
    <row r="301" ht="14.25" customHeight="1">
      <c r="A301" s="5"/>
      <c r="B301" s="5"/>
      <c r="C301" s="5"/>
      <c r="D301" s="5"/>
      <c r="E301" s="6"/>
    </row>
    <row r="302" ht="14.25" customHeight="1">
      <c r="A302" s="5"/>
      <c r="B302" s="5"/>
      <c r="C302" s="5"/>
      <c r="D302" s="5"/>
      <c r="E302" s="6"/>
    </row>
    <row r="303" ht="14.25" customHeight="1">
      <c r="A303" s="5"/>
      <c r="B303" s="5"/>
      <c r="C303" s="5"/>
      <c r="D303" s="5"/>
      <c r="E303" s="6"/>
    </row>
    <row r="304" ht="14.25" customHeight="1">
      <c r="A304" s="5"/>
      <c r="B304" s="5"/>
      <c r="C304" s="5"/>
      <c r="D304" s="5"/>
      <c r="E304" s="6"/>
    </row>
    <row r="305" ht="14.25" customHeight="1">
      <c r="A305" s="5"/>
      <c r="B305" s="5"/>
      <c r="C305" s="5"/>
      <c r="D305" s="5"/>
      <c r="E305" s="6"/>
    </row>
    <row r="306" ht="14.25" customHeight="1">
      <c r="A306" s="5"/>
      <c r="B306" s="5"/>
      <c r="C306" s="5"/>
      <c r="D306" s="5"/>
      <c r="E306" s="6"/>
    </row>
    <row r="307" ht="14.25" customHeight="1">
      <c r="A307" s="5"/>
      <c r="B307" s="5"/>
      <c r="C307" s="5"/>
      <c r="D307" s="5"/>
      <c r="E307" s="6"/>
    </row>
    <row r="308" ht="14.25" customHeight="1">
      <c r="A308" s="5"/>
      <c r="B308" s="5"/>
      <c r="C308" s="5"/>
      <c r="D308" s="5"/>
      <c r="E308" s="6"/>
    </row>
    <row r="309" ht="14.25" customHeight="1">
      <c r="A309" s="5"/>
      <c r="B309" s="5"/>
      <c r="C309" s="5"/>
      <c r="D309" s="5"/>
      <c r="E309" s="6"/>
    </row>
    <row r="310" ht="14.25" customHeight="1">
      <c r="A310" s="5"/>
      <c r="B310" s="5"/>
      <c r="C310" s="5"/>
      <c r="D310" s="5"/>
      <c r="E310" s="6"/>
    </row>
    <row r="311" ht="14.25" customHeight="1">
      <c r="A311" s="5"/>
      <c r="B311" s="5"/>
      <c r="C311" s="5"/>
      <c r="D311" s="5"/>
      <c r="E311" s="6"/>
    </row>
    <row r="312" ht="14.25" customHeight="1">
      <c r="A312" s="5"/>
      <c r="B312" s="5"/>
      <c r="C312" s="5"/>
      <c r="D312" s="5"/>
      <c r="E312" s="6"/>
    </row>
    <row r="313" ht="14.25" customHeight="1">
      <c r="A313" s="5"/>
      <c r="B313" s="5"/>
      <c r="C313" s="5"/>
      <c r="D313" s="5"/>
      <c r="E313" s="6"/>
    </row>
    <row r="314" ht="14.25" customHeight="1">
      <c r="A314" s="5"/>
      <c r="B314" s="5"/>
      <c r="C314" s="5"/>
      <c r="D314" s="5"/>
      <c r="E314" s="6"/>
    </row>
    <row r="315" ht="14.25" customHeight="1">
      <c r="A315" s="5"/>
      <c r="B315" s="5"/>
      <c r="C315" s="5"/>
      <c r="D315" s="5"/>
      <c r="E315" s="6"/>
    </row>
    <row r="316" ht="14.25" customHeight="1">
      <c r="A316" s="5"/>
      <c r="B316" s="5"/>
      <c r="C316" s="5"/>
      <c r="D316" s="5"/>
      <c r="E316" s="6"/>
    </row>
    <row r="317" ht="14.25" customHeight="1">
      <c r="A317" s="5"/>
      <c r="B317" s="5"/>
      <c r="C317" s="5"/>
      <c r="D317" s="5"/>
      <c r="E317" s="6"/>
    </row>
    <row r="318" ht="14.25" customHeight="1">
      <c r="A318" s="5"/>
      <c r="B318" s="5"/>
      <c r="C318" s="5"/>
      <c r="D318" s="5"/>
      <c r="E318" s="6"/>
    </row>
    <row r="319" ht="14.25" customHeight="1">
      <c r="A319" s="5"/>
      <c r="B319" s="5"/>
      <c r="C319" s="5"/>
      <c r="D319" s="5"/>
      <c r="E319" s="6"/>
    </row>
    <row r="320" ht="14.25" customHeight="1">
      <c r="A320" s="5"/>
      <c r="B320" s="5"/>
      <c r="C320" s="5"/>
      <c r="D320" s="5"/>
      <c r="E320" s="6"/>
    </row>
    <row r="321" ht="14.25" customHeight="1">
      <c r="A321" s="5"/>
      <c r="B321" s="5"/>
      <c r="C321" s="5"/>
      <c r="D321" s="5"/>
      <c r="E321" s="6"/>
    </row>
    <row r="322" ht="14.25" customHeight="1">
      <c r="A322" s="5"/>
      <c r="B322" s="5"/>
      <c r="C322" s="5"/>
      <c r="D322" s="5"/>
      <c r="E322" s="6"/>
    </row>
    <row r="323" ht="14.25" customHeight="1">
      <c r="A323" s="5"/>
      <c r="B323" s="5"/>
      <c r="C323" s="5"/>
      <c r="D323" s="5"/>
      <c r="E323" s="6"/>
    </row>
    <row r="324" ht="14.25" customHeight="1">
      <c r="A324" s="5"/>
      <c r="B324" s="5"/>
      <c r="C324" s="5"/>
      <c r="D324" s="5"/>
      <c r="E324" s="6"/>
    </row>
    <row r="325" ht="14.25" customHeight="1">
      <c r="A325" s="5"/>
      <c r="B325" s="5"/>
      <c r="C325" s="5"/>
      <c r="D325" s="5"/>
      <c r="E325" s="6"/>
    </row>
    <row r="326" ht="14.25" customHeight="1">
      <c r="A326" s="5"/>
      <c r="B326" s="5"/>
      <c r="C326" s="5"/>
      <c r="D326" s="5"/>
      <c r="E326" s="6"/>
    </row>
    <row r="327" ht="14.25" customHeight="1">
      <c r="A327" s="5"/>
      <c r="B327" s="5"/>
      <c r="C327" s="5"/>
      <c r="D327" s="5"/>
      <c r="E327" s="6"/>
    </row>
    <row r="328" ht="14.25" customHeight="1">
      <c r="A328" s="5"/>
      <c r="B328" s="5"/>
      <c r="C328" s="5"/>
      <c r="D328" s="5"/>
      <c r="E328" s="6"/>
    </row>
    <row r="329" ht="14.25" customHeight="1">
      <c r="A329" s="5"/>
      <c r="B329" s="5"/>
      <c r="C329" s="5"/>
      <c r="D329" s="5"/>
      <c r="E329" s="6"/>
    </row>
    <row r="330" ht="14.25" customHeight="1">
      <c r="A330" s="5"/>
      <c r="B330" s="5"/>
      <c r="C330" s="5"/>
      <c r="D330" s="5"/>
      <c r="E330" s="6"/>
    </row>
    <row r="331" ht="14.25" customHeight="1">
      <c r="A331" s="5"/>
      <c r="B331" s="5"/>
      <c r="C331" s="5"/>
      <c r="D331" s="5"/>
      <c r="E331" s="6"/>
    </row>
    <row r="332" ht="14.25" customHeight="1">
      <c r="A332" s="5"/>
      <c r="B332" s="5"/>
      <c r="C332" s="5"/>
      <c r="D332" s="5"/>
      <c r="E332" s="6"/>
    </row>
    <row r="333" ht="14.25" customHeight="1">
      <c r="A333" s="5"/>
      <c r="B333" s="5"/>
      <c r="C333" s="5"/>
      <c r="D333" s="5"/>
      <c r="E333" s="6"/>
    </row>
    <row r="334" ht="14.25" customHeight="1">
      <c r="A334" s="5"/>
      <c r="B334" s="5"/>
      <c r="C334" s="5"/>
      <c r="D334" s="5"/>
      <c r="E334" s="6"/>
    </row>
    <row r="335" ht="14.25" customHeight="1">
      <c r="A335" s="5"/>
      <c r="B335" s="5"/>
      <c r="C335" s="5"/>
      <c r="D335" s="5"/>
      <c r="E335" s="6"/>
    </row>
    <row r="336" ht="14.25" customHeight="1">
      <c r="A336" s="5"/>
      <c r="B336" s="5"/>
      <c r="C336" s="5"/>
      <c r="D336" s="5"/>
      <c r="E336" s="6"/>
    </row>
    <row r="337" ht="14.25" customHeight="1">
      <c r="A337" s="5"/>
      <c r="B337" s="5"/>
      <c r="C337" s="5"/>
      <c r="D337" s="5"/>
      <c r="E337" s="6"/>
    </row>
    <row r="338" ht="14.25" customHeight="1">
      <c r="A338" s="5"/>
      <c r="B338" s="5"/>
      <c r="C338" s="5"/>
      <c r="D338" s="5"/>
      <c r="E338" s="6"/>
    </row>
    <row r="339" ht="14.25" customHeight="1">
      <c r="A339" s="5"/>
      <c r="B339" s="5"/>
      <c r="C339" s="5"/>
      <c r="D339" s="5"/>
      <c r="E339" s="6"/>
    </row>
    <row r="340" ht="14.25" customHeight="1">
      <c r="A340" s="5"/>
      <c r="B340" s="5"/>
      <c r="C340" s="5"/>
      <c r="D340" s="5"/>
      <c r="E340" s="6"/>
    </row>
    <row r="341" ht="14.25" customHeight="1">
      <c r="A341" s="5"/>
      <c r="B341" s="5"/>
      <c r="C341" s="5"/>
      <c r="D341" s="5"/>
      <c r="E341" s="6"/>
    </row>
    <row r="342" ht="14.25" customHeight="1">
      <c r="A342" s="5"/>
      <c r="B342" s="5"/>
      <c r="C342" s="5"/>
      <c r="D342" s="5"/>
      <c r="E342" s="6"/>
    </row>
    <row r="343" ht="14.25" customHeight="1">
      <c r="A343" s="5"/>
      <c r="B343" s="5"/>
      <c r="C343" s="5"/>
      <c r="D343" s="5"/>
      <c r="E343" s="6"/>
    </row>
    <row r="344" ht="14.25" customHeight="1">
      <c r="A344" s="5"/>
      <c r="B344" s="5"/>
      <c r="C344" s="5"/>
      <c r="D344" s="5"/>
      <c r="E344" s="6"/>
    </row>
    <row r="345" ht="14.25" customHeight="1">
      <c r="A345" s="5"/>
      <c r="B345" s="5"/>
      <c r="C345" s="5"/>
      <c r="D345" s="5"/>
      <c r="E345" s="6"/>
    </row>
    <row r="346" ht="14.25" customHeight="1">
      <c r="A346" s="5"/>
      <c r="B346" s="5"/>
      <c r="C346" s="5"/>
      <c r="D346" s="5"/>
      <c r="E346" s="6"/>
    </row>
    <row r="347" ht="14.25" customHeight="1">
      <c r="A347" s="5"/>
      <c r="B347" s="5"/>
      <c r="C347" s="5"/>
      <c r="D347" s="5"/>
      <c r="E347" s="6"/>
    </row>
    <row r="348" ht="14.25" customHeight="1">
      <c r="A348" s="5"/>
      <c r="B348" s="5"/>
      <c r="C348" s="5"/>
      <c r="D348" s="5"/>
      <c r="E348" s="6"/>
    </row>
    <row r="349" ht="14.25" customHeight="1">
      <c r="A349" s="5"/>
      <c r="B349" s="5"/>
      <c r="C349" s="5"/>
      <c r="D349" s="5"/>
      <c r="E349" s="6"/>
    </row>
    <row r="350" ht="14.25" customHeight="1">
      <c r="A350" s="5"/>
      <c r="B350" s="5"/>
      <c r="C350" s="5"/>
      <c r="D350" s="5"/>
      <c r="E350" s="6"/>
    </row>
    <row r="351" ht="14.25" customHeight="1">
      <c r="A351" s="5"/>
      <c r="B351" s="5"/>
      <c r="C351" s="5"/>
      <c r="D351" s="5"/>
      <c r="E351" s="6"/>
    </row>
    <row r="352" ht="14.25" customHeight="1">
      <c r="A352" s="5"/>
      <c r="B352" s="5"/>
      <c r="C352" s="5"/>
      <c r="D352" s="5"/>
      <c r="E352" s="6"/>
    </row>
    <row r="353" ht="14.25" customHeight="1">
      <c r="A353" s="5"/>
      <c r="B353" s="5"/>
      <c r="C353" s="5"/>
      <c r="D353" s="5"/>
      <c r="E353" s="6"/>
    </row>
    <row r="354" ht="14.25" customHeight="1">
      <c r="A354" s="5"/>
      <c r="B354" s="5"/>
      <c r="C354" s="5"/>
      <c r="D354" s="5"/>
      <c r="E354" s="6"/>
    </row>
    <row r="355" ht="14.25" customHeight="1">
      <c r="A355" s="5"/>
      <c r="B355" s="5"/>
      <c r="C355" s="5"/>
      <c r="D355" s="5"/>
      <c r="E355" s="6"/>
    </row>
    <row r="356" ht="14.25" customHeight="1">
      <c r="A356" s="5"/>
      <c r="B356" s="5"/>
      <c r="C356" s="5"/>
      <c r="D356" s="5"/>
      <c r="E356" s="6"/>
    </row>
    <row r="357" ht="14.25" customHeight="1">
      <c r="A357" s="5"/>
      <c r="B357" s="5"/>
      <c r="C357" s="5"/>
      <c r="D357" s="5"/>
      <c r="E357" s="6"/>
    </row>
    <row r="358" ht="14.25" customHeight="1">
      <c r="A358" s="5"/>
      <c r="B358" s="5"/>
      <c r="C358" s="5"/>
      <c r="D358" s="5"/>
      <c r="E358" s="6"/>
    </row>
    <row r="359" ht="14.25" customHeight="1">
      <c r="A359" s="5"/>
      <c r="B359" s="5"/>
      <c r="C359" s="5"/>
      <c r="D359" s="5"/>
      <c r="E359" s="6"/>
    </row>
    <row r="360" ht="14.25" customHeight="1">
      <c r="A360" s="5"/>
      <c r="B360" s="5"/>
      <c r="C360" s="5"/>
      <c r="D360" s="5"/>
      <c r="E360" s="6"/>
    </row>
    <row r="361" ht="14.25" customHeight="1">
      <c r="A361" s="5"/>
      <c r="B361" s="5"/>
      <c r="C361" s="5"/>
      <c r="D361" s="5"/>
      <c r="E361" s="6"/>
    </row>
    <row r="362" ht="14.25" customHeight="1">
      <c r="A362" s="5"/>
      <c r="B362" s="5"/>
      <c r="C362" s="5"/>
      <c r="D362" s="5"/>
      <c r="E362" s="6"/>
    </row>
    <row r="363" ht="14.25" customHeight="1">
      <c r="A363" s="5"/>
      <c r="B363" s="5"/>
      <c r="C363" s="5"/>
      <c r="D363" s="5"/>
      <c r="E363" s="6"/>
    </row>
    <row r="364" ht="14.25" customHeight="1">
      <c r="A364" s="5"/>
      <c r="B364" s="5"/>
      <c r="C364" s="5"/>
      <c r="D364" s="5"/>
      <c r="E364" s="6"/>
    </row>
    <row r="365" ht="14.25" customHeight="1">
      <c r="A365" s="5"/>
      <c r="B365" s="5"/>
      <c r="C365" s="5"/>
      <c r="D365" s="5"/>
      <c r="E365" s="6"/>
    </row>
    <row r="366" ht="14.25" customHeight="1">
      <c r="A366" s="5"/>
      <c r="B366" s="5"/>
      <c r="C366" s="5"/>
      <c r="D366" s="5"/>
      <c r="E366" s="6"/>
    </row>
    <row r="367" ht="14.25" customHeight="1">
      <c r="A367" s="5"/>
      <c r="B367" s="5"/>
      <c r="C367" s="5"/>
      <c r="D367" s="5"/>
      <c r="E367" s="6"/>
    </row>
    <row r="368" ht="14.25" customHeight="1">
      <c r="A368" s="5"/>
      <c r="B368" s="5"/>
      <c r="C368" s="5"/>
      <c r="D368" s="5"/>
      <c r="E368" s="6"/>
    </row>
    <row r="369" ht="14.25" customHeight="1">
      <c r="A369" s="5"/>
      <c r="B369" s="5"/>
      <c r="C369" s="5"/>
      <c r="D369" s="5"/>
      <c r="E369" s="6"/>
    </row>
    <row r="370" ht="14.25" customHeight="1">
      <c r="A370" s="5"/>
      <c r="B370" s="5"/>
      <c r="C370" s="5"/>
      <c r="D370" s="5"/>
      <c r="E370" s="6"/>
    </row>
    <row r="371" ht="14.25" customHeight="1">
      <c r="A371" s="5"/>
      <c r="B371" s="5"/>
      <c r="C371" s="5"/>
      <c r="D371" s="5"/>
      <c r="E371" s="6"/>
    </row>
    <row r="372" ht="14.25" customHeight="1">
      <c r="A372" s="5"/>
      <c r="B372" s="5"/>
      <c r="C372" s="5"/>
      <c r="D372" s="5"/>
      <c r="E372" s="6"/>
    </row>
    <row r="373" ht="14.25" customHeight="1">
      <c r="A373" s="5"/>
      <c r="B373" s="5"/>
      <c r="C373" s="5"/>
      <c r="D373" s="5"/>
      <c r="E373" s="6"/>
    </row>
    <row r="374" ht="14.25" customHeight="1">
      <c r="A374" s="5"/>
      <c r="B374" s="5"/>
      <c r="C374" s="5"/>
      <c r="D374" s="5"/>
      <c r="E374" s="6"/>
    </row>
    <row r="375" ht="14.25" customHeight="1">
      <c r="A375" s="5"/>
      <c r="B375" s="5"/>
      <c r="C375" s="5"/>
      <c r="D375" s="5"/>
      <c r="E375" s="6"/>
    </row>
    <row r="376" ht="14.25" customHeight="1">
      <c r="A376" s="5"/>
      <c r="B376" s="5"/>
      <c r="C376" s="5"/>
      <c r="D376" s="5"/>
      <c r="E376" s="6"/>
    </row>
    <row r="377" ht="14.25" customHeight="1">
      <c r="A377" s="5"/>
      <c r="B377" s="5"/>
      <c r="C377" s="5"/>
      <c r="D377" s="5"/>
      <c r="E377" s="6"/>
    </row>
    <row r="378" ht="14.25" customHeight="1">
      <c r="A378" s="5"/>
      <c r="B378" s="5"/>
      <c r="C378" s="5"/>
      <c r="D378" s="5"/>
      <c r="E378" s="6"/>
    </row>
    <row r="379" ht="14.25" customHeight="1">
      <c r="A379" s="5"/>
      <c r="B379" s="5"/>
      <c r="C379" s="5"/>
      <c r="D379" s="5"/>
      <c r="E379" s="6"/>
    </row>
    <row r="380" ht="14.25" customHeight="1">
      <c r="A380" s="5"/>
      <c r="B380" s="5"/>
      <c r="C380" s="5"/>
      <c r="D380" s="5"/>
      <c r="E380" s="6"/>
    </row>
    <row r="381" ht="14.25" customHeight="1">
      <c r="A381" s="5"/>
      <c r="B381" s="5"/>
      <c r="C381" s="5"/>
      <c r="D381" s="5"/>
      <c r="E381" s="6"/>
    </row>
    <row r="382" ht="14.25" customHeight="1">
      <c r="A382" s="5"/>
      <c r="B382" s="5"/>
      <c r="C382" s="5"/>
      <c r="D382" s="5"/>
      <c r="E382" s="6"/>
    </row>
    <row r="383" ht="14.25" customHeight="1">
      <c r="A383" s="5"/>
      <c r="B383" s="5"/>
      <c r="C383" s="5"/>
      <c r="D383" s="5"/>
      <c r="E383" s="6"/>
    </row>
    <row r="384" ht="14.25" customHeight="1">
      <c r="A384" s="5"/>
      <c r="B384" s="5"/>
      <c r="C384" s="5"/>
      <c r="D384" s="5"/>
      <c r="E384" s="6"/>
    </row>
    <row r="385" ht="14.25" customHeight="1">
      <c r="A385" s="5"/>
      <c r="B385" s="5"/>
      <c r="C385" s="5"/>
      <c r="D385" s="5"/>
      <c r="E385" s="6"/>
    </row>
    <row r="386" ht="14.25" customHeight="1">
      <c r="A386" s="5"/>
      <c r="B386" s="5"/>
      <c r="C386" s="5"/>
      <c r="D386" s="5"/>
      <c r="E386" s="6"/>
    </row>
    <row r="387" ht="14.25" customHeight="1">
      <c r="A387" s="5"/>
      <c r="B387" s="5"/>
      <c r="C387" s="5"/>
      <c r="D387" s="5"/>
      <c r="E387" s="6"/>
    </row>
    <row r="388" ht="14.25" customHeight="1">
      <c r="A388" s="5"/>
      <c r="B388" s="5"/>
      <c r="C388" s="5"/>
      <c r="D388" s="5"/>
      <c r="E388" s="6"/>
    </row>
    <row r="389" ht="14.25" customHeight="1">
      <c r="A389" s="5"/>
      <c r="B389" s="5"/>
      <c r="C389" s="5"/>
      <c r="D389" s="5"/>
      <c r="E389" s="6"/>
    </row>
    <row r="390" ht="14.25" customHeight="1">
      <c r="A390" s="5"/>
      <c r="B390" s="5"/>
      <c r="C390" s="5"/>
      <c r="D390" s="5"/>
      <c r="E390" s="6"/>
    </row>
    <row r="391" ht="14.25" customHeight="1">
      <c r="A391" s="5"/>
      <c r="B391" s="5"/>
      <c r="C391" s="5"/>
      <c r="D391" s="5"/>
      <c r="E391" s="6"/>
    </row>
    <row r="392" ht="14.25" customHeight="1">
      <c r="A392" s="5"/>
      <c r="B392" s="5"/>
      <c r="C392" s="5"/>
      <c r="D392" s="5"/>
      <c r="E392" s="6"/>
    </row>
    <row r="393" ht="14.25" customHeight="1">
      <c r="A393" s="5"/>
      <c r="B393" s="5"/>
      <c r="C393" s="5"/>
      <c r="D393" s="5"/>
      <c r="E393" s="6"/>
    </row>
    <row r="394" ht="14.25" customHeight="1">
      <c r="A394" s="5"/>
      <c r="B394" s="5"/>
      <c r="C394" s="5"/>
      <c r="D394" s="5"/>
      <c r="E394" s="6"/>
    </row>
    <row r="395" ht="14.25" customHeight="1">
      <c r="A395" s="5"/>
      <c r="B395" s="5"/>
      <c r="C395" s="5"/>
      <c r="D395" s="5"/>
      <c r="E395" s="6"/>
    </row>
    <row r="396" ht="14.25" customHeight="1">
      <c r="A396" s="5"/>
      <c r="B396" s="5"/>
      <c r="C396" s="5"/>
      <c r="D396" s="5"/>
      <c r="E396" s="6"/>
    </row>
    <row r="397" ht="14.25" customHeight="1">
      <c r="A397" s="5"/>
      <c r="B397" s="5"/>
      <c r="C397" s="5"/>
      <c r="D397" s="5"/>
      <c r="E397" s="6"/>
    </row>
    <row r="398" ht="14.25" customHeight="1">
      <c r="A398" s="5"/>
      <c r="B398" s="5"/>
      <c r="C398" s="5"/>
      <c r="D398" s="5"/>
      <c r="E398" s="6"/>
    </row>
    <row r="399" ht="14.25" customHeight="1">
      <c r="A399" s="5"/>
      <c r="B399" s="5"/>
      <c r="C399" s="5"/>
      <c r="D399" s="5"/>
      <c r="E399" s="6"/>
    </row>
    <row r="400" ht="14.25" customHeight="1">
      <c r="A400" s="5"/>
      <c r="B400" s="5"/>
      <c r="C400" s="5"/>
      <c r="D400" s="5"/>
      <c r="E400" s="6"/>
    </row>
    <row r="401" ht="14.25" customHeight="1">
      <c r="A401" s="5"/>
      <c r="B401" s="5"/>
      <c r="C401" s="5"/>
      <c r="D401" s="5"/>
      <c r="E401" s="6"/>
    </row>
    <row r="402" ht="14.25" customHeight="1">
      <c r="A402" s="5"/>
      <c r="B402" s="5"/>
      <c r="C402" s="5"/>
      <c r="D402" s="5"/>
      <c r="E402" s="6"/>
    </row>
    <row r="403" ht="14.25" customHeight="1">
      <c r="A403" s="5"/>
      <c r="B403" s="5"/>
      <c r="C403" s="5"/>
      <c r="D403" s="5"/>
      <c r="E403" s="6"/>
    </row>
    <row r="404" ht="14.25" customHeight="1">
      <c r="A404" s="5"/>
      <c r="B404" s="5"/>
      <c r="C404" s="5"/>
      <c r="D404" s="5"/>
      <c r="E404" s="6"/>
    </row>
    <row r="405" ht="14.25" customHeight="1">
      <c r="A405" s="5"/>
      <c r="B405" s="5"/>
      <c r="C405" s="5"/>
      <c r="D405" s="5"/>
      <c r="E405" s="6"/>
    </row>
    <row r="406" ht="14.25" customHeight="1">
      <c r="A406" s="5"/>
      <c r="B406" s="5"/>
      <c r="C406" s="5"/>
      <c r="D406" s="5"/>
      <c r="E406" s="6"/>
    </row>
    <row r="407" ht="14.25" customHeight="1">
      <c r="A407" s="5"/>
      <c r="B407" s="5"/>
      <c r="C407" s="5"/>
      <c r="D407" s="5"/>
      <c r="E407" s="6"/>
    </row>
    <row r="408" ht="14.25" customHeight="1">
      <c r="A408" s="5"/>
      <c r="B408" s="5"/>
      <c r="C408" s="5"/>
      <c r="D408" s="5"/>
      <c r="E408" s="6"/>
    </row>
    <row r="409" ht="14.25" customHeight="1">
      <c r="A409" s="5"/>
      <c r="B409" s="5"/>
      <c r="C409" s="5"/>
      <c r="D409" s="5"/>
      <c r="E409" s="6"/>
    </row>
    <row r="410" ht="14.25" customHeight="1">
      <c r="A410" s="5"/>
      <c r="B410" s="5"/>
      <c r="C410" s="5"/>
      <c r="D410" s="5"/>
      <c r="E410" s="6"/>
    </row>
    <row r="411" ht="14.25" customHeight="1">
      <c r="A411" s="5"/>
      <c r="B411" s="5"/>
      <c r="C411" s="5"/>
      <c r="D411" s="5"/>
      <c r="E411" s="6"/>
    </row>
    <row r="412" ht="14.25" customHeight="1">
      <c r="A412" s="5"/>
      <c r="B412" s="5"/>
      <c r="C412" s="5"/>
      <c r="D412" s="5"/>
      <c r="E412" s="6"/>
    </row>
    <row r="413" ht="14.25" customHeight="1">
      <c r="A413" s="5"/>
      <c r="B413" s="5"/>
      <c r="C413" s="5"/>
      <c r="D413" s="5"/>
      <c r="E413" s="6"/>
    </row>
    <row r="414" ht="14.25" customHeight="1">
      <c r="A414" s="5"/>
      <c r="B414" s="5"/>
      <c r="C414" s="5"/>
      <c r="D414" s="5"/>
      <c r="E414" s="6"/>
    </row>
    <row r="415" ht="14.25" customHeight="1">
      <c r="A415" s="5"/>
      <c r="B415" s="5"/>
      <c r="C415" s="5"/>
      <c r="D415" s="5"/>
      <c r="E415" s="6"/>
    </row>
    <row r="416" ht="14.25" customHeight="1">
      <c r="A416" s="5"/>
      <c r="B416" s="5"/>
      <c r="C416" s="5"/>
      <c r="D416" s="5"/>
      <c r="E416" s="6"/>
    </row>
    <row r="417" ht="14.25" customHeight="1">
      <c r="A417" s="5"/>
      <c r="B417" s="5"/>
      <c r="C417" s="5"/>
      <c r="D417" s="5"/>
      <c r="E417" s="6"/>
    </row>
    <row r="418" ht="14.25" customHeight="1">
      <c r="A418" s="5"/>
      <c r="B418" s="5"/>
      <c r="C418" s="5"/>
      <c r="D418" s="5"/>
      <c r="E418" s="6"/>
    </row>
    <row r="419" ht="14.25" customHeight="1">
      <c r="A419" s="5"/>
      <c r="B419" s="5"/>
      <c r="C419" s="5"/>
      <c r="D419" s="5"/>
      <c r="E419" s="6"/>
    </row>
    <row r="420" ht="14.25" customHeight="1">
      <c r="A420" s="5"/>
      <c r="B420" s="5"/>
      <c r="C420" s="5"/>
      <c r="D420" s="5"/>
      <c r="E420" s="6"/>
    </row>
    <row r="421" ht="14.25" customHeight="1">
      <c r="A421" s="5"/>
      <c r="B421" s="5"/>
      <c r="C421" s="5"/>
      <c r="D421" s="5"/>
      <c r="E421" s="6"/>
    </row>
    <row r="422" ht="14.25" customHeight="1">
      <c r="A422" s="5"/>
      <c r="B422" s="5"/>
      <c r="C422" s="5"/>
      <c r="D422" s="5"/>
      <c r="E422" s="6"/>
    </row>
    <row r="423" ht="14.25" customHeight="1">
      <c r="A423" s="5"/>
      <c r="B423" s="5"/>
      <c r="C423" s="5"/>
      <c r="D423" s="5"/>
      <c r="E423" s="6"/>
    </row>
    <row r="424" ht="14.25" customHeight="1">
      <c r="A424" s="5"/>
      <c r="B424" s="5"/>
      <c r="C424" s="5"/>
      <c r="D424" s="5"/>
      <c r="E424" s="6"/>
    </row>
    <row r="425" ht="14.25" customHeight="1">
      <c r="A425" s="5"/>
      <c r="B425" s="5"/>
      <c r="C425" s="5"/>
      <c r="D425" s="5"/>
      <c r="E425" s="6"/>
    </row>
    <row r="426" ht="14.25" customHeight="1">
      <c r="A426" s="5"/>
      <c r="B426" s="5"/>
      <c r="C426" s="5"/>
      <c r="D426" s="5"/>
      <c r="E426" s="6"/>
    </row>
    <row r="427" ht="14.25" customHeight="1">
      <c r="A427" s="5"/>
      <c r="B427" s="5"/>
      <c r="C427" s="5"/>
      <c r="D427" s="5"/>
      <c r="E427" s="6"/>
    </row>
    <row r="428" ht="14.25" customHeight="1">
      <c r="A428" s="5"/>
      <c r="B428" s="5"/>
      <c r="C428" s="5"/>
      <c r="D428" s="5"/>
      <c r="E428" s="6"/>
    </row>
    <row r="429" ht="14.25" customHeight="1">
      <c r="A429" s="5"/>
      <c r="B429" s="5"/>
      <c r="C429" s="5"/>
      <c r="D429" s="5"/>
      <c r="E429" s="6"/>
    </row>
    <row r="430" ht="14.25" customHeight="1">
      <c r="A430" s="5"/>
      <c r="B430" s="5"/>
      <c r="C430" s="5"/>
      <c r="D430" s="5"/>
      <c r="E430" s="6"/>
    </row>
    <row r="431" ht="14.25" customHeight="1">
      <c r="A431" s="5"/>
      <c r="B431" s="5"/>
      <c r="C431" s="5"/>
      <c r="D431" s="5"/>
      <c r="E431" s="6"/>
    </row>
    <row r="432" ht="14.25" customHeight="1">
      <c r="A432" s="5"/>
      <c r="B432" s="5"/>
      <c r="C432" s="5"/>
      <c r="D432" s="5"/>
      <c r="E432" s="6"/>
    </row>
    <row r="433" ht="14.25" customHeight="1">
      <c r="A433" s="5"/>
      <c r="B433" s="5"/>
      <c r="C433" s="5"/>
      <c r="D433" s="5"/>
      <c r="E433" s="6"/>
    </row>
    <row r="434" ht="14.25" customHeight="1">
      <c r="A434" s="5"/>
      <c r="B434" s="5"/>
      <c r="C434" s="5"/>
      <c r="D434" s="5"/>
      <c r="E434" s="6"/>
    </row>
    <row r="435" ht="14.25" customHeight="1">
      <c r="A435" s="5"/>
      <c r="B435" s="5"/>
      <c r="C435" s="5"/>
      <c r="D435" s="5"/>
      <c r="E435" s="6"/>
    </row>
    <row r="436" ht="14.25" customHeight="1">
      <c r="A436" s="5"/>
      <c r="B436" s="5"/>
      <c r="C436" s="5"/>
      <c r="D436" s="5"/>
      <c r="E436" s="6"/>
    </row>
    <row r="437" ht="14.25" customHeight="1">
      <c r="A437" s="5"/>
      <c r="B437" s="5"/>
      <c r="C437" s="5"/>
      <c r="D437" s="5"/>
      <c r="E437" s="6"/>
    </row>
    <row r="438" ht="14.25" customHeight="1">
      <c r="A438" s="5"/>
      <c r="B438" s="5"/>
      <c r="C438" s="5"/>
      <c r="D438" s="5"/>
      <c r="E438" s="6"/>
    </row>
    <row r="439" ht="14.25" customHeight="1">
      <c r="A439" s="5"/>
      <c r="B439" s="5"/>
      <c r="C439" s="5"/>
      <c r="D439" s="5"/>
      <c r="E439" s="6"/>
    </row>
    <row r="440" ht="14.25" customHeight="1">
      <c r="A440" s="5"/>
      <c r="B440" s="5"/>
      <c r="C440" s="5"/>
      <c r="D440" s="5"/>
      <c r="E440" s="6"/>
    </row>
    <row r="441" ht="14.25" customHeight="1">
      <c r="A441" s="5"/>
      <c r="B441" s="5"/>
      <c r="C441" s="5"/>
      <c r="D441" s="5"/>
      <c r="E441" s="6"/>
    </row>
    <row r="442" ht="14.25" customHeight="1">
      <c r="A442" s="5"/>
      <c r="B442" s="5"/>
      <c r="C442" s="5"/>
      <c r="D442" s="5"/>
      <c r="E442" s="6"/>
    </row>
    <row r="443" ht="14.25" customHeight="1">
      <c r="A443" s="5"/>
      <c r="B443" s="5"/>
      <c r="C443" s="5"/>
      <c r="D443" s="5"/>
      <c r="E443" s="6"/>
    </row>
    <row r="444" ht="14.25" customHeight="1">
      <c r="A444" s="5"/>
      <c r="B444" s="5"/>
      <c r="C444" s="5"/>
      <c r="D444" s="5"/>
      <c r="E444" s="6"/>
    </row>
    <row r="445" ht="14.25" customHeight="1">
      <c r="A445" s="5"/>
      <c r="B445" s="5"/>
      <c r="C445" s="5"/>
      <c r="D445" s="5"/>
      <c r="E445" s="6"/>
    </row>
    <row r="446" ht="14.25" customHeight="1">
      <c r="A446" s="5"/>
      <c r="B446" s="5"/>
      <c r="C446" s="5"/>
      <c r="D446" s="5"/>
      <c r="E446" s="6"/>
    </row>
    <row r="447" ht="14.25" customHeight="1">
      <c r="A447" s="5"/>
      <c r="B447" s="5"/>
      <c r="C447" s="5"/>
      <c r="D447" s="5"/>
      <c r="E447" s="6"/>
    </row>
    <row r="448" ht="14.25" customHeight="1">
      <c r="A448" s="5"/>
      <c r="B448" s="5"/>
      <c r="C448" s="5"/>
      <c r="D448" s="5"/>
      <c r="E448" s="6"/>
    </row>
    <row r="449" ht="14.25" customHeight="1">
      <c r="A449" s="5"/>
      <c r="B449" s="5"/>
      <c r="C449" s="5"/>
      <c r="D449" s="5"/>
      <c r="E449" s="6"/>
    </row>
    <row r="450" ht="14.25" customHeight="1">
      <c r="A450" s="5"/>
      <c r="B450" s="5"/>
      <c r="C450" s="5"/>
      <c r="D450" s="5"/>
      <c r="E450" s="6"/>
    </row>
    <row r="451" ht="14.25" customHeight="1">
      <c r="A451" s="5"/>
      <c r="B451" s="5"/>
      <c r="C451" s="5"/>
      <c r="D451" s="5"/>
      <c r="E451" s="6"/>
    </row>
    <row r="452" ht="14.25" customHeight="1">
      <c r="A452" s="5"/>
      <c r="B452" s="5"/>
      <c r="C452" s="5"/>
      <c r="D452" s="5"/>
      <c r="E452" s="6"/>
    </row>
    <row r="453" ht="14.25" customHeight="1">
      <c r="A453" s="5"/>
      <c r="B453" s="5"/>
      <c r="C453" s="5"/>
      <c r="D453" s="5"/>
      <c r="E453" s="6"/>
    </row>
    <row r="454" ht="14.25" customHeight="1">
      <c r="A454" s="5"/>
      <c r="B454" s="5"/>
      <c r="C454" s="5"/>
      <c r="D454" s="5"/>
      <c r="E454" s="6"/>
    </row>
    <row r="455" ht="14.25" customHeight="1">
      <c r="A455" s="5"/>
      <c r="B455" s="5"/>
      <c r="C455" s="5"/>
      <c r="D455" s="5"/>
      <c r="E455" s="6"/>
    </row>
    <row r="456" ht="14.25" customHeight="1">
      <c r="A456" s="5"/>
      <c r="B456" s="5"/>
      <c r="C456" s="5"/>
      <c r="D456" s="5"/>
      <c r="E456" s="6"/>
    </row>
    <row r="457" ht="14.25" customHeight="1">
      <c r="A457" s="5"/>
      <c r="B457" s="5"/>
      <c r="C457" s="5"/>
      <c r="D457" s="5"/>
      <c r="E457" s="6"/>
    </row>
    <row r="458" ht="14.25" customHeight="1">
      <c r="A458" s="5"/>
      <c r="B458" s="5"/>
      <c r="C458" s="5"/>
      <c r="D458" s="5"/>
      <c r="E458" s="6"/>
    </row>
    <row r="459" ht="14.25" customHeight="1">
      <c r="A459" s="5"/>
      <c r="B459" s="5"/>
      <c r="C459" s="5"/>
      <c r="D459" s="5"/>
      <c r="E459" s="6"/>
    </row>
    <row r="460" ht="14.25" customHeight="1">
      <c r="A460" s="5"/>
      <c r="B460" s="5"/>
      <c r="C460" s="5"/>
      <c r="D460" s="5"/>
      <c r="E460" s="6"/>
    </row>
    <row r="461" ht="14.25" customHeight="1">
      <c r="A461" s="5"/>
      <c r="B461" s="5"/>
      <c r="C461" s="5"/>
      <c r="D461" s="5"/>
      <c r="E461" s="6"/>
    </row>
    <row r="462" ht="14.25" customHeight="1">
      <c r="A462" s="5"/>
      <c r="B462" s="5"/>
      <c r="C462" s="5"/>
      <c r="D462" s="5"/>
      <c r="E462" s="6"/>
    </row>
    <row r="463" ht="14.25" customHeight="1">
      <c r="A463" s="5"/>
      <c r="B463" s="5"/>
      <c r="C463" s="5"/>
      <c r="D463" s="5"/>
      <c r="E463" s="6"/>
    </row>
    <row r="464" ht="14.25" customHeight="1">
      <c r="A464" s="5"/>
      <c r="B464" s="5"/>
      <c r="C464" s="5"/>
      <c r="D464" s="5"/>
      <c r="E464" s="6"/>
    </row>
    <row r="465" ht="14.25" customHeight="1">
      <c r="A465" s="5"/>
      <c r="B465" s="5"/>
      <c r="C465" s="5"/>
      <c r="D465" s="5"/>
      <c r="E465" s="6"/>
    </row>
    <row r="466" ht="14.25" customHeight="1">
      <c r="A466" s="5"/>
      <c r="B466" s="5"/>
      <c r="C466" s="5"/>
      <c r="D466" s="5"/>
      <c r="E466" s="6"/>
    </row>
    <row r="467" ht="14.25" customHeight="1">
      <c r="A467" s="5"/>
      <c r="B467" s="5"/>
      <c r="C467" s="5"/>
      <c r="D467" s="5"/>
      <c r="E467" s="6"/>
    </row>
    <row r="468" ht="14.25" customHeight="1">
      <c r="A468" s="5"/>
      <c r="B468" s="5"/>
      <c r="C468" s="5"/>
      <c r="D468" s="5"/>
      <c r="E468" s="6"/>
    </row>
    <row r="469" ht="14.25" customHeight="1">
      <c r="A469" s="5"/>
      <c r="B469" s="5"/>
      <c r="C469" s="5"/>
      <c r="D469" s="5"/>
      <c r="E469" s="6"/>
    </row>
    <row r="470" ht="14.25" customHeight="1">
      <c r="A470" s="5"/>
      <c r="B470" s="5"/>
      <c r="C470" s="5"/>
      <c r="D470" s="5"/>
      <c r="E470" s="6"/>
    </row>
    <row r="471" ht="14.25" customHeight="1">
      <c r="A471" s="5"/>
      <c r="B471" s="5"/>
      <c r="C471" s="5"/>
      <c r="D471" s="5"/>
      <c r="E471" s="6"/>
    </row>
    <row r="472" ht="14.25" customHeight="1">
      <c r="A472" s="5"/>
      <c r="B472" s="5"/>
      <c r="C472" s="5"/>
      <c r="D472" s="5"/>
      <c r="E472" s="6"/>
    </row>
    <row r="473" ht="14.25" customHeight="1">
      <c r="A473" s="5"/>
      <c r="B473" s="5"/>
      <c r="C473" s="5"/>
      <c r="D473" s="5"/>
      <c r="E473" s="6"/>
    </row>
    <row r="474" ht="14.25" customHeight="1">
      <c r="A474" s="5"/>
      <c r="B474" s="5"/>
      <c r="C474" s="5"/>
      <c r="D474" s="5"/>
      <c r="E474" s="6"/>
    </row>
    <row r="475" ht="14.25" customHeight="1">
      <c r="A475" s="5"/>
      <c r="B475" s="5"/>
      <c r="C475" s="5"/>
      <c r="D475" s="5"/>
      <c r="E475" s="6"/>
    </row>
    <row r="476" ht="14.25" customHeight="1">
      <c r="A476" s="5"/>
      <c r="B476" s="5"/>
      <c r="C476" s="5"/>
      <c r="D476" s="5"/>
      <c r="E476" s="6"/>
    </row>
    <row r="477" ht="14.25" customHeight="1">
      <c r="A477" s="5"/>
      <c r="B477" s="5"/>
      <c r="C477" s="5"/>
      <c r="D477" s="5"/>
      <c r="E477" s="6"/>
    </row>
    <row r="478" ht="14.25" customHeight="1">
      <c r="A478" s="5"/>
      <c r="B478" s="5"/>
      <c r="C478" s="5"/>
      <c r="D478" s="5"/>
      <c r="E478" s="6"/>
    </row>
    <row r="479" ht="14.25" customHeight="1">
      <c r="A479" s="5"/>
      <c r="B479" s="5"/>
      <c r="C479" s="5"/>
      <c r="D479" s="5"/>
      <c r="E479" s="6"/>
    </row>
    <row r="480" ht="14.25" customHeight="1">
      <c r="A480" s="5"/>
      <c r="B480" s="5"/>
      <c r="C480" s="5"/>
      <c r="D480" s="5"/>
      <c r="E480" s="6"/>
    </row>
    <row r="481" ht="14.25" customHeight="1">
      <c r="A481" s="5"/>
      <c r="B481" s="5"/>
      <c r="C481" s="5"/>
      <c r="D481" s="5"/>
      <c r="E481" s="6"/>
    </row>
    <row r="482" ht="14.25" customHeight="1">
      <c r="A482" s="5"/>
      <c r="B482" s="5"/>
      <c r="C482" s="5"/>
      <c r="D482" s="5"/>
      <c r="E482" s="6"/>
    </row>
    <row r="483" ht="14.25" customHeight="1">
      <c r="A483" s="5"/>
      <c r="B483" s="5"/>
      <c r="C483" s="5"/>
      <c r="D483" s="5"/>
      <c r="E483" s="6"/>
    </row>
    <row r="484" ht="14.25" customHeight="1">
      <c r="A484" s="5"/>
      <c r="B484" s="5"/>
      <c r="C484" s="5"/>
      <c r="D484" s="5"/>
      <c r="E484" s="6"/>
    </row>
    <row r="485" ht="14.25" customHeight="1">
      <c r="A485" s="5"/>
      <c r="B485" s="5"/>
      <c r="C485" s="5"/>
      <c r="D485" s="5"/>
      <c r="E485" s="6"/>
    </row>
    <row r="486" ht="14.25" customHeight="1">
      <c r="A486" s="5"/>
      <c r="B486" s="5"/>
      <c r="C486" s="5"/>
      <c r="D486" s="5"/>
      <c r="E486" s="6"/>
    </row>
    <row r="487" ht="14.25" customHeight="1">
      <c r="A487" s="5"/>
      <c r="B487" s="5"/>
      <c r="C487" s="5"/>
      <c r="D487" s="5"/>
      <c r="E487" s="6"/>
    </row>
    <row r="488" ht="14.25" customHeight="1">
      <c r="A488" s="5"/>
      <c r="B488" s="5"/>
      <c r="C488" s="5"/>
      <c r="D488" s="5"/>
      <c r="E488" s="6"/>
    </row>
    <row r="489" ht="14.25" customHeight="1">
      <c r="A489" s="5"/>
      <c r="B489" s="5"/>
      <c r="C489" s="5"/>
      <c r="D489" s="5"/>
      <c r="E489" s="6"/>
    </row>
    <row r="490" ht="14.25" customHeight="1">
      <c r="A490" s="5"/>
      <c r="B490" s="5"/>
      <c r="C490" s="5"/>
      <c r="D490" s="5"/>
      <c r="E490" s="6"/>
    </row>
    <row r="491" ht="14.25" customHeight="1">
      <c r="A491" s="5"/>
      <c r="B491" s="5"/>
      <c r="C491" s="5"/>
      <c r="D491" s="5"/>
      <c r="E491" s="6"/>
    </row>
    <row r="492" ht="14.25" customHeight="1">
      <c r="A492" s="5"/>
      <c r="B492" s="5"/>
      <c r="C492" s="5"/>
      <c r="D492" s="5"/>
      <c r="E492" s="6"/>
    </row>
    <row r="493" ht="14.25" customHeight="1">
      <c r="A493" s="5"/>
      <c r="B493" s="5"/>
      <c r="C493" s="5"/>
      <c r="D493" s="5"/>
      <c r="E493" s="6"/>
    </row>
    <row r="494" ht="14.25" customHeight="1">
      <c r="A494" s="5"/>
      <c r="B494" s="5"/>
      <c r="C494" s="5"/>
      <c r="D494" s="5"/>
      <c r="E494" s="6"/>
    </row>
    <row r="495" ht="14.25" customHeight="1">
      <c r="A495" s="5"/>
      <c r="B495" s="5"/>
      <c r="C495" s="5"/>
      <c r="D495" s="5"/>
      <c r="E495" s="6"/>
    </row>
    <row r="496" ht="14.25" customHeight="1">
      <c r="A496" s="5"/>
      <c r="B496" s="5"/>
      <c r="C496" s="5"/>
      <c r="D496" s="5"/>
      <c r="E496" s="6"/>
    </row>
    <row r="497" ht="14.25" customHeight="1">
      <c r="A497" s="5"/>
      <c r="B497" s="5"/>
      <c r="C497" s="5"/>
      <c r="D497" s="5"/>
      <c r="E497" s="6"/>
    </row>
    <row r="498" ht="14.25" customHeight="1">
      <c r="A498" s="5"/>
      <c r="B498" s="5"/>
      <c r="C498" s="5"/>
      <c r="D498" s="5"/>
      <c r="E498" s="6"/>
    </row>
    <row r="499" ht="14.25" customHeight="1">
      <c r="A499" s="5"/>
      <c r="B499" s="5"/>
      <c r="C499" s="5"/>
      <c r="D499" s="5"/>
      <c r="E499" s="6"/>
    </row>
    <row r="500" ht="14.25" customHeight="1">
      <c r="A500" s="5"/>
      <c r="B500" s="5"/>
      <c r="C500" s="5"/>
      <c r="D500" s="5"/>
      <c r="E500" s="6"/>
    </row>
    <row r="501" ht="14.25" customHeight="1">
      <c r="A501" s="5"/>
      <c r="B501" s="5"/>
      <c r="C501" s="5"/>
      <c r="D501" s="5"/>
      <c r="E501" s="6"/>
    </row>
    <row r="502" ht="14.25" customHeight="1">
      <c r="A502" s="5"/>
      <c r="B502" s="5"/>
      <c r="C502" s="5"/>
      <c r="D502" s="5"/>
      <c r="E502" s="6"/>
    </row>
    <row r="503" ht="14.25" customHeight="1">
      <c r="A503" s="5"/>
      <c r="B503" s="5"/>
      <c r="C503" s="5"/>
      <c r="D503" s="5"/>
      <c r="E503" s="6"/>
    </row>
    <row r="504" ht="14.25" customHeight="1">
      <c r="A504" s="5"/>
      <c r="B504" s="5"/>
      <c r="C504" s="5"/>
      <c r="D504" s="5"/>
      <c r="E504" s="6"/>
    </row>
    <row r="505" ht="14.25" customHeight="1">
      <c r="A505" s="5"/>
      <c r="B505" s="5"/>
      <c r="C505" s="5"/>
      <c r="D505" s="5"/>
      <c r="E505" s="6"/>
    </row>
    <row r="506" ht="14.25" customHeight="1">
      <c r="A506" s="5"/>
      <c r="B506" s="5"/>
      <c r="C506" s="5"/>
      <c r="D506" s="5"/>
      <c r="E506" s="6"/>
    </row>
    <row r="507" ht="14.25" customHeight="1">
      <c r="A507" s="5"/>
      <c r="B507" s="5"/>
      <c r="C507" s="5"/>
      <c r="D507" s="5"/>
      <c r="E507" s="6"/>
    </row>
    <row r="508" ht="14.25" customHeight="1">
      <c r="A508" s="5"/>
      <c r="B508" s="5"/>
      <c r="C508" s="5"/>
      <c r="D508" s="5"/>
      <c r="E508" s="6"/>
    </row>
    <row r="509" ht="14.25" customHeight="1">
      <c r="A509" s="5"/>
      <c r="B509" s="5"/>
      <c r="C509" s="5"/>
      <c r="D509" s="5"/>
      <c r="E509" s="6"/>
    </row>
    <row r="510" ht="14.25" customHeight="1">
      <c r="A510" s="5"/>
      <c r="B510" s="5"/>
      <c r="C510" s="5"/>
      <c r="D510" s="5"/>
      <c r="E510" s="6"/>
    </row>
    <row r="511" ht="14.25" customHeight="1">
      <c r="A511" s="5"/>
      <c r="B511" s="5"/>
      <c r="C511" s="5"/>
      <c r="D511" s="5"/>
      <c r="E511" s="6"/>
    </row>
    <row r="512" ht="14.25" customHeight="1">
      <c r="A512" s="5"/>
      <c r="B512" s="5"/>
      <c r="C512" s="5"/>
      <c r="D512" s="5"/>
      <c r="E512" s="6"/>
    </row>
    <row r="513" ht="14.25" customHeight="1">
      <c r="A513" s="5"/>
      <c r="B513" s="5"/>
      <c r="C513" s="5"/>
      <c r="D513" s="5"/>
      <c r="E513" s="6"/>
    </row>
    <row r="514" ht="14.25" customHeight="1">
      <c r="A514" s="5"/>
      <c r="B514" s="5"/>
      <c r="C514" s="5"/>
      <c r="D514" s="5"/>
      <c r="E514" s="6"/>
    </row>
    <row r="515" ht="14.25" customHeight="1">
      <c r="A515" s="5"/>
      <c r="B515" s="5"/>
      <c r="C515" s="5"/>
      <c r="D515" s="5"/>
      <c r="E515" s="6"/>
    </row>
    <row r="516" ht="14.25" customHeight="1">
      <c r="A516" s="5"/>
      <c r="B516" s="5"/>
      <c r="C516" s="5"/>
      <c r="D516" s="5"/>
      <c r="E516" s="6"/>
    </row>
    <row r="517" ht="14.25" customHeight="1">
      <c r="A517" s="5"/>
      <c r="B517" s="5"/>
      <c r="C517" s="5"/>
      <c r="D517" s="5"/>
      <c r="E517" s="6"/>
    </row>
    <row r="518" ht="14.25" customHeight="1">
      <c r="A518" s="5"/>
      <c r="B518" s="5"/>
      <c r="C518" s="5"/>
      <c r="D518" s="5"/>
      <c r="E518" s="6"/>
    </row>
    <row r="519" ht="14.25" customHeight="1">
      <c r="A519" s="5"/>
      <c r="B519" s="5"/>
      <c r="C519" s="5"/>
      <c r="D519" s="5"/>
      <c r="E519" s="6"/>
    </row>
    <row r="520" ht="14.25" customHeight="1">
      <c r="A520" s="5"/>
      <c r="B520" s="5"/>
      <c r="C520" s="5"/>
      <c r="D520" s="5"/>
      <c r="E520" s="6"/>
    </row>
    <row r="521" ht="14.25" customHeight="1">
      <c r="A521" s="5"/>
      <c r="B521" s="5"/>
      <c r="C521" s="5"/>
      <c r="D521" s="5"/>
      <c r="E521" s="6"/>
    </row>
    <row r="522" ht="14.25" customHeight="1">
      <c r="A522" s="5"/>
      <c r="B522" s="5"/>
      <c r="C522" s="5"/>
      <c r="D522" s="5"/>
      <c r="E522" s="6"/>
    </row>
    <row r="523" ht="14.25" customHeight="1">
      <c r="A523" s="5"/>
      <c r="B523" s="5"/>
      <c r="C523" s="5"/>
      <c r="D523" s="5"/>
      <c r="E523" s="6"/>
    </row>
    <row r="524" ht="14.25" customHeight="1">
      <c r="A524" s="5"/>
      <c r="B524" s="5"/>
      <c r="C524" s="5"/>
      <c r="D524" s="5"/>
      <c r="E524" s="6"/>
    </row>
    <row r="525" ht="14.25" customHeight="1">
      <c r="A525" s="5"/>
      <c r="B525" s="5"/>
      <c r="C525" s="5"/>
      <c r="D525" s="5"/>
      <c r="E525" s="6"/>
    </row>
    <row r="526" ht="14.25" customHeight="1">
      <c r="A526" s="5"/>
      <c r="B526" s="5"/>
      <c r="C526" s="5"/>
      <c r="D526" s="5"/>
      <c r="E526" s="6"/>
    </row>
    <row r="527" ht="14.25" customHeight="1">
      <c r="A527" s="5"/>
      <c r="B527" s="5"/>
      <c r="C527" s="5"/>
      <c r="D527" s="5"/>
      <c r="E527" s="6"/>
    </row>
    <row r="528" ht="14.25" customHeight="1">
      <c r="A528" s="5"/>
      <c r="B528" s="5"/>
      <c r="C528" s="5"/>
      <c r="D528" s="5"/>
      <c r="E528" s="6"/>
    </row>
    <row r="529" ht="14.25" customHeight="1">
      <c r="A529" s="5"/>
      <c r="B529" s="5"/>
      <c r="C529" s="5"/>
      <c r="D529" s="5"/>
      <c r="E529" s="6"/>
    </row>
    <row r="530" ht="14.25" customHeight="1">
      <c r="A530" s="5"/>
      <c r="B530" s="5"/>
      <c r="C530" s="5"/>
      <c r="D530" s="5"/>
      <c r="E530" s="6"/>
    </row>
    <row r="531" ht="14.25" customHeight="1">
      <c r="A531" s="5"/>
      <c r="B531" s="5"/>
      <c r="C531" s="5"/>
      <c r="D531" s="5"/>
      <c r="E531" s="6"/>
    </row>
    <row r="532" ht="14.25" customHeight="1">
      <c r="A532" s="5"/>
      <c r="B532" s="5"/>
      <c r="C532" s="5"/>
      <c r="D532" s="5"/>
      <c r="E532" s="6"/>
    </row>
    <row r="533" ht="14.25" customHeight="1">
      <c r="A533" s="5"/>
      <c r="B533" s="5"/>
      <c r="C533" s="5"/>
      <c r="D533" s="5"/>
      <c r="E533" s="6"/>
    </row>
    <row r="534" ht="14.25" customHeight="1">
      <c r="A534" s="5"/>
      <c r="B534" s="5"/>
      <c r="C534" s="5"/>
      <c r="D534" s="5"/>
      <c r="E534" s="6"/>
    </row>
    <row r="535" ht="14.25" customHeight="1">
      <c r="A535" s="5"/>
      <c r="B535" s="5"/>
      <c r="C535" s="5"/>
      <c r="D535" s="5"/>
      <c r="E535" s="6"/>
    </row>
    <row r="536" ht="14.25" customHeight="1">
      <c r="A536" s="5"/>
      <c r="B536" s="5"/>
      <c r="C536" s="5"/>
      <c r="D536" s="5"/>
      <c r="E536" s="6"/>
    </row>
    <row r="537" ht="14.25" customHeight="1">
      <c r="A537" s="5"/>
      <c r="B537" s="5"/>
      <c r="C537" s="5"/>
      <c r="D537" s="5"/>
      <c r="E537" s="6"/>
    </row>
    <row r="538" ht="14.25" customHeight="1">
      <c r="A538" s="5"/>
      <c r="B538" s="5"/>
      <c r="C538" s="5"/>
      <c r="D538" s="5"/>
      <c r="E538" s="6"/>
    </row>
    <row r="539" ht="14.25" customHeight="1">
      <c r="A539" s="5"/>
      <c r="B539" s="5"/>
      <c r="C539" s="5"/>
      <c r="D539" s="5"/>
      <c r="E539" s="6"/>
    </row>
    <row r="540" ht="14.25" customHeight="1">
      <c r="A540" s="5"/>
      <c r="B540" s="5"/>
      <c r="C540" s="5"/>
      <c r="D540" s="5"/>
      <c r="E540" s="6"/>
    </row>
    <row r="541" ht="14.25" customHeight="1">
      <c r="A541" s="5"/>
      <c r="B541" s="5"/>
      <c r="C541" s="5"/>
      <c r="D541" s="5"/>
      <c r="E541" s="6"/>
    </row>
    <row r="542" ht="14.25" customHeight="1">
      <c r="A542" s="5"/>
      <c r="B542" s="5"/>
      <c r="C542" s="5"/>
      <c r="D542" s="5"/>
      <c r="E542" s="6"/>
    </row>
    <row r="543" ht="14.25" customHeight="1">
      <c r="A543" s="5"/>
      <c r="B543" s="5"/>
      <c r="C543" s="5"/>
      <c r="D543" s="5"/>
      <c r="E543" s="6"/>
    </row>
    <row r="544" ht="14.25" customHeight="1">
      <c r="A544" s="5"/>
      <c r="B544" s="5"/>
      <c r="C544" s="5"/>
      <c r="D544" s="5"/>
      <c r="E544" s="6"/>
    </row>
    <row r="545" ht="14.25" customHeight="1">
      <c r="A545" s="5"/>
      <c r="B545" s="5"/>
      <c r="C545" s="5"/>
      <c r="D545" s="5"/>
      <c r="E545" s="6"/>
    </row>
    <row r="546" ht="14.25" customHeight="1">
      <c r="A546" s="5"/>
      <c r="B546" s="5"/>
      <c r="C546" s="5"/>
      <c r="D546" s="5"/>
      <c r="E546" s="6"/>
    </row>
    <row r="547" ht="14.25" customHeight="1">
      <c r="A547" s="5"/>
      <c r="B547" s="5"/>
      <c r="C547" s="5"/>
      <c r="D547" s="5"/>
      <c r="E547" s="6"/>
    </row>
    <row r="548" ht="14.25" customHeight="1">
      <c r="A548" s="5"/>
      <c r="B548" s="5"/>
      <c r="C548" s="5"/>
      <c r="D548" s="5"/>
      <c r="E548" s="6"/>
    </row>
    <row r="549" ht="14.25" customHeight="1">
      <c r="A549" s="5"/>
      <c r="B549" s="5"/>
      <c r="C549" s="5"/>
      <c r="D549" s="5"/>
      <c r="E549" s="6"/>
    </row>
    <row r="550" ht="14.25" customHeight="1">
      <c r="A550" s="5"/>
      <c r="B550" s="5"/>
      <c r="C550" s="5"/>
      <c r="D550" s="5"/>
      <c r="E550" s="6"/>
    </row>
    <row r="551" ht="14.25" customHeight="1">
      <c r="A551" s="5"/>
      <c r="B551" s="5"/>
      <c r="C551" s="5"/>
      <c r="D551" s="5"/>
      <c r="E551" s="6"/>
    </row>
    <row r="552" ht="14.25" customHeight="1">
      <c r="A552" s="5"/>
      <c r="B552" s="5"/>
      <c r="C552" s="5"/>
      <c r="D552" s="5"/>
      <c r="E552" s="6"/>
    </row>
    <row r="553" ht="14.25" customHeight="1">
      <c r="A553" s="5"/>
      <c r="B553" s="5"/>
      <c r="C553" s="5"/>
      <c r="D553" s="5"/>
      <c r="E553" s="6"/>
    </row>
    <row r="554" ht="14.25" customHeight="1">
      <c r="A554" s="5"/>
      <c r="B554" s="5"/>
      <c r="C554" s="5"/>
      <c r="D554" s="5"/>
      <c r="E554" s="6"/>
    </row>
    <row r="555" ht="14.25" customHeight="1">
      <c r="A555" s="5"/>
      <c r="B555" s="5"/>
      <c r="C555" s="5"/>
      <c r="D555" s="5"/>
      <c r="E555" s="6"/>
    </row>
    <row r="556" ht="14.25" customHeight="1">
      <c r="A556" s="5"/>
      <c r="B556" s="5"/>
      <c r="C556" s="5"/>
      <c r="D556" s="5"/>
      <c r="E556" s="6"/>
    </row>
    <row r="557" ht="14.25" customHeight="1">
      <c r="A557" s="5"/>
      <c r="B557" s="5"/>
      <c r="C557" s="5"/>
      <c r="D557" s="5"/>
      <c r="E557" s="6"/>
    </row>
    <row r="558" ht="14.25" customHeight="1">
      <c r="A558" s="5"/>
      <c r="B558" s="5"/>
      <c r="C558" s="5"/>
      <c r="D558" s="5"/>
      <c r="E558" s="6"/>
    </row>
    <row r="559" ht="14.25" customHeight="1">
      <c r="A559" s="5"/>
      <c r="B559" s="5"/>
      <c r="C559" s="5"/>
      <c r="D559" s="5"/>
      <c r="E559" s="6"/>
    </row>
    <row r="560" ht="14.25" customHeight="1">
      <c r="A560" s="5"/>
      <c r="B560" s="5"/>
      <c r="C560" s="5"/>
      <c r="D560" s="5"/>
      <c r="E560" s="6"/>
    </row>
    <row r="561" ht="14.25" customHeight="1">
      <c r="A561" s="5"/>
      <c r="B561" s="5"/>
      <c r="C561" s="5"/>
      <c r="D561" s="5"/>
      <c r="E561" s="6"/>
    </row>
    <row r="562" ht="14.25" customHeight="1">
      <c r="A562" s="5"/>
      <c r="B562" s="5"/>
      <c r="C562" s="5"/>
      <c r="D562" s="5"/>
      <c r="E562" s="6"/>
    </row>
    <row r="563" ht="14.25" customHeight="1">
      <c r="A563" s="5"/>
      <c r="B563" s="5"/>
      <c r="C563" s="5"/>
      <c r="D563" s="5"/>
      <c r="E563" s="6"/>
    </row>
    <row r="564" ht="14.25" customHeight="1">
      <c r="A564" s="5"/>
      <c r="B564" s="5"/>
      <c r="C564" s="5"/>
      <c r="D564" s="5"/>
      <c r="E564" s="6"/>
    </row>
    <row r="565" ht="14.25" customHeight="1">
      <c r="A565" s="5"/>
      <c r="B565" s="5"/>
      <c r="C565" s="5"/>
      <c r="D565" s="5"/>
      <c r="E565" s="6"/>
    </row>
    <row r="566" ht="14.25" customHeight="1">
      <c r="A566" s="5"/>
      <c r="B566" s="5"/>
      <c r="C566" s="5"/>
      <c r="D566" s="5"/>
      <c r="E566" s="6"/>
    </row>
    <row r="567" ht="14.25" customHeight="1">
      <c r="A567" s="5"/>
      <c r="B567" s="5"/>
      <c r="C567" s="5"/>
      <c r="D567" s="5"/>
      <c r="E567" s="6"/>
    </row>
    <row r="568" ht="14.25" customHeight="1">
      <c r="A568" s="5"/>
      <c r="B568" s="5"/>
      <c r="C568" s="5"/>
      <c r="D568" s="5"/>
      <c r="E568" s="6"/>
    </row>
    <row r="569" ht="14.25" customHeight="1">
      <c r="A569" s="5"/>
      <c r="B569" s="5"/>
      <c r="C569" s="5"/>
      <c r="D569" s="5"/>
      <c r="E569" s="6"/>
    </row>
    <row r="570" ht="14.25" customHeight="1">
      <c r="A570" s="5"/>
      <c r="B570" s="5"/>
      <c r="C570" s="5"/>
      <c r="D570" s="5"/>
      <c r="E570" s="6"/>
    </row>
    <row r="571" ht="14.25" customHeight="1">
      <c r="A571" s="5"/>
      <c r="B571" s="5"/>
      <c r="C571" s="5"/>
      <c r="D571" s="5"/>
      <c r="E571" s="6"/>
    </row>
    <row r="572" ht="14.25" customHeight="1">
      <c r="A572" s="5"/>
      <c r="B572" s="5"/>
      <c r="C572" s="5"/>
      <c r="D572" s="5"/>
      <c r="E572" s="6"/>
    </row>
    <row r="573" ht="14.25" customHeight="1">
      <c r="A573" s="5"/>
      <c r="B573" s="5"/>
      <c r="C573" s="5"/>
      <c r="D573" s="5"/>
      <c r="E573" s="6"/>
    </row>
    <row r="574" ht="14.25" customHeight="1">
      <c r="A574" s="5"/>
      <c r="B574" s="5"/>
      <c r="C574" s="5"/>
      <c r="D574" s="5"/>
      <c r="E574" s="6"/>
    </row>
    <row r="575" ht="14.25" customHeight="1">
      <c r="A575" s="5"/>
      <c r="B575" s="5"/>
      <c r="C575" s="5"/>
      <c r="D575" s="5"/>
      <c r="E575" s="6"/>
    </row>
    <row r="576" ht="14.25" customHeight="1">
      <c r="A576" s="5"/>
      <c r="B576" s="5"/>
      <c r="C576" s="5"/>
      <c r="D576" s="5"/>
      <c r="E576" s="6"/>
    </row>
    <row r="577" ht="14.25" customHeight="1">
      <c r="A577" s="5"/>
      <c r="B577" s="5"/>
      <c r="C577" s="5"/>
      <c r="D577" s="5"/>
      <c r="E577" s="6"/>
    </row>
    <row r="578" ht="14.25" customHeight="1">
      <c r="A578" s="5"/>
      <c r="B578" s="5"/>
      <c r="C578" s="5"/>
      <c r="D578" s="5"/>
      <c r="E578" s="6"/>
    </row>
    <row r="579" ht="14.25" customHeight="1">
      <c r="A579" s="5"/>
      <c r="B579" s="5"/>
      <c r="C579" s="5"/>
      <c r="D579" s="5"/>
      <c r="E579" s="6"/>
    </row>
    <row r="580" ht="14.25" customHeight="1">
      <c r="A580" s="5"/>
      <c r="B580" s="5"/>
      <c r="C580" s="5"/>
      <c r="D580" s="5"/>
      <c r="E580" s="6"/>
    </row>
    <row r="581" ht="14.25" customHeight="1">
      <c r="A581" s="5"/>
      <c r="B581" s="5"/>
      <c r="C581" s="5"/>
      <c r="D581" s="5"/>
      <c r="E581" s="6"/>
    </row>
    <row r="582" ht="14.25" customHeight="1">
      <c r="A582" s="5"/>
      <c r="B582" s="5"/>
      <c r="C582" s="5"/>
      <c r="D582" s="5"/>
      <c r="E582" s="6"/>
    </row>
    <row r="583" ht="14.25" customHeight="1">
      <c r="A583" s="5"/>
      <c r="B583" s="5"/>
      <c r="C583" s="5"/>
      <c r="D583" s="5"/>
      <c r="E583" s="6"/>
    </row>
    <row r="584" ht="14.25" customHeight="1">
      <c r="A584" s="5"/>
      <c r="B584" s="5"/>
      <c r="C584" s="5"/>
      <c r="D584" s="5"/>
      <c r="E584" s="6"/>
    </row>
    <row r="585" ht="14.25" customHeight="1">
      <c r="A585" s="5"/>
      <c r="B585" s="5"/>
      <c r="C585" s="5"/>
      <c r="D585" s="5"/>
      <c r="E585" s="6"/>
    </row>
    <row r="586" ht="14.25" customHeight="1">
      <c r="A586" s="5"/>
      <c r="B586" s="5"/>
      <c r="C586" s="5"/>
      <c r="D586" s="5"/>
      <c r="E586" s="6"/>
    </row>
    <row r="587" ht="14.25" customHeight="1">
      <c r="A587" s="5"/>
      <c r="B587" s="5"/>
      <c r="C587" s="5"/>
      <c r="D587" s="5"/>
      <c r="E587" s="6"/>
    </row>
    <row r="588" ht="14.25" customHeight="1">
      <c r="A588" s="5"/>
      <c r="B588" s="5"/>
      <c r="C588" s="5"/>
      <c r="D588" s="5"/>
      <c r="E588" s="6"/>
    </row>
    <row r="589" ht="14.25" customHeight="1">
      <c r="A589" s="5"/>
      <c r="B589" s="5"/>
      <c r="C589" s="5"/>
      <c r="D589" s="5"/>
      <c r="E589" s="6"/>
    </row>
    <row r="590" ht="14.25" customHeight="1">
      <c r="A590" s="5"/>
      <c r="B590" s="5"/>
      <c r="C590" s="5"/>
      <c r="D590" s="5"/>
      <c r="E590" s="6"/>
    </row>
    <row r="591" ht="14.25" customHeight="1">
      <c r="A591" s="5"/>
      <c r="B591" s="5"/>
      <c r="C591" s="5"/>
      <c r="D591" s="5"/>
      <c r="E591" s="6"/>
    </row>
    <row r="592" ht="14.25" customHeight="1">
      <c r="A592" s="5"/>
      <c r="B592" s="5"/>
      <c r="C592" s="5"/>
      <c r="D592" s="5"/>
      <c r="E592" s="6"/>
    </row>
    <row r="593" ht="14.25" customHeight="1">
      <c r="A593" s="5"/>
      <c r="B593" s="5"/>
      <c r="C593" s="5"/>
      <c r="D593" s="5"/>
      <c r="E593" s="6"/>
    </row>
    <row r="594" ht="14.25" customHeight="1">
      <c r="A594" s="5"/>
      <c r="B594" s="5"/>
      <c r="C594" s="5"/>
      <c r="D594" s="5"/>
      <c r="E594" s="6"/>
    </row>
    <row r="595" ht="14.25" customHeight="1">
      <c r="A595" s="5"/>
      <c r="B595" s="5"/>
      <c r="C595" s="5"/>
      <c r="D595" s="5"/>
      <c r="E595" s="6"/>
    </row>
    <row r="596" ht="14.25" customHeight="1">
      <c r="A596" s="5"/>
      <c r="B596" s="5"/>
      <c r="C596" s="5"/>
      <c r="D596" s="5"/>
      <c r="E596" s="6"/>
    </row>
    <row r="597" ht="14.25" customHeight="1">
      <c r="A597" s="5"/>
      <c r="B597" s="5"/>
      <c r="C597" s="5"/>
      <c r="D597" s="5"/>
      <c r="E597" s="6"/>
    </row>
    <row r="598" ht="14.25" customHeight="1">
      <c r="A598" s="5"/>
      <c r="B598" s="5"/>
      <c r="C598" s="5"/>
      <c r="D598" s="5"/>
      <c r="E598" s="6"/>
    </row>
    <row r="599" ht="14.25" customHeight="1">
      <c r="A599" s="5"/>
      <c r="B599" s="5"/>
      <c r="C599" s="5"/>
      <c r="D599" s="5"/>
      <c r="E599" s="6"/>
    </row>
    <row r="600" ht="14.25" customHeight="1">
      <c r="A600" s="5"/>
      <c r="B600" s="5"/>
      <c r="C600" s="5"/>
      <c r="D600" s="5"/>
      <c r="E600" s="6"/>
    </row>
    <row r="601" ht="14.25" customHeight="1">
      <c r="A601" s="5"/>
      <c r="B601" s="5"/>
      <c r="C601" s="5"/>
      <c r="D601" s="5"/>
      <c r="E601" s="6"/>
    </row>
    <row r="602" ht="14.25" customHeight="1">
      <c r="A602" s="5"/>
      <c r="B602" s="5"/>
      <c r="C602" s="5"/>
      <c r="D602" s="5"/>
      <c r="E602" s="6"/>
    </row>
    <row r="603" ht="14.25" customHeight="1">
      <c r="A603" s="5"/>
      <c r="B603" s="5"/>
      <c r="C603" s="5"/>
      <c r="D603" s="5"/>
      <c r="E603" s="6"/>
    </row>
    <row r="604" ht="14.25" customHeight="1">
      <c r="A604" s="5"/>
      <c r="B604" s="5"/>
      <c r="C604" s="5"/>
      <c r="D604" s="5"/>
      <c r="E604" s="6"/>
    </row>
    <row r="605" ht="14.25" customHeight="1">
      <c r="A605" s="5"/>
      <c r="B605" s="5"/>
      <c r="C605" s="5"/>
      <c r="D605" s="5"/>
      <c r="E605" s="6"/>
    </row>
    <row r="606" ht="14.25" customHeight="1">
      <c r="A606" s="5"/>
      <c r="B606" s="5"/>
      <c r="C606" s="5"/>
      <c r="D606" s="5"/>
      <c r="E606" s="6"/>
    </row>
    <row r="607" ht="14.25" customHeight="1">
      <c r="A607" s="5"/>
      <c r="B607" s="5"/>
      <c r="C607" s="5"/>
      <c r="D607" s="5"/>
      <c r="E607" s="6"/>
    </row>
    <row r="608" ht="14.25" customHeight="1">
      <c r="A608" s="5"/>
      <c r="B608" s="5"/>
      <c r="C608" s="5"/>
      <c r="D608" s="5"/>
      <c r="E608" s="6"/>
    </row>
    <row r="609" ht="14.25" customHeight="1">
      <c r="A609" s="5"/>
      <c r="B609" s="5"/>
      <c r="C609" s="5"/>
      <c r="D609" s="5"/>
      <c r="E609" s="6"/>
    </row>
    <row r="610" ht="14.25" customHeight="1">
      <c r="A610" s="5"/>
      <c r="B610" s="5"/>
      <c r="C610" s="5"/>
      <c r="D610" s="5"/>
      <c r="E610" s="6"/>
    </row>
    <row r="611" ht="14.25" customHeight="1">
      <c r="A611" s="5"/>
      <c r="B611" s="5"/>
      <c r="C611" s="5"/>
      <c r="D611" s="5"/>
      <c r="E611" s="6"/>
    </row>
    <row r="612" ht="14.25" customHeight="1">
      <c r="A612" s="5"/>
      <c r="B612" s="5"/>
      <c r="C612" s="5"/>
      <c r="D612" s="5"/>
      <c r="E612" s="6"/>
    </row>
    <row r="613" ht="14.25" customHeight="1">
      <c r="A613" s="5"/>
      <c r="B613" s="5"/>
      <c r="C613" s="5"/>
      <c r="D613" s="5"/>
      <c r="E613" s="6"/>
    </row>
    <row r="614" ht="14.25" customHeight="1">
      <c r="A614" s="5"/>
      <c r="B614" s="5"/>
      <c r="C614" s="5"/>
      <c r="D614" s="5"/>
      <c r="E614" s="6"/>
    </row>
    <row r="615" ht="14.25" customHeight="1">
      <c r="A615" s="5"/>
      <c r="B615" s="5"/>
      <c r="C615" s="5"/>
      <c r="D615" s="5"/>
      <c r="E615" s="6"/>
    </row>
    <row r="616" ht="14.25" customHeight="1">
      <c r="A616" s="5"/>
      <c r="B616" s="5"/>
      <c r="C616" s="5"/>
      <c r="D616" s="5"/>
      <c r="E616" s="6"/>
    </row>
    <row r="617" ht="14.25" customHeight="1">
      <c r="A617" s="5"/>
      <c r="B617" s="5"/>
      <c r="C617" s="5"/>
      <c r="D617" s="5"/>
      <c r="E617" s="6"/>
    </row>
    <row r="618" ht="14.25" customHeight="1">
      <c r="A618" s="5"/>
      <c r="B618" s="5"/>
      <c r="C618" s="5"/>
      <c r="D618" s="5"/>
      <c r="E618" s="6"/>
    </row>
    <row r="619" ht="14.25" customHeight="1">
      <c r="A619" s="5"/>
      <c r="B619" s="5"/>
      <c r="C619" s="5"/>
      <c r="D619" s="5"/>
      <c r="E619" s="6"/>
    </row>
    <row r="620" ht="14.25" customHeight="1">
      <c r="A620" s="5"/>
      <c r="B620" s="5"/>
      <c r="C620" s="5"/>
      <c r="D620" s="5"/>
      <c r="E620" s="6"/>
    </row>
    <row r="621" ht="14.25" customHeight="1">
      <c r="A621" s="5"/>
      <c r="B621" s="5"/>
      <c r="C621" s="5"/>
      <c r="D621" s="5"/>
      <c r="E621" s="6"/>
    </row>
    <row r="622" ht="14.25" customHeight="1">
      <c r="A622" s="5"/>
      <c r="B622" s="5"/>
      <c r="C622" s="5"/>
      <c r="D622" s="5"/>
      <c r="E622" s="6"/>
    </row>
    <row r="623" ht="14.25" customHeight="1">
      <c r="A623" s="5"/>
      <c r="B623" s="5"/>
      <c r="C623" s="5"/>
      <c r="D623" s="5"/>
      <c r="E623" s="6"/>
    </row>
    <row r="624" ht="14.25" customHeight="1">
      <c r="A624" s="5"/>
      <c r="B624" s="5"/>
      <c r="C624" s="5"/>
      <c r="D624" s="5"/>
      <c r="E624" s="6"/>
    </row>
    <row r="625" ht="14.25" customHeight="1">
      <c r="A625" s="5"/>
      <c r="B625" s="5"/>
      <c r="C625" s="5"/>
      <c r="D625" s="5"/>
      <c r="E625" s="6"/>
    </row>
    <row r="626" ht="14.25" customHeight="1">
      <c r="A626" s="5"/>
      <c r="B626" s="5"/>
      <c r="C626" s="5"/>
      <c r="D626" s="5"/>
      <c r="E626" s="6"/>
    </row>
    <row r="627" ht="14.25" customHeight="1">
      <c r="A627" s="5"/>
      <c r="B627" s="5"/>
      <c r="C627" s="5"/>
      <c r="D627" s="5"/>
      <c r="E627" s="6"/>
    </row>
    <row r="628" ht="14.25" customHeight="1">
      <c r="A628" s="5"/>
      <c r="B628" s="5"/>
      <c r="C628" s="5"/>
      <c r="D628" s="5"/>
      <c r="E628" s="6"/>
    </row>
    <row r="629" ht="14.25" customHeight="1">
      <c r="A629" s="5"/>
      <c r="B629" s="5"/>
      <c r="C629" s="5"/>
      <c r="D629" s="5"/>
      <c r="E629" s="6"/>
    </row>
    <row r="630" ht="14.25" customHeight="1">
      <c r="A630" s="5"/>
      <c r="B630" s="5"/>
      <c r="C630" s="5"/>
      <c r="D630" s="5"/>
      <c r="E630" s="6"/>
    </row>
    <row r="631" ht="14.25" customHeight="1">
      <c r="A631" s="5"/>
      <c r="B631" s="5"/>
      <c r="C631" s="5"/>
      <c r="D631" s="5"/>
      <c r="E631" s="6"/>
    </row>
    <row r="632" ht="14.25" customHeight="1">
      <c r="A632" s="5"/>
      <c r="B632" s="5"/>
      <c r="C632" s="5"/>
      <c r="D632" s="5"/>
      <c r="E632" s="6"/>
    </row>
    <row r="633" ht="14.25" customHeight="1">
      <c r="A633" s="5"/>
      <c r="B633" s="5"/>
      <c r="C633" s="5"/>
      <c r="D633" s="5"/>
      <c r="E633" s="6"/>
    </row>
    <row r="634" ht="14.25" customHeight="1">
      <c r="A634" s="5"/>
      <c r="B634" s="5"/>
      <c r="C634" s="5"/>
      <c r="D634" s="5"/>
      <c r="E634" s="6"/>
    </row>
    <row r="635" ht="14.25" customHeight="1">
      <c r="A635" s="5"/>
      <c r="B635" s="5"/>
      <c r="C635" s="5"/>
      <c r="D635" s="5"/>
      <c r="E635" s="6"/>
    </row>
    <row r="636" ht="14.25" customHeight="1">
      <c r="A636" s="5"/>
      <c r="B636" s="5"/>
      <c r="C636" s="5"/>
      <c r="D636" s="5"/>
      <c r="E636" s="6"/>
    </row>
    <row r="637" ht="14.25" customHeight="1">
      <c r="A637" s="5"/>
      <c r="B637" s="5"/>
      <c r="C637" s="5"/>
      <c r="D637" s="5"/>
      <c r="E637" s="6"/>
    </row>
    <row r="638" ht="14.25" customHeight="1">
      <c r="A638" s="5"/>
      <c r="B638" s="5"/>
      <c r="C638" s="5"/>
      <c r="D638" s="5"/>
      <c r="E638" s="6"/>
    </row>
    <row r="639" ht="14.25" customHeight="1">
      <c r="A639" s="5"/>
      <c r="B639" s="5"/>
      <c r="C639" s="5"/>
      <c r="D639" s="5"/>
      <c r="E639" s="6"/>
    </row>
    <row r="640" ht="14.25" customHeight="1">
      <c r="A640" s="5"/>
      <c r="B640" s="5"/>
      <c r="C640" s="5"/>
      <c r="D640" s="5"/>
      <c r="E640" s="6"/>
    </row>
    <row r="641" ht="14.25" customHeight="1">
      <c r="A641" s="5"/>
      <c r="B641" s="5"/>
      <c r="C641" s="5"/>
      <c r="D641" s="5"/>
      <c r="E641" s="6"/>
    </row>
    <row r="642" ht="14.25" customHeight="1">
      <c r="A642" s="5"/>
      <c r="B642" s="5"/>
      <c r="C642" s="5"/>
      <c r="D642" s="5"/>
      <c r="E642" s="6"/>
    </row>
    <row r="643" ht="14.25" customHeight="1">
      <c r="A643" s="5"/>
      <c r="B643" s="5"/>
      <c r="C643" s="5"/>
      <c r="D643" s="5"/>
      <c r="E643" s="6"/>
    </row>
    <row r="644" ht="14.25" customHeight="1">
      <c r="A644" s="5"/>
      <c r="B644" s="5"/>
      <c r="C644" s="5"/>
      <c r="D644" s="5"/>
      <c r="E644" s="6"/>
    </row>
    <row r="645" ht="14.25" customHeight="1">
      <c r="A645" s="5"/>
      <c r="B645" s="5"/>
      <c r="C645" s="5"/>
      <c r="D645" s="5"/>
      <c r="E645" s="6"/>
    </row>
    <row r="646" ht="14.25" customHeight="1">
      <c r="A646" s="5"/>
      <c r="B646" s="5"/>
      <c r="C646" s="5"/>
      <c r="D646" s="5"/>
      <c r="E646" s="6"/>
    </row>
    <row r="647" ht="14.25" customHeight="1">
      <c r="A647" s="5"/>
      <c r="B647" s="5"/>
      <c r="C647" s="5"/>
      <c r="D647" s="5"/>
      <c r="E647" s="6"/>
    </row>
    <row r="648" ht="14.25" customHeight="1">
      <c r="A648" s="5"/>
      <c r="B648" s="5"/>
      <c r="C648" s="5"/>
      <c r="D648" s="5"/>
      <c r="E648" s="6"/>
    </row>
    <row r="649" ht="14.25" customHeight="1">
      <c r="A649" s="5"/>
      <c r="B649" s="5"/>
      <c r="C649" s="5"/>
      <c r="D649" s="5"/>
      <c r="E649" s="6"/>
    </row>
    <row r="650" ht="14.25" customHeight="1">
      <c r="A650" s="5"/>
      <c r="B650" s="5"/>
      <c r="C650" s="5"/>
      <c r="D650" s="5"/>
      <c r="E650" s="6"/>
    </row>
    <row r="651" ht="14.25" customHeight="1">
      <c r="A651" s="5"/>
      <c r="B651" s="5"/>
      <c r="C651" s="5"/>
      <c r="D651" s="5"/>
      <c r="E651" s="6"/>
    </row>
    <row r="652" ht="14.25" customHeight="1">
      <c r="A652" s="5"/>
      <c r="B652" s="5"/>
      <c r="C652" s="5"/>
      <c r="D652" s="5"/>
      <c r="E652" s="6"/>
    </row>
    <row r="653" ht="14.25" customHeight="1">
      <c r="A653" s="5"/>
      <c r="B653" s="5"/>
      <c r="C653" s="5"/>
      <c r="D653" s="5"/>
      <c r="E653" s="6"/>
    </row>
    <row r="654" ht="14.25" customHeight="1">
      <c r="A654" s="5"/>
      <c r="B654" s="5"/>
      <c r="C654" s="5"/>
      <c r="D654" s="5"/>
      <c r="E654" s="6"/>
    </row>
    <row r="655" ht="14.25" customHeight="1">
      <c r="A655" s="5"/>
      <c r="B655" s="5"/>
      <c r="C655" s="5"/>
      <c r="D655" s="5"/>
      <c r="E655" s="6"/>
    </row>
    <row r="656" ht="14.25" customHeight="1">
      <c r="A656" s="5"/>
      <c r="B656" s="5"/>
      <c r="C656" s="5"/>
      <c r="D656" s="5"/>
      <c r="E656" s="6"/>
    </row>
    <row r="657" ht="14.25" customHeight="1">
      <c r="A657" s="5"/>
      <c r="B657" s="5"/>
      <c r="C657" s="5"/>
      <c r="D657" s="5"/>
      <c r="E657" s="6"/>
    </row>
    <row r="658" ht="14.25" customHeight="1">
      <c r="A658" s="5"/>
      <c r="B658" s="5"/>
      <c r="C658" s="5"/>
      <c r="D658" s="5"/>
      <c r="E658" s="6"/>
    </row>
    <row r="659" ht="14.25" customHeight="1">
      <c r="A659" s="5"/>
      <c r="B659" s="5"/>
      <c r="C659" s="5"/>
      <c r="D659" s="5"/>
      <c r="E659" s="6"/>
    </row>
    <row r="660" ht="14.25" customHeight="1">
      <c r="A660" s="5"/>
      <c r="B660" s="5"/>
      <c r="C660" s="5"/>
      <c r="D660" s="5"/>
      <c r="E660" s="6"/>
    </row>
    <row r="661" ht="14.25" customHeight="1">
      <c r="A661" s="5"/>
      <c r="B661" s="5"/>
      <c r="C661" s="5"/>
      <c r="D661" s="5"/>
      <c r="E661" s="6"/>
    </row>
    <row r="662" ht="14.25" customHeight="1">
      <c r="A662" s="5"/>
      <c r="B662" s="5"/>
      <c r="C662" s="5"/>
      <c r="D662" s="5"/>
      <c r="E662" s="6"/>
    </row>
    <row r="663" ht="14.25" customHeight="1">
      <c r="A663" s="5"/>
      <c r="B663" s="5"/>
      <c r="C663" s="5"/>
      <c r="D663" s="5"/>
      <c r="E663" s="6"/>
    </row>
    <row r="664" ht="14.25" customHeight="1">
      <c r="A664" s="5"/>
      <c r="B664" s="5"/>
      <c r="C664" s="5"/>
      <c r="D664" s="5"/>
      <c r="E664" s="6"/>
    </row>
    <row r="665" ht="14.25" customHeight="1">
      <c r="A665" s="5"/>
      <c r="B665" s="5"/>
      <c r="C665" s="5"/>
      <c r="D665" s="5"/>
      <c r="E665" s="6"/>
    </row>
    <row r="666" ht="14.25" customHeight="1">
      <c r="A666" s="5"/>
      <c r="B666" s="5"/>
      <c r="C666" s="5"/>
      <c r="D666" s="5"/>
      <c r="E666" s="6"/>
    </row>
    <row r="667" ht="14.25" customHeight="1">
      <c r="A667" s="5"/>
      <c r="B667" s="5"/>
      <c r="C667" s="5"/>
      <c r="D667" s="5"/>
      <c r="E667" s="6"/>
    </row>
    <row r="668" ht="14.25" customHeight="1">
      <c r="A668" s="5"/>
      <c r="B668" s="5"/>
      <c r="C668" s="5"/>
      <c r="D668" s="5"/>
      <c r="E668" s="6"/>
    </row>
    <row r="669" ht="14.25" customHeight="1">
      <c r="A669" s="5"/>
      <c r="B669" s="5"/>
      <c r="C669" s="5"/>
      <c r="D669" s="5"/>
      <c r="E669" s="6"/>
    </row>
    <row r="670" ht="14.25" customHeight="1">
      <c r="A670" s="5"/>
      <c r="B670" s="5"/>
      <c r="C670" s="5"/>
      <c r="D670" s="5"/>
      <c r="E670" s="6"/>
    </row>
    <row r="671" ht="14.25" customHeight="1">
      <c r="A671" s="5"/>
      <c r="B671" s="5"/>
      <c r="C671" s="5"/>
      <c r="D671" s="5"/>
      <c r="E671" s="6"/>
    </row>
    <row r="672" ht="14.25" customHeight="1">
      <c r="A672" s="5"/>
      <c r="B672" s="5"/>
      <c r="C672" s="5"/>
      <c r="D672" s="5"/>
      <c r="E672" s="6"/>
    </row>
    <row r="673" ht="14.25" customHeight="1">
      <c r="A673" s="5"/>
      <c r="B673" s="5"/>
      <c r="C673" s="5"/>
      <c r="D673" s="5"/>
      <c r="E673" s="6"/>
    </row>
    <row r="674" ht="14.25" customHeight="1">
      <c r="A674" s="5"/>
      <c r="B674" s="5"/>
      <c r="C674" s="5"/>
      <c r="D674" s="5"/>
      <c r="E674" s="6"/>
    </row>
    <row r="675" ht="14.25" customHeight="1">
      <c r="A675" s="5"/>
      <c r="B675" s="5"/>
      <c r="C675" s="5"/>
      <c r="D675" s="5"/>
      <c r="E675" s="6"/>
    </row>
    <row r="676" ht="14.25" customHeight="1">
      <c r="A676" s="5"/>
      <c r="B676" s="5"/>
      <c r="C676" s="5"/>
      <c r="D676" s="5"/>
      <c r="E676" s="6"/>
    </row>
    <row r="677" ht="14.25" customHeight="1">
      <c r="A677" s="5"/>
      <c r="B677" s="5"/>
      <c r="C677" s="5"/>
      <c r="D677" s="5"/>
      <c r="E677" s="6"/>
    </row>
    <row r="678" ht="14.25" customHeight="1">
      <c r="A678" s="5"/>
      <c r="B678" s="5"/>
      <c r="C678" s="5"/>
      <c r="D678" s="5"/>
      <c r="E678" s="6"/>
    </row>
    <row r="679" ht="14.25" customHeight="1">
      <c r="A679" s="5"/>
      <c r="B679" s="5"/>
      <c r="C679" s="5"/>
      <c r="D679" s="5"/>
      <c r="E679" s="6"/>
    </row>
    <row r="680" ht="14.25" customHeight="1">
      <c r="A680" s="5"/>
      <c r="B680" s="5"/>
      <c r="C680" s="5"/>
      <c r="D680" s="5"/>
      <c r="E680" s="6"/>
    </row>
    <row r="681" ht="14.25" customHeight="1">
      <c r="A681" s="5"/>
      <c r="B681" s="5"/>
      <c r="C681" s="5"/>
      <c r="D681" s="5"/>
      <c r="E681" s="6"/>
    </row>
    <row r="682" ht="14.25" customHeight="1">
      <c r="A682" s="5"/>
      <c r="B682" s="5"/>
      <c r="C682" s="5"/>
      <c r="D682" s="5"/>
      <c r="E682" s="6"/>
    </row>
    <row r="683" ht="14.25" customHeight="1">
      <c r="A683" s="5"/>
      <c r="B683" s="5"/>
      <c r="C683" s="5"/>
      <c r="D683" s="5"/>
      <c r="E683" s="6"/>
    </row>
    <row r="684" ht="14.25" customHeight="1">
      <c r="A684" s="5"/>
      <c r="B684" s="5"/>
      <c r="C684" s="5"/>
      <c r="D684" s="5"/>
      <c r="E684" s="6"/>
    </row>
    <row r="685" ht="14.25" customHeight="1">
      <c r="A685" s="5"/>
      <c r="B685" s="5"/>
      <c r="C685" s="5"/>
      <c r="D685" s="5"/>
      <c r="E685" s="6"/>
    </row>
    <row r="686" ht="14.25" customHeight="1">
      <c r="A686" s="5"/>
      <c r="B686" s="5"/>
      <c r="C686" s="5"/>
      <c r="D686" s="5"/>
      <c r="E686" s="6"/>
    </row>
    <row r="687" ht="14.25" customHeight="1">
      <c r="A687" s="5"/>
      <c r="B687" s="5"/>
      <c r="C687" s="5"/>
      <c r="D687" s="5"/>
      <c r="E687" s="6"/>
    </row>
    <row r="688" ht="14.25" customHeight="1">
      <c r="A688" s="5"/>
      <c r="B688" s="5"/>
      <c r="C688" s="5"/>
      <c r="D688" s="5"/>
      <c r="E688" s="6"/>
    </row>
    <row r="689" ht="14.25" customHeight="1">
      <c r="A689" s="5"/>
      <c r="B689" s="5"/>
      <c r="C689" s="5"/>
      <c r="D689" s="5"/>
      <c r="E689" s="6"/>
    </row>
    <row r="690" ht="14.25" customHeight="1">
      <c r="A690" s="5"/>
      <c r="B690" s="5"/>
      <c r="C690" s="5"/>
      <c r="D690" s="5"/>
      <c r="E690" s="6"/>
    </row>
    <row r="691" ht="14.25" customHeight="1">
      <c r="A691" s="5"/>
      <c r="B691" s="5"/>
      <c r="C691" s="5"/>
      <c r="D691" s="5"/>
      <c r="E691" s="6"/>
    </row>
    <row r="692" ht="14.25" customHeight="1">
      <c r="A692" s="5"/>
      <c r="B692" s="5"/>
      <c r="C692" s="5"/>
      <c r="D692" s="5"/>
      <c r="E692" s="6"/>
    </row>
    <row r="693" ht="14.25" customHeight="1">
      <c r="A693" s="5"/>
      <c r="B693" s="5"/>
      <c r="C693" s="5"/>
      <c r="D693" s="5"/>
      <c r="E693" s="6"/>
    </row>
    <row r="694" ht="14.25" customHeight="1">
      <c r="A694" s="5"/>
      <c r="B694" s="5"/>
      <c r="C694" s="5"/>
      <c r="D694" s="5"/>
      <c r="E694" s="6"/>
    </row>
    <row r="695" ht="14.25" customHeight="1">
      <c r="A695" s="5"/>
      <c r="B695" s="5"/>
      <c r="C695" s="5"/>
      <c r="D695" s="5"/>
      <c r="E695" s="6"/>
    </row>
    <row r="696" ht="14.25" customHeight="1">
      <c r="A696" s="5"/>
      <c r="B696" s="5"/>
      <c r="C696" s="5"/>
      <c r="D696" s="5"/>
      <c r="E696" s="6"/>
    </row>
    <row r="697" ht="14.25" customHeight="1">
      <c r="A697" s="5"/>
      <c r="B697" s="5"/>
      <c r="C697" s="5"/>
      <c r="D697" s="5"/>
      <c r="E697" s="6"/>
    </row>
    <row r="698" ht="14.25" customHeight="1">
      <c r="A698" s="5"/>
      <c r="B698" s="5"/>
      <c r="C698" s="5"/>
      <c r="D698" s="5"/>
      <c r="E698" s="6"/>
    </row>
    <row r="699" ht="14.25" customHeight="1">
      <c r="A699" s="5"/>
      <c r="B699" s="5"/>
      <c r="C699" s="5"/>
      <c r="D699" s="5"/>
      <c r="E699" s="6"/>
    </row>
    <row r="700" ht="14.25" customHeight="1">
      <c r="A700" s="5"/>
      <c r="B700" s="5"/>
      <c r="C700" s="5"/>
      <c r="D700" s="5"/>
      <c r="E700" s="6"/>
    </row>
    <row r="701" ht="14.25" customHeight="1">
      <c r="A701" s="5"/>
      <c r="B701" s="5"/>
      <c r="C701" s="5"/>
      <c r="D701" s="5"/>
      <c r="E701" s="6"/>
    </row>
    <row r="702" ht="14.25" customHeight="1">
      <c r="A702" s="5"/>
      <c r="B702" s="5"/>
      <c r="C702" s="5"/>
      <c r="D702" s="5"/>
      <c r="E702" s="6"/>
    </row>
    <row r="703" ht="14.25" customHeight="1">
      <c r="A703" s="5"/>
      <c r="B703" s="5"/>
      <c r="C703" s="5"/>
      <c r="D703" s="5"/>
      <c r="E703" s="6"/>
    </row>
    <row r="704" ht="14.25" customHeight="1">
      <c r="A704" s="5"/>
      <c r="B704" s="5"/>
      <c r="C704" s="5"/>
      <c r="D704" s="5"/>
      <c r="E704" s="6"/>
    </row>
    <row r="705" ht="14.25" customHeight="1">
      <c r="A705" s="5"/>
      <c r="B705" s="5"/>
      <c r="C705" s="5"/>
      <c r="D705" s="5"/>
      <c r="E705" s="6"/>
    </row>
    <row r="706" ht="14.25" customHeight="1">
      <c r="A706" s="5"/>
      <c r="B706" s="5"/>
      <c r="C706" s="5"/>
      <c r="D706" s="5"/>
      <c r="E706" s="6"/>
    </row>
    <row r="707" ht="14.25" customHeight="1">
      <c r="A707" s="5"/>
      <c r="B707" s="5"/>
      <c r="C707" s="5"/>
      <c r="D707" s="5"/>
      <c r="E707" s="6"/>
    </row>
    <row r="708" ht="14.25" customHeight="1">
      <c r="A708" s="5"/>
      <c r="B708" s="5"/>
      <c r="C708" s="5"/>
      <c r="D708" s="5"/>
      <c r="E708" s="6"/>
    </row>
    <row r="709" ht="14.25" customHeight="1">
      <c r="A709" s="5"/>
      <c r="B709" s="5"/>
      <c r="C709" s="5"/>
      <c r="D709" s="5"/>
      <c r="E709" s="6"/>
    </row>
    <row r="710" ht="14.25" customHeight="1">
      <c r="A710" s="5"/>
      <c r="B710" s="5"/>
      <c r="C710" s="5"/>
      <c r="D710" s="5"/>
      <c r="E710" s="6"/>
    </row>
    <row r="711" ht="14.25" customHeight="1">
      <c r="A711" s="5"/>
      <c r="B711" s="5"/>
      <c r="C711" s="5"/>
      <c r="D711" s="5"/>
      <c r="E711" s="6"/>
    </row>
    <row r="712" ht="14.25" customHeight="1">
      <c r="A712" s="5"/>
      <c r="B712" s="5"/>
      <c r="C712" s="5"/>
      <c r="D712" s="5"/>
      <c r="E712" s="6"/>
    </row>
    <row r="713" ht="14.25" customHeight="1">
      <c r="A713" s="5"/>
      <c r="B713" s="5"/>
      <c r="C713" s="5"/>
      <c r="D713" s="5"/>
      <c r="E713" s="6"/>
    </row>
    <row r="714" ht="14.25" customHeight="1">
      <c r="A714" s="5"/>
      <c r="B714" s="5"/>
      <c r="C714" s="5"/>
      <c r="D714" s="5"/>
      <c r="E714" s="6"/>
    </row>
    <row r="715" ht="14.25" customHeight="1">
      <c r="A715" s="5"/>
      <c r="B715" s="5"/>
      <c r="C715" s="5"/>
      <c r="D715" s="5"/>
      <c r="E715" s="6"/>
    </row>
    <row r="716" ht="14.25" customHeight="1">
      <c r="A716" s="5"/>
      <c r="B716" s="5"/>
      <c r="C716" s="5"/>
      <c r="D716" s="5"/>
      <c r="E716" s="6"/>
    </row>
    <row r="717" ht="14.25" customHeight="1">
      <c r="A717" s="5"/>
      <c r="B717" s="5"/>
      <c r="C717" s="5"/>
      <c r="D717" s="5"/>
      <c r="E717" s="6"/>
    </row>
    <row r="718" ht="14.25" customHeight="1">
      <c r="A718" s="5"/>
      <c r="B718" s="5"/>
      <c r="C718" s="5"/>
      <c r="D718" s="5"/>
      <c r="E718" s="6"/>
    </row>
    <row r="719" ht="14.25" customHeight="1">
      <c r="A719" s="5"/>
      <c r="B719" s="5"/>
      <c r="C719" s="5"/>
      <c r="D719" s="5"/>
      <c r="E719" s="6"/>
    </row>
    <row r="720" ht="14.25" customHeight="1">
      <c r="A720" s="5"/>
      <c r="B720" s="5"/>
      <c r="C720" s="5"/>
      <c r="D720" s="5"/>
      <c r="E720" s="6"/>
    </row>
    <row r="721" ht="14.25" customHeight="1">
      <c r="A721" s="5"/>
      <c r="B721" s="5"/>
      <c r="C721" s="5"/>
      <c r="D721" s="5"/>
      <c r="E721" s="6"/>
    </row>
    <row r="722" ht="14.25" customHeight="1">
      <c r="A722" s="5"/>
      <c r="B722" s="5"/>
      <c r="C722" s="5"/>
      <c r="D722" s="5"/>
      <c r="E722" s="6"/>
    </row>
    <row r="723" ht="14.25" customHeight="1">
      <c r="A723" s="5"/>
      <c r="B723" s="5"/>
      <c r="C723" s="5"/>
      <c r="D723" s="5"/>
      <c r="E723" s="6"/>
    </row>
    <row r="724" ht="14.25" customHeight="1">
      <c r="A724" s="5"/>
      <c r="B724" s="5"/>
      <c r="C724" s="5"/>
      <c r="D724" s="5"/>
      <c r="E724" s="6"/>
    </row>
    <row r="725" ht="14.25" customHeight="1">
      <c r="A725" s="5"/>
      <c r="B725" s="5"/>
      <c r="C725" s="5"/>
      <c r="D725" s="5"/>
      <c r="E725" s="6"/>
    </row>
    <row r="726" ht="14.25" customHeight="1">
      <c r="A726" s="5"/>
      <c r="B726" s="5"/>
      <c r="C726" s="5"/>
      <c r="D726" s="5"/>
      <c r="E726" s="6"/>
    </row>
    <row r="727" ht="14.25" customHeight="1">
      <c r="A727" s="5"/>
      <c r="B727" s="5"/>
      <c r="C727" s="5"/>
      <c r="D727" s="5"/>
      <c r="E727" s="6"/>
    </row>
    <row r="728" ht="14.25" customHeight="1">
      <c r="A728" s="5"/>
      <c r="B728" s="5"/>
      <c r="C728" s="5"/>
      <c r="D728" s="5"/>
      <c r="E728" s="6"/>
    </row>
    <row r="729" ht="14.25" customHeight="1">
      <c r="A729" s="5"/>
      <c r="B729" s="5"/>
      <c r="C729" s="5"/>
      <c r="D729" s="5"/>
      <c r="E729" s="6"/>
    </row>
    <row r="730" ht="14.25" customHeight="1">
      <c r="A730" s="5"/>
      <c r="B730" s="5"/>
      <c r="C730" s="5"/>
      <c r="D730" s="5"/>
      <c r="E730" s="6"/>
    </row>
    <row r="731" ht="14.25" customHeight="1">
      <c r="A731" s="5"/>
      <c r="B731" s="5"/>
      <c r="C731" s="5"/>
      <c r="D731" s="5"/>
      <c r="E731" s="6"/>
    </row>
    <row r="732" ht="14.25" customHeight="1">
      <c r="A732" s="5"/>
      <c r="B732" s="5"/>
      <c r="C732" s="5"/>
      <c r="D732" s="5"/>
      <c r="E732" s="6"/>
    </row>
    <row r="733" ht="14.25" customHeight="1">
      <c r="A733" s="5"/>
      <c r="B733" s="5"/>
      <c r="C733" s="5"/>
      <c r="D733" s="5"/>
      <c r="E733" s="6"/>
    </row>
    <row r="734" ht="14.25" customHeight="1">
      <c r="A734" s="5"/>
      <c r="B734" s="5"/>
      <c r="C734" s="5"/>
      <c r="D734" s="5"/>
      <c r="E734" s="6"/>
    </row>
    <row r="735" ht="14.25" customHeight="1">
      <c r="A735" s="5"/>
      <c r="B735" s="5"/>
      <c r="C735" s="5"/>
      <c r="D735" s="5"/>
      <c r="E735" s="6"/>
    </row>
    <row r="736" ht="14.25" customHeight="1">
      <c r="A736" s="5"/>
      <c r="B736" s="5"/>
      <c r="C736" s="5"/>
      <c r="D736" s="5"/>
      <c r="E736" s="6"/>
    </row>
    <row r="737" ht="14.25" customHeight="1">
      <c r="A737" s="5"/>
      <c r="B737" s="5"/>
      <c r="C737" s="5"/>
      <c r="D737" s="5"/>
      <c r="E737" s="6"/>
    </row>
    <row r="738" ht="14.25" customHeight="1">
      <c r="A738" s="5"/>
      <c r="B738" s="5"/>
      <c r="C738" s="5"/>
      <c r="D738" s="5"/>
      <c r="E738" s="6"/>
    </row>
    <row r="739" ht="14.25" customHeight="1">
      <c r="A739" s="5"/>
      <c r="B739" s="5"/>
      <c r="C739" s="5"/>
      <c r="D739" s="5"/>
      <c r="E739" s="6"/>
    </row>
    <row r="740" ht="14.25" customHeight="1">
      <c r="A740" s="5"/>
      <c r="B740" s="5"/>
      <c r="C740" s="5"/>
      <c r="D740" s="5"/>
      <c r="E740" s="6"/>
    </row>
    <row r="741" ht="14.25" customHeight="1">
      <c r="A741" s="5"/>
      <c r="B741" s="5"/>
      <c r="C741" s="5"/>
      <c r="D741" s="5"/>
      <c r="E741" s="6"/>
    </row>
    <row r="742" ht="14.25" customHeight="1">
      <c r="A742" s="5"/>
      <c r="B742" s="5"/>
      <c r="C742" s="5"/>
      <c r="D742" s="5"/>
      <c r="E742" s="6"/>
    </row>
    <row r="743" ht="14.25" customHeight="1">
      <c r="A743" s="5"/>
      <c r="B743" s="5"/>
      <c r="C743" s="5"/>
      <c r="D743" s="5"/>
      <c r="E743" s="6"/>
    </row>
    <row r="744" ht="14.25" customHeight="1">
      <c r="A744" s="5"/>
      <c r="B744" s="5"/>
      <c r="C744" s="5"/>
      <c r="D744" s="5"/>
      <c r="E744" s="6"/>
    </row>
    <row r="745" ht="14.25" customHeight="1">
      <c r="A745" s="5"/>
      <c r="B745" s="5"/>
      <c r="C745" s="5"/>
      <c r="D745" s="5"/>
      <c r="E745" s="6"/>
    </row>
    <row r="746" ht="14.25" customHeight="1">
      <c r="A746" s="5"/>
      <c r="B746" s="5"/>
      <c r="C746" s="5"/>
      <c r="D746" s="5"/>
      <c r="E746" s="6"/>
    </row>
    <row r="747" ht="14.25" customHeight="1">
      <c r="A747" s="5"/>
      <c r="B747" s="5"/>
      <c r="C747" s="5"/>
      <c r="D747" s="5"/>
      <c r="E747" s="6"/>
    </row>
    <row r="748" ht="14.25" customHeight="1">
      <c r="A748" s="5"/>
      <c r="B748" s="5"/>
      <c r="C748" s="5"/>
      <c r="D748" s="5"/>
      <c r="E748" s="6"/>
    </row>
    <row r="749" ht="14.25" customHeight="1">
      <c r="A749" s="5"/>
      <c r="B749" s="5"/>
      <c r="C749" s="5"/>
      <c r="D749" s="5"/>
      <c r="E749" s="6"/>
    </row>
    <row r="750" ht="14.25" customHeight="1">
      <c r="A750" s="5"/>
      <c r="B750" s="5"/>
      <c r="C750" s="5"/>
      <c r="D750" s="5"/>
      <c r="E750" s="6"/>
    </row>
    <row r="751" ht="14.25" customHeight="1">
      <c r="A751" s="5"/>
      <c r="B751" s="5"/>
      <c r="C751" s="5"/>
      <c r="D751" s="5"/>
      <c r="E751" s="6"/>
    </row>
    <row r="752" ht="14.25" customHeight="1">
      <c r="A752" s="5"/>
      <c r="B752" s="5"/>
      <c r="C752" s="5"/>
      <c r="D752" s="5"/>
      <c r="E752" s="6"/>
    </row>
    <row r="753" ht="14.25" customHeight="1">
      <c r="A753" s="5"/>
      <c r="B753" s="5"/>
      <c r="C753" s="5"/>
      <c r="D753" s="5"/>
      <c r="E753" s="6"/>
    </row>
    <row r="754" ht="14.25" customHeight="1">
      <c r="A754" s="5"/>
      <c r="B754" s="5"/>
      <c r="C754" s="5"/>
      <c r="D754" s="5"/>
      <c r="E754" s="6"/>
    </row>
    <row r="755" ht="14.25" customHeight="1">
      <c r="A755" s="5"/>
      <c r="B755" s="5"/>
      <c r="C755" s="5"/>
      <c r="D755" s="5"/>
      <c r="E755" s="6"/>
    </row>
    <row r="756" ht="14.25" customHeight="1">
      <c r="A756" s="5"/>
      <c r="B756" s="5"/>
      <c r="C756" s="5"/>
      <c r="D756" s="5"/>
      <c r="E756" s="6"/>
    </row>
    <row r="757" ht="14.25" customHeight="1">
      <c r="A757" s="5"/>
      <c r="B757" s="5"/>
      <c r="C757" s="5"/>
      <c r="D757" s="5"/>
      <c r="E757" s="6"/>
    </row>
    <row r="758" ht="14.25" customHeight="1">
      <c r="A758" s="5"/>
      <c r="B758" s="5"/>
      <c r="C758" s="5"/>
      <c r="D758" s="5"/>
      <c r="E758" s="6"/>
    </row>
    <row r="759" ht="14.25" customHeight="1">
      <c r="A759" s="5"/>
      <c r="B759" s="5"/>
      <c r="C759" s="5"/>
      <c r="D759" s="5"/>
      <c r="E759" s="6"/>
    </row>
    <row r="760" ht="14.25" customHeight="1">
      <c r="A760" s="5"/>
      <c r="B760" s="5"/>
      <c r="C760" s="5"/>
      <c r="D760" s="5"/>
      <c r="E760" s="6"/>
    </row>
    <row r="761" ht="14.25" customHeight="1">
      <c r="A761" s="5"/>
      <c r="B761" s="5"/>
      <c r="C761" s="5"/>
      <c r="D761" s="5"/>
      <c r="E761" s="6"/>
    </row>
    <row r="762" ht="14.25" customHeight="1">
      <c r="A762" s="5"/>
      <c r="B762" s="5"/>
      <c r="C762" s="5"/>
      <c r="D762" s="5"/>
      <c r="E762" s="6"/>
    </row>
    <row r="763" ht="14.25" customHeight="1">
      <c r="A763" s="5"/>
      <c r="B763" s="5"/>
      <c r="C763" s="5"/>
      <c r="D763" s="5"/>
      <c r="E763" s="6"/>
    </row>
    <row r="764" ht="14.25" customHeight="1">
      <c r="A764" s="5"/>
      <c r="B764" s="5"/>
      <c r="C764" s="5"/>
      <c r="D764" s="5"/>
      <c r="E764" s="6"/>
    </row>
    <row r="765" ht="14.25" customHeight="1">
      <c r="A765" s="5"/>
      <c r="B765" s="5"/>
      <c r="C765" s="5"/>
      <c r="D765" s="5"/>
      <c r="E765" s="6"/>
    </row>
    <row r="766" ht="14.25" customHeight="1">
      <c r="A766" s="5"/>
      <c r="B766" s="5"/>
      <c r="C766" s="5"/>
      <c r="D766" s="5"/>
      <c r="E766" s="6"/>
    </row>
    <row r="767" ht="14.25" customHeight="1">
      <c r="A767" s="5"/>
      <c r="B767" s="5"/>
      <c r="C767" s="5"/>
      <c r="D767" s="5"/>
      <c r="E767" s="6"/>
    </row>
    <row r="768" ht="14.25" customHeight="1">
      <c r="A768" s="5"/>
      <c r="B768" s="5"/>
      <c r="C768" s="5"/>
      <c r="D768" s="5"/>
      <c r="E768" s="6"/>
    </row>
    <row r="769" ht="14.25" customHeight="1">
      <c r="A769" s="5"/>
      <c r="B769" s="5"/>
      <c r="C769" s="5"/>
      <c r="D769" s="5"/>
      <c r="E769" s="6"/>
    </row>
    <row r="770" ht="14.25" customHeight="1">
      <c r="A770" s="5"/>
      <c r="B770" s="5"/>
      <c r="C770" s="5"/>
      <c r="D770" s="5"/>
      <c r="E770" s="6"/>
    </row>
    <row r="771" ht="14.25" customHeight="1">
      <c r="A771" s="5"/>
      <c r="B771" s="5"/>
      <c r="C771" s="5"/>
      <c r="D771" s="5"/>
      <c r="E771" s="6"/>
    </row>
    <row r="772" ht="14.25" customHeight="1">
      <c r="A772" s="5"/>
      <c r="B772" s="5"/>
      <c r="C772" s="5"/>
      <c r="D772" s="5"/>
      <c r="E772" s="6"/>
    </row>
    <row r="773" ht="14.25" customHeight="1">
      <c r="A773" s="5"/>
      <c r="B773" s="5"/>
      <c r="C773" s="5"/>
      <c r="D773" s="5"/>
      <c r="E773" s="6"/>
    </row>
    <row r="774" ht="14.25" customHeight="1">
      <c r="A774" s="5"/>
      <c r="B774" s="5"/>
      <c r="C774" s="5"/>
      <c r="D774" s="5"/>
      <c r="E774" s="6"/>
    </row>
    <row r="775" ht="14.25" customHeight="1">
      <c r="A775" s="5"/>
      <c r="B775" s="5"/>
      <c r="C775" s="5"/>
      <c r="D775" s="5"/>
      <c r="E775" s="6"/>
    </row>
    <row r="776" ht="14.25" customHeight="1">
      <c r="A776" s="5"/>
      <c r="B776" s="5"/>
      <c r="C776" s="5"/>
      <c r="D776" s="5"/>
      <c r="E776" s="6"/>
    </row>
    <row r="777" ht="14.25" customHeight="1">
      <c r="A777" s="5"/>
      <c r="B777" s="5"/>
      <c r="C777" s="5"/>
      <c r="D777" s="5"/>
      <c r="E777" s="6"/>
    </row>
    <row r="778" ht="14.25" customHeight="1">
      <c r="A778" s="5"/>
      <c r="B778" s="5"/>
      <c r="C778" s="5"/>
      <c r="D778" s="5"/>
      <c r="E778" s="6"/>
    </row>
    <row r="779" ht="14.25" customHeight="1">
      <c r="A779" s="5"/>
      <c r="B779" s="5"/>
      <c r="C779" s="5"/>
      <c r="D779" s="5"/>
      <c r="E779" s="6"/>
    </row>
    <row r="780" ht="14.25" customHeight="1">
      <c r="A780" s="5"/>
      <c r="B780" s="5"/>
      <c r="C780" s="5"/>
      <c r="D780" s="5"/>
      <c r="E780" s="6"/>
    </row>
    <row r="781" ht="14.25" customHeight="1">
      <c r="A781" s="5"/>
      <c r="B781" s="5"/>
      <c r="C781" s="5"/>
      <c r="D781" s="5"/>
      <c r="E781" s="6"/>
    </row>
    <row r="782" ht="14.25" customHeight="1">
      <c r="A782" s="5"/>
      <c r="B782" s="5"/>
      <c r="C782" s="5"/>
      <c r="D782" s="5"/>
      <c r="E782" s="6"/>
    </row>
    <row r="783" ht="14.25" customHeight="1">
      <c r="A783" s="5"/>
      <c r="B783" s="5"/>
      <c r="C783" s="5"/>
      <c r="D783" s="5"/>
      <c r="E783" s="6"/>
    </row>
    <row r="784" ht="14.25" customHeight="1">
      <c r="A784" s="5"/>
      <c r="B784" s="5"/>
      <c r="C784" s="5"/>
      <c r="D784" s="5"/>
      <c r="E784" s="6"/>
    </row>
    <row r="785" ht="14.25" customHeight="1">
      <c r="A785" s="5"/>
      <c r="B785" s="5"/>
      <c r="C785" s="5"/>
      <c r="D785" s="5"/>
      <c r="E785" s="6"/>
    </row>
    <row r="786" ht="14.25" customHeight="1">
      <c r="A786" s="5"/>
      <c r="B786" s="5"/>
      <c r="C786" s="5"/>
      <c r="D786" s="5"/>
      <c r="E786" s="6"/>
    </row>
    <row r="787" ht="14.25" customHeight="1">
      <c r="A787" s="5"/>
      <c r="B787" s="5"/>
      <c r="C787" s="5"/>
      <c r="D787" s="5"/>
      <c r="E787" s="6"/>
    </row>
    <row r="788" ht="14.25" customHeight="1">
      <c r="A788" s="5"/>
      <c r="B788" s="5"/>
      <c r="C788" s="5"/>
      <c r="D788" s="5"/>
      <c r="E788" s="6"/>
    </row>
    <row r="789" ht="14.25" customHeight="1">
      <c r="A789" s="5"/>
      <c r="B789" s="5"/>
      <c r="C789" s="5"/>
      <c r="D789" s="5"/>
      <c r="E789" s="6"/>
    </row>
    <row r="790" ht="14.25" customHeight="1">
      <c r="A790" s="5"/>
      <c r="B790" s="5"/>
      <c r="C790" s="5"/>
      <c r="D790" s="5"/>
      <c r="E790" s="6"/>
    </row>
    <row r="791" ht="14.25" customHeight="1">
      <c r="A791" s="5"/>
      <c r="B791" s="5"/>
      <c r="C791" s="5"/>
      <c r="D791" s="5"/>
      <c r="E791" s="6"/>
    </row>
    <row r="792" ht="14.25" customHeight="1">
      <c r="A792" s="5"/>
      <c r="B792" s="5"/>
      <c r="C792" s="5"/>
      <c r="D792" s="5"/>
      <c r="E792" s="6"/>
    </row>
    <row r="793" ht="14.25" customHeight="1">
      <c r="A793" s="5"/>
      <c r="B793" s="5"/>
      <c r="C793" s="5"/>
      <c r="D793" s="5"/>
      <c r="E793" s="6"/>
    </row>
    <row r="794" ht="14.25" customHeight="1">
      <c r="A794" s="5"/>
      <c r="B794" s="5"/>
      <c r="C794" s="5"/>
      <c r="D794" s="5"/>
      <c r="E794" s="6"/>
    </row>
    <row r="795" ht="14.25" customHeight="1">
      <c r="A795" s="5"/>
      <c r="B795" s="5"/>
      <c r="C795" s="5"/>
      <c r="D795" s="5"/>
      <c r="E795" s="6"/>
    </row>
    <row r="796" ht="14.25" customHeight="1">
      <c r="A796" s="5"/>
      <c r="B796" s="5"/>
      <c r="C796" s="5"/>
      <c r="D796" s="5"/>
      <c r="E796" s="6"/>
    </row>
    <row r="797" ht="14.25" customHeight="1">
      <c r="A797" s="5"/>
      <c r="B797" s="5"/>
      <c r="C797" s="5"/>
      <c r="D797" s="5"/>
      <c r="E797" s="6"/>
    </row>
    <row r="798" ht="14.25" customHeight="1">
      <c r="A798" s="5"/>
      <c r="B798" s="5"/>
      <c r="C798" s="5"/>
      <c r="D798" s="5"/>
      <c r="E798" s="6"/>
    </row>
    <row r="799" ht="14.25" customHeight="1">
      <c r="A799" s="5"/>
      <c r="B799" s="5"/>
      <c r="C799" s="5"/>
      <c r="D799" s="5"/>
      <c r="E799" s="6"/>
    </row>
    <row r="800" ht="14.25" customHeight="1">
      <c r="A800" s="5"/>
      <c r="B800" s="5"/>
      <c r="C800" s="5"/>
      <c r="D800" s="5"/>
      <c r="E800" s="6"/>
    </row>
    <row r="801" ht="14.25" customHeight="1">
      <c r="A801" s="5"/>
      <c r="B801" s="5"/>
      <c r="C801" s="5"/>
      <c r="D801" s="5"/>
      <c r="E801" s="6"/>
    </row>
    <row r="802" ht="14.25" customHeight="1">
      <c r="A802" s="5"/>
      <c r="B802" s="5"/>
      <c r="C802" s="5"/>
      <c r="D802" s="5"/>
      <c r="E802" s="6"/>
    </row>
    <row r="803" ht="14.25" customHeight="1">
      <c r="A803" s="5"/>
      <c r="B803" s="5"/>
      <c r="C803" s="5"/>
      <c r="D803" s="5"/>
      <c r="E803" s="6"/>
    </row>
    <row r="804" ht="14.25" customHeight="1">
      <c r="A804" s="5"/>
      <c r="B804" s="5"/>
      <c r="C804" s="5"/>
      <c r="D804" s="5"/>
      <c r="E804" s="6"/>
    </row>
    <row r="805" ht="14.25" customHeight="1">
      <c r="A805" s="5"/>
      <c r="B805" s="5"/>
      <c r="C805" s="5"/>
      <c r="D805" s="5"/>
      <c r="E805" s="6"/>
    </row>
    <row r="806" ht="14.25" customHeight="1">
      <c r="A806" s="5"/>
      <c r="B806" s="5"/>
      <c r="C806" s="5"/>
      <c r="D806" s="5"/>
      <c r="E806" s="6"/>
    </row>
    <row r="807" ht="14.25" customHeight="1">
      <c r="A807" s="5"/>
      <c r="B807" s="5"/>
      <c r="C807" s="5"/>
      <c r="D807" s="5"/>
      <c r="E807" s="6"/>
    </row>
    <row r="808" ht="14.25" customHeight="1">
      <c r="A808" s="5"/>
      <c r="B808" s="5"/>
      <c r="C808" s="5"/>
      <c r="D808" s="5"/>
      <c r="E808" s="6"/>
    </row>
    <row r="809" ht="14.25" customHeight="1">
      <c r="A809" s="5"/>
      <c r="B809" s="5"/>
      <c r="C809" s="5"/>
      <c r="D809" s="5"/>
      <c r="E809" s="6"/>
    </row>
    <row r="810" ht="14.25" customHeight="1">
      <c r="A810" s="5"/>
      <c r="B810" s="5"/>
      <c r="C810" s="5"/>
      <c r="D810" s="5"/>
      <c r="E810" s="6"/>
    </row>
    <row r="811" ht="14.25" customHeight="1">
      <c r="A811" s="5"/>
      <c r="B811" s="5"/>
      <c r="C811" s="5"/>
      <c r="D811" s="5"/>
      <c r="E811" s="6"/>
    </row>
    <row r="812" ht="14.25" customHeight="1">
      <c r="A812" s="5"/>
      <c r="B812" s="5"/>
      <c r="C812" s="5"/>
      <c r="D812" s="5"/>
      <c r="E812" s="6"/>
    </row>
    <row r="813" ht="14.25" customHeight="1">
      <c r="A813" s="5"/>
      <c r="B813" s="5"/>
      <c r="C813" s="5"/>
      <c r="D813" s="5"/>
      <c r="E813" s="6"/>
    </row>
    <row r="814" ht="14.25" customHeight="1">
      <c r="A814" s="5"/>
      <c r="B814" s="5"/>
      <c r="C814" s="5"/>
      <c r="D814" s="5"/>
      <c r="E814" s="6"/>
    </row>
    <row r="815" ht="14.25" customHeight="1">
      <c r="A815" s="5"/>
      <c r="B815" s="5"/>
      <c r="C815" s="5"/>
      <c r="D815" s="5"/>
      <c r="E815" s="6"/>
    </row>
    <row r="816" ht="14.25" customHeight="1">
      <c r="A816" s="5"/>
      <c r="B816" s="5"/>
      <c r="C816" s="5"/>
      <c r="D816" s="5"/>
      <c r="E816" s="6"/>
    </row>
    <row r="817" ht="14.25" customHeight="1">
      <c r="A817" s="5"/>
      <c r="B817" s="5"/>
      <c r="C817" s="5"/>
      <c r="D817" s="5"/>
      <c r="E817" s="6"/>
    </row>
    <row r="818" ht="14.25" customHeight="1">
      <c r="A818" s="5"/>
      <c r="B818" s="5"/>
      <c r="C818" s="5"/>
      <c r="D818" s="5"/>
      <c r="E818" s="6"/>
    </row>
    <row r="819" ht="14.25" customHeight="1">
      <c r="A819" s="5"/>
      <c r="B819" s="5"/>
      <c r="C819" s="5"/>
      <c r="D819" s="5"/>
      <c r="E819" s="6"/>
    </row>
    <row r="820" ht="14.25" customHeight="1">
      <c r="A820" s="5"/>
      <c r="B820" s="5"/>
      <c r="C820" s="5"/>
      <c r="D820" s="5"/>
      <c r="E820" s="6"/>
    </row>
    <row r="821" ht="14.25" customHeight="1">
      <c r="A821" s="5"/>
      <c r="B821" s="5"/>
      <c r="C821" s="5"/>
      <c r="D821" s="5"/>
      <c r="E821" s="6"/>
    </row>
    <row r="822" ht="14.25" customHeight="1">
      <c r="A822" s="5"/>
      <c r="B822" s="5"/>
      <c r="C822" s="5"/>
      <c r="D822" s="5"/>
      <c r="E822" s="6"/>
    </row>
    <row r="823" ht="14.25" customHeight="1">
      <c r="A823" s="5"/>
      <c r="B823" s="5"/>
      <c r="C823" s="5"/>
      <c r="D823" s="5"/>
      <c r="E823" s="6"/>
    </row>
    <row r="824" ht="14.25" customHeight="1">
      <c r="A824" s="5"/>
      <c r="B824" s="5"/>
      <c r="C824" s="5"/>
      <c r="D824" s="5"/>
      <c r="E824" s="6"/>
    </row>
    <row r="825" ht="14.25" customHeight="1">
      <c r="A825" s="5"/>
      <c r="B825" s="5"/>
      <c r="C825" s="5"/>
      <c r="D825" s="5"/>
      <c r="E825" s="6"/>
    </row>
    <row r="826" ht="14.25" customHeight="1">
      <c r="A826" s="5"/>
      <c r="B826" s="5"/>
      <c r="C826" s="5"/>
      <c r="D826" s="5"/>
      <c r="E826" s="6"/>
    </row>
    <row r="827" ht="14.25" customHeight="1">
      <c r="A827" s="5"/>
      <c r="B827" s="5"/>
      <c r="C827" s="5"/>
      <c r="D827" s="5"/>
      <c r="E827" s="6"/>
    </row>
    <row r="828" ht="14.25" customHeight="1">
      <c r="A828" s="5"/>
      <c r="B828" s="5"/>
      <c r="C828" s="5"/>
      <c r="D828" s="5"/>
      <c r="E828" s="6"/>
    </row>
    <row r="829" ht="14.25" customHeight="1">
      <c r="A829" s="5"/>
      <c r="B829" s="5"/>
      <c r="C829" s="5"/>
      <c r="D829" s="5"/>
      <c r="E829" s="6"/>
    </row>
    <row r="830" ht="14.25" customHeight="1">
      <c r="A830" s="5"/>
      <c r="B830" s="5"/>
      <c r="C830" s="5"/>
      <c r="D830" s="5"/>
      <c r="E830" s="6"/>
    </row>
    <row r="831" ht="14.25" customHeight="1">
      <c r="A831" s="5"/>
      <c r="B831" s="5"/>
      <c r="C831" s="5"/>
      <c r="D831" s="5"/>
      <c r="E831" s="6"/>
    </row>
    <row r="832" ht="14.25" customHeight="1">
      <c r="A832" s="5"/>
      <c r="B832" s="5"/>
      <c r="C832" s="5"/>
      <c r="D832" s="5"/>
      <c r="E832" s="6"/>
    </row>
    <row r="833" ht="14.25" customHeight="1">
      <c r="A833" s="5"/>
      <c r="B833" s="5"/>
      <c r="C833" s="5"/>
      <c r="D833" s="5"/>
      <c r="E833" s="6"/>
    </row>
    <row r="834" ht="14.25" customHeight="1">
      <c r="A834" s="5"/>
      <c r="B834" s="5"/>
      <c r="C834" s="5"/>
      <c r="D834" s="5"/>
      <c r="E834" s="6"/>
    </row>
    <row r="835" ht="14.25" customHeight="1">
      <c r="A835" s="5"/>
      <c r="B835" s="5"/>
      <c r="C835" s="5"/>
      <c r="D835" s="5"/>
      <c r="E835" s="6"/>
    </row>
    <row r="836" ht="14.25" customHeight="1">
      <c r="A836" s="5"/>
      <c r="B836" s="5"/>
      <c r="C836" s="5"/>
      <c r="D836" s="5"/>
      <c r="E836" s="6"/>
    </row>
    <row r="837" ht="14.25" customHeight="1">
      <c r="A837" s="5"/>
      <c r="B837" s="5"/>
      <c r="C837" s="5"/>
      <c r="D837" s="5"/>
      <c r="E837" s="6"/>
    </row>
    <row r="838" ht="14.25" customHeight="1">
      <c r="A838" s="5"/>
      <c r="B838" s="5"/>
      <c r="C838" s="5"/>
      <c r="D838" s="5"/>
      <c r="E838" s="6"/>
    </row>
    <row r="839" ht="14.25" customHeight="1">
      <c r="A839" s="5"/>
      <c r="B839" s="5"/>
      <c r="C839" s="5"/>
      <c r="D839" s="5"/>
      <c r="E839" s="6"/>
    </row>
    <row r="840" ht="14.25" customHeight="1">
      <c r="A840" s="5"/>
      <c r="B840" s="5"/>
      <c r="C840" s="5"/>
      <c r="D840" s="5"/>
      <c r="E840" s="6"/>
    </row>
    <row r="841" ht="14.25" customHeight="1">
      <c r="A841" s="5"/>
      <c r="B841" s="5"/>
      <c r="C841" s="5"/>
      <c r="D841" s="5"/>
      <c r="E841" s="6"/>
    </row>
    <row r="842" ht="14.25" customHeight="1">
      <c r="A842" s="5"/>
      <c r="B842" s="5"/>
      <c r="C842" s="5"/>
      <c r="D842" s="5"/>
      <c r="E842" s="6"/>
    </row>
    <row r="843" ht="14.25" customHeight="1">
      <c r="A843" s="5"/>
      <c r="B843" s="5"/>
      <c r="C843" s="5"/>
      <c r="D843" s="5"/>
      <c r="E843" s="6"/>
    </row>
    <row r="844" ht="14.25" customHeight="1">
      <c r="A844" s="5"/>
      <c r="B844" s="5"/>
      <c r="C844" s="5"/>
      <c r="D844" s="5"/>
      <c r="E844" s="6"/>
    </row>
    <row r="845" ht="14.25" customHeight="1">
      <c r="A845" s="5"/>
      <c r="B845" s="5"/>
      <c r="C845" s="5"/>
      <c r="D845" s="5"/>
      <c r="E845" s="6"/>
    </row>
    <row r="846" ht="14.25" customHeight="1">
      <c r="A846" s="5"/>
      <c r="B846" s="5"/>
      <c r="C846" s="5"/>
      <c r="D846" s="5"/>
      <c r="E846" s="6"/>
    </row>
    <row r="847" ht="14.25" customHeight="1">
      <c r="A847" s="5"/>
      <c r="B847" s="5"/>
      <c r="C847" s="5"/>
      <c r="D847" s="5"/>
      <c r="E847" s="6"/>
    </row>
    <row r="848" ht="14.25" customHeight="1">
      <c r="A848" s="5"/>
      <c r="B848" s="5"/>
      <c r="C848" s="5"/>
      <c r="D848" s="5"/>
      <c r="E848" s="6"/>
    </row>
    <row r="849" ht="14.25" customHeight="1">
      <c r="A849" s="5"/>
      <c r="B849" s="5"/>
      <c r="C849" s="5"/>
      <c r="D849" s="5"/>
      <c r="E849" s="6"/>
    </row>
    <row r="850" ht="14.25" customHeight="1">
      <c r="A850" s="5"/>
      <c r="B850" s="5"/>
      <c r="C850" s="5"/>
      <c r="D850" s="5"/>
      <c r="E850" s="6"/>
    </row>
    <row r="851" ht="14.25" customHeight="1">
      <c r="A851" s="5"/>
      <c r="B851" s="5"/>
      <c r="C851" s="5"/>
      <c r="D851" s="5"/>
      <c r="E851" s="6"/>
    </row>
    <row r="852" ht="14.25" customHeight="1">
      <c r="A852" s="5"/>
      <c r="B852" s="5"/>
      <c r="C852" s="5"/>
      <c r="D852" s="5"/>
      <c r="E852" s="6"/>
    </row>
    <row r="853" ht="14.25" customHeight="1">
      <c r="A853" s="5"/>
      <c r="B853" s="5"/>
      <c r="C853" s="5"/>
      <c r="D853" s="5"/>
      <c r="E853" s="6"/>
    </row>
    <row r="854" ht="14.25" customHeight="1">
      <c r="A854" s="5"/>
      <c r="B854" s="5"/>
      <c r="C854" s="5"/>
      <c r="D854" s="5"/>
      <c r="E854" s="6"/>
    </row>
    <row r="855" ht="14.25" customHeight="1">
      <c r="A855" s="5"/>
      <c r="B855" s="5"/>
      <c r="C855" s="5"/>
      <c r="D855" s="5"/>
      <c r="E855" s="6"/>
    </row>
    <row r="856" ht="14.25" customHeight="1">
      <c r="A856" s="5"/>
      <c r="B856" s="5"/>
      <c r="C856" s="5"/>
      <c r="D856" s="5"/>
      <c r="E856" s="6"/>
    </row>
    <row r="857" ht="14.25" customHeight="1">
      <c r="A857" s="5"/>
      <c r="B857" s="5"/>
      <c r="C857" s="5"/>
      <c r="D857" s="5"/>
      <c r="E857" s="6"/>
    </row>
    <row r="858" ht="14.25" customHeight="1">
      <c r="A858" s="5"/>
      <c r="B858" s="5"/>
      <c r="C858" s="5"/>
      <c r="D858" s="5"/>
      <c r="E858" s="6"/>
    </row>
    <row r="859" ht="14.25" customHeight="1">
      <c r="A859" s="5"/>
      <c r="B859" s="5"/>
      <c r="C859" s="5"/>
      <c r="D859" s="5"/>
      <c r="E859" s="6"/>
    </row>
    <row r="860" ht="14.25" customHeight="1">
      <c r="A860" s="5"/>
      <c r="B860" s="5"/>
      <c r="C860" s="5"/>
      <c r="D860" s="5"/>
      <c r="E860" s="6"/>
    </row>
    <row r="861" ht="14.25" customHeight="1">
      <c r="A861" s="5"/>
      <c r="B861" s="5"/>
      <c r="C861" s="5"/>
      <c r="D861" s="5"/>
      <c r="E861" s="6"/>
    </row>
    <row r="862" ht="14.25" customHeight="1">
      <c r="A862" s="5"/>
      <c r="B862" s="5"/>
      <c r="C862" s="5"/>
      <c r="D862" s="5"/>
      <c r="E862" s="6"/>
    </row>
    <row r="863" ht="14.25" customHeight="1">
      <c r="A863" s="5"/>
      <c r="B863" s="5"/>
      <c r="C863" s="5"/>
      <c r="D863" s="5"/>
      <c r="E863" s="6"/>
    </row>
    <row r="864" ht="14.25" customHeight="1">
      <c r="A864" s="5"/>
      <c r="B864" s="5"/>
      <c r="C864" s="5"/>
      <c r="D864" s="5"/>
      <c r="E864" s="6"/>
    </row>
    <row r="865" ht="14.25" customHeight="1">
      <c r="A865" s="5"/>
      <c r="B865" s="5"/>
      <c r="C865" s="5"/>
      <c r="D865" s="5"/>
      <c r="E865" s="6"/>
    </row>
    <row r="866" ht="14.25" customHeight="1">
      <c r="A866" s="5"/>
      <c r="B866" s="5"/>
      <c r="C866" s="5"/>
      <c r="D866" s="5"/>
      <c r="E866" s="6"/>
    </row>
    <row r="867" ht="14.25" customHeight="1">
      <c r="A867" s="5"/>
      <c r="B867" s="5"/>
      <c r="C867" s="5"/>
      <c r="D867" s="5"/>
      <c r="E867" s="6"/>
    </row>
    <row r="868" ht="14.25" customHeight="1">
      <c r="A868" s="5"/>
      <c r="B868" s="5"/>
      <c r="C868" s="5"/>
      <c r="D868" s="5"/>
      <c r="E868" s="6"/>
    </row>
    <row r="869" ht="14.25" customHeight="1">
      <c r="A869" s="5"/>
      <c r="B869" s="5"/>
      <c r="C869" s="5"/>
      <c r="D869" s="5"/>
      <c r="E869" s="6"/>
    </row>
    <row r="870" ht="14.25" customHeight="1">
      <c r="A870" s="5"/>
      <c r="B870" s="5"/>
      <c r="C870" s="5"/>
      <c r="D870" s="5"/>
      <c r="E870" s="6"/>
    </row>
    <row r="871" ht="14.25" customHeight="1">
      <c r="A871" s="5"/>
      <c r="B871" s="5"/>
      <c r="C871" s="5"/>
      <c r="D871" s="5"/>
      <c r="E871" s="6"/>
    </row>
    <row r="872" ht="14.25" customHeight="1">
      <c r="A872" s="5"/>
      <c r="B872" s="5"/>
      <c r="C872" s="5"/>
      <c r="D872" s="5"/>
      <c r="E872" s="6"/>
    </row>
    <row r="873" ht="14.25" customHeight="1">
      <c r="A873" s="5"/>
      <c r="B873" s="5"/>
      <c r="C873" s="5"/>
      <c r="D873" s="5"/>
      <c r="E873" s="6"/>
    </row>
    <row r="874" ht="14.25" customHeight="1">
      <c r="A874" s="5"/>
      <c r="B874" s="5"/>
      <c r="C874" s="5"/>
      <c r="D874" s="5"/>
      <c r="E874" s="6"/>
    </row>
    <row r="875" ht="14.25" customHeight="1">
      <c r="A875" s="5"/>
      <c r="B875" s="5"/>
      <c r="C875" s="5"/>
      <c r="D875" s="5"/>
      <c r="E875" s="6"/>
    </row>
    <row r="876" ht="14.25" customHeight="1">
      <c r="A876" s="5"/>
      <c r="B876" s="5"/>
      <c r="C876" s="5"/>
      <c r="D876" s="5"/>
      <c r="E876" s="6"/>
    </row>
    <row r="877" ht="14.25" customHeight="1">
      <c r="A877" s="5"/>
      <c r="B877" s="5"/>
      <c r="C877" s="5"/>
      <c r="D877" s="5"/>
      <c r="E877" s="6"/>
    </row>
    <row r="878" ht="14.25" customHeight="1">
      <c r="A878" s="5"/>
      <c r="B878" s="5"/>
      <c r="C878" s="5"/>
      <c r="D878" s="5"/>
      <c r="E878" s="6"/>
    </row>
    <row r="879" ht="14.25" customHeight="1">
      <c r="A879" s="5"/>
      <c r="B879" s="5"/>
      <c r="C879" s="5"/>
      <c r="D879" s="5"/>
      <c r="E879" s="6"/>
    </row>
    <row r="880" ht="14.25" customHeight="1">
      <c r="A880" s="5"/>
      <c r="B880" s="5"/>
      <c r="C880" s="5"/>
      <c r="D880" s="5"/>
      <c r="E880" s="6"/>
    </row>
    <row r="881" ht="14.25" customHeight="1">
      <c r="A881" s="5"/>
      <c r="B881" s="5"/>
      <c r="C881" s="5"/>
      <c r="D881" s="5"/>
      <c r="E881" s="6"/>
    </row>
    <row r="882" ht="14.25" customHeight="1">
      <c r="A882" s="5"/>
      <c r="B882" s="5"/>
      <c r="C882" s="5"/>
      <c r="D882" s="5"/>
      <c r="E882" s="6"/>
    </row>
    <row r="883" ht="14.25" customHeight="1">
      <c r="A883" s="5"/>
      <c r="B883" s="5"/>
      <c r="C883" s="5"/>
      <c r="D883" s="5"/>
      <c r="E883" s="6"/>
    </row>
    <row r="884" ht="14.25" customHeight="1">
      <c r="A884" s="5"/>
      <c r="B884" s="5"/>
      <c r="C884" s="5"/>
      <c r="D884" s="5"/>
      <c r="E884" s="6"/>
    </row>
    <row r="885" ht="14.25" customHeight="1">
      <c r="A885" s="5"/>
      <c r="B885" s="5"/>
      <c r="C885" s="5"/>
      <c r="D885" s="5"/>
      <c r="E885" s="6"/>
    </row>
    <row r="886" ht="14.25" customHeight="1">
      <c r="A886" s="5"/>
      <c r="B886" s="5"/>
      <c r="C886" s="5"/>
      <c r="D886" s="5"/>
      <c r="E886" s="6"/>
    </row>
    <row r="887" ht="14.25" customHeight="1">
      <c r="A887" s="5"/>
      <c r="B887" s="5"/>
      <c r="C887" s="5"/>
      <c r="D887" s="5"/>
      <c r="E887" s="6"/>
    </row>
    <row r="888" ht="14.25" customHeight="1">
      <c r="A888" s="5"/>
      <c r="B888" s="5"/>
      <c r="C888" s="5"/>
      <c r="D888" s="5"/>
      <c r="E888" s="6"/>
    </row>
    <row r="889" ht="14.25" customHeight="1">
      <c r="A889" s="5"/>
      <c r="B889" s="5"/>
      <c r="C889" s="5"/>
      <c r="D889" s="5"/>
      <c r="E889" s="6"/>
    </row>
    <row r="890" ht="14.25" customHeight="1">
      <c r="A890" s="5"/>
      <c r="B890" s="5"/>
      <c r="C890" s="5"/>
      <c r="D890" s="5"/>
      <c r="E890" s="6"/>
    </row>
    <row r="891" ht="14.25" customHeight="1">
      <c r="A891" s="5"/>
      <c r="B891" s="5"/>
      <c r="C891" s="5"/>
      <c r="D891" s="5"/>
      <c r="E891" s="6"/>
    </row>
    <row r="892" ht="14.25" customHeight="1">
      <c r="A892" s="5"/>
      <c r="B892" s="5"/>
      <c r="C892" s="5"/>
      <c r="D892" s="5"/>
      <c r="E892" s="6"/>
    </row>
    <row r="893" ht="14.25" customHeight="1">
      <c r="A893" s="5"/>
      <c r="B893" s="5"/>
      <c r="C893" s="5"/>
      <c r="D893" s="5"/>
      <c r="E893" s="6"/>
    </row>
    <row r="894" ht="14.25" customHeight="1">
      <c r="A894" s="5"/>
      <c r="B894" s="5"/>
      <c r="C894" s="5"/>
      <c r="D894" s="5"/>
      <c r="E894" s="6"/>
    </row>
    <row r="895" ht="14.25" customHeight="1">
      <c r="A895" s="5"/>
      <c r="B895" s="5"/>
      <c r="C895" s="5"/>
      <c r="D895" s="5"/>
      <c r="E895" s="6"/>
    </row>
    <row r="896" ht="14.25" customHeight="1">
      <c r="A896" s="5"/>
      <c r="B896" s="5"/>
      <c r="C896" s="5"/>
      <c r="D896" s="5"/>
      <c r="E896" s="6"/>
    </row>
    <row r="897" ht="14.25" customHeight="1">
      <c r="A897" s="5"/>
      <c r="B897" s="5"/>
      <c r="C897" s="5"/>
      <c r="D897" s="5"/>
      <c r="E897" s="6"/>
    </row>
    <row r="898" ht="14.25" customHeight="1">
      <c r="A898" s="5"/>
      <c r="B898" s="5"/>
      <c r="C898" s="5"/>
      <c r="D898" s="5"/>
      <c r="E898" s="6"/>
    </row>
    <row r="899" ht="14.25" customHeight="1">
      <c r="A899" s="5"/>
      <c r="B899" s="5"/>
      <c r="C899" s="5"/>
      <c r="D899" s="5"/>
      <c r="E899" s="6"/>
    </row>
    <row r="900" ht="14.25" customHeight="1">
      <c r="A900" s="5"/>
      <c r="B900" s="5"/>
      <c r="C900" s="5"/>
      <c r="D900" s="5"/>
      <c r="E900" s="6"/>
    </row>
    <row r="901" ht="14.25" customHeight="1">
      <c r="A901" s="5"/>
      <c r="B901" s="5"/>
      <c r="C901" s="5"/>
      <c r="D901" s="5"/>
      <c r="E901" s="6"/>
    </row>
    <row r="902" ht="14.25" customHeight="1">
      <c r="A902" s="5"/>
      <c r="B902" s="5"/>
      <c r="C902" s="5"/>
      <c r="D902" s="5"/>
      <c r="E902" s="6"/>
    </row>
    <row r="903" ht="14.25" customHeight="1">
      <c r="A903" s="5"/>
      <c r="B903" s="5"/>
      <c r="C903" s="5"/>
      <c r="D903" s="5"/>
      <c r="E903" s="6"/>
    </row>
    <row r="904" ht="14.25" customHeight="1">
      <c r="A904" s="5"/>
      <c r="B904" s="5"/>
      <c r="C904" s="5"/>
      <c r="D904" s="5"/>
      <c r="E904" s="6"/>
    </row>
    <row r="905" ht="14.25" customHeight="1">
      <c r="A905" s="5"/>
      <c r="B905" s="5"/>
      <c r="C905" s="5"/>
      <c r="D905" s="5"/>
      <c r="E905" s="6"/>
    </row>
    <row r="906" ht="14.25" customHeight="1">
      <c r="A906" s="5"/>
      <c r="B906" s="5"/>
      <c r="C906" s="5"/>
      <c r="D906" s="5"/>
      <c r="E906" s="6"/>
    </row>
    <row r="907" ht="14.25" customHeight="1">
      <c r="A907" s="5"/>
      <c r="B907" s="5"/>
      <c r="C907" s="5"/>
      <c r="D907" s="5"/>
      <c r="E907" s="6"/>
    </row>
    <row r="908" ht="14.25" customHeight="1">
      <c r="A908" s="5"/>
      <c r="B908" s="5"/>
      <c r="C908" s="5"/>
      <c r="D908" s="5"/>
      <c r="E908" s="6"/>
    </row>
    <row r="909" ht="14.25" customHeight="1">
      <c r="A909" s="5"/>
      <c r="B909" s="5"/>
      <c r="C909" s="5"/>
      <c r="D909" s="5"/>
      <c r="E909" s="6"/>
    </row>
    <row r="910" ht="14.25" customHeight="1">
      <c r="A910" s="5"/>
      <c r="B910" s="5"/>
      <c r="C910" s="5"/>
      <c r="D910" s="5"/>
      <c r="E910" s="6"/>
    </row>
    <row r="911" ht="14.25" customHeight="1">
      <c r="A911" s="5"/>
      <c r="B911" s="5"/>
      <c r="C911" s="5"/>
      <c r="D911" s="5"/>
      <c r="E911" s="6"/>
    </row>
    <row r="912" ht="14.25" customHeight="1">
      <c r="A912" s="5"/>
      <c r="B912" s="5"/>
      <c r="C912" s="5"/>
      <c r="D912" s="5"/>
      <c r="E912" s="6"/>
    </row>
    <row r="913" ht="14.25" customHeight="1">
      <c r="A913" s="5"/>
      <c r="B913" s="5"/>
      <c r="C913" s="5"/>
      <c r="D913" s="5"/>
      <c r="E913" s="6"/>
    </row>
    <row r="914" ht="14.25" customHeight="1">
      <c r="A914" s="5"/>
      <c r="B914" s="5"/>
      <c r="C914" s="5"/>
      <c r="D914" s="5"/>
      <c r="E914" s="6"/>
    </row>
    <row r="915" ht="14.25" customHeight="1">
      <c r="A915" s="5"/>
      <c r="B915" s="5"/>
      <c r="C915" s="5"/>
      <c r="D915" s="5"/>
      <c r="E915" s="6"/>
    </row>
    <row r="916" ht="14.25" customHeight="1">
      <c r="A916" s="5"/>
      <c r="B916" s="5"/>
      <c r="C916" s="5"/>
      <c r="D916" s="5"/>
      <c r="E916" s="6"/>
    </row>
    <row r="917" ht="14.25" customHeight="1">
      <c r="A917" s="5"/>
      <c r="B917" s="5"/>
      <c r="C917" s="5"/>
      <c r="D917" s="5"/>
      <c r="E917" s="6"/>
    </row>
    <row r="918" ht="14.25" customHeight="1">
      <c r="A918" s="5"/>
      <c r="B918" s="5"/>
      <c r="C918" s="5"/>
      <c r="D918" s="5"/>
      <c r="E918" s="6"/>
    </row>
    <row r="919" ht="14.25" customHeight="1">
      <c r="A919" s="5"/>
      <c r="B919" s="5"/>
      <c r="C919" s="5"/>
      <c r="D919" s="5"/>
      <c r="E919" s="6"/>
    </row>
    <row r="920" ht="14.25" customHeight="1">
      <c r="A920" s="5"/>
      <c r="B920" s="5"/>
      <c r="C920" s="5"/>
      <c r="D920" s="5"/>
      <c r="E920" s="6"/>
    </row>
    <row r="921" ht="14.25" customHeight="1">
      <c r="A921" s="5"/>
      <c r="B921" s="5"/>
      <c r="C921" s="5"/>
      <c r="D921" s="5"/>
      <c r="E921" s="6"/>
    </row>
    <row r="922" ht="14.25" customHeight="1">
      <c r="A922" s="5"/>
      <c r="B922" s="5"/>
      <c r="C922" s="5"/>
      <c r="D922" s="5"/>
      <c r="E922" s="6"/>
    </row>
    <row r="923" ht="14.25" customHeight="1">
      <c r="A923" s="5"/>
      <c r="B923" s="5"/>
      <c r="C923" s="5"/>
      <c r="D923" s="5"/>
      <c r="E923" s="6"/>
    </row>
    <row r="924" ht="14.25" customHeight="1">
      <c r="A924" s="5"/>
      <c r="B924" s="5"/>
      <c r="C924" s="5"/>
      <c r="D924" s="5"/>
      <c r="E924" s="6"/>
    </row>
    <row r="925" ht="14.25" customHeight="1">
      <c r="A925" s="5"/>
      <c r="B925" s="5"/>
      <c r="C925" s="5"/>
      <c r="D925" s="5"/>
      <c r="E925" s="6"/>
    </row>
    <row r="926" ht="14.25" customHeight="1">
      <c r="A926" s="5"/>
      <c r="B926" s="5"/>
      <c r="C926" s="5"/>
      <c r="D926" s="5"/>
      <c r="E926" s="6"/>
    </row>
    <row r="927" ht="14.25" customHeight="1">
      <c r="A927" s="5"/>
      <c r="B927" s="5"/>
      <c r="C927" s="5"/>
      <c r="D927" s="5"/>
      <c r="E927" s="6"/>
    </row>
    <row r="928" ht="14.25" customHeight="1">
      <c r="A928" s="5"/>
      <c r="B928" s="5"/>
      <c r="C928" s="5"/>
      <c r="D928" s="5"/>
      <c r="E928" s="6"/>
    </row>
    <row r="929" ht="14.25" customHeight="1">
      <c r="A929" s="5"/>
      <c r="B929" s="5"/>
      <c r="C929" s="5"/>
      <c r="D929" s="5"/>
      <c r="E929" s="6"/>
    </row>
    <row r="930" ht="14.25" customHeight="1">
      <c r="A930" s="5"/>
      <c r="B930" s="5"/>
      <c r="C930" s="5"/>
      <c r="D930" s="5"/>
      <c r="E930" s="6"/>
    </row>
    <row r="931" ht="14.25" customHeight="1">
      <c r="A931" s="5"/>
      <c r="B931" s="5"/>
      <c r="C931" s="5"/>
      <c r="D931" s="5"/>
      <c r="E931" s="6"/>
    </row>
    <row r="932" ht="14.25" customHeight="1">
      <c r="A932" s="5"/>
      <c r="B932" s="5"/>
      <c r="C932" s="5"/>
      <c r="D932" s="5"/>
      <c r="E932" s="6"/>
    </row>
    <row r="933" ht="14.25" customHeight="1">
      <c r="A933" s="5"/>
      <c r="B933" s="5"/>
      <c r="C933" s="5"/>
      <c r="D933" s="5"/>
      <c r="E933" s="6"/>
    </row>
    <row r="934" ht="14.25" customHeight="1">
      <c r="A934" s="5"/>
      <c r="B934" s="5"/>
      <c r="C934" s="5"/>
      <c r="D934" s="5"/>
      <c r="E934" s="6"/>
    </row>
    <row r="935" ht="14.25" customHeight="1">
      <c r="A935" s="5"/>
      <c r="B935" s="5"/>
      <c r="C935" s="5"/>
      <c r="D935" s="5"/>
      <c r="E935" s="6"/>
    </row>
    <row r="936" ht="14.25" customHeight="1">
      <c r="A936" s="5"/>
      <c r="B936" s="5"/>
      <c r="C936" s="5"/>
      <c r="D936" s="5"/>
      <c r="E936" s="6"/>
    </row>
    <row r="937" ht="14.25" customHeight="1">
      <c r="A937" s="5"/>
      <c r="B937" s="5"/>
      <c r="C937" s="5"/>
      <c r="D937" s="5"/>
      <c r="E937" s="6"/>
    </row>
    <row r="938" ht="14.25" customHeight="1">
      <c r="A938" s="5"/>
      <c r="B938" s="5"/>
      <c r="C938" s="5"/>
      <c r="D938" s="5"/>
      <c r="E938" s="6"/>
    </row>
    <row r="939" ht="14.25" customHeight="1">
      <c r="A939" s="5"/>
      <c r="B939" s="5"/>
      <c r="C939" s="5"/>
      <c r="D939" s="5"/>
      <c r="E939" s="6"/>
    </row>
    <row r="940" ht="14.25" customHeight="1">
      <c r="A940" s="5"/>
      <c r="B940" s="5"/>
      <c r="C940" s="5"/>
      <c r="D940" s="5"/>
      <c r="E940" s="6"/>
    </row>
    <row r="941" ht="14.25" customHeight="1">
      <c r="A941" s="5"/>
      <c r="B941" s="5"/>
      <c r="C941" s="5"/>
      <c r="D941" s="5"/>
      <c r="E941" s="6"/>
    </row>
    <row r="942" ht="14.25" customHeight="1">
      <c r="A942" s="5"/>
      <c r="B942" s="5"/>
      <c r="C942" s="5"/>
      <c r="D942" s="5"/>
      <c r="E942" s="6"/>
    </row>
    <row r="943" ht="14.25" customHeight="1">
      <c r="A943" s="5"/>
      <c r="B943" s="5"/>
      <c r="C943" s="5"/>
      <c r="D943" s="5"/>
      <c r="E943" s="6"/>
    </row>
    <row r="944" ht="14.25" customHeight="1">
      <c r="A944" s="5"/>
      <c r="B944" s="5"/>
      <c r="C944" s="5"/>
      <c r="D944" s="5"/>
      <c r="E944" s="6"/>
    </row>
    <row r="945" ht="14.25" customHeight="1">
      <c r="A945" s="5"/>
      <c r="B945" s="5"/>
      <c r="C945" s="5"/>
      <c r="D945" s="5"/>
      <c r="E945" s="6"/>
    </row>
    <row r="946" ht="14.25" customHeight="1">
      <c r="A946" s="5"/>
      <c r="B946" s="5"/>
      <c r="C946" s="5"/>
      <c r="D946" s="5"/>
      <c r="E946" s="6"/>
    </row>
    <row r="947" ht="14.25" customHeight="1">
      <c r="A947" s="5"/>
      <c r="B947" s="5"/>
      <c r="C947" s="5"/>
      <c r="D947" s="5"/>
      <c r="E947" s="6"/>
    </row>
    <row r="948" ht="14.25" customHeight="1">
      <c r="A948" s="5"/>
      <c r="B948" s="5"/>
      <c r="C948" s="5"/>
      <c r="D948" s="5"/>
      <c r="E948" s="6"/>
    </row>
    <row r="949" ht="14.25" customHeight="1">
      <c r="A949" s="5"/>
      <c r="B949" s="5"/>
      <c r="C949" s="5"/>
      <c r="D949" s="5"/>
      <c r="E949" s="6"/>
    </row>
    <row r="950" ht="14.25" customHeight="1">
      <c r="A950" s="5"/>
      <c r="B950" s="5"/>
      <c r="C950" s="5"/>
      <c r="D950" s="5"/>
      <c r="E950" s="6"/>
    </row>
    <row r="951" ht="14.25" customHeight="1">
      <c r="A951" s="5"/>
      <c r="B951" s="5"/>
      <c r="C951" s="5"/>
      <c r="D951" s="5"/>
      <c r="E951" s="6"/>
    </row>
    <row r="952" ht="14.25" customHeight="1">
      <c r="A952" s="5"/>
      <c r="B952" s="5"/>
      <c r="C952" s="5"/>
      <c r="D952" s="5"/>
      <c r="E952" s="6"/>
    </row>
    <row r="953" ht="14.25" customHeight="1">
      <c r="A953" s="5"/>
      <c r="B953" s="5"/>
      <c r="C953" s="5"/>
      <c r="D953" s="5"/>
      <c r="E953" s="6"/>
    </row>
    <row r="954" ht="14.25" customHeight="1">
      <c r="A954" s="5"/>
      <c r="B954" s="5"/>
      <c r="C954" s="5"/>
      <c r="D954" s="5"/>
      <c r="E954" s="6"/>
    </row>
    <row r="955" ht="14.25" customHeight="1">
      <c r="A955" s="5"/>
      <c r="B955" s="5"/>
      <c r="C955" s="5"/>
      <c r="D955" s="5"/>
      <c r="E955" s="6"/>
    </row>
    <row r="956" ht="14.25" customHeight="1">
      <c r="A956" s="5"/>
      <c r="B956" s="5"/>
      <c r="C956" s="5"/>
      <c r="D956" s="5"/>
      <c r="E956" s="6"/>
    </row>
    <row r="957" ht="14.25" customHeight="1">
      <c r="A957" s="5"/>
      <c r="B957" s="5"/>
      <c r="C957" s="5"/>
      <c r="D957" s="5"/>
      <c r="E957" s="6"/>
    </row>
    <row r="958" ht="14.25" customHeight="1">
      <c r="A958" s="5"/>
      <c r="B958" s="5"/>
      <c r="C958" s="5"/>
      <c r="D958" s="5"/>
      <c r="E958" s="6"/>
    </row>
    <row r="959" ht="14.25" customHeight="1">
      <c r="A959" s="5"/>
      <c r="B959" s="5"/>
      <c r="C959" s="5"/>
      <c r="D959" s="5"/>
      <c r="E959" s="6"/>
    </row>
    <row r="960" ht="14.25" customHeight="1">
      <c r="A960" s="5"/>
      <c r="B960" s="5"/>
      <c r="C960" s="5"/>
      <c r="D960" s="5"/>
      <c r="E960" s="6"/>
    </row>
    <row r="961" ht="14.25" customHeight="1">
      <c r="A961" s="5"/>
      <c r="B961" s="5"/>
      <c r="C961" s="5"/>
      <c r="D961" s="5"/>
      <c r="E961" s="6"/>
    </row>
    <row r="962" ht="14.25" customHeight="1">
      <c r="A962" s="5"/>
      <c r="B962" s="5"/>
      <c r="C962" s="5"/>
      <c r="D962" s="5"/>
      <c r="E962" s="6"/>
    </row>
    <row r="963" ht="14.25" customHeight="1">
      <c r="A963" s="5"/>
      <c r="B963" s="5"/>
      <c r="C963" s="5"/>
      <c r="D963" s="5"/>
      <c r="E963" s="6"/>
    </row>
    <row r="964" ht="14.25" customHeight="1">
      <c r="A964" s="5"/>
      <c r="B964" s="5"/>
      <c r="C964" s="5"/>
      <c r="D964" s="5"/>
      <c r="E964" s="6"/>
    </row>
    <row r="965" ht="14.25" customHeight="1">
      <c r="A965" s="5"/>
      <c r="B965" s="5"/>
      <c r="C965" s="5"/>
      <c r="D965" s="5"/>
      <c r="E965" s="6"/>
    </row>
    <row r="966" ht="14.25" customHeight="1">
      <c r="A966" s="5"/>
      <c r="B966" s="5"/>
      <c r="C966" s="5"/>
      <c r="D966" s="5"/>
      <c r="E966" s="6"/>
    </row>
    <row r="967" ht="14.25" customHeight="1">
      <c r="A967" s="5"/>
      <c r="B967" s="5"/>
      <c r="C967" s="5"/>
      <c r="D967" s="5"/>
      <c r="E967" s="6"/>
    </row>
    <row r="968" ht="14.25" customHeight="1">
      <c r="A968" s="5"/>
      <c r="B968" s="5"/>
      <c r="C968" s="5"/>
      <c r="D968" s="5"/>
      <c r="E968" s="6"/>
    </row>
    <row r="969" ht="14.25" customHeight="1">
      <c r="A969" s="5"/>
      <c r="B969" s="5"/>
      <c r="C969" s="5"/>
      <c r="D969" s="5"/>
      <c r="E969" s="6"/>
    </row>
    <row r="970" ht="14.25" customHeight="1">
      <c r="A970" s="5"/>
      <c r="B970" s="5"/>
      <c r="C970" s="5"/>
      <c r="D970" s="5"/>
      <c r="E970" s="6"/>
    </row>
    <row r="971" ht="14.25" customHeight="1">
      <c r="A971" s="5"/>
      <c r="B971" s="5"/>
      <c r="C971" s="5"/>
      <c r="D971" s="5"/>
      <c r="E971" s="6"/>
    </row>
    <row r="972" ht="14.25" customHeight="1">
      <c r="A972" s="5"/>
      <c r="B972" s="5"/>
      <c r="C972" s="5"/>
      <c r="D972" s="5"/>
      <c r="E972" s="6"/>
    </row>
    <row r="973" ht="14.25" customHeight="1">
      <c r="A973" s="5"/>
      <c r="B973" s="5"/>
      <c r="C973" s="5"/>
      <c r="D973" s="5"/>
      <c r="E973" s="6"/>
    </row>
    <row r="974" ht="14.25" customHeight="1">
      <c r="A974" s="5"/>
      <c r="B974" s="5"/>
      <c r="C974" s="5"/>
      <c r="D974" s="5"/>
      <c r="E974" s="6"/>
    </row>
    <row r="975" ht="14.25" customHeight="1">
      <c r="A975" s="5"/>
      <c r="B975" s="5"/>
      <c r="C975" s="5"/>
      <c r="D975" s="5"/>
      <c r="E975" s="6"/>
    </row>
    <row r="976" ht="14.25" customHeight="1">
      <c r="A976" s="5"/>
      <c r="B976" s="5"/>
      <c r="C976" s="5"/>
      <c r="D976" s="5"/>
      <c r="E976" s="6"/>
    </row>
    <row r="977" ht="14.25" customHeight="1">
      <c r="A977" s="5"/>
      <c r="B977" s="5"/>
      <c r="C977" s="5"/>
      <c r="D977" s="5"/>
      <c r="E977" s="6"/>
    </row>
    <row r="978" ht="14.25" customHeight="1">
      <c r="A978" s="5"/>
      <c r="B978" s="5"/>
      <c r="C978" s="5"/>
      <c r="D978" s="5"/>
      <c r="E978" s="6"/>
    </row>
    <row r="979" ht="14.25" customHeight="1">
      <c r="A979" s="5"/>
      <c r="B979" s="5"/>
      <c r="C979" s="5"/>
      <c r="D979" s="5"/>
      <c r="E979" s="6"/>
    </row>
    <row r="980" ht="14.25" customHeight="1">
      <c r="A980" s="5"/>
      <c r="B980" s="5"/>
      <c r="C980" s="5"/>
      <c r="D980" s="5"/>
      <c r="E980" s="6"/>
    </row>
    <row r="981" ht="14.25" customHeight="1">
      <c r="A981" s="5"/>
      <c r="B981" s="5"/>
      <c r="C981" s="5"/>
      <c r="D981" s="5"/>
      <c r="E981" s="6"/>
    </row>
    <row r="982" ht="14.25" customHeight="1">
      <c r="A982" s="5"/>
      <c r="B982" s="5"/>
      <c r="C982" s="5"/>
      <c r="D982" s="5"/>
      <c r="E982" s="6"/>
    </row>
    <row r="983" ht="14.25" customHeight="1">
      <c r="A983" s="5"/>
      <c r="B983" s="5"/>
      <c r="C983" s="5"/>
      <c r="D983" s="5"/>
      <c r="E983" s="6"/>
    </row>
    <row r="984" ht="14.25" customHeight="1">
      <c r="A984" s="5"/>
      <c r="B984" s="5"/>
      <c r="C984" s="5"/>
      <c r="D984" s="5"/>
      <c r="E984" s="6"/>
    </row>
    <row r="985" ht="14.25" customHeight="1">
      <c r="A985" s="5"/>
      <c r="B985" s="5"/>
      <c r="C985" s="5"/>
      <c r="D985" s="5"/>
      <c r="E985" s="6"/>
    </row>
    <row r="986" ht="14.25" customHeight="1">
      <c r="A986" s="5"/>
      <c r="B986" s="5"/>
      <c r="C986" s="5"/>
      <c r="D986" s="5"/>
      <c r="E986" s="6"/>
    </row>
    <row r="987" ht="14.25" customHeight="1">
      <c r="A987" s="5"/>
      <c r="B987" s="5"/>
      <c r="C987" s="5"/>
      <c r="D987" s="5"/>
      <c r="E987" s="6"/>
    </row>
    <row r="988" ht="14.25" customHeight="1">
      <c r="A988" s="5"/>
      <c r="B988" s="5"/>
      <c r="C988" s="5"/>
      <c r="D988" s="5"/>
      <c r="E988" s="6"/>
    </row>
    <row r="989" ht="14.25" customHeight="1">
      <c r="A989" s="5"/>
      <c r="B989" s="5"/>
      <c r="C989" s="5"/>
      <c r="D989" s="5"/>
      <c r="E989" s="6"/>
    </row>
    <row r="990" ht="14.25" customHeight="1">
      <c r="A990" s="5"/>
      <c r="B990" s="5"/>
      <c r="C990" s="5"/>
      <c r="D990" s="5"/>
      <c r="E990" s="6"/>
    </row>
    <row r="991" ht="14.25" customHeight="1">
      <c r="A991" s="5"/>
      <c r="B991" s="5"/>
      <c r="C991" s="5"/>
      <c r="D991" s="5"/>
      <c r="E991" s="6"/>
    </row>
    <row r="992" ht="14.25" customHeight="1">
      <c r="A992" s="5"/>
      <c r="B992" s="5"/>
      <c r="C992" s="5"/>
      <c r="D992" s="5"/>
      <c r="E992" s="6"/>
    </row>
    <row r="993" ht="14.25" customHeight="1">
      <c r="A993" s="5"/>
      <c r="B993" s="5"/>
      <c r="C993" s="5"/>
      <c r="D993" s="5"/>
      <c r="E993" s="6"/>
    </row>
    <row r="994" ht="14.25" customHeight="1">
      <c r="A994" s="5"/>
      <c r="B994" s="5"/>
      <c r="C994" s="5"/>
      <c r="D994" s="5"/>
      <c r="E994" s="6"/>
    </row>
    <row r="995" ht="14.25" customHeight="1">
      <c r="A995" s="5"/>
      <c r="B995" s="5"/>
      <c r="C995" s="5"/>
      <c r="D995" s="5"/>
      <c r="E995" s="6"/>
    </row>
    <row r="996" ht="14.25" customHeight="1">
      <c r="A996" s="5"/>
      <c r="B996" s="5"/>
      <c r="C996" s="5"/>
      <c r="D996" s="5"/>
      <c r="E996" s="6"/>
    </row>
    <row r="997" ht="14.25" customHeight="1">
      <c r="A997" s="5"/>
      <c r="B997" s="5"/>
      <c r="C997" s="5"/>
      <c r="D997" s="5"/>
      <c r="E997" s="6"/>
    </row>
    <row r="998" ht="14.25" customHeight="1">
      <c r="A998" s="5"/>
      <c r="B998" s="5"/>
      <c r="C998" s="5"/>
      <c r="D998" s="5"/>
      <c r="E998" s="6"/>
    </row>
    <row r="999" ht="14.25" customHeight="1">
      <c r="A999" s="5"/>
      <c r="B999" s="5"/>
      <c r="C999" s="5"/>
      <c r="D999" s="5"/>
      <c r="E999" s="6"/>
    </row>
    <row r="1000" ht="14.25" customHeight="1">
      <c r="A1000" s="5"/>
      <c r="B1000" s="5"/>
      <c r="C1000" s="5"/>
      <c r="D1000" s="5"/>
      <c r="E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5.14"/>
    <col customWidth="1" min="3" max="7" width="8.71"/>
    <col customWidth="1" min="8" max="8" width="16.0"/>
    <col customWidth="1" min="9" max="9" width="8.71"/>
    <col customWidth="1" min="10" max="10" width="14.57"/>
    <col customWidth="1" min="11" max="11" width="16.29"/>
    <col customWidth="1" min="12" max="12" width="16.86"/>
    <col customWidth="1" min="13" max="13" width="17.0"/>
    <col customWidth="1" min="14" max="14" width="16.71"/>
    <col customWidth="1" min="15" max="15" width="15.86"/>
    <col customWidth="1" min="16" max="16" width="17.71"/>
    <col customWidth="1" min="17" max="17" width="14.14"/>
    <col customWidth="1" min="18" max="18" width="17.86"/>
    <col customWidth="1" min="19" max="19" width="18.57"/>
    <col customWidth="1" min="20" max="20" width="8.71"/>
    <col customWidth="1" min="21" max="21" width="19.29"/>
    <col customWidth="1" min="22" max="22" width="18.29"/>
    <col customWidth="1" min="23" max="23" width="19.0"/>
    <col customWidth="1" min="24" max="24" width="19.14"/>
    <col customWidth="1" min="25" max="25" width="17.43"/>
  </cols>
  <sheetData>
    <row r="1" ht="14.25" customHeight="1">
      <c r="A1" s="7"/>
      <c r="B1" s="7"/>
      <c r="C1" s="7"/>
      <c r="D1" s="7"/>
      <c r="E1" s="8"/>
      <c r="J1" s="7"/>
      <c r="Q1" s="9"/>
      <c r="R1" s="9"/>
      <c r="S1" s="9"/>
      <c r="T1" s="10"/>
    </row>
    <row r="2" ht="14.25" customHeight="1">
      <c r="A2" s="7"/>
      <c r="B2" s="7"/>
      <c r="C2" s="7"/>
      <c r="D2" s="7"/>
      <c r="E2" s="8"/>
      <c r="H2" s="11" t="s">
        <v>2</v>
      </c>
      <c r="J2" s="12" t="s">
        <v>3</v>
      </c>
      <c r="K2" s="13"/>
      <c r="L2" s="14">
        <v>0.1</v>
      </c>
      <c r="M2" s="15"/>
      <c r="Q2" s="9"/>
      <c r="R2" s="9"/>
      <c r="S2" s="9"/>
      <c r="U2" s="16" t="s">
        <v>4</v>
      </c>
    </row>
    <row r="3" ht="14.25" customHeight="1">
      <c r="D3" s="7"/>
      <c r="H3" s="17" t="s">
        <v>5</v>
      </c>
      <c r="J3" s="18" t="s">
        <v>6</v>
      </c>
      <c r="K3" s="19"/>
      <c r="L3" s="19"/>
      <c r="M3" s="19"/>
      <c r="N3" s="20"/>
      <c r="O3" s="21" t="s">
        <v>7</v>
      </c>
      <c r="P3" s="22" t="s">
        <v>8</v>
      </c>
      <c r="Q3" s="23" t="s">
        <v>9</v>
      </c>
      <c r="R3" s="23" t="s">
        <v>10</v>
      </c>
      <c r="S3" s="24" t="s">
        <v>11</v>
      </c>
    </row>
    <row r="4" ht="14.25" customHeight="1">
      <c r="A4" s="25" t="s">
        <v>12</v>
      </c>
      <c r="B4" s="26" t="s">
        <v>13</v>
      </c>
      <c r="C4" s="27" t="s">
        <v>14</v>
      </c>
      <c r="D4" s="27" t="s">
        <v>15</v>
      </c>
      <c r="E4" s="27" t="s">
        <v>16</v>
      </c>
      <c r="F4" s="27" t="s">
        <v>17</v>
      </c>
      <c r="G4" s="27" t="s">
        <v>18</v>
      </c>
      <c r="H4" s="27" t="s">
        <v>19</v>
      </c>
      <c r="J4" s="28" t="s">
        <v>20</v>
      </c>
      <c r="K4" s="29" t="s">
        <v>21</v>
      </c>
      <c r="L4" s="29" t="s">
        <v>22</v>
      </c>
      <c r="M4" s="30" t="s">
        <v>23</v>
      </c>
      <c r="N4" s="29" t="s">
        <v>24</v>
      </c>
      <c r="O4" s="29" t="s">
        <v>25</v>
      </c>
      <c r="P4" s="29" t="s">
        <v>26</v>
      </c>
      <c r="Q4" s="31"/>
      <c r="R4" s="31"/>
      <c r="S4" s="31"/>
      <c r="U4" s="32" t="s">
        <v>27</v>
      </c>
      <c r="V4" s="33" t="s">
        <v>28</v>
      </c>
      <c r="W4" s="33" t="s">
        <v>29</v>
      </c>
      <c r="X4" s="33" t="s">
        <v>30</v>
      </c>
      <c r="Y4" s="33" t="s">
        <v>31</v>
      </c>
    </row>
    <row r="5" ht="14.25" customHeight="1">
      <c r="A5" s="34" t="s">
        <v>32</v>
      </c>
      <c r="B5" s="35">
        <v>1.0</v>
      </c>
      <c r="C5" s="35">
        <v>1.0</v>
      </c>
      <c r="D5" s="36">
        <v>5.1</v>
      </c>
      <c r="E5" s="35">
        <v>3.5</v>
      </c>
      <c r="F5" s="35">
        <v>1.4</v>
      </c>
      <c r="G5" s="35">
        <v>0.2</v>
      </c>
      <c r="H5" s="37">
        <v>0.0</v>
      </c>
      <c r="I5" s="38"/>
      <c r="J5" s="35">
        <v>0.5</v>
      </c>
      <c r="K5" s="35">
        <v>0.5</v>
      </c>
      <c r="L5" s="35">
        <v>0.5</v>
      </c>
      <c r="M5" s="35">
        <v>0.5</v>
      </c>
      <c r="N5" s="35">
        <v>0.5</v>
      </c>
      <c r="O5" s="35">
        <f>(C5*J5)+K5*D5+L5*E5+M5*F5+G5*N5</f>
        <v>5.6</v>
      </c>
      <c r="P5" s="35">
        <f>1/(1+EXP(-O5))</f>
        <v>0.9963157601</v>
      </c>
      <c r="Q5" s="37">
        <f t="shared" ref="Q5:Q504" si="2">IF(P5 &lt; 0.5, 0, 1)</f>
        <v>1</v>
      </c>
      <c r="R5" s="37">
        <f t="shared" ref="R5:R504" si="3">P5-H5</f>
        <v>0.9963157601</v>
      </c>
      <c r="S5" s="37">
        <f>R5^2</f>
        <v>0.9926450938</v>
      </c>
      <c r="U5" s="39">
        <f t="shared" ref="U5:U504" si="4">2*(P5-H5)*(1-P5)*P5*C5</f>
        <v>0.007314285321</v>
      </c>
      <c r="V5" s="40">
        <f t="shared" ref="V5:V504" si="5">2*(P5-H5)*(1-P5)*P5*D5</f>
        <v>0.03730285514</v>
      </c>
      <c r="W5" s="40">
        <f t="shared" ref="W5:W504" si="6">2*(P5-H5)*(1-P5)*P5*E5</f>
        <v>0.02559999862</v>
      </c>
      <c r="X5" s="40">
        <f t="shared" ref="X5:X504" si="7">2*(P5-H5)*(1-P5)*P5*F5</f>
        <v>0.01023999945</v>
      </c>
      <c r="Y5" s="40">
        <f t="shared" ref="Y5:Y504" si="8">2*(P5-H5)*(1-P5)*P5*G5</f>
        <v>0.001462857064</v>
      </c>
    </row>
    <row r="6" ht="14.25" customHeight="1">
      <c r="A6" s="41"/>
      <c r="B6" s="35">
        <v>2.0</v>
      </c>
      <c r="C6" s="35">
        <v>1.0</v>
      </c>
      <c r="D6" s="42">
        <v>4.9</v>
      </c>
      <c r="E6" s="35">
        <v>3.0</v>
      </c>
      <c r="F6" s="35">
        <v>1.4</v>
      </c>
      <c r="G6" s="35">
        <v>0.2</v>
      </c>
      <c r="H6" s="37">
        <v>0.0</v>
      </c>
      <c r="J6" s="35">
        <f t="shared" ref="J6:N6" si="1">J5-$L$2*U5</f>
        <v>0.4992685715</v>
      </c>
      <c r="K6" s="35">
        <f t="shared" si="1"/>
        <v>0.4962697145</v>
      </c>
      <c r="L6" s="35">
        <f t="shared" si="1"/>
        <v>0.4974400001</v>
      </c>
      <c r="M6" s="35">
        <f t="shared" si="1"/>
        <v>0.4989760001</v>
      </c>
      <c r="N6" s="35">
        <f t="shared" si="1"/>
        <v>0.4998537143</v>
      </c>
      <c r="O6" s="35">
        <f t="shared" ref="O6:O504" si="10">C6*J6+K6*D6+L6*E6+M6*F6+G6*N6</f>
        <v>5.221847316</v>
      </c>
      <c r="P6" s="35">
        <f t="shared" ref="P6:P504" si="11">1/(1+EXP(-O6))</f>
        <v>0.9946316257</v>
      </c>
      <c r="Q6" s="37">
        <f t="shared" si="2"/>
        <v>1</v>
      </c>
      <c r="R6" s="37">
        <f t="shared" si="3"/>
        <v>0.9946316257</v>
      </c>
      <c r="S6" s="37">
        <f t="shared" ref="S6:S504" si="12">R6^2</f>
        <v>0.9892920708</v>
      </c>
      <c r="U6" s="39">
        <f t="shared" si="4"/>
        <v>0.01062178028</v>
      </c>
      <c r="V6" s="40">
        <f t="shared" si="5"/>
        <v>0.05204672337</v>
      </c>
      <c r="W6" s="40">
        <f t="shared" si="6"/>
        <v>0.03186534084</v>
      </c>
      <c r="X6" s="40">
        <f t="shared" si="7"/>
        <v>0.01487049239</v>
      </c>
      <c r="Y6" s="40">
        <f t="shared" si="8"/>
        <v>0.002124356056</v>
      </c>
    </row>
    <row r="7" ht="14.25" customHeight="1">
      <c r="A7" s="41"/>
      <c r="B7" s="35">
        <v>3.0</v>
      </c>
      <c r="C7" s="35">
        <v>1.0</v>
      </c>
      <c r="D7" s="42">
        <v>4.7</v>
      </c>
      <c r="E7" s="35">
        <v>3.2</v>
      </c>
      <c r="F7" s="35">
        <v>1.3</v>
      </c>
      <c r="G7" s="35">
        <v>0.2</v>
      </c>
      <c r="H7" s="37">
        <v>0.0</v>
      </c>
      <c r="J7" s="35">
        <f t="shared" ref="J7:N7" si="9">J6-$L$2*U6</f>
        <v>0.4982063934</v>
      </c>
      <c r="K7" s="35">
        <f t="shared" si="9"/>
        <v>0.4910650421</v>
      </c>
      <c r="L7" s="35">
        <f t="shared" si="9"/>
        <v>0.4942534661</v>
      </c>
      <c r="M7" s="35">
        <f t="shared" si="9"/>
        <v>0.4974889508</v>
      </c>
      <c r="N7" s="35">
        <f t="shared" si="9"/>
        <v>0.4996412787</v>
      </c>
      <c r="O7" s="35">
        <f t="shared" si="10"/>
        <v>5.134487075</v>
      </c>
      <c r="P7" s="35">
        <f t="shared" si="11"/>
        <v>0.9941444179</v>
      </c>
      <c r="Q7" s="37">
        <f t="shared" si="2"/>
        <v>1</v>
      </c>
      <c r="R7" s="37">
        <f t="shared" si="3"/>
        <v>0.9941444179</v>
      </c>
      <c r="S7" s="37">
        <f t="shared" si="12"/>
        <v>0.9883231236</v>
      </c>
      <c r="U7" s="39">
        <f t="shared" si="4"/>
        <v>0.01157441438</v>
      </c>
      <c r="V7" s="40">
        <f t="shared" si="5"/>
        <v>0.05439974758</v>
      </c>
      <c r="W7" s="40">
        <f t="shared" si="6"/>
        <v>0.03703812601</v>
      </c>
      <c r="X7" s="40">
        <f t="shared" si="7"/>
        <v>0.01504673869</v>
      </c>
      <c r="Y7" s="40">
        <f t="shared" si="8"/>
        <v>0.002314882876</v>
      </c>
    </row>
    <row r="8" ht="14.25" customHeight="1">
      <c r="A8" s="41"/>
      <c r="B8" s="35">
        <v>4.0</v>
      </c>
      <c r="C8" s="35">
        <v>1.0</v>
      </c>
      <c r="D8" s="42">
        <v>4.6</v>
      </c>
      <c r="E8" s="35">
        <v>3.1</v>
      </c>
      <c r="F8" s="35">
        <v>1.5</v>
      </c>
      <c r="G8" s="35">
        <v>0.2</v>
      </c>
      <c r="H8" s="37">
        <v>0.0</v>
      </c>
      <c r="J8" s="35">
        <f t="shared" ref="J8:N8" si="13">J7-$L$2*U7</f>
        <v>0.497048952</v>
      </c>
      <c r="K8" s="35">
        <f t="shared" si="13"/>
        <v>0.4856250674</v>
      </c>
      <c r="L8" s="35">
        <f t="shared" si="13"/>
        <v>0.4905496535</v>
      </c>
      <c r="M8" s="35">
        <f t="shared" si="13"/>
        <v>0.4959842769</v>
      </c>
      <c r="N8" s="35">
        <f t="shared" si="13"/>
        <v>0.4994097904</v>
      </c>
      <c r="O8" s="35">
        <f t="shared" si="10"/>
        <v>5.095486561</v>
      </c>
      <c r="P8" s="35">
        <f t="shared" si="11"/>
        <v>0.993912953</v>
      </c>
      <c r="Q8" s="37">
        <f t="shared" si="2"/>
        <v>1</v>
      </c>
      <c r="R8" s="37">
        <f t="shared" si="3"/>
        <v>0.993912953</v>
      </c>
      <c r="S8" s="37">
        <f t="shared" si="12"/>
        <v>0.9878629582</v>
      </c>
      <c r="U8" s="39">
        <f t="shared" si="4"/>
        <v>0.01202633649</v>
      </c>
      <c r="V8" s="40">
        <f t="shared" si="5"/>
        <v>0.05532114786</v>
      </c>
      <c r="W8" s="40">
        <f t="shared" si="6"/>
        <v>0.03728164312</v>
      </c>
      <c r="X8" s="40">
        <f t="shared" si="7"/>
        <v>0.01803950474</v>
      </c>
      <c r="Y8" s="40">
        <f t="shared" si="8"/>
        <v>0.002405267298</v>
      </c>
    </row>
    <row r="9" ht="14.25" customHeight="1">
      <c r="A9" s="41"/>
      <c r="B9" s="35">
        <v>5.0</v>
      </c>
      <c r="C9" s="35">
        <v>1.0</v>
      </c>
      <c r="D9" s="42">
        <v>5.0</v>
      </c>
      <c r="E9" s="35">
        <v>3.6</v>
      </c>
      <c r="F9" s="35">
        <v>1.4</v>
      </c>
      <c r="G9" s="35">
        <v>0.2</v>
      </c>
      <c r="H9" s="37">
        <v>0.0</v>
      </c>
      <c r="J9" s="35">
        <f t="shared" ref="J9:N9" si="14">J8-$L$2*U8</f>
        <v>0.4958463184</v>
      </c>
      <c r="K9" s="35">
        <f t="shared" si="14"/>
        <v>0.4800929526</v>
      </c>
      <c r="L9" s="35">
        <f t="shared" si="14"/>
        <v>0.4868214891</v>
      </c>
      <c r="M9" s="35">
        <f t="shared" si="14"/>
        <v>0.4941803265</v>
      </c>
      <c r="N9" s="35">
        <f t="shared" si="14"/>
        <v>0.4991692637</v>
      </c>
      <c r="O9" s="35">
        <f t="shared" si="10"/>
        <v>5.440554752</v>
      </c>
      <c r="P9" s="35">
        <f t="shared" si="11"/>
        <v>0.9956816524</v>
      </c>
      <c r="Q9" s="37">
        <f t="shared" si="2"/>
        <v>1</v>
      </c>
      <c r="R9" s="37">
        <f t="shared" si="3"/>
        <v>0.9956816524</v>
      </c>
      <c r="S9" s="37">
        <f t="shared" si="12"/>
        <v>0.9913819529</v>
      </c>
      <c r="U9" s="39">
        <f t="shared" si="4"/>
        <v>0.008562263748</v>
      </c>
      <c r="V9" s="40">
        <f t="shared" si="5"/>
        <v>0.04281131874</v>
      </c>
      <c r="W9" s="40">
        <f t="shared" si="6"/>
        <v>0.03082414949</v>
      </c>
      <c r="X9" s="40">
        <f t="shared" si="7"/>
        <v>0.01198716925</v>
      </c>
      <c r="Y9" s="40">
        <f t="shared" si="8"/>
        <v>0.00171245275</v>
      </c>
    </row>
    <row r="10" ht="14.25" customHeight="1">
      <c r="A10" s="41"/>
      <c r="B10" s="35">
        <v>6.0</v>
      </c>
      <c r="C10" s="35">
        <v>1.0</v>
      </c>
      <c r="D10" s="42">
        <v>5.4</v>
      </c>
      <c r="E10" s="35">
        <v>3.9</v>
      </c>
      <c r="F10" s="35">
        <v>1.7</v>
      </c>
      <c r="G10" s="35">
        <v>0.2</v>
      </c>
      <c r="H10" s="37">
        <v>0.0</v>
      </c>
      <c r="J10" s="35">
        <f t="shared" ref="J10:N10" si="15">J9-$L$2*U9</f>
        <v>0.494990092</v>
      </c>
      <c r="K10" s="35">
        <f t="shared" si="15"/>
        <v>0.4758118207</v>
      </c>
      <c r="L10" s="35">
        <f t="shared" si="15"/>
        <v>0.4837390742</v>
      </c>
      <c r="M10" s="35">
        <f t="shared" si="15"/>
        <v>0.4929816095</v>
      </c>
      <c r="N10" s="35">
        <f t="shared" si="15"/>
        <v>0.4989980184</v>
      </c>
      <c r="O10" s="35">
        <f t="shared" si="10"/>
        <v>5.888824653</v>
      </c>
      <c r="P10" s="35">
        <f t="shared" si="11"/>
        <v>0.9972374222</v>
      </c>
      <c r="Q10" s="37">
        <f t="shared" si="2"/>
        <v>1</v>
      </c>
      <c r="R10" s="37">
        <f t="shared" si="3"/>
        <v>0.9972374222</v>
      </c>
      <c r="S10" s="37">
        <f t="shared" si="12"/>
        <v>0.9944824763</v>
      </c>
      <c r="U10" s="39">
        <f t="shared" si="4"/>
        <v>0.005494670399</v>
      </c>
      <c r="V10" s="40">
        <f t="shared" si="5"/>
        <v>0.02967122016</v>
      </c>
      <c r="W10" s="40">
        <f t="shared" si="6"/>
        <v>0.02142921456</v>
      </c>
      <c r="X10" s="40">
        <f t="shared" si="7"/>
        <v>0.009340939679</v>
      </c>
      <c r="Y10" s="40">
        <f t="shared" si="8"/>
        <v>0.00109893408</v>
      </c>
    </row>
    <row r="11" ht="14.25" customHeight="1">
      <c r="A11" s="41"/>
      <c r="B11" s="35">
        <v>7.0</v>
      </c>
      <c r="C11" s="35">
        <v>1.0</v>
      </c>
      <c r="D11" s="42">
        <v>4.6</v>
      </c>
      <c r="E11" s="35">
        <v>3.4</v>
      </c>
      <c r="F11" s="35">
        <v>1.4</v>
      </c>
      <c r="G11" s="35">
        <v>0.2</v>
      </c>
      <c r="H11" s="37">
        <v>0.0</v>
      </c>
      <c r="J11" s="35">
        <f t="shared" ref="J11:N11" si="16">J10-$L$2*U10</f>
        <v>0.4944406249</v>
      </c>
      <c r="K11" s="35">
        <f t="shared" si="16"/>
        <v>0.4728446987</v>
      </c>
      <c r="L11" s="35">
        <f t="shared" si="16"/>
        <v>0.4815961527</v>
      </c>
      <c r="M11" s="35">
        <f t="shared" si="16"/>
        <v>0.4920475156</v>
      </c>
      <c r="N11" s="35">
        <f t="shared" si="16"/>
        <v>0.498888125</v>
      </c>
      <c r="O11" s="35">
        <f t="shared" si="10"/>
        <v>5.095597305</v>
      </c>
      <c r="P11" s="35">
        <f t="shared" si="11"/>
        <v>0.993913623</v>
      </c>
      <c r="Q11" s="37">
        <f t="shared" si="2"/>
        <v>1</v>
      </c>
      <c r="R11" s="37">
        <f t="shared" si="3"/>
        <v>0.993913623</v>
      </c>
      <c r="S11" s="37">
        <f t="shared" si="12"/>
        <v>0.9878642899</v>
      </c>
      <c r="U11" s="39">
        <f t="shared" si="4"/>
        <v>0.01202502904</v>
      </c>
      <c r="V11" s="40">
        <f t="shared" si="5"/>
        <v>0.05531513358</v>
      </c>
      <c r="W11" s="40">
        <f t="shared" si="6"/>
        <v>0.04088509873</v>
      </c>
      <c r="X11" s="40">
        <f t="shared" si="7"/>
        <v>0.01683504065</v>
      </c>
      <c r="Y11" s="40">
        <f t="shared" si="8"/>
        <v>0.002405005808</v>
      </c>
    </row>
    <row r="12" ht="14.25" customHeight="1">
      <c r="A12" s="41"/>
      <c r="B12" s="35">
        <v>8.0</v>
      </c>
      <c r="C12" s="35">
        <v>1.0</v>
      </c>
      <c r="D12" s="42">
        <v>5.0</v>
      </c>
      <c r="E12" s="35">
        <v>3.4</v>
      </c>
      <c r="F12" s="35">
        <v>1.5</v>
      </c>
      <c r="G12" s="35">
        <v>0.2</v>
      </c>
      <c r="H12" s="37">
        <v>0.0</v>
      </c>
      <c r="J12" s="35">
        <f t="shared" ref="J12:N12" si="17">J11-$L$2*U11</f>
        <v>0.493238122</v>
      </c>
      <c r="K12" s="35">
        <f t="shared" si="17"/>
        <v>0.4673131854</v>
      </c>
      <c r="L12" s="35">
        <f t="shared" si="17"/>
        <v>0.4775076429</v>
      </c>
      <c r="M12" s="35">
        <f t="shared" si="17"/>
        <v>0.4903640115</v>
      </c>
      <c r="N12" s="35">
        <f t="shared" si="17"/>
        <v>0.4986476244</v>
      </c>
      <c r="O12" s="35">
        <f t="shared" si="10"/>
        <v>5.288605577</v>
      </c>
      <c r="P12" s="35">
        <f t="shared" si="11"/>
        <v>0.9949765668</v>
      </c>
      <c r="Q12" s="37">
        <f t="shared" si="2"/>
        <v>1</v>
      </c>
      <c r="R12" s="37">
        <f t="shared" si="3"/>
        <v>0.9949765668</v>
      </c>
      <c r="S12" s="37">
        <f t="shared" si="12"/>
        <v>0.9899783684</v>
      </c>
      <c r="U12" s="39">
        <f t="shared" si="4"/>
        <v>0.009946180455</v>
      </c>
      <c r="V12" s="40">
        <f t="shared" si="5"/>
        <v>0.04973090227</v>
      </c>
      <c r="W12" s="40">
        <f t="shared" si="6"/>
        <v>0.03381701355</v>
      </c>
      <c r="X12" s="40">
        <f t="shared" si="7"/>
        <v>0.01491927068</v>
      </c>
      <c r="Y12" s="40">
        <f t="shared" si="8"/>
        <v>0.001989236091</v>
      </c>
    </row>
    <row r="13" ht="14.25" customHeight="1">
      <c r="A13" s="41"/>
      <c r="B13" s="35">
        <v>9.0</v>
      </c>
      <c r="C13" s="35">
        <v>1.0</v>
      </c>
      <c r="D13" s="42">
        <v>4.4</v>
      </c>
      <c r="E13" s="35">
        <v>2.9</v>
      </c>
      <c r="F13" s="35">
        <v>1.4</v>
      </c>
      <c r="G13" s="35">
        <v>0.2</v>
      </c>
      <c r="H13" s="37">
        <v>0.0</v>
      </c>
      <c r="J13" s="35">
        <f t="shared" ref="J13:N13" si="18">J12-$L$2*U12</f>
        <v>0.492243504</v>
      </c>
      <c r="K13" s="35">
        <f t="shared" si="18"/>
        <v>0.4623400951</v>
      </c>
      <c r="L13" s="35">
        <f t="shared" si="18"/>
        <v>0.4741259415</v>
      </c>
      <c r="M13" s="35">
        <f t="shared" si="18"/>
        <v>0.4888720844</v>
      </c>
      <c r="N13" s="35">
        <f t="shared" si="18"/>
        <v>0.4984487008</v>
      </c>
      <c r="O13" s="35">
        <f t="shared" si="10"/>
        <v>4.685615811</v>
      </c>
      <c r="P13" s="35">
        <f t="shared" si="11"/>
        <v>0.9908573093</v>
      </c>
      <c r="Q13" s="37">
        <f t="shared" si="2"/>
        <v>1</v>
      </c>
      <c r="R13" s="37">
        <f t="shared" si="3"/>
        <v>0.9908573093</v>
      </c>
      <c r="S13" s="37">
        <f t="shared" si="12"/>
        <v>0.9817982075</v>
      </c>
      <c r="U13" s="39">
        <f t="shared" si="4"/>
        <v>0.01795255462</v>
      </c>
      <c r="V13" s="40">
        <f t="shared" si="5"/>
        <v>0.07899124033</v>
      </c>
      <c r="W13" s="40">
        <f t="shared" si="6"/>
        <v>0.0520624084</v>
      </c>
      <c r="X13" s="40">
        <f t="shared" si="7"/>
        <v>0.02513357647</v>
      </c>
      <c r="Y13" s="40">
        <f t="shared" si="8"/>
        <v>0.003590510924</v>
      </c>
    </row>
    <row r="14" ht="14.25" customHeight="1">
      <c r="A14" s="41"/>
      <c r="B14" s="35">
        <v>10.0</v>
      </c>
      <c r="C14" s="35">
        <v>1.0</v>
      </c>
      <c r="D14" s="42">
        <v>4.9</v>
      </c>
      <c r="E14" s="35">
        <v>3.1</v>
      </c>
      <c r="F14" s="35">
        <v>1.5</v>
      </c>
      <c r="G14" s="35">
        <v>0.2</v>
      </c>
      <c r="H14" s="37">
        <v>0.0</v>
      </c>
      <c r="J14" s="35">
        <f t="shared" ref="J14:N14" si="19">J13-$L$2*U13</f>
        <v>0.4904482485</v>
      </c>
      <c r="K14" s="35">
        <f t="shared" si="19"/>
        <v>0.4544409711</v>
      </c>
      <c r="L14" s="35">
        <f t="shared" si="19"/>
        <v>0.4689197007</v>
      </c>
      <c r="M14" s="35">
        <f t="shared" si="19"/>
        <v>0.4863587268</v>
      </c>
      <c r="N14" s="35">
        <f t="shared" si="19"/>
        <v>0.4980896497</v>
      </c>
      <c r="O14" s="35">
        <f t="shared" si="10"/>
        <v>5.000016099</v>
      </c>
      <c r="P14" s="35">
        <f t="shared" si="11"/>
        <v>0.9933072561</v>
      </c>
      <c r="Q14" s="37">
        <f t="shared" si="2"/>
        <v>1</v>
      </c>
      <c r="R14" s="37">
        <f t="shared" si="3"/>
        <v>0.9933072561</v>
      </c>
      <c r="S14" s="37">
        <f t="shared" si="12"/>
        <v>0.986659305</v>
      </c>
      <c r="U14" s="39">
        <f t="shared" si="4"/>
        <v>0.01320691608</v>
      </c>
      <c r="V14" s="40">
        <f t="shared" si="5"/>
        <v>0.06471388882</v>
      </c>
      <c r="W14" s="40">
        <f t="shared" si="6"/>
        <v>0.04094143986</v>
      </c>
      <c r="X14" s="40">
        <f t="shared" si="7"/>
        <v>0.01981037413</v>
      </c>
      <c r="Y14" s="40">
        <f t="shared" si="8"/>
        <v>0.002641383217</v>
      </c>
    </row>
    <row r="15" ht="14.25" customHeight="1">
      <c r="A15" s="41"/>
      <c r="B15" s="35">
        <v>11.0</v>
      </c>
      <c r="C15" s="35">
        <v>1.0</v>
      </c>
      <c r="D15" s="42">
        <v>5.4</v>
      </c>
      <c r="E15" s="35">
        <v>3.7</v>
      </c>
      <c r="F15" s="35">
        <v>1.5</v>
      </c>
      <c r="G15" s="35">
        <v>0.2</v>
      </c>
      <c r="H15" s="37">
        <v>0.0</v>
      </c>
      <c r="J15" s="35">
        <f t="shared" ref="J15:N15" si="20">J14-$L$2*U14</f>
        <v>0.4891275569</v>
      </c>
      <c r="K15" s="35">
        <f t="shared" si="20"/>
        <v>0.4479695822</v>
      </c>
      <c r="L15" s="35">
        <f t="shared" si="20"/>
        <v>0.4648255567</v>
      </c>
      <c r="M15" s="35">
        <f t="shared" si="20"/>
        <v>0.4843776894</v>
      </c>
      <c r="N15" s="35">
        <f t="shared" si="20"/>
        <v>0.4978255114</v>
      </c>
      <c r="O15" s="35">
        <f t="shared" si="10"/>
        <v>5.454149497</v>
      </c>
      <c r="P15" s="35">
        <f t="shared" si="11"/>
        <v>0.9957397136</v>
      </c>
      <c r="Q15" s="37">
        <f t="shared" si="2"/>
        <v>1</v>
      </c>
      <c r="R15" s="37">
        <f t="shared" si="3"/>
        <v>0.9957397136</v>
      </c>
      <c r="S15" s="37">
        <f t="shared" si="12"/>
        <v>0.9914975772</v>
      </c>
      <c r="U15" s="39">
        <f t="shared" si="4"/>
        <v>0.008448127344</v>
      </c>
      <c r="V15" s="40">
        <f t="shared" si="5"/>
        <v>0.04561988766</v>
      </c>
      <c r="W15" s="40">
        <f t="shared" si="6"/>
        <v>0.03125807117</v>
      </c>
      <c r="X15" s="40">
        <f t="shared" si="7"/>
        <v>0.01267219102</v>
      </c>
      <c r="Y15" s="40">
        <f t="shared" si="8"/>
        <v>0.001689625469</v>
      </c>
    </row>
    <row r="16" ht="14.25" customHeight="1">
      <c r="A16" s="41"/>
      <c r="B16" s="35">
        <v>12.0</v>
      </c>
      <c r="C16" s="35">
        <v>1.0</v>
      </c>
      <c r="D16" s="42">
        <v>4.8</v>
      </c>
      <c r="E16" s="35">
        <v>3.4</v>
      </c>
      <c r="F16" s="35">
        <v>1.6</v>
      </c>
      <c r="G16" s="35">
        <v>0.2</v>
      </c>
      <c r="H16" s="37">
        <v>0.0</v>
      </c>
      <c r="J16" s="35">
        <f t="shared" ref="J16:N16" si="21">J15-$L$2*U15</f>
        <v>0.4882827442</v>
      </c>
      <c r="K16" s="35">
        <f t="shared" si="21"/>
        <v>0.4434075935</v>
      </c>
      <c r="L16" s="35">
        <f t="shared" si="21"/>
        <v>0.4616997496</v>
      </c>
      <c r="M16" s="35">
        <f t="shared" si="21"/>
        <v>0.4831104703</v>
      </c>
      <c r="N16" s="35">
        <f t="shared" si="21"/>
        <v>0.4976565488</v>
      </c>
      <c r="O16" s="35">
        <f t="shared" si="10"/>
        <v>5.058926403</v>
      </c>
      <c r="P16" s="35">
        <f t="shared" si="11"/>
        <v>0.9936877222</v>
      </c>
      <c r="Q16" s="37">
        <f t="shared" si="2"/>
        <v>1</v>
      </c>
      <c r="R16" s="37">
        <f t="shared" si="3"/>
        <v>0.9936877222</v>
      </c>
      <c r="S16" s="37">
        <f t="shared" si="12"/>
        <v>0.9874152893</v>
      </c>
      <c r="U16" s="39">
        <f t="shared" si="4"/>
        <v>0.01246567918</v>
      </c>
      <c r="V16" s="40">
        <f t="shared" si="5"/>
        <v>0.05983526008</v>
      </c>
      <c r="W16" s="40">
        <f t="shared" si="6"/>
        <v>0.04238330922</v>
      </c>
      <c r="X16" s="40">
        <f t="shared" si="7"/>
        <v>0.01994508669</v>
      </c>
      <c r="Y16" s="40">
        <f t="shared" si="8"/>
        <v>0.002493135837</v>
      </c>
    </row>
    <row r="17" ht="14.25" customHeight="1">
      <c r="A17" s="41"/>
      <c r="B17" s="35">
        <v>13.0</v>
      </c>
      <c r="C17" s="35">
        <v>1.0</v>
      </c>
      <c r="D17" s="42">
        <v>4.8</v>
      </c>
      <c r="E17" s="35">
        <v>3.0</v>
      </c>
      <c r="F17" s="35">
        <v>1.4</v>
      </c>
      <c r="G17" s="35">
        <v>0.2</v>
      </c>
      <c r="H17" s="37">
        <v>0.0</v>
      </c>
      <c r="J17" s="35">
        <f t="shared" ref="J17:N17" si="22">J16-$L$2*U16</f>
        <v>0.4870361763</v>
      </c>
      <c r="K17" s="35">
        <f t="shared" si="22"/>
        <v>0.4374240674</v>
      </c>
      <c r="L17" s="35">
        <f t="shared" si="22"/>
        <v>0.4574614186</v>
      </c>
      <c r="M17" s="35">
        <f t="shared" si="22"/>
        <v>0.4811159616</v>
      </c>
      <c r="N17" s="35">
        <f t="shared" si="22"/>
        <v>0.4974072353</v>
      </c>
      <c r="O17" s="35">
        <f t="shared" si="10"/>
        <v>4.732099749</v>
      </c>
      <c r="P17" s="35">
        <f t="shared" si="11"/>
        <v>0.9912689456</v>
      </c>
      <c r="Q17" s="37">
        <f t="shared" si="2"/>
        <v>1</v>
      </c>
      <c r="R17" s="37">
        <f t="shared" si="3"/>
        <v>0.9912689456</v>
      </c>
      <c r="S17" s="37">
        <f t="shared" si="12"/>
        <v>0.9826141226</v>
      </c>
      <c r="U17" s="39">
        <f t="shared" si="4"/>
        <v>0.01715851463</v>
      </c>
      <c r="V17" s="40">
        <f t="shared" si="5"/>
        <v>0.08236087023</v>
      </c>
      <c r="W17" s="40">
        <f t="shared" si="6"/>
        <v>0.05147554389</v>
      </c>
      <c r="X17" s="40">
        <f t="shared" si="7"/>
        <v>0.02402192048</v>
      </c>
      <c r="Y17" s="40">
        <f t="shared" si="8"/>
        <v>0.003431702926</v>
      </c>
    </row>
    <row r="18" ht="14.25" customHeight="1">
      <c r="A18" s="41"/>
      <c r="B18" s="35">
        <v>14.0</v>
      </c>
      <c r="C18" s="35">
        <v>1.0</v>
      </c>
      <c r="D18" s="42">
        <v>4.3</v>
      </c>
      <c r="E18" s="35">
        <v>3.0</v>
      </c>
      <c r="F18" s="35">
        <v>1.1</v>
      </c>
      <c r="G18" s="35">
        <v>0.2</v>
      </c>
      <c r="H18" s="37">
        <v>0.0</v>
      </c>
      <c r="J18" s="35">
        <f t="shared" ref="J18:N18" si="23">J17-$L$2*U17</f>
        <v>0.4853203248</v>
      </c>
      <c r="K18" s="35">
        <f t="shared" si="23"/>
        <v>0.4291879804</v>
      </c>
      <c r="L18" s="35">
        <f t="shared" si="23"/>
        <v>0.4523138643</v>
      </c>
      <c r="M18" s="35">
        <f t="shared" si="23"/>
        <v>0.4787137696</v>
      </c>
      <c r="N18" s="35">
        <f t="shared" si="23"/>
        <v>0.497064065</v>
      </c>
      <c r="O18" s="35">
        <f t="shared" si="10"/>
        <v>4.313768193</v>
      </c>
      <c r="P18" s="35">
        <f t="shared" si="11"/>
        <v>0.9867937154</v>
      </c>
      <c r="Q18" s="37">
        <f t="shared" si="2"/>
        <v>1</v>
      </c>
      <c r="R18" s="37">
        <f t="shared" si="3"/>
        <v>0.9867937154</v>
      </c>
      <c r="S18" s="37">
        <f t="shared" si="12"/>
        <v>0.9737618367</v>
      </c>
      <c r="U18" s="39">
        <f t="shared" si="4"/>
        <v>0.02571955192</v>
      </c>
      <c r="V18" s="40">
        <f t="shared" si="5"/>
        <v>0.1105940732</v>
      </c>
      <c r="W18" s="40">
        <f t="shared" si="6"/>
        <v>0.07715865575</v>
      </c>
      <c r="X18" s="40">
        <f t="shared" si="7"/>
        <v>0.02829150711</v>
      </c>
      <c r="Y18" s="40">
        <f t="shared" si="8"/>
        <v>0.005143910383</v>
      </c>
    </row>
    <row r="19" ht="14.25" customHeight="1">
      <c r="A19" s="41"/>
      <c r="B19" s="35">
        <v>15.0</v>
      </c>
      <c r="C19" s="35">
        <v>1.0</v>
      </c>
      <c r="D19" s="42">
        <v>5.8</v>
      </c>
      <c r="E19" s="35">
        <v>4.0</v>
      </c>
      <c r="F19" s="35">
        <v>1.2</v>
      </c>
      <c r="G19" s="35">
        <v>0.2</v>
      </c>
      <c r="H19" s="37">
        <v>0.0</v>
      </c>
      <c r="J19" s="35">
        <f t="shared" ref="J19:N19" si="24">J18-$L$2*U18</f>
        <v>0.4827483696</v>
      </c>
      <c r="K19" s="35">
        <f t="shared" si="24"/>
        <v>0.4181285731</v>
      </c>
      <c r="L19" s="35">
        <f t="shared" si="24"/>
        <v>0.4445979987</v>
      </c>
      <c r="M19" s="35">
        <f t="shared" si="24"/>
        <v>0.4758846189</v>
      </c>
      <c r="N19" s="35">
        <f t="shared" si="24"/>
        <v>0.4965496739</v>
      </c>
      <c r="O19" s="35">
        <f t="shared" si="10"/>
        <v>5.356657566</v>
      </c>
      <c r="P19" s="35">
        <f t="shared" si="11"/>
        <v>0.9953054974</v>
      </c>
      <c r="Q19" s="37">
        <f t="shared" si="2"/>
        <v>1</v>
      </c>
      <c r="R19" s="37">
        <f t="shared" si="3"/>
        <v>0.9953054974</v>
      </c>
      <c r="S19" s="37">
        <f t="shared" si="12"/>
        <v>0.9906330332</v>
      </c>
      <c r="U19" s="39">
        <f t="shared" si="4"/>
        <v>0.009301058629</v>
      </c>
      <c r="V19" s="40">
        <f t="shared" si="5"/>
        <v>0.05394614005</v>
      </c>
      <c r="W19" s="40">
        <f t="shared" si="6"/>
        <v>0.03720423452</v>
      </c>
      <c r="X19" s="40">
        <f t="shared" si="7"/>
        <v>0.01116127036</v>
      </c>
      <c r="Y19" s="40">
        <f t="shared" si="8"/>
        <v>0.001860211726</v>
      </c>
    </row>
    <row r="20" ht="14.25" customHeight="1">
      <c r="A20" s="41"/>
      <c r="B20" s="35">
        <v>16.0</v>
      </c>
      <c r="C20" s="35">
        <v>1.0</v>
      </c>
      <c r="D20" s="42">
        <v>5.7</v>
      </c>
      <c r="E20" s="35">
        <v>4.4</v>
      </c>
      <c r="F20" s="35">
        <v>1.5</v>
      </c>
      <c r="G20" s="35">
        <v>0.2</v>
      </c>
      <c r="H20" s="37">
        <v>0.0</v>
      </c>
      <c r="J20" s="35">
        <f t="shared" ref="J20:N20" si="25">J19-$L$2*U19</f>
        <v>0.4818182637</v>
      </c>
      <c r="K20" s="35">
        <f t="shared" si="25"/>
        <v>0.4127339591</v>
      </c>
      <c r="L20" s="35">
        <f t="shared" si="25"/>
        <v>0.4408775752</v>
      </c>
      <c r="M20" s="35">
        <f t="shared" si="25"/>
        <v>0.4747684918</v>
      </c>
      <c r="N20" s="35">
        <f t="shared" si="25"/>
        <v>0.4963636527</v>
      </c>
      <c r="O20" s="35">
        <f t="shared" si="10"/>
        <v>5.58568863</v>
      </c>
      <c r="P20" s="35">
        <f t="shared" si="11"/>
        <v>0.9962628529</v>
      </c>
      <c r="Q20" s="37">
        <f t="shared" si="2"/>
        <v>1</v>
      </c>
      <c r="R20" s="37">
        <f t="shared" si="3"/>
        <v>0.9962628529</v>
      </c>
      <c r="S20" s="37">
        <f t="shared" si="12"/>
        <v>0.9925396722</v>
      </c>
      <c r="U20" s="39">
        <f t="shared" si="4"/>
        <v>0.007418533431</v>
      </c>
      <c r="V20" s="40">
        <f t="shared" si="5"/>
        <v>0.04228564055</v>
      </c>
      <c r="W20" s="40">
        <f t="shared" si="6"/>
        <v>0.03264154709</v>
      </c>
      <c r="X20" s="40">
        <f t="shared" si="7"/>
        <v>0.01112780015</v>
      </c>
      <c r="Y20" s="40">
        <f t="shared" si="8"/>
        <v>0.001483706686</v>
      </c>
    </row>
    <row r="21" ht="14.25" customHeight="1">
      <c r="A21" s="41"/>
      <c r="B21" s="35">
        <v>17.0</v>
      </c>
      <c r="C21" s="35">
        <v>1.0</v>
      </c>
      <c r="D21" s="42">
        <v>5.4</v>
      </c>
      <c r="E21" s="35">
        <v>3.9</v>
      </c>
      <c r="F21" s="35">
        <v>1.3</v>
      </c>
      <c r="G21" s="35">
        <v>0.2</v>
      </c>
      <c r="H21" s="37">
        <v>0.0</v>
      </c>
      <c r="J21" s="35">
        <f t="shared" ref="J21:N21" si="26">J20-$L$2*U20</f>
        <v>0.4810764104</v>
      </c>
      <c r="K21" s="35">
        <f t="shared" si="26"/>
        <v>0.408505395</v>
      </c>
      <c r="L21" s="35">
        <f t="shared" si="26"/>
        <v>0.4376134205</v>
      </c>
      <c r="M21" s="35">
        <f t="shared" si="26"/>
        <v>0.4736557118</v>
      </c>
      <c r="N21" s="35">
        <f t="shared" si="26"/>
        <v>0.4962152821</v>
      </c>
      <c r="O21" s="35">
        <f t="shared" si="10"/>
        <v>5.108693365</v>
      </c>
      <c r="P21" s="35">
        <f t="shared" si="11"/>
        <v>0.9939923351</v>
      </c>
      <c r="Q21" s="37">
        <f t="shared" si="2"/>
        <v>1</v>
      </c>
      <c r="R21" s="37">
        <f t="shared" si="3"/>
        <v>0.9939923351</v>
      </c>
      <c r="S21" s="37">
        <f t="shared" si="12"/>
        <v>0.9880207623</v>
      </c>
      <c r="U21" s="39">
        <f t="shared" si="4"/>
        <v>0.01187139522</v>
      </c>
      <c r="V21" s="40">
        <f t="shared" si="5"/>
        <v>0.06410553421</v>
      </c>
      <c r="W21" s="40">
        <f t="shared" si="6"/>
        <v>0.04629844137</v>
      </c>
      <c r="X21" s="40">
        <f t="shared" si="7"/>
        <v>0.01543281379</v>
      </c>
      <c r="Y21" s="40">
        <f t="shared" si="8"/>
        <v>0.002374279045</v>
      </c>
    </row>
    <row r="22" ht="14.25" customHeight="1">
      <c r="A22" s="41"/>
      <c r="B22" s="35">
        <v>18.0</v>
      </c>
      <c r="C22" s="35">
        <v>1.0</v>
      </c>
      <c r="D22" s="42">
        <v>5.1</v>
      </c>
      <c r="E22" s="35">
        <v>3.5</v>
      </c>
      <c r="F22" s="35">
        <v>1.4</v>
      </c>
      <c r="G22" s="35">
        <v>0.2</v>
      </c>
      <c r="H22" s="37">
        <v>0.0</v>
      </c>
      <c r="J22" s="35">
        <f t="shared" ref="J22:N22" si="27">J21-$L$2*U21</f>
        <v>0.4798892709</v>
      </c>
      <c r="K22" s="35">
        <f t="shared" si="27"/>
        <v>0.4020948416</v>
      </c>
      <c r="L22" s="35">
        <f t="shared" si="27"/>
        <v>0.4329835764</v>
      </c>
      <c r="M22" s="35">
        <f t="shared" si="27"/>
        <v>0.4721124304</v>
      </c>
      <c r="N22" s="35">
        <f t="shared" si="27"/>
        <v>0.4959778542</v>
      </c>
      <c r="O22" s="35">
        <f t="shared" si="10"/>
        <v>4.806168454</v>
      </c>
      <c r="P22" s="35">
        <f t="shared" si="11"/>
        <v>0.9918872171</v>
      </c>
      <c r="Q22" s="37">
        <f t="shared" si="2"/>
        <v>1</v>
      </c>
      <c r="R22" s="37">
        <f t="shared" si="3"/>
        <v>0.9918872171</v>
      </c>
      <c r="S22" s="37">
        <f t="shared" si="12"/>
        <v>0.9838402514</v>
      </c>
      <c r="U22" s="39">
        <f t="shared" si="4"/>
        <v>0.01596336475</v>
      </c>
      <c r="V22" s="40">
        <f t="shared" si="5"/>
        <v>0.08141316023</v>
      </c>
      <c r="W22" s="40">
        <f t="shared" si="6"/>
        <v>0.05587177663</v>
      </c>
      <c r="X22" s="40">
        <f t="shared" si="7"/>
        <v>0.02234871065</v>
      </c>
      <c r="Y22" s="40">
        <f t="shared" si="8"/>
        <v>0.00319267295</v>
      </c>
    </row>
    <row r="23" ht="14.25" customHeight="1">
      <c r="A23" s="41"/>
      <c r="B23" s="35">
        <v>19.0</v>
      </c>
      <c r="C23" s="35">
        <v>1.0</v>
      </c>
      <c r="D23" s="42">
        <v>5.7</v>
      </c>
      <c r="E23" s="35">
        <v>3.8</v>
      </c>
      <c r="F23" s="35">
        <v>1.7</v>
      </c>
      <c r="G23" s="35">
        <v>0.2</v>
      </c>
      <c r="H23" s="37">
        <v>0.0</v>
      </c>
      <c r="J23" s="35">
        <f t="shared" ref="J23:N23" si="28">J22-$L$2*U22</f>
        <v>0.4782929344</v>
      </c>
      <c r="K23" s="35">
        <f t="shared" si="28"/>
        <v>0.3939535256</v>
      </c>
      <c r="L23" s="35">
        <f t="shared" si="28"/>
        <v>0.4273963987</v>
      </c>
      <c r="M23" s="35">
        <f t="shared" si="28"/>
        <v>0.4698775594</v>
      </c>
      <c r="N23" s="35">
        <f t="shared" si="28"/>
        <v>0.4956585869</v>
      </c>
      <c r="O23" s="35">
        <f t="shared" si="10"/>
        <v>5.245857914</v>
      </c>
      <c r="P23" s="35">
        <f t="shared" si="11"/>
        <v>0.9947583208</v>
      </c>
      <c r="Q23" s="37">
        <f t="shared" si="2"/>
        <v>1</v>
      </c>
      <c r="R23" s="37">
        <f t="shared" si="3"/>
        <v>0.9947583208</v>
      </c>
      <c r="S23" s="37">
        <f t="shared" si="12"/>
        <v>0.9895441168</v>
      </c>
      <c r="U23" s="39">
        <f t="shared" si="4"/>
        <v>0.01037374558</v>
      </c>
      <c r="V23" s="40">
        <f t="shared" si="5"/>
        <v>0.05913034981</v>
      </c>
      <c r="W23" s="40">
        <f t="shared" si="6"/>
        <v>0.03942023321</v>
      </c>
      <c r="X23" s="40">
        <f t="shared" si="7"/>
        <v>0.01763536749</v>
      </c>
      <c r="Y23" s="40">
        <f t="shared" si="8"/>
        <v>0.002074749116</v>
      </c>
    </row>
    <row r="24" ht="14.25" customHeight="1">
      <c r="A24" s="41"/>
      <c r="B24" s="35">
        <v>20.0</v>
      </c>
      <c r="C24" s="35">
        <v>1.0</v>
      </c>
      <c r="D24" s="42">
        <v>5.1</v>
      </c>
      <c r="E24" s="35">
        <v>3.8</v>
      </c>
      <c r="F24" s="35">
        <v>1.5</v>
      </c>
      <c r="G24" s="35">
        <v>0.2</v>
      </c>
      <c r="H24" s="37">
        <v>0.0</v>
      </c>
      <c r="J24" s="35">
        <f t="shared" ref="J24:N24" si="29">J23-$L$2*U23</f>
        <v>0.4772555598</v>
      </c>
      <c r="K24" s="35">
        <f t="shared" si="29"/>
        <v>0.3880404906</v>
      </c>
      <c r="L24" s="35">
        <f t="shared" si="29"/>
        <v>0.4234543754</v>
      </c>
      <c r="M24" s="35">
        <f t="shared" si="29"/>
        <v>0.4681140226</v>
      </c>
      <c r="N24" s="35">
        <f t="shared" si="29"/>
        <v>0.495451112</v>
      </c>
      <c r="O24" s="35">
        <f t="shared" si="10"/>
        <v>4.866649945</v>
      </c>
      <c r="P24" s="35">
        <f t="shared" si="11"/>
        <v>0.9923597089</v>
      </c>
      <c r="Q24" s="37">
        <f t="shared" si="2"/>
        <v>1</v>
      </c>
      <c r="R24" s="37">
        <f t="shared" si="3"/>
        <v>0.9923597089</v>
      </c>
      <c r="S24" s="37">
        <f t="shared" si="12"/>
        <v>0.9847777918</v>
      </c>
      <c r="U24" s="39">
        <f t="shared" si="4"/>
        <v>0.01504797803</v>
      </c>
      <c r="V24" s="40">
        <f t="shared" si="5"/>
        <v>0.07674468794</v>
      </c>
      <c r="W24" s="40">
        <f t="shared" si="6"/>
        <v>0.0571823165</v>
      </c>
      <c r="X24" s="40">
        <f t="shared" si="7"/>
        <v>0.02257196704</v>
      </c>
      <c r="Y24" s="40">
        <f t="shared" si="8"/>
        <v>0.003009595605</v>
      </c>
    </row>
    <row r="25" ht="14.25" customHeight="1">
      <c r="A25" s="41"/>
      <c r="B25" s="35">
        <v>21.0</v>
      </c>
      <c r="C25" s="35">
        <v>1.0</v>
      </c>
      <c r="D25" s="42">
        <v>5.4</v>
      </c>
      <c r="E25" s="35">
        <v>3.4</v>
      </c>
      <c r="F25" s="35">
        <v>1.7</v>
      </c>
      <c r="G25" s="35">
        <v>0.2</v>
      </c>
      <c r="H25" s="37">
        <v>0.0</v>
      </c>
      <c r="J25" s="35">
        <f t="shared" ref="J25:N25" si="30">J24-$L$2*U24</f>
        <v>0.475750762</v>
      </c>
      <c r="K25" s="35">
        <f t="shared" si="30"/>
        <v>0.3803660218</v>
      </c>
      <c r="L25" s="35">
        <f t="shared" si="30"/>
        <v>0.4177361437</v>
      </c>
      <c r="M25" s="35">
        <f t="shared" si="30"/>
        <v>0.4658568259</v>
      </c>
      <c r="N25" s="35">
        <f t="shared" si="30"/>
        <v>0.4951501524</v>
      </c>
      <c r="O25" s="35">
        <f t="shared" si="10"/>
        <v>4.841016803</v>
      </c>
      <c r="P25" s="35">
        <f t="shared" si="11"/>
        <v>0.9921628873</v>
      </c>
      <c r="Q25" s="37">
        <f t="shared" si="2"/>
        <v>1</v>
      </c>
      <c r="R25" s="37">
        <f t="shared" si="3"/>
        <v>0.9921628873</v>
      </c>
      <c r="S25" s="37">
        <f t="shared" si="12"/>
        <v>0.9843871949</v>
      </c>
      <c r="U25" s="39">
        <f t="shared" si="4"/>
        <v>0.01542950682</v>
      </c>
      <c r="V25" s="40">
        <f t="shared" si="5"/>
        <v>0.08331933684</v>
      </c>
      <c r="W25" s="40">
        <f t="shared" si="6"/>
        <v>0.05246032319</v>
      </c>
      <c r="X25" s="40">
        <f t="shared" si="7"/>
        <v>0.0262301616</v>
      </c>
      <c r="Y25" s="40">
        <f t="shared" si="8"/>
        <v>0.003085901364</v>
      </c>
    </row>
    <row r="26" ht="14.25" customHeight="1">
      <c r="A26" s="41"/>
      <c r="B26" s="35">
        <v>22.0</v>
      </c>
      <c r="C26" s="35">
        <v>1.0</v>
      </c>
      <c r="D26" s="42">
        <v>5.1</v>
      </c>
      <c r="E26" s="35">
        <v>3.7</v>
      </c>
      <c r="F26" s="35">
        <v>1.5</v>
      </c>
      <c r="G26" s="35">
        <v>0.2</v>
      </c>
      <c r="H26" s="37">
        <v>0.0</v>
      </c>
      <c r="J26" s="35">
        <f t="shared" ref="J26:N26" si="31">J25-$L$2*U25</f>
        <v>0.4742078114</v>
      </c>
      <c r="K26" s="35">
        <f t="shared" si="31"/>
        <v>0.3720340881</v>
      </c>
      <c r="L26" s="35">
        <f t="shared" si="31"/>
        <v>0.4124901114</v>
      </c>
      <c r="M26" s="35">
        <f t="shared" si="31"/>
        <v>0.4632338098</v>
      </c>
      <c r="N26" s="35">
        <f t="shared" si="31"/>
        <v>0.4948415623</v>
      </c>
      <c r="O26" s="35">
        <f t="shared" si="10"/>
        <v>4.6916141</v>
      </c>
      <c r="P26" s="35">
        <f t="shared" si="11"/>
        <v>0.9909114888</v>
      </c>
      <c r="Q26" s="37">
        <f t="shared" si="2"/>
        <v>1</v>
      </c>
      <c r="R26" s="37">
        <f t="shared" si="3"/>
        <v>0.9909114888</v>
      </c>
      <c r="S26" s="37">
        <f t="shared" si="12"/>
        <v>0.9819055786</v>
      </c>
      <c r="U26" s="39">
        <f t="shared" si="4"/>
        <v>0.01784811978</v>
      </c>
      <c r="V26" s="40">
        <f t="shared" si="5"/>
        <v>0.09102541087</v>
      </c>
      <c r="W26" s="40">
        <f t="shared" si="6"/>
        <v>0.06603804318</v>
      </c>
      <c r="X26" s="40">
        <f t="shared" si="7"/>
        <v>0.02677217967</v>
      </c>
      <c r="Y26" s="40">
        <f t="shared" si="8"/>
        <v>0.003569623956</v>
      </c>
    </row>
    <row r="27" ht="14.25" customHeight="1">
      <c r="A27" s="41"/>
      <c r="B27" s="35">
        <v>23.0</v>
      </c>
      <c r="C27" s="35">
        <v>1.0</v>
      </c>
      <c r="D27" s="42">
        <v>4.6</v>
      </c>
      <c r="E27" s="35">
        <v>3.6</v>
      </c>
      <c r="F27" s="35">
        <v>1.0</v>
      </c>
      <c r="G27" s="35">
        <v>0.2</v>
      </c>
      <c r="H27" s="37">
        <v>0.0</v>
      </c>
      <c r="J27" s="35">
        <f t="shared" ref="J27:N27" si="32">J26-$L$2*U26</f>
        <v>0.4724229994</v>
      </c>
      <c r="K27" s="35">
        <f t="shared" si="32"/>
        <v>0.362931547</v>
      </c>
      <c r="L27" s="35">
        <f t="shared" si="32"/>
        <v>0.4058863071</v>
      </c>
      <c r="M27" s="35">
        <f t="shared" si="32"/>
        <v>0.4605565918</v>
      </c>
      <c r="N27" s="35">
        <f t="shared" si="32"/>
        <v>0.4944845999</v>
      </c>
      <c r="O27" s="35">
        <f t="shared" si="10"/>
        <v>4.162552333</v>
      </c>
      <c r="P27" s="35">
        <f t="shared" si="11"/>
        <v>0.9846708674</v>
      </c>
      <c r="Q27" s="37">
        <f t="shared" si="2"/>
        <v>1</v>
      </c>
      <c r="R27" s="37">
        <f t="shared" si="3"/>
        <v>0.9846708674</v>
      </c>
      <c r="S27" s="37">
        <f t="shared" si="12"/>
        <v>0.9695767172</v>
      </c>
      <c r="U27" s="39">
        <f t="shared" si="4"/>
        <v>0.02972554007</v>
      </c>
      <c r="V27" s="40">
        <f t="shared" si="5"/>
        <v>0.1367374843</v>
      </c>
      <c r="W27" s="40">
        <f t="shared" si="6"/>
        <v>0.1070119442</v>
      </c>
      <c r="X27" s="40">
        <f t="shared" si="7"/>
        <v>0.02972554007</v>
      </c>
      <c r="Y27" s="40">
        <f t="shared" si="8"/>
        <v>0.005945108014</v>
      </c>
    </row>
    <row r="28" ht="14.25" customHeight="1">
      <c r="A28" s="41"/>
      <c r="B28" s="35">
        <v>24.0</v>
      </c>
      <c r="C28" s="35">
        <v>1.0</v>
      </c>
      <c r="D28" s="42">
        <v>5.1</v>
      </c>
      <c r="E28" s="35">
        <v>3.3</v>
      </c>
      <c r="F28" s="35">
        <v>1.7</v>
      </c>
      <c r="G28" s="35">
        <v>0.2</v>
      </c>
      <c r="H28" s="37">
        <v>0.0</v>
      </c>
      <c r="J28" s="35">
        <f t="shared" ref="J28:N28" si="33">J27-$L$2*U27</f>
        <v>0.4694504454</v>
      </c>
      <c r="K28" s="35">
        <f t="shared" si="33"/>
        <v>0.3492577986</v>
      </c>
      <c r="L28" s="35">
        <f t="shared" si="33"/>
        <v>0.3951851127</v>
      </c>
      <c r="M28" s="35">
        <f t="shared" si="33"/>
        <v>0.4575840378</v>
      </c>
      <c r="N28" s="35">
        <f t="shared" si="33"/>
        <v>0.4938900891</v>
      </c>
      <c r="O28" s="35">
        <f t="shared" si="10"/>
        <v>4.431446972</v>
      </c>
      <c r="P28" s="35">
        <f t="shared" si="11"/>
        <v>0.9882426184</v>
      </c>
      <c r="Q28" s="37">
        <f t="shared" si="2"/>
        <v>1</v>
      </c>
      <c r="R28" s="37">
        <f t="shared" si="3"/>
        <v>0.9882426184</v>
      </c>
      <c r="S28" s="37">
        <f t="shared" si="12"/>
        <v>0.9766234729</v>
      </c>
      <c r="U28" s="39">
        <f t="shared" si="4"/>
        <v>0.02296506961</v>
      </c>
      <c r="V28" s="40">
        <f t="shared" si="5"/>
        <v>0.117121855</v>
      </c>
      <c r="W28" s="40">
        <f t="shared" si="6"/>
        <v>0.07578472971</v>
      </c>
      <c r="X28" s="40">
        <f t="shared" si="7"/>
        <v>0.03904061834</v>
      </c>
      <c r="Y28" s="40">
        <f t="shared" si="8"/>
        <v>0.004593013922</v>
      </c>
    </row>
    <row r="29" ht="14.25" customHeight="1">
      <c r="A29" s="41"/>
      <c r="B29" s="35">
        <v>25.0</v>
      </c>
      <c r="C29" s="35">
        <v>1.0</v>
      </c>
      <c r="D29" s="42">
        <v>4.8</v>
      </c>
      <c r="E29" s="35">
        <v>3.4</v>
      </c>
      <c r="F29" s="35">
        <v>1.9</v>
      </c>
      <c r="G29" s="35">
        <v>0.2</v>
      </c>
      <c r="H29" s="37">
        <v>0.0</v>
      </c>
      <c r="J29" s="35">
        <f t="shared" ref="J29:N29" si="34">J28-$L$2*U28</f>
        <v>0.4671539384</v>
      </c>
      <c r="K29" s="35">
        <f t="shared" si="34"/>
        <v>0.3375456131</v>
      </c>
      <c r="L29" s="35">
        <f t="shared" si="34"/>
        <v>0.3876066397</v>
      </c>
      <c r="M29" s="35">
        <f t="shared" si="34"/>
        <v>0.4536799759</v>
      </c>
      <c r="N29" s="35">
        <f t="shared" si="34"/>
        <v>0.4934307877</v>
      </c>
      <c r="O29" s="35">
        <f t="shared" si="10"/>
        <v>4.365913568</v>
      </c>
      <c r="P29" s="35">
        <f t="shared" si="11"/>
        <v>0.9874562984</v>
      </c>
      <c r="Q29" s="37">
        <f t="shared" si="2"/>
        <v>1</v>
      </c>
      <c r="R29" s="37">
        <f t="shared" si="3"/>
        <v>0.9874562984</v>
      </c>
      <c r="S29" s="37">
        <f t="shared" si="12"/>
        <v>0.9750699413</v>
      </c>
      <c r="U29" s="39">
        <f t="shared" si="4"/>
        <v>0.02446197271</v>
      </c>
      <c r="V29" s="40">
        <f t="shared" si="5"/>
        <v>0.117417469</v>
      </c>
      <c r="W29" s="40">
        <f t="shared" si="6"/>
        <v>0.08317070722</v>
      </c>
      <c r="X29" s="40">
        <f t="shared" si="7"/>
        <v>0.04647774815</v>
      </c>
      <c r="Y29" s="40">
        <f t="shared" si="8"/>
        <v>0.004892394542</v>
      </c>
    </row>
    <row r="30" ht="14.25" customHeight="1">
      <c r="A30" s="41"/>
      <c r="B30" s="35">
        <v>26.0</v>
      </c>
      <c r="C30" s="35">
        <v>1.0</v>
      </c>
      <c r="D30" s="42">
        <v>5.0</v>
      </c>
      <c r="E30" s="35">
        <v>3.0</v>
      </c>
      <c r="F30" s="35">
        <v>1.6</v>
      </c>
      <c r="G30" s="35">
        <v>0.2</v>
      </c>
      <c r="H30" s="37">
        <v>0.0</v>
      </c>
      <c r="J30" s="35">
        <f t="shared" ref="J30:N30" si="35">J29-$L$2*U29</f>
        <v>0.4647077411</v>
      </c>
      <c r="K30" s="35">
        <f t="shared" si="35"/>
        <v>0.3258038662</v>
      </c>
      <c r="L30" s="35">
        <f t="shared" si="35"/>
        <v>0.379289569</v>
      </c>
      <c r="M30" s="35">
        <f t="shared" si="35"/>
        <v>0.4490322011</v>
      </c>
      <c r="N30" s="35">
        <f t="shared" si="35"/>
        <v>0.4929415482</v>
      </c>
      <c r="O30" s="35">
        <f t="shared" si="10"/>
        <v>4.048635611</v>
      </c>
      <c r="P30" s="35">
        <f t="shared" si="11"/>
        <v>0.9828529878</v>
      </c>
      <c r="Q30" s="37">
        <f t="shared" si="2"/>
        <v>1</v>
      </c>
      <c r="R30" s="37">
        <f t="shared" si="3"/>
        <v>0.9828529878</v>
      </c>
      <c r="S30" s="37">
        <f t="shared" si="12"/>
        <v>0.9659999956</v>
      </c>
      <c r="U30" s="39">
        <f t="shared" si="4"/>
        <v>0.03312802745</v>
      </c>
      <c r="V30" s="40">
        <f t="shared" si="5"/>
        <v>0.1656401373</v>
      </c>
      <c r="W30" s="40">
        <f t="shared" si="6"/>
        <v>0.09938408236</v>
      </c>
      <c r="X30" s="40">
        <f t="shared" si="7"/>
        <v>0.05300484392</v>
      </c>
      <c r="Y30" s="40">
        <f t="shared" si="8"/>
        <v>0.00662560549</v>
      </c>
    </row>
    <row r="31" ht="14.25" customHeight="1">
      <c r="A31" s="41"/>
      <c r="B31" s="35">
        <v>27.0</v>
      </c>
      <c r="C31" s="35">
        <v>1.0</v>
      </c>
      <c r="D31" s="42">
        <v>5.0</v>
      </c>
      <c r="E31" s="35">
        <v>3.4</v>
      </c>
      <c r="F31" s="35">
        <v>1.6</v>
      </c>
      <c r="G31" s="35">
        <v>0.2</v>
      </c>
      <c r="H31" s="37">
        <v>0.0</v>
      </c>
      <c r="J31" s="35">
        <f t="shared" ref="J31:N31" si="36">J30-$L$2*U30</f>
        <v>0.4613949384</v>
      </c>
      <c r="K31" s="35">
        <f t="shared" si="36"/>
        <v>0.3092398525</v>
      </c>
      <c r="L31" s="35">
        <f t="shared" si="36"/>
        <v>0.3693511608</v>
      </c>
      <c r="M31" s="35">
        <f t="shared" si="36"/>
        <v>0.4437317167</v>
      </c>
      <c r="N31" s="35">
        <f t="shared" si="36"/>
        <v>0.4922789877</v>
      </c>
      <c r="O31" s="35">
        <f t="shared" si="10"/>
        <v>4.071814692</v>
      </c>
      <c r="P31" s="35">
        <f t="shared" si="11"/>
        <v>0.9832392839</v>
      </c>
      <c r="Q31" s="37">
        <f t="shared" si="2"/>
        <v>1</v>
      </c>
      <c r="R31" s="37">
        <f t="shared" si="3"/>
        <v>0.9832392839</v>
      </c>
      <c r="S31" s="37">
        <f t="shared" si="12"/>
        <v>0.9667594894</v>
      </c>
      <c r="U31" s="39">
        <f t="shared" si="4"/>
        <v>0.03240716268</v>
      </c>
      <c r="V31" s="40">
        <f t="shared" si="5"/>
        <v>0.1620358134</v>
      </c>
      <c r="W31" s="40">
        <f t="shared" si="6"/>
        <v>0.1101843531</v>
      </c>
      <c r="X31" s="40">
        <f t="shared" si="7"/>
        <v>0.05185146029</v>
      </c>
      <c r="Y31" s="40">
        <f t="shared" si="8"/>
        <v>0.006481432536</v>
      </c>
    </row>
    <row r="32" ht="14.25" customHeight="1">
      <c r="A32" s="41"/>
      <c r="B32" s="35">
        <v>28.0</v>
      </c>
      <c r="C32" s="35">
        <v>1.0</v>
      </c>
      <c r="D32" s="42">
        <v>5.2</v>
      </c>
      <c r="E32" s="35">
        <v>3.5</v>
      </c>
      <c r="F32" s="35">
        <v>1.5</v>
      </c>
      <c r="G32" s="35">
        <v>0.2</v>
      </c>
      <c r="H32" s="37">
        <v>0.0</v>
      </c>
      <c r="J32" s="35">
        <f t="shared" ref="J32:N32" si="37">J31-$L$2*U31</f>
        <v>0.4581542221</v>
      </c>
      <c r="K32" s="35">
        <f t="shared" si="37"/>
        <v>0.2930362711</v>
      </c>
      <c r="L32" s="35">
        <f t="shared" si="37"/>
        <v>0.3583327254</v>
      </c>
      <c r="M32" s="35">
        <f t="shared" si="37"/>
        <v>0.4385465707</v>
      </c>
      <c r="N32" s="35">
        <f t="shared" si="37"/>
        <v>0.4916308444</v>
      </c>
      <c r="O32" s="35">
        <f t="shared" si="10"/>
        <v>3.992253396</v>
      </c>
      <c r="P32" s="35">
        <f t="shared" si="11"/>
        <v>0.9818764519</v>
      </c>
      <c r="Q32" s="37">
        <f t="shared" si="2"/>
        <v>1</v>
      </c>
      <c r="R32" s="37">
        <f t="shared" si="3"/>
        <v>0.9818764519</v>
      </c>
      <c r="S32" s="37">
        <f t="shared" si="12"/>
        <v>0.9640813668</v>
      </c>
      <c r="U32" s="39">
        <f t="shared" si="4"/>
        <v>0.03494515001</v>
      </c>
      <c r="V32" s="40">
        <f t="shared" si="5"/>
        <v>0.1817147801</v>
      </c>
      <c r="W32" s="40">
        <f t="shared" si="6"/>
        <v>0.122308025</v>
      </c>
      <c r="X32" s="40">
        <f t="shared" si="7"/>
        <v>0.05241772502</v>
      </c>
      <c r="Y32" s="40">
        <f t="shared" si="8"/>
        <v>0.006989030002</v>
      </c>
    </row>
    <row r="33" ht="14.25" customHeight="1">
      <c r="A33" s="41"/>
      <c r="B33" s="35">
        <v>29.0</v>
      </c>
      <c r="C33" s="35">
        <v>1.0</v>
      </c>
      <c r="D33" s="42">
        <v>5.2</v>
      </c>
      <c r="E33" s="35">
        <v>3.4</v>
      </c>
      <c r="F33" s="35">
        <v>1.4</v>
      </c>
      <c r="G33" s="35">
        <v>0.2</v>
      </c>
      <c r="H33" s="37">
        <v>0.0</v>
      </c>
      <c r="J33" s="35">
        <f t="shared" ref="J33:N33" si="38">J32-$L$2*U32</f>
        <v>0.4546597071</v>
      </c>
      <c r="K33" s="35">
        <f t="shared" si="38"/>
        <v>0.2748647931</v>
      </c>
      <c r="L33" s="35">
        <f t="shared" si="38"/>
        <v>0.3461019229</v>
      </c>
      <c r="M33" s="35">
        <f t="shared" si="38"/>
        <v>0.4333047982</v>
      </c>
      <c r="N33" s="35">
        <f t="shared" si="38"/>
        <v>0.4909319414</v>
      </c>
      <c r="O33" s="35">
        <f t="shared" si="10"/>
        <v>3.765516275</v>
      </c>
      <c r="P33" s="35">
        <f t="shared" si="11"/>
        <v>0.9773683952</v>
      </c>
      <c r="Q33" s="37">
        <f t="shared" si="2"/>
        <v>1</v>
      </c>
      <c r="R33" s="37">
        <f t="shared" si="3"/>
        <v>0.9773683952</v>
      </c>
      <c r="S33" s="37">
        <f t="shared" si="12"/>
        <v>0.9552489799</v>
      </c>
      <c r="U33" s="39">
        <f t="shared" si="4"/>
        <v>0.04323763487</v>
      </c>
      <c r="V33" s="40">
        <f t="shared" si="5"/>
        <v>0.2248357013</v>
      </c>
      <c r="W33" s="40">
        <f t="shared" si="6"/>
        <v>0.1470079585</v>
      </c>
      <c r="X33" s="40">
        <f t="shared" si="7"/>
        <v>0.06053268881</v>
      </c>
      <c r="Y33" s="40">
        <f t="shared" si="8"/>
        <v>0.008647526973</v>
      </c>
    </row>
    <row r="34" ht="14.25" customHeight="1">
      <c r="A34" s="41"/>
      <c r="B34" s="35">
        <v>30.0</v>
      </c>
      <c r="C34" s="35">
        <v>1.0</v>
      </c>
      <c r="D34" s="42">
        <v>4.7</v>
      </c>
      <c r="E34" s="35">
        <v>3.2</v>
      </c>
      <c r="F34" s="35">
        <v>1.6</v>
      </c>
      <c r="G34" s="35">
        <v>0.2</v>
      </c>
      <c r="H34" s="37">
        <v>0.0</v>
      </c>
      <c r="J34" s="35">
        <f t="shared" ref="J34:N34" si="39">J33-$L$2*U33</f>
        <v>0.4503359436</v>
      </c>
      <c r="K34" s="35">
        <f t="shared" si="39"/>
        <v>0.252381223</v>
      </c>
      <c r="L34" s="35">
        <f t="shared" si="39"/>
        <v>0.3314011271</v>
      </c>
      <c r="M34" s="35">
        <f t="shared" si="39"/>
        <v>0.4272515293</v>
      </c>
      <c r="N34" s="35">
        <f t="shared" si="39"/>
        <v>0.4900671887</v>
      </c>
      <c r="O34" s="35">
        <f t="shared" si="10"/>
        <v>3.478627183</v>
      </c>
      <c r="P34" s="35">
        <f t="shared" si="11"/>
        <v>0.9700734918</v>
      </c>
      <c r="Q34" s="37">
        <f t="shared" si="2"/>
        <v>1</v>
      </c>
      <c r="R34" s="37">
        <f t="shared" si="3"/>
        <v>0.9700734918</v>
      </c>
      <c r="S34" s="37">
        <f t="shared" si="12"/>
        <v>0.9410425795</v>
      </c>
      <c r="U34" s="39">
        <f t="shared" si="4"/>
        <v>0.05632423698</v>
      </c>
      <c r="V34" s="40">
        <f t="shared" si="5"/>
        <v>0.2647239138</v>
      </c>
      <c r="W34" s="40">
        <f t="shared" si="6"/>
        <v>0.1802375583</v>
      </c>
      <c r="X34" s="40">
        <f t="shared" si="7"/>
        <v>0.09011877917</v>
      </c>
      <c r="Y34" s="40">
        <f t="shared" si="8"/>
        <v>0.0112648474</v>
      </c>
    </row>
    <row r="35" ht="14.25" customHeight="1">
      <c r="A35" s="41"/>
      <c r="B35" s="35">
        <v>31.0</v>
      </c>
      <c r="C35" s="35">
        <v>1.0</v>
      </c>
      <c r="D35" s="42">
        <v>4.8</v>
      </c>
      <c r="E35" s="35">
        <v>3.1</v>
      </c>
      <c r="F35" s="35">
        <v>1.6</v>
      </c>
      <c r="G35" s="35">
        <v>0.2</v>
      </c>
      <c r="H35" s="37">
        <v>0.0</v>
      </c>
      <c r="J35" s="35">
        <f t="shared" ref="J35:N35" si="40">J34-$L$2*U34</f>
        <v>0.4447035199</v>
      </c>
      <c r="K35" s="35">
        <f t="shared" si="40"/>
        <v>0.2259088316</v>
      </c>
      <c r="L35" s="35">
        <f t="shared" si="40"/>
        <v>0.3133773713</v>
      </c>
      <c r="M35" s="35">
        <f t="shared" si="40"/>
        <v>0.4182396514</v>
      </c>
      <c r="N35" s="35">
        <f t="shared" si="40"/>
        <v>0.488940704</v>
      </c>
      <c r="O35" s="35">
        <f t="shared" si="10"/>
        <v>3.267507346</v>
      </c>
      <c r="P35" s="35">
        <f t="shared" si="11"/>
        <v>0.9632971438</v>
      </c>
      <c r="Q35" s="37">
        <f t="shared" si="2"/>
        <v>1</v>
      </c>
      <c r="R35" s="37">
        <f t="shared" si="3"/>
        <v>0.9632971438</v>
      </c>
      <c r="S35" s="37">
        <f t="shared" si="12"/>
        <v>0.9279413872</v>
      </c>
      <c r="U35" s="39">
        <f t="shared" si="4"/>
        <v>0.06811619868</v>
      </c>
      <c r="V35" s="40">
        <f t="shared" si="5"/>
        <v>0.3269577537</v>
      </c>
      <c r="W35" s="40">
        <f t="shared" si="6"/>
        <v>0.2111602159</v>
      </c>
      <c r="X35" s="40">
        <f t="shared" si="7"/>
        <v>0.1089859179</v>
      </c>
      <c r="Y35" s="40">
        <f t="shared" si="8"/>
        <v>0.01362323974</v>
      </c>
    </row>
    <row r="36" ht="14.25" customHeight="1">
      <c r="A36" s="41"/>
      <c r="B36" s="35">
        <v>32.0</v>
      </c>
      <c r="C36" s="35">
        <v>1.0</v>
      </c>
      <c r="D36" s="42">
        <v>5.4</v>
      </c>
      <c r="E36" s="35">
        <v>3.4</v>
      </c>
      <c r="F36" s="35">
        <v>1.5</v>
      </c>
      <c r="G36" s="35">
        <v>0.2</v>
      </c>
      <c r="H36" s="37">
        <v>0.0</v>
      </c>
      <c r="J36" s="35">
        <f t="shared" ref="J36:N36" si="41">J35-$L$2*U35</f>
        <v>0.4378919001</v>
      </c>
      <c r="K36" s="35">
        <f t="shared" si="41"/>
        <v>0.1932130563</v>
      </c>
      <c r="L36" s="35">
        <f t="shared" si="41"/>
        <v>0.2922613497</v>
      </c>
      <c r="M36" s="35">
        <f t="shared" si="41"/>
        <v>0.4073410596</v>
      </c>
      <c r="N36" s="35">
        <f t="shared" si="41"/>
        <v>0.48757838</v>
      </c>
      <c r="O36" s="35">
        <f t="shared" si="10"/>
        <v>3.183458258</v>
      </c>
      <c r="P36" s="35">
        <f t="shared" si="11"/>
        <v>0.9602070149</v>
      </c>
      <c r="Q36" s="37">
        <f t="shared" si="2"/>
        <v>1</v>
      </c>
      <c r="R36" s="37">
        <f t="shared" si="3"/>
        <v>0.9602070149</v>
      </c>
      <c r="S36" s="37">
        <f t="shared" si="12"/>
        <v>0.9219975114</v>
      </c>
      <c r="U36" s="39">
        <f t="shared" si="4"/>
        <v>0.07337806651</v>
      </c>
      <c r="V36" s="40">
        <f t="shared" si="5"/>
        <v>0.3962415591</v>
      </c>
      <c r="W36" s="40">
        <f t="shared" si="6"/>
        <v>0.2494854261</v>
      </c>
      <c r="X36" s="40">
        <f t="shared" si="7"/>
        <v>0.1100670998</v>
      </c>
      <c r="Y36" s="40">
        <f t="shared" si="8"/>
        <v>0.0146756133</v>
      </c>
    </row>
    <row r="37" ht="14.25" customHeight="1">
      <c r="A37" s="41"/>
      <c r="B37" s="35">
        <v>33.0</v>
      </c>
      <c r="C37" s="35">
        <v>1.0</v>
      </c>
      <c r="D37" s="42">
        <v>5.2</v>
      </c>
      <c r="E37" s="35">
        <v>4.1</v>
      </c>
      <c r="F37" s="35">
        <v>1.5</v>
      </c>
      <c r="G37" s="35">
        <v>0.2</v>
      </c>
      <c r="H37" s="37">
        <v>0.0</v>
      </c>
      <c r="J37" s="35">
        <f t="shared" ref="J37:N37" si="42">J36-$L$2*U36</f>
        <v>0.4305540934</v>
      </c>
      <c r="K37" s="35">
        <f t="shared" si="42"/>
        <v>0.1535889003</v>
      </c>
      <c r="L37" s="35">
        <f t="shared" si="42"/>
        <v>0.267312807</v>
      </c>
      <c r="M37" s="35">
        <f t="shared" si="42"/>
        <v>0.3963343496</v>
      </c>
      <c r="N37" s="35">
        <f t="shared" si="42"/>
        <v>0.4861108187</v>
      </c>
      <c r="O37" s="35">
        <f t="shared" si="10"/>
        <v>3.016922572</v>
      </c>
      <c r="P37" s="35">
        <f t="shared" si="11"/>
        <v>0.9533328035</v>
      </c>
      <c r="Q37" s="37">
        <f t="shared" si="2"/>
        <v>1</v>
      </c>
      <c r="R37" s="37">
        <f t="shared" si="3"/>
        <v>0.9533328035</v>
      </c>
      <c r="S37" s="37">
        <f t="shared" si="12"/>
        <v>0.9088434343</v>
      </c>
      <c r="U37" s="39">
        <f t="shared" si="4"/>
        <v>0.08482635024</v>
      </c>
      <c r="V37" s="40">
        <f t="shared" si="5"/>
        <v>0.4410970212</v>
      </c>
      <c r="W37" s="40">
        <f t="shared" si="6"/>
        <v>0.347788036</v>
      </c>
      <c r="X37" s="40">
        <f t="shared" si="7"/>
        <v>0.1272395254</v>
      </c>
      <c r="Y37" s="40">
        <f t="shared" si="8"/>
        <v>0.01696527005</v>
      </c>
    </row>
    <row r="38" ht="14.25" customHeight="1">
      <c r="A38" s="41"/>
      <c r="B38" s="35">
        <v>34.0</v>
      </c>
      <c r="C38" s="35">
        <v>1.0</v>
      </c>
      <c r="D38" s="42">
        <v>5.5</v>
      </c>
      <c r="E38" s="35">
        <v>4.2</v>
      </c>
      <c r="F38" s="35">
        <v>1.4</v>
      </c>
      <c r="G38" s="35">
        <v>0.2</v>
      </c>
      <c r="H38" s="37">
        <v>0.0</v>
      </c>
      <c r="J38" s="35">
        <f t="shared" ref="J38:N38" si="43">J37-$L$2*U37</f>
        <v>0.4220714584</v>
      </c>
      <c r="K38" s="35">
        <f t="shared" si="43"/>
        <v>0.1094791982</v>
      </c>
      <c r="L38" s="35">
        <f t="shared" si="43"/>
        <v>0.2325340035</v>
      </c>
      <c r="M38" s="35">
        <f t="shared" si="43"/>
        <v>0.3836103971</v>
      </c>
      <c r="N38" s="35">
        <f t="shared" si="43"/>
        <v>0.4844142917</v>
      </c>
      <c r="O38" s="35">
        <f t="shared" si="10"/>
        <v>2.634787277</v>
      </c>
      <c r="P38" s="35">
        <f t="shared" si="11"/>
        <v>0.9330671491</v>
      </c>
      <c r="Q38" s="37">
        <f t="shared" si="2"/>
        <v>1</v>
      </c>
      <c r="R38" s="37">
        <f t="shared" si="3"/>
        <v>0.9330671491</v>
      </c>
      <c r="S38" s="37">
        <f t="shared" si="12"/>
        <v>0.8706143047</v>
      </c>
      <c r="U38" s="39">
        <f t="shared" si="4"/>
        <v>0.116545395</v>
      </c>
      <c r="V38" s="40">
        <f t="shared" si="5"/>
        <v>0.6409996722</v>
      </c>
      <c r="W38" s="40">
        <f t="shared" si="6"/>
        <v>0.4894906588</v>
      </c>
      <c r="X38" s="40">
        <f t="shared" si="7"/>
        <v>0.1631635529</v>
      </c>
      <c r="Y38" s="40">
        <f t="shared" si="8"/>
        <v>0.02330907899</v>
      </c>
    </row>
    <row r="39" ht="14.25" customHeight="1">
      <c r="A39" s="41"/>
      <c r="B39" s="35">
        <v>35.0</v>
      </c>
      <c r="C39" s="35">
        <v>1.0</v>
      </c>
      <c r="D39" s="42">
        <v>4.9</v>
      </c>
      <c r="E39" s="35">
        <v>3.1</v>
      </c>
      <c r="F39" s="35">
        <v>1.5</v>
      </c>
      <c r="G39" s="35">
        <v>0.2</v>
      </c>
      <c r="H39" s="37">
        <v>0.0</v>
      </c>
      <c r="J39" s="35">
        <f t="shared" ref="J39:N39" si="44">J38-$L$2*U38</f>
        <v>0.4104169189</v>
      </c>
      <c r="K39" s="35">
        <f t="shared" si="44"/>
        <v>0.045379231</v>
      </c>
      <c r="L39" s="35">
        <f t="shared" si="44"/>
        <v>0.1835849376</v>
      </c>
      <c r="M39" s="35">
        <f t="shared" si="44"/>
        <v>0.3672940418</v>
      </c>
      <c r="N39" s="35">
        <f t="shared" si="44"/>
        <v>0.4820833838</v>
      </c>
      <c r="O39" s="35">
        <f t="shared" si="10"/>
        <v>1.849246197</v>
      </c>
      <c r="P39" s="35">
        <f t="shared" si="11"/>
        <v>0.8640385736</v>
      </c>
      <c r="Q39" s="37">
        <f t="shared" si="2"/>
        <v>1</v>
      </c>
      <c r="R39" s="37">
        <f t="shared" si="3"/>
        <v>0.8640385736</v>
      </c>
      <c r="S39" s="37">
        <f t="shared" si="12"/>
        <v>0.7465626566</v>
      </c>
      <c r="U39" s="39">
        <f t="shared" si="4"/>
        <v>0.2030074474</v>
      </c>
      <c r="V39" s="40">
        <f t="shared" si="5"/>
        <v>0.9947364924</v>
      </c>
      <c r="W39" s="40">
        <f t="shared" si="6"/>
        <v>0.629323087</v>
      </c>
      <c r="X39" s="40">
        <f t="shared" si="7"/>
        <v>0.3045111712</v>
      </c>
      <c r="Y39" s="40">
        <f t="shared" si="8"/>
        <v>0.04060148949</v>
      </c>
    </row>
    <row r="40" ht="14.25" customHeight="1">
      <c r="A40" s="41"/>
      <c r="B40" s="35">
        <v>36.0</v>
      </c>
      <c r="C40" s="35">
        <v>1.0</v>
      </c>
      <c r="D40" s="42">
        <v>5.0</v>
      </c>
      <c r="E40" s="35">
        <v>3.2</v>
      </c>
      <c r="F40" s="35">
        <v>1.2</v>
      </c>
      <c r="G40" s="35">
        <v>0.2</v>
      </c>
      <c r="H40" s="37">
        <v>0.0</v>
      </c>
      <c r="J40" s="35">
        <f t="shared" ref="J40:N40" si="45">J39-$L$2*U39</f>
        <v>0.3901161742</v>
      </c>
      <c r="K40" s="35">
        <f t="shared" si="45"/>
        <v>-0.05409441824</v>
      </c>
      <c r="L40" s="35">
        <f t="shared" si="45"/>
        <v>0.1206526289</v>
      </c>
      <c r="M40" s="35">
        <f t="shared" si="45"/>
        <v>0.3368429247</v>
      </c>
      <c r="N40" s="35">
        <f t="shared" si="45"/>
        <v>0.4780232348</v>
      </c>
      <c r="O40" s="35">
        <f t="shared" si="10"/>
        <v>1.005548652</v>
      </c>
      <c r="P40" s="35">
        <f t="shared" si="11"/>
        <v>0.7321481102</v>
      </c>
      <c r="Q40" s="37">
        <f t="shared" si="2"/>
        <v>1</v>
      </c>
      <c r="R40" s="37">
        <f t="shared" si="3"/>
        <v>0.7321481102</v>
      </c>
      <c r="S40" s="37">
        <f t="shared" si="12"/>
        <v>0.5360408552</v>
      </c>
      <c r="U40" s="39">
        <f t="shared" si="4"/>
        <v>0.2871591122</v>
      </c>
      <c r="V40" s="40">
        <f t="shared" si="5"/>
        <v>1.435795561</v>
      </c>
      <c r="W40" s="40">
        <f t="shared" si="6"/>
        <v>0.918909159</v>
      </c>
      <c r="X40" s="40">
        <f t="shared" si="7"/>
        <v>0.3445909346</v>
      </c>
      <c r="Y40" s="40">
        <f t="shared" si="8"/>
        <v>0.05743182244</v>
      </c>
    </row>
    <row r="41" ht="14.25" customHeight="1">
      <c r="A41" s="41"/>
      <c r="B41" s="43">
        <v>37.0</v>
      </c>
      <c r="C41" s="43">
        <v>1.0</v>
      </c>
      <c r="D41" s="44">
        <v>5.5</v>
      </c>
      <c r="E41" s="43">
        <v>3.5</v>
      </c>
      <c r="F41" s="43">
        <v>1.3</v>
      </c>
      <c r="G41" s="43">
        <v>0.2</v>
      </c>
      <c r="H41" s="45">
        <v>0.0</v>
      </c>
      <c r="J41" s="43">
        <f t="shared" ref="J41:N41" si="46">J40-$L$2*U40</f>
        <v>0.3614002629</v>
      </c>
      <c r="K41" s="43">
        <f t="shared" si="46"/>
        <v>-0.1976739743</v>
      </c>
      <c r="L41" s="43">
        <f t="shared" si="46"/>
        <v>0.02876171296</v>
      </c>
      <c r="M41" s="43">
        <f t="shared" si="46"/>
        <v>0.3023838312</v>
      </c>
      <c r="N41" s="43">
        <f t="shared" si="46"/>
        <v>0.4722800526</v>
      </c>
      <c r="O41" s="43">
        <f t="shared" si="10"/>
        <v>-0.1375856094</v>
      </c>
      <c r="P41" s="43">
        <f t="shared" si="11"/>
        <v>0.4656577549</v>
      </c>
      <c r="Q41" s="45">
        <f t="shared" si="2"/>
        <v>0</v>
      </c>
      <c r="R41" s="45">
        <f t="shared" si="3"/>
        <v>0.4656577549</v>
      </c>
      <c r="S41" s="45">
        <f t="shared" si="12"/>
        <v>0.2168371447</v>
      </c>
      <c r="U41" s="39">
        <f t="shared" si="4"/>
        <v>0.2317304934</v>
      </c>
      <c r="V41" s="40">
        <f t="shared" si="5"/>
        <v>1.274517714</v>
      </c>
      <c r="W41" s="40">
        <f t="shared" si="6"/>
        <v>0.811056727</v>
      </c>
      <c r="X41" s="40">
        <f t="shared" si="7"/>
        <v>0.3012496415</v>
      </c>
      <c r="Y41" s="40">
        <f t="shared" si="8"/>
        <v>0.04634609869</v>
      </c>
    </row>
    <row r="42" ht="14.25" customHeight="1">
      <c r="A42" s="41"/>
      <c r="B42" s="43">
        <v>38.0</v>
      </c>
      <c r="C42" s="43">
        <v>1.0</v>
      </c>
      <c r="D42" s="44">
        <v>4.9</v>
      </c>
      <c r="E42" s="43">
        <v>3.1</v>
      </c>
      <c r="F42" s="43">
        <v>1.5</v>
      </c>
      <c r="G42" s="43">
        <v>0.2</v>
      </c>
      <c r="H42" s="45">
        <v>0.0</v>
      </c>
      <c r="J42" s="43">
        <f t="shared" ref="J42:N42" si="47">J41-$L$2*U41</f>
        <v>0.3382272136</v>
      </c>
      <c r="K42" s="43">
        <f t="shared" si="47"/>
        <v>-0.3251257457</v>
      </c>
      <c r="L42" s="43">
        <f t="shared" si="47"/>
        <v>-0.05234395974</v>
      </c>
      <c r="M42" s="43">
        <f t="shared" si="47"/>
        <v>0.2722588671</v>
      </c>
      <c r="N42" s="43">
        <f t="shared" si="47"/>
        <v>0.4676454427</v>
      </c>
      <c r="O42" s="43">
        <f t="shared" si="10"/>
        <v>-0.9152378264</v>
      </c>
      <c r="P42" s="43">
        <f t="shared" si="11"/>
        <v>0.2859292128</v>
      </c>
      <c r="Q42" s="45">
        <f t="shared" si="2"/>
        <v>0</v>
      </c>
      <c r="R42" s="45">
        <f t="shared" si="3"/>
        <v>0.2859292128</v>
      </c>
      <c r="S42" s="45">
        <f t="shared" si="12"/>
        <v>0.08175551476</v>
      </c>
      <c r="U42" s="39">
        <f t="shared" si="4"/>
        <v>0.1167584496</v>
      </c>
      <c r="V42" s="40">
        <f t="shared" si="5"/>
        <v>0.5721164028</v>
      </c>
      <c r="W42" s="40">
        <f t="shared" si="6"/>
        <v>0.3619511936</v>
      </c>
      <c r="X42" s="40">
        <f t="shared" si="7"/>
        <v>0.1751376743</v>
      </c>
      <c r="Y42" s="40">
        <f t="shared" si="8"/>
        <v>0.02335168991</v>
      </c>
    </row>
    <row r="43" ht="14.25" customHeight="1">
      <c r="A43" s="41"/>
      <c r="B43" s="43">
        <v>39.0</v>
      </c>
      <c r="C43" s="43">
        <v>1.0</v>
      </c>
      <c r="D43" s="44">
        <v>4.4</v>
      </c>
      <c r="E43" s="43">
        <v>3.0</v>
      </c>
      <c r="F43" s="43">
        <v>1.3</v>
      </c>
      <c r="G43" s="43">
        <v>0.2</v>
      </c>
      <c r="H43" s="45">
        <v>0.0</v>
      </c>
      <c r="J43" s="43">
        <f t="shared" ref="J43:N43" si="48">J42-$L$2*U42</f>
        <v>0.3265513686</v>
      </c>
      <c r="K43" s="43">
        <f t="shared" si="48"/>
        <v>-0.382337386</v>
      </c>
      <c r="L43" s="43">
        <f t="shared" si="48"/>
        <v>-0.0885390791</v>
      </c>
      <c r="M43" s="43">
        <f t="shared" si="48"/>
        <v>0.2547450997</v>
      </c>
      <c r="N43" s="43">
        <f t="shared" si="48"/>
        <v>0.4653102737</v>
      </c>
      <c r="O43" s="43">
        <f t="shared" si="10"/>
        <v>-1.197119683</v>
      </c>
      <c r="P43" s="43">
        <f t="shared" si="11"/>
        <v>0.2319880052</v>
      </c>
      <c r="Q43" s="45">
        <f t="shared" si="2"/>
        <v>0</v>
      </c>
      <c r="R43" s="45">
        <f t="shared" si="3"/>
        <v>0.2319880052</v>
      </c>
      <c r="S43" s="45">
        <f t="shared" si="12"/>
        <v>0.05381843455</v>
      </c>
      <c r="U43" s="39">
        <f t="shared" si="4"/>
        <v>0.08266640655</v>
      </c>
      <c r="V43" s="40">
        <f t="shared" si="5"/>
        <v>0.3637321888</v>
      </c>
      <c r="W43" s="40">
        <f t="shared" si="6"/>
        <v>0.2479992196</v>
      </c>
      <c r="X43" s="40">
        <f t="shared" si="7"/>
        <v>0.1074663285</v>
      </c>
      <c r="Y43" s="40">
        <f t="shared" si="8"/>
        <v>0.01653328131</v>
      </c>
    </row>
    <row r="44" ht="14.25" customHeight="1">
      <c r="A44" s="41"/>
      <c r="B44" s="43">
        <v>40.0</v>
      </c>
      <c r="C44" s="43">
        <v>1.0</v>
      </c>
      <c r="D44" s="44">
        <v>5.1</v>
      </c>
      <c r="E44" s="43">
        <v>3.4</v>
      </c>
      <c r="F44" s="43">
        <v>1.5</v>
      </c>
      <c r="G44" s="43">
        <v>0.2</v>
      </c>
      <c r="H44" s="45">
        <v>0.0</v>
      </c>
      <c r="J44" s="43">
        <f t="shared" ref="J44:N44" si="49">J43-$L$2*U43</f>
        <v>0.318284728</v>
      </c>
      <c r="K44" s="43">
        <f t="shared" si="49"/>
        <v>-0.4187106049</v>
      </c>
      <c r="L44" s="43">
        <f t="shared" si="49"/>
        <v>-0.1133390011</v>
      </c>
      <c r="M44" s="43">
        <f t="shared" si="49"/>
        <v>0.2439984668</v>
      </c>
      <c r="N44" s="43">
        <f t="shared" si="49"/>
        <v>0.4636569456</v>
      </c>
      <c r="O44" s="43">
        <f t="shared" si="10"/>
        <v>-1.743762871</v>
      </c>
      <c r="P44" s="43">
        <f t="shared" si="11"/>
        <v>0.1488356104</v>
      </c>
      <c r="Q44" s="45">
        <f t="shared" si="2"/>
        <v>0</v>
      </c>
      <c r="R44" s="45">
        <f t="shared" si="3"/>
        <v>0.1488356104</v>
      </c>
      <c r="S44" s="45">
        <f t="shared" si="12"/>
        <v>0.02215203892</v>
      </c>
      <c r="U44" s="39">
        <f t="shared" si="4"/>
        <v>0.03771005338</v>
      </c>
      <c r="V44" s="40">
        <f t="shared" si="5"/>
        <v>0.1923212722</v>
      </c>
      <c r="W44" s="40">
        <f t="shared" si="6"/>
        <v>0.1282141815</v>
      </c>
      <c r="X44" s="40">
        <f t="shared" si="7"/>
        <v>0.05656508006</v>
      </c>
      <c r="Y44" s="40">
        <f t="shared" si="8"/>
        <v>0.007542010675</v>
      </c>
    </row>
    <row r="45" ht="14.25" customHeight="1">
      <c r="A45" s="41"/>
      <c r="B45" s="43">
        <v>41.0</v>
      </c>
      <c r="C45" s="43">
        <v>1.0</v>
      </c>
      <c r="D45" s="44">
        <v>5.0</v>
      </c>
      <c r="E45" s="43">
        <v>3.5</v>
      </c>
      <c r="F45" s="43">
        <v>1.3</v>
      </c>
      <c r="G45" s="43">
        <v>0.2</v>
      </c>
      <c r="H45" s="45">
        <v>0.0</v>
      </c>
      <c r="J45" s="43">
        <f t="shared" ref="J45:N45" si="50">J44-$L$2*U44</f>
        <v>0.3145137227</v>
      </c>
      <c r="K45" s="43">
        <f t="shared" si="50"/>
        <v>-0.4379427321</v>
      </c>
      <c r="L45" s="43">
        <f t="shared" si="50"/>
        <v>-0.1261604192</v>
      </c>
      <c r="M45" s="43">
        <f t="shared" si="50"/>
        <v>0.2383419588</v>
      </c>
      <c r="N45" s="43">
        <f t="shared" si="50"/>
        <v>0.4629027445</v>
      </c>
      <c r="O45" s="43">
        <f t="shared" si="10"/>
        <v>-1.91433631</v>
      </c>
      <c r="P45" s="43">
        <f t="shared" si="11"/>
        <v>0.1284944736</v>
      </c>
      <c r="Q45" s="45">
        <f t="shared" si="2"/>
        <v>0</v>
      </c>
      <c r="R45" s="45">
        <f t="shared" si="3"/>
        <v>0.1284944736</v>
      </c>
      <c r="S45" s="45">
        <f t="shared" si="12"/>
        <v>0.01651082975</v>
      </c>
      <c r="U45" s="39">
        <f t="shared" si="4"/>
        <v>0.02877855874</v>
      </c>
      <c r="V45" s="40">
        <f t="shared" si="5"/>
        <v>0.1438927937</v>
      </c>
      <c r="W45" s="40">
        <f t="shared" si="6"/>
        <v>0.1007249556</v>
      </c>
      <c r="X45" s="40">
        <f t="shared" si="7"/>
        <v>0.03741212636</v>
      </c>
      <c r="Y45" s="40">
        <f t="shared" si="8"/>
        <v>0.005755711748</v>
      </c>
    </row>
    <row r="46" ht="14.25" customHeight="1">
      <c r="A46" s="41"/>
      <c r="B46" s="43">
        <v>42.0</v>
      </c>
      <c r="C46" s="43">
        <v>1.0</v>
      </c>
      <c r="D46" s="44">
        <v>4.5</v>
      </c>
      <c r="E46" s="43">
        <v>2.3</v>
      </c>
      <c r="F46" s="43">
        <v>1.3</v>
      </c>
      <c r="G46" s="43">
        <v>0.2</v>
      </c>
      <c r="H46" s="45">
        <v>0.0</v>
      </c>
      <c r="J46" s="43">
        <f t="shared" ref="J46:N46" si="51">J45-$L$2*U45</f>
        <v>0.3116358668</v>
      </c>
      <c r="K46" s="43">
        <f t="shared" si="51"/>
        <v>-0.4523320115</v>
      </c>
      <c r="L46" s="43">
        <f t="shared" si="51"/>
        <v>-0.1362329148</v>
      </c>
      <c r="M46" s="43">
        <f t="shared" si="51"/>
        <v>0.2346007462</v>
      </c>
      <c r="N46" s="43">
        <f t="shared" si="51"/>
        <v>0.4623271734</v>
      </c>
      <c r="O46" s="43">
        <f t="shared" si="10"/>
        <v>-1.639747484</v>
      </c>
      <c r="P46" s="43">
        <f t="shared" si="11"/>
        <v>0.1624994254</v>
      </c>
      <c r="Q46" s="45">
        <f t="shared" si="2"/>
        <v>0</v>
      </c>
      <c r="R46" s="45">
        <f t="shared" si="3"/>
        <v>0.1624994254</v>
      </c>
      <c r="S46" s="45">
        <f t="shared" si="12"/>
        <v>0.02640606325</v>
      </c>
      <c r="U46" s="39">
        <f t="shared" si="4"/>
        <v>0.04423018629</v>
      </c>
      <c r="V46" s="40">
        <f t="shared" si="5"/>
        <v>0.1990358383</v>
      </c>
      <c r="W46" s="40">
        <f t="shared" si="6"/>
        <v>0.1017294285</v>
      </c>
      <c r="X46" s="40">
        <f t="shared" si="7"/>
        <v>0.05749924218</v>
      </c>
      <c r="Y46" s="40">
        <f t="shared" si="8"/>
        <v>0.008846037258</v>
      </c>
    </row>
    <row r="47" ht="14.25" customHeight="1">
      <c r="A47" s="41"/>
      <c r="B47" s="43">
        <v>43.0</v>
      </c>
      <c r="C47" s="43">
        <v>1.0</v>
      </c>
      <c r="D47" s="44">
        <v>4.4</v>
      </c>
      <c r="E47" s="43">
        <v>3.2</v>
      </c>
      <c r="F47" s="43">
        <v>1.3</v>
      </c>
      <c r="G47" s="43">
        <v>0.2</v>
      </c>
      <c r="H47" s="45">
        <v>0.0</v>
      </c>
      <c r="J47" s="43">
        <f t="shared" ref="J47:N47" si="52">J46-$L$2*U46</f>
        <v>0.3072128482</v>
      </c>
      <c r="K47" s="43">
        <f t="shared" si="52"/>
        <v>-0.4722355953</v>
      </c>
      <c r="L47" s="43">
        <f t="shared" si="52"/>
        <v>-0.1464058576</v>
      </c>
      <c r="M47" s="43">
        <f t="shared" si="52"/>
        <v>0.2288508219</v>
      </c>
      <c r="N47" s="43">
        <f t="shared" si="52"/>
        <v>0.4614425696</v>
      </c>
      <c r="O47" s="43">
        <f t="shared" si="10"/>
        <v>-1.849327933</v>
      </c>
      <c r="P47" s="43">
        <f t="shared" si="11"/>
        <v>0.1359518247</v>
      </c>
      <c r="Q47" s="45">
        <f t="shared" si="2"/>
        <v>0</v>
      </c>
      <c r="R47" s="45">
        <f t="shared" si="3"/>
        <v>0.1359518247</v>
      </c>
      <c r="S47" s="45">
        <f t="shared" si="12"/>
        <v>0.01848289863</v>
      </c>
      <c r="U47" s="39">
        <f t="shared" si="4"/>
        <v>0.03194022967</v>
      </c>
      <c r="V47" s="40">
        <f t="shared" si="5"/>
        <v>0.1405370106</v>
      </c>
      <c r="W47" s="40">
        <f t="shared" si="6"/>
        <v>0.102208735</v>
      </c>
      <c r="X47" s="40">
        <f t="shared" si="7"/>
        <v>0.04152229858</v>
      </c>
      <c r="Y47" s="40">
        <f t="shared" si="8"/>
        <v>0.006388045935</v>
      </c>
    </row>
    <row r="48" ht="14.25" customHeight="1">
      <c r="A48" s="41"/>
      <c r="B48" s="43">
        <v>44.0</v>
      </c>
      <c r="C48" s="43">
        <v>1.0</v>
      </c>
      <c r="D48" s="44">
        <v>5.0</v>
      </c>
      <c r="E48" s="43">
        <v>3.5</v>
      </c>
      <c r="F48" s="43">
        <v>1.6</v>
      </c>
      <c r="G48" s="43">
        <v>0.2</v>
      </c>
      <c r="H48" s="45">
        <v>0.0</v>
      </c>
      <c r="J48" s="43">
        <f t="shared" ref="J48:N48" si="53">J47-$L$2*U47</f>
        <v>0.3040188252</v>
      </c>
      <c r="K48" s="43">
        <f t="shared" si="53"/>
        <v>-0.4862892964</v>
      </c>
      <c r="L48" s="43">
        <f t="shared" si="53"/>
        <v>-0.1566267311</v>
      </c>
      <c r="M48" s="43">
        <f t="shared" si="53"/>
        <v>0.2246985921</v>
      </c>
      <c r="N48" s="43">
        <f t="shared" si="53"/>
        <v>0.460803765</v>
      </c>
      <c r="O48" s="43">
        <f t="shared" si="10"/>
        <v>-2.223942715</v>
      </c>
      <c r="P48" s="43">
        <f t="shared" si="11"/>
        <v>0.0976209348</v>
      </c>
      <c r="Q48" s="45">
        <f t="shared" si="2"/>
        <v>0</v>
      </c>
      <c r="R48" s="45">
        <f t="shared" si="3"/>
        <v>0.0976209348</v>
      </c>
      <c r="S48" s="45">
        <f t="shared" si="12"/>
        <v>0.00952984691</v>
      </c>
      <c r="U48" s="39">
        <f t="shared" si="4"/>
        <v>0.01719906869</v>
      </c>
      <c r="V48" s="40">
        <f t="shared" si="5"/>
        <v>0.08599534346</v>
      </c>
      <c r="W48" s="40">
        <f t="shared" si="6"/>
        <v>0.06019674043</v>
      </c>
      <c r="X48" s="40">
        <f t="shared" si="7"/>
        <v>0.02751850991</v>
      </c>
      <c r="Y48" s="40">
        <f t="shared" si="8"/>
        <v>0.003439813739</v>
      </c>
    </row>
    <row r="49" ht="14.25" customHeight="1">
      <c r="A49" s="41"/>
      <c r="B49" s="43">
        <v>45.0</v>
      </c>
      <c r="C49" s="43">
        <v>1.0</v>
      </c>
      <c r="D49" s="44">
        <v>5.1</v>
      </c>
      <c r="E49" s="43">
        <v>3.8</v>
      </c>
      <c r="F49" s="43">
        <v>1.9</v>
      </c>
      <c r="G49" s="43">
        <v>0.2</v>
      </c>
      <c r="H49" s="45">
        <v>0.0</v>
      </c>
      <c r="J49" s="43">
        <f t="shared" ref="J49:N49" si="54">J48-$L$2*U48</f>
        <v>0.3022989183</v>
      </c>
      <c r="K49" s="43">
        <f t="shared" si="54"/>
        <v>-0.4948888307</v>
      </c>
      <c r="L49" s="43">
        <f t="shared" si="54"/>
        <v>-0.1626464052</v>
      </c>
      <c r="M49" s="43">
        <f t="shared" si="54"/>
        <v>0.2219467411</v>
      </c>
      <c r="N49" s="43">
        <f t="shared" si="54"/>
        <v>0.4604597837</v>
      </c>
      <c r="O49" s="43">
        <f t="shared" si="10"/>
        <v>-2.325899693</v>
      </c>
      <c r="P49" s="43">
        <f t="shared" si="11"/>
        <v>0.08900055413</v>
      </c>
      <c r="Q49" s="45">
        <f t="shared" si="2"/>
        <v>0</v>
      </c>
      <c r="R49" s="45">
        <f t="shared" si="3"/>
        <v>0.08900055413</v>
      </c>
      <c r="S49" s="45">
        <f t="shared" si="12"/>
        <v>0.007921098636</v>
      </c>
      <c r="U49" s="39">
        <f t="shared" si="4"/>
        <v>0.01443223294</v>
      </c>
      <c r="V49" s="40">
        <f t="shared" si="5"/>
        <v>0.07360438797</v>
      </c>
      <c r="W49" s="40">
        <f t="shared" si="6"/>
        <v>0.05484248516</v>
      </c>
      <c r="X49" s="40">
        <f t="shared" si="7"/>
        <v>0.02742124258</v>
      </c>
      <c r="Y49" s="40">
        <f t="shared" si="8"/>
        <v>0.002886446587</v>
      </c>
    </row>
    <row r="50" ht="14.25" customHeight="1">
      <c r="A50" s="41"/>
      <c r="B50" s="43">
        <v>46.0</v>
      </c>
      <c r="C50" s="43">
        <v>1.0</v>
      </c>
      <c r="D50" s="44">
        <v>4.8</v>
      </c>
      <c r="E50" s="43">
        <v>3.0</v>
      </c>
      <c r="F50" s="43">
        <v>1.4</v>
      </c>
      <c r="G50" s="43">
        <v>0.2</v>
      </c>
      <c r="H50" s="45">
        <v>0.0</v>
      </c>
      <c r="J50" s="43">
        <f t="shared" ref="J50:N50" si="55">J49-$L$2*U49</f>
        <v>0.300855695</v>
      </c>
      <c r="K50" s="43">
        <f t="shared" si="55"/>
        <v>-0.5022492695</v>
      </c>
      <c r="L50" s="43">
        <f t="shared" si="55"/>
        <v>-0.1681306537</v>
      </c>
      <c r="M50" s="43">
        <f t="shared" si="55"/>
        <v>0.2192046168</v>
      </c>
      <c r="N50" s="43">
        <f t="shared" si="55"/>
        <v>0.460171139</v>
      </c>
      <c r="O50" s="43">
        <f t="shared" si="10"/>
        <v>-2.215412068</v>
      </c>
      <c r="P50" s="43">
        <f t="shared" si="11"/>
        <v>0.09837499253</v>
      </c>
      <c r="Q50" s="45">
        <f t="shared" si="2"/>
        <v>0</v>
      </c>
      <c r="R50" s="45">
        <f t="shared" si="3"/>
        <v>0.09837499253</v>
      </c>
      <c r="S50" s="45">
        <f t="shared" si="12"/>
        <v>0.009677639156</v>
      </c>
      <c r="U50" s="39">
        <f t="shared" si="4"/>
        <v>0.01745120295</v>
      </c>
      <c r="V50" s="40">
        <f t="shared" si="5"/>
        <v>0.08376577417</v>
      </c>
      <c r="W50" s="40">
        <f t="shared" si="6"/>
        <v>0.05235360886</v>
      </c>
      <c r="X50" s="40">
        <f t="shared" si="7"/>
        <v>0.02443168413</v>
      </c>
      <c r="Y50" s="40">
        <f t="shared" si="8"/>
        <v>0.003490240591</v>
      </c>
    </row>
    <row r="51" ht="14.25" customHeight="1">
      <c r="A51" s="41"/>
      <c r="B51" s="43">
        <v>47.0</v>
      </c>
      <c r="C51" s="43">
        <v>1.0</v>
      </c>
      <c r="D51" s="44">
        <v>5.1</v>
      </c>
      <c r="E51" s="43">
        <v>3.8</v>
      </c>
      <c r="F51" s="43">
        <v>1.6</v>
      </c>
      <c r="G51" s="43">
        <v>0.2</v>
      </c>
      <c r="H51" s="45">
        <v>0.0</v>
      </c>
      <c r="J51" s="43">
        <f t="shared" ref="J51:N51" si="56">J50-$L$2*U50</f>
        <v>0.2991105747</v>
      </c>
      <c r="K51" s="43">
        <f t="shared" si="56"/>
        <v>-0.5106258469</v>
      </c>
      <c r="L51" s="43">
        <f t="shared" si="56"/>
        <v>-0.1733660146</v>
      </c>
      <c r="M51" s="43">
        <f t="shared" si="56"/>
        <v>0.2167614484</v>
      </c>
      <c r="N51" s="43">
        <f t="shared" si="56"/>
        <v>0.4598221149</v>
      </c>
      <c r="O51" s="43">
        <f t="shared" si="10"/>
        <v>-2.525089359</v>
      </c>
      <c r="P51" s="43">
        <f t="shared" si="11"/>
        <v>0.07411793271</v>
      </c>
      <c r="Q51" s="45">
        <f t="shared" si="2"/>
        <v>0</v>
      </c>
      <c r="R51" s="45">
        <f t="shared" si="3"/>
        <v>0.07411793271</v>
      </c>
      <c r="S51" s="45">
        <f t="shared" si="12"/>
        <v>0.00549346795</v>
      </c>
      <c r="U51" s="39">
        <f t="shared" si="4"/>
        <v>0.01017260692</v>
      </c>
      <c r="V51" s="40">
        <f t="shared" si="5"/>
        <v>0.05188029531</v>
      </c>
      <c r="W51" s="40">
        <f t="shared" si="6"/>
        <v>0.03865590631</v>
      </c>
      <c r="X51" s="40">
        <f t="shared" si="7"/>
        <v>0.01627617108</v>
      </c>
      <c r="Y51" s="40">
        <f t="shared" si="8"/>
        <v>0.002034521385</v>
      </c>
    </row>
    <row r="52" ht="14.25" customHeight="1">
      <c r="A52" s="41"/>
      <c r="B52" s="43">
        <v>48.0</v>
      </c>
      <c r="C52" s="43">
        <v>1.0</v>
      </c>
      <c r="D52" s="44">
        <v>4.6</v>
      </c>
      <c r="E52" s="43">
        <v>3.2</v>
      </c>
      <c r="F52" s="43">
        <v>1.4</v>
      </c>
      <c r="G52" s="43">
        <v>0.2</v>
      </c>
      <c r="H52" s="45">
        <v>0.0</v>
      </c>
      <c r="J52" s="43">
        <f t="shared" ref="J52:N52" si="57">J51-$L$2*U51</f>
        <v>0.298093314</v>
      </c>
      <c r="K52" s="43">
        <f t="shared" si="57"/>
        <v>-0.5158138765</v>
      </c>
      <c r="L52" s="43">
        <f t="shared" si="57"/>
        <v>-0.1772316052</v>
      </c>
      <c r="M52" s="43">
        <f t="shared" si="57"/>
        <v>0.2151338313</v>
      </c>
      <c r="N52" s="43">
        <f t="shared" si="57"/>
        <v>0.4596186628</v>
      </c>
      <c r="O52" s="43">
        <f t="shared" si="10"/>
        <v>-2.248680558</v>
      </c>
      <c r="P52" s="43">
        <f t="shared" si="11"/>
        <v>0.09546333805</v>
      </c>
      <c r="Q52" s="45">
        <f t="shared" si="2"/>
        <v>0</v>
      </c>
      <c r="R52" s="45">
        <f t="shared" si="3"/>
        <v>0.09546333805</v>
      </c>
      <c r="S52" s="45">
        <f t="shared" si="12"/>
        <v>0.009113248911</v>
      </c>
      <c r="U52" s="39">
        <f t="shared" si="4"/>
        <v>0.0164865355</v>
      </c>
      <c r="V52" s="40">
        <f t="shared" si="5"/>
        <v>0.0758380633</v>
      </c>
      <c r="W52" s="40">
        <f t="shared" si="6"/>
        <v>0.0527569136</v>
      </c>
      <c r="X52" s="40">
        <f t="shared" si="7"/>
        <v>0.0230811497</v>
      </c>
      <c r="Y52" s="40">
        <f t="shared" si="8"/>
        <v>0.0032973071</v>
      </c>
    </row>
    <row r="53" ht="14.25" customHeight="1">
      <c r="A53" s="41"/>
      <c r="B53" s="43">
        <v>49.0</v>
      </c>
      <c r="C53" s="43">
        <v>1.0</v>
      </c>
      <c r="D53" s="44">
        <v>5.3</v>
      </c>
      <c r="E53" s="43">
        <v>3.7</v>
      </c>
      <c r="F53" s="43">
        <v>1.5</v>
      </c>
      <c r="G53" s="43">
        <v>0.2</v>
      </c>
      <c r="H53" s="45">
        <v>0.0</v>
      </c>
      <c r="J53" s="43">
        <f t="shared" ref="J53:N53" si="58">J52-$L$2*U52</f>
        <v>0.2964446605</v>
      </c>
      <c r="K53" s="43">
        <f t="shared" si="58"/>
        <v>-0.5233976828</v>
      </c>
      <c r="L53" s="43">
        <f t="shared" si="58"/>
        <v>-0.1825072965</v>
      </c>
      <c r="M53" s="43">
        <f t="shared" si="58"/>
        <v>0.2128257163</v>
      </c>
      <c r="N53" s="43">
        <f t="shared" si="58"/>
        <v>0.4592889321</v>
      </c>
      <c r="O53" s="43">
        <f t="shared" si="10"/>
        <v>-2.741743695</v>
      </c>
      <c r="P53" s="43">
        <f t="shared" si="11"/>
        <v>0.06055463238</v>
      </c>
      <c r="Q53" s="45">
        <f t="shared" si="2"/>
        <v>0</v>
      </c>
      <c r="R53" s="45">
        <f t="shared" si="3"/>
        <v>0.06055463238</v>
      </c>
      <c r="S53" s="45">
        <f t="shared" si="12"/>
        <v>0.003666863503</v>
      </c>
      <c r="U53" s="39">
        <f t="shared" si="4"/>
        <v>0.006889635863</v>
      </c>
      <c r="V53" s="40">
        <f t="shared" si="5"/>
        <v>0.03651507007</v>
      </c>
      <c r="W53" s="40">
        <f t="shared" si="6"/>
        <v>0.02549165269</v>
      </c>
      <c r="X53" s="40">
        <f t="shared" si="7"/>
        <v>0.01033445379</v>
      </c>
      <c r="Y53" s="40">
        <f t="shared" si="8"/>
        <v>0.001377927173</v>
      </c>
    </row>
    <row r="54" ht="14.25" customHeight="1">
      <c r="A54" s="41"/>
      <c r="B54" s="43">
        <v>50.0</v>
      </c>
      <c r="C54" s="43">
        <v>1.0</v>
      </c>
      <c r="D54" s="44">
        <v>5.0</v>
      </c>
      <c r="E54" s="43">
        <v>3.3</v>
      </c>
      <c r="F54" s="43">
        <v>1.4</v>
      </c>
      <c r="G54" s="43">
        <v>0.2</v>
      </c>
      <c r="H54" s="45">
        <v>0.0</v>
      </c>
      <c r="J54" s="43">
        <f t="shared" ref="J54:N54" si="59">J53-$L$2*U53</f>
        <v>0.2957556969</v>
      </c>
      <c r="K54" s="43">
        <f t="shared" si="59"/>
        <v>-0.5270491898</v>
      </c>
      <c r="L54" s="43">
        <f t="shared" si="59"/>
        <v>-0.1850564618</v>
      </c>
      <c r="M54" s="43">
        <f t="shared" si="59"/>
        <v>0.211792271</v>
      </c>
      <c r="N54" s="43">
        <f t="shared" si="59"/>
        <v>0.4591511394</v>
      </c>
      <c r="O54" s="43">
        <f t="shared" si="10"/>
        <v>-2.561837169</v>
      </c>
      <c r="P54" s="43">
        <f t="shared" si="11"/>
        <v>0.07163526763</v>
      </c>
      <c r="Q54" s="45">
        <f t="shared" si="2"/>
        <v>0</v>
      </c>
      <c r="R54" s="45">
        <f t="shared" si="3"/>
        <v>0.07163526763</v>
      </c>
      <c r="S54" s="45">
        <f t="shared" si="12"/>
        <v>0.005131611568</v>
      </c>
      <c r="U54" s="39">
        <f t="shared" si="4"/>
        <v>0.0095280144</v>
      </c>
      <c r="V54" s="40">
        <f t="shared" si="5"/>
        <v>0.047640072</v>
      </c>
      <c r="W54" s="40">
        <f t="shared" si="6"/>
        <v>0.03144244752</v>
      </c>
      <c r="X54" s="40">
        <f t="shared" si="7"/>
        <v>0.01333922016</v>
      </c>
      <c r="Y54" s="40">
        <f t="shared" si="8"/>
        <v>0.00190560288</v>
      </c>
    </row>
    <row r="55" ht="14.25" customHeight="1">
      <c r="A55" s="41"/>
      <c r="B55" s="35">
        <v>51.0</v>
      </c>
      <c r="C55" s="35">
        <v>1.0</v>
      </c>
      <c r="D55" s="42">
        <v>7.0</v>
      </c>
      <c r="E55" s="35">
        <v>3.2</v>
      </c>
      <c r="F55" s="35">
        <v>4.7</v>
      </c>
      <c r="G55" s="35">
        <v>0.2</v>
      </c>
      <c r="H55" s="37">
        <v>1.0</v>
      </c>
      <c r="J55" s="35">
        <f t="shared" ref="J55:N55" si="60">J54-$L$2*U54</f>
        <v>0.2948028955</v>
      </c>
      <c r="K55" s="35">
        <f t="shared" si="60"/>
        <v>-0.531813197</v>
      </c>
      <c r="L55" s="35">
        <f t="shared" si="60"/>
        <v>-0.1882007066</v>
      </c>
      <c r="M55" s="35">
        <f t="shared" si="60"/>
        <v>0.210458349</v>
      </c>
      <c r="N55" s="35">
        <f t="shared" si="60"/>
        <v>0.4589605791</v>
      </c>
      <c r="O55" s="35">
        <f t="shared" si="10"/>
        <v>-2.949185389</v>
      </c>
      <c r="P55" s="35">
        <f t="shared" si="11"/>
        <v>0.04977502649</v>
      </c>
      <c r="Q55" s="37">
        <f t="shared" si="2"/>
        <v>0</v>
      </c>
      <c r="R55" s="37">
        <f t="shared" si="3"/>
        <v>-0.9502249735</v>
      </c>
      <c r="S55" s="37">
        <f t="shared" si="12"/>
        <v>0.9029275003</v>
      </c>
      <c r="U55" s="39">
        <f t="shared" si="4"/>
        <v>-0.08988648049</v>
      </c>
      <c r="V55" s="40">
        <f t="shared" si="5"/>
        <v>-0.6292053634</v>
      </c>
      <c r="W55" s="40">
        <f t="shared" si="6"/>
        <v>-0.2876367376</v>
      </c>
      <c r="X55" s="40">
        <f t="shared" si="7"/>
        <v>-0.4224664583</v>
      </c>
      <c r="Y55" s="40">
        <f t="shared" si="8"/>
        <v>-0.0179772961</v>
      </c>
    </row>
    <row r="56" ht="14.25" customHeight="1">
      <c r="A56" s="41"/>
      <c r="B56" s="35">
        <v>52.0</v>
      </c>
      <c r="C56" s="35">
        <v>1.0</v>
      </c>
      <c r="D56" s="42">
        <v>6.4</v>
      </c>
      <c r="E56" s="35">
        <v>3.2</v>
      </c>
      <c r="F56" s="35">
        <v>4.5</v>
      </c>
      <c r="G56" s="35">
        <v>0.2</v>
      </c>
      <c r="H56" s="37">
        <v>1.0</v>
      </c>
      <c r="J56" s="35">
        <f t="shared" ref="J56:N56" si="61">J55-$L$2*U55</f>
        <v>0.3037915435</v>
      </c>
      <c r="K56" s="35">
        <f t="shared" si="61"/>
        <v>-0.4688926607</v>
      </c>
      <c r="L56" s="35">
        <f t="shared" si="61"/>
        <v>-0.1594370328</v>
      </c>
      <c r="M56" s="35">
        <f t="shared" si="61"/>
        <v>0.2527049948</v>
      </c>
      <c r="N56" s="35">
        <f t="shared" si="61"/>
        <v>0.4607583087</v>
      </c>
      <c r="O56" s="35">
        <f t="shared" si="10"/>
        <v>-1.977995851</v>
      </c>
      <c r="P56" s="35">
        <f t="shared" si="11"/>
        <v>0.1215326435</v>
      </c>
      <c r="Q56" s="37">
        <f t="shared" si="2"/>
        <v>0</v>
      </c>
      <c r="R56" s="37">
        <f t="shared" si="3"/>
        <v>-0.8784673565</v>
      </c>
      <c r="S56" s="37">
        <f t="shared" si="12"/>
        <v>0.7717048965</v>
      </c>
      <c r="U56" s="39">
        <f t="shared" si="4"/>
        <v>-0.1875746721</v>
      </c>
      <c r="V56" s="40">
        <f t="shared" si="5"/>
        <v>-1.200477902</v>
      </c>
      <c r="W56" s="40">
        <f t="shared" si="6"/>
        <v>-0.6002389508</v>
      </c>
      <c r="X56" s="40">
        <f t="shared" si="7"/>
        <v>-0.8440860245</v>
      </c>
      <c r="Y56" s="40">
        <f t="shared" si="8"/>
        <v>-0.03751493442</v>
      </c>
    </row>
    <row r="57" ht="14.25" customHeight="1">
      <c r="A57" s="41"/>
      <c r="B57" s="35">
        <v>53.0</v>
      </c>
      <c r="C57" s="35">
        <v>1.0</v>
      </c>
      <c r="D57" s="42">
        <v>6.9</v>
      </c>
      <c r="E57" s="35">
        <v>3.1</v>
      </c>
      <c r="F57" s="35">
        <v>4.9</v>
      </c>
      <c r="G57" s="35">
        <v>0.2</v>
      </c>
      <c r="H57" s="37">
        <v>1.0</v>
      </c>
      <c r="J57" s="35">
        <f t="shared" ref="J57:N57" si="62">J56-$L$2*U56</f>
        <v>0.3225490107</v>
      </c>
      <c r="K57" s="35">
        <f t="shared" si="62"/>
        <v>-0.3488448705</v>
      </c>
      <c r="L57" s="35">
        <f t="shared" si="62"/>
        <v>-0.09941313773</v>
      </c>
      <c r="M57" s="35">
        <f t="shared" si="62"/>
        <v>0.3371135972</v>
      </c>
      <c r="N57" s="35">
        <f t="shared" si="62"/>
        <v>0.4645098021</v>
      </c>
      <c r="O57" s="35">
        <f t="shared" si="10"/>
        <v>-0.6479027358</v>
      </c>
      <c r="P57" s="35">
        <f t="shared" si="11"/>
        <v>0.3434623065</v>
      </c>
      <c r="Q57" s="37">
        <f t="shared" si="2"/>
        <v>0</v>
      </c>
      <c r="R57" s="37">
        <f t="shared" si="3"/>
        <v>-0.6565376935</v>
      </c>
      <c r="S57" s="37">
        <f t="shared" si="12"/>
        <v>0.431041743</v>
      </c>
      <c r="U57" s="39">
        <f t="shared" si="4"/>
        <v>-0.2960931825</v>
      </c>
      <c r="V57" s="40">
        <f t="shared" si="5"/>
        <v>-2.043042959</v>
      </c>
      <c r="W57" s="40">
        <f t="shared" si="6"/>
        <v>-0.9178888657</v>
      </c>
      <c r="X57" s="40">
        <f t="shared" si="7"/>
        <v>-1.450856594</v>
      </c>
      <c r="Y57" s="40">
        <f t="shared" si="8"/>
        <v>-0.0592186365</v>
      </c>
    </row>
    <row r="58" ht="14.25" customHeight="1">
      <c r="A58" s="41"/>
      <c r="B58" s="43">
        <v>54.0</v>
      </c>
      <c r="C58" s="43">
        <v>1.0</v>
      </c>
      <c r="D58" s="44">
        <v>5.5</v>
      </c>
      <c r="E58" s="43">
        <v>2.3</v>
      </c>
      <c r="F58" s="43">
        <v>4.0</v>
      </c>
      <c r="G58" s="43">
        <v>0.2</v>
      </c>
      <c r="H58" s="45">
        <v>1.0</v>
      </c>
      <c r="J58" s="43">
        <f t="shared" ref="J58:N58" si="63">J57-$L$2*U57</f>
        <v>0.352158329</v>
      </c>
      <c r="K58" s="43">
        <f t="shared" si="63"/>
        <v>-0.1445405746</v>
      </c>
      <c r="L58" s="43">
        <f t="shared" si="63"/>
        <v>-0.007624251163</v>
      </c>
      <c r="M58" s="43">
        <f t="shared" si="63"/>
        <v>0.4821992567</v>
      </c>
      <c r="N58" s="43">
        <f t="shared" si="63"/>
        <v>0.4704316658</v>
      </c>
      <c r="O58" s="43">
        <f t="shared" si="10"/>
        <v>1.562532751</v>
      </c>
      <c r="P58" s="43">
        <f t="shared" si="11"/>
        <v>0.8267164859</v>
      </c>
      <c r="Q58" s="45">
        <f t="shared" si="2"/>
        <v>1</v>
      </c>
      <c r="R58" s="45">
        <f t="shared" si="3"/>
        <v>-0.1732835141</v>
      </c>
      <c r="S58" s="45">
        <f t="shared" si="12"/>
        <v>0.03002717626</v>
      </c>
      <c r="U58" s="39">
        <f t="shared" si="4"/>
        <v>-0.04964792328</v>
      </c>
      <c r="V58" s="40">
        <f t="shared" si="5"/>
        <v>-0.2730635781</v>
      </c>
      <c r="W58" s="40">
        <f t="shared" si="6"/>
        <v>-0.1141902235</v>
      </c>
      <c r="X58" s="40">
        <f t="shared" si="7"/>
        <v>-0.1985916931</v>
      </c>
      <c r="Y58" s="40">
        <f t="shared" si="8"/>
        <v>-0.009929584656</v>
      </c>
    </row>
    <row r="59" ht="14.25" customHeight="1">
      <c r="A59" s="41"/>
      <c r="B59" s="43">
        <v>55.0</v>
      </c>
      <c r="C59" s="43">
        <v>1.0</v>
      </c>
      <c r="D59" s="44">
        <v>6.5</v>
      </c>
      <c r="E59" s="43">
        <v>2.8</v>
      </c>
      <c r="F59" s="43">
        <v>4.6</v>
      </c>
      <c r="G59" s="43">
        <v>0.2</v>
      </c>
      <c r="H59" s="45">
        <v>1.0</v>
      </c>
      <c r="J59" s="43">
        <f t="shared" ref="J59:N59" si="64">J58-$L$2*U58</f>
        <v>0.3571231213</v>
      </c>
      <c r="K59" s="43">
        <f t="shared" si="64"/>
        <v>-0.1172342168</v>
      </c>
      <c r="L59" s="43">
        <f t="shared" si="64"/>
        <v>0.003794771192</v>
      </c>
      <c r="M59" s="43">
        <f t="shared" si="64"/>
        <v>0.502058426</v>
      </c>
      <c r="N59" s="43">
        <f t="shared" si="64"/>
        <v>0.4714246243</v>
      </c>
      <c r="O59" s="43">
        <f t="shared" si="10"/>
        <v>2.009479756</v>
      </c>
      <c r="P59" s="43">
        <f t="shared" si="11"/>
        <v>0.8817888041</v>
      </c>
      <c r="Q59" s="45">
        <f t="shared" si="2"/>
        <v>1</v>
      </c>
      <c r="R59" s="45">
        <f t="shared" si="3"/>
        <v>-0.1182111959</v>
      </c>
      <c r="S59" s="45">
        <f t="shared" si="12"/>
        <v>0.01397388683</v>
      </c>
      <c r="U59" s="39">
        <f t="shared" si="4"/>
        <v>-0.02464403392</v>
      </c>
      <c r="V59" s="40">
        <f t="shared" si="5"/>
        <v>-0.1601862205</v>
      </c>
      <c r="W59" s="40">
        <f t="shared" si="6"/>
        <v>-0.06900329497</v>
      </c>
      <c r="X59" s="40">
        <f t="shared" si="7"/>
        <v>-0.113362556</v>
      </c>
      <c r="Y59" s="40">
        <f t="shared" si="8"/>
        <v>-0.004928806784</v>
      </c>
    </row>
    <row r="60" ht="14.25" customHeight="1">
      <c r="A60" s="41"/>
      <c r="B60" s="43">
        <v>56.0</v>
      </c>
      <c r="C60" s="43">
        <v>1.0</v>
      </c>
      <c r="D60" s="44">
        <v>5.7</v>
      </c>
      <c r="E60" s="43">
        <v>2.8</v>
      </c>
      <c r="F60" s="43">
        <v>4.5</v>
      </c>
      <c r="G60" s="43">
        <v>0.2</v>
      </c>
      <c r="H60" s="45">
        <v>1.0</v>
      </c>
      <c r="J60" s="43">
        <f t="shared" ref="J60:N60" si="65">J59-$L$2*U59</f>
        <v>0.3595875247</v>
      </c>
      <c r="K60" s="43">
        <f t="shared" si="65"/>
        <v>-0.1012155947</v>
      </c>
      <c r="L60" s="43">
        <f t="shared" si="65"/>
        <v>0.01069510069</v>
      </c>
      <c r="M60" s="43">
        <f t="shared" si="65"/>
        <v>0.5133946816</v>
      </c>
      <c r="N60" s="43">
        <f t="shared" si="65"/>
        <v>0.4719175049</v>
      </c>
      <c r="O60" s="43">
        <f t="shared" si="10"/>
        <v>2.217264485</v>
      </c>
      <c r="P60" s="43">
        <f t="shared" si="11"/>
        <v>0.9017891897</v>
      </c>
      <c r="Q60" s="45">
        <f t="shared" si="2"/>
        <v>1</v>
      </c>
      <c r="R60" s="45">
        <f t="shared" si="3"/>
        <v>-0.09821081029</v>
      </c>
      <c r="S60" s="45">
        <f t="shared" si="12"/>
        <v>0.009645363258</v>
      </c>
      <c r="U60" s="39">
        <f t="shared" si="4"/>
        <v>-0.01739616863</v>
      </c>
      <c r="V60" s="40">
        <f t="shared" si="5"/>
        <v>-0.09915816122</v>
      </c>
      <c r="W60" s="40">
        <f t="shared" si="6"/>
        <v>-0.04870927218</v>
      </c>
      <c r="X60" s="40">
        <f t="shared" si="7"/>
        <v>-0.07828275886</v>
      </c>
      <c r="Y60" s="40">
        <f t="shared" si="8"/>
        <v>-0.003479233727</v>
      </c>
    </row>
    <row r="61" ht="14.25" customHeight="1">
      <c r="A61" s="41"/>
      <c r="B61" s="43">
        <v>57.0</v>
      </c>
      <c r="C61" s="43">
        <v>1.0</v>
      </c>
      <c r="D61" s="44">
        <v>6.3</v>
      </c>
      <c r="E61" s="43">
        <v>3.3</v>
      </c>
      <c r="F61" s="43">
        <v>4.7</v>
      </c>
      <c r="G61" s="43">
        <v>0.2</v>
      </c>
      <c r="H61" s="45">
        <v>1.0</v>
      </c>
      <c r="J61" s="43">
        <f t="shared" ref="J61:N61" si="66">J60-$L$2*U60</f>
        <v>0.3613271416</v>
      </c>
      <c r="K61" s="43">
        <f t="shared" si="66"/>
        <v>-0.09129977861</v>
      </c>
      <c r="L61" s="43">
        <f t="shared" si="66"/>
        <v>0.01556602791</v>
      </c>
      <c r="M61" s="43">
        <f t="shared" si="66"/>
        <v>0.5212229575</v>
      </c>
      <c r="N61" s="43">
        <f t="shared" si="66"/>
        <v>0.4722654283</v>
      </c>
      <c r="O61" s="43">
        <f t="shared" si="10"/>
        <v>2.381707414</v>
      </c>
      <c r="P61" s="43">
        <f t="shared" si="11"/>
        <v>0.9154217243</v>
      </c>
      <c r="Q61" s="45">
        <f t="shared" si="2"/>
        <v>1</v>
      </c>
      <c r="R61" s="45">
        <f t="shared" si="3"/>
        <v>-0.08457827575</v>
      </c>
      <c r="S61" s="45">
        <f t="shared" si="12"/>
        <v>0.007153484729</v>
      </c>
      <c r="U61" s="39">
        <f t="shared" si="4"/>
        <v>-0.01309691065</v>
      </c>
      <c r="V61" s="40">
        <f t="shared" si="5"/>
        <v>-0.08251053709</v>
      </c>
      <c r="W61" s="40">
        <f t="shared" si="6"/>
        <v>-0.04321980514</v>
      </c>
      <c r="X61" s="40">
        <f t="shared" si="7"/>
        <v>-0.06155548005</v>
      </c>
      <c r="Y61" s="40">
        <f t="shared" si="8"/>
        <v>-0.00261938213</v>
      </c>
    </row>
    <row r="62" ht="14.25" customHeight="1">
      <c r="A62" s="41"/>
      <c r="B62" s="43">
        <v>58.0</v>
      </c>
      <c r="C62" s="43">
        <v>1.0</v>
      </c>
      <c r="D62" s="44">
        <v>4.9</v>
      </c>
      <c r="E62" s="43">
        <v>2.4</v>
      </c>
      <c r="F62" s="43">
        <v>3.3</v>
      </c>
      <c r="G62" s="43">
        <v>0.2</v>
      </c>
      <c r="H62" s="45">
        <v>1.0</v>
      </c>
      <c r="J62" s="43">
        <f t="shared" ref="J62:N62" si="67">J61-$L$2*U61</f>
        <v>0.3626368326</v>
      </c>
      <c r="K62" s="43">
        <f t="shared" si="67"/>
        <v>-0.0830487249</v>
      </c>
      <c r="L62" s="43">
        <f t="shared" si="67"/>
        <v>0.01988800842</v>
      </c>
      <c r="M62" s="43">
        <f t="shared" si="67"/>
        <v>0.5273785055</v>
      </c>
      <c r="N62" s="43">
        <f t="shared" si="67"/>
        <v>0.4725273665</v>
      </c>
      <c r="O62" s="43">
        <f t="shared" si="10"/>
        <v>1.838283842</v>
      </c>
      <c r="P62" s="43">
        <f t="shared" si="11"/>
        <v>0.862745614</v>
      </c>
      <c r="Q62" s="45">
        <f t="shared" si="2"/>
        <v>1</v>
      </c>
      <c r="R62" s="45">
        <f t="shared" si="3"/>
        <v>-0.137254386</v>
      </c>
      <c r="S62" s="45">
        <f t="shared" si="12"/>
        <v>0.01883876647</v>
      </c>
      <c r="U62" s="39">
        <f t="shared" si="4"/>
        <v>-0.0325061263</v>
      </c>
      <c r="V62" s="40">
        <f t="shared" si="5"/>
        <v>-0.1592800189</v>
      </c>
      <c r="W62" s="40">
        <f t="shared" si="6"/>
        <v>-0.07801470311</v>
      </c>
      <c r="X62" s="40">
        <f t="shared" si="7"/>
        <v>-0.1072702168</v>
      </c>
      <c r="Y62" s="40">
        <f t="shared" si="8"/>
        <v>-0.006501225259</v>
      </c>
    </row>
    <row r="63" ht="14.25" customHeight="1">
      <c r="A63" s="41"/>
      <c r="B63" s="43">
        <v>59.0</v>
      </c>
      <c r="C63" s="43">
        <v>1.0</v>
      </c>
      <c r="D63" s="44">
        <v>6.6</v>
      </c>
      <c r="E63" s="43">
        <v>2.9</v>
      </c>
      <c r="F63" s="43">
        <v>4.6</v>
      </c>
      <c r="G63" s="43">
        <v>0.2</v>
      </c>
      <c r="H63" s="45">
        <v>1.0</v>
      </c>
      <c r="J63" s="43">
        <f t="shared" ref="J63:N63" si="68">J62-$L$2*U62</f>
        <v>0.3658874452</v>
      </c>
      <c r="K63" s="43">
        <f t="shared" si="68"/>
        <v>-0.06712072301</v>
      </c>
      <c r="L63" s="43">
        <f t="shared" si="68"/>
        <v>0.02768947873</v>
      </c>
      <c r="M63" s="43">
        <f t="shared" si="68"/>
        <v>0.5381055271</v>
      </c>
      <c r="N63" s="43">
        <f t="shared" si="68"/>
        <v>0.473177489</v>
      </c>
      <c r="O63" s="43">
        <f t="shared" si="10"/>
        <v>2.573111084</v>
      </c>
      <c r="P63" s="43">
        <f t="shared" si="11"/>
        <v>0.9291108777</v>
      </c>
      <c r="Q63" s="45">
        <f t="shared" si="2"/>
        <v>1</v>
      </c>
      <c r="R63" s="45">
        <f t="shared" si="3"/>
        <v>-0.07088912233</v>
      </c>
      <c r="S63" s="45">
        <f t="shared" si="12"/>
        <v>0.005025267664</v>
      </c>
      <c r="U63" s="39">
        <f t="shared" si="4"/>
        <v>-0.0093380617</v>
      </c>
      <c r="V63" s="40">
        <f t="shared" si="5"/>
        <v>-0.06163120722</v>
      </c>
      <c r="W63" s="40">
        <f t="shared" si="6"/>
        <v>-0.02708037893</v>
      </c>
      <c r="X63" s="40">
        <f t="shared" si="7"/>
        <v>-0.04295508382</v>
      </c>
      <c r="Y63" s="40">
        <f t="shared" si="8"/>
        <v>-0.00186761234</v>
      </c>
    </row>
    <row r="64" ht="14.25" customHeight="1">
      <c r="A64" s="41"/>
      <c r="B64" s="43">
        <v>60.0</v>
      </c>
      <c r="C64" s="43">
        <v>1.0</v>
      </c>
      <c r="D64" s="44">
        <v>5.2</v>
      </c>
      <c r="E64" s="43">
        <v>2.7</v>
      </c>
      <c r="F64" s="43">
        <v>3.9</v>
      </c>
      <c r="G64" s="43">
        <v>0.2</v>
      </c>
      <c r="H64" s="45">
        <v>1.0</v>
      </c>
      <c r="J64" s="43">
        <f t="shared" ref="J64:N64" si="69">J63-$L$2*U63</f>
        <v>0.3668212514</v>
      </c>
      <c r="K64" s="43">
        <f t="shared" si="69"/>
        <v>-0.06095760229</v>
      </c>
      <c r="L64" s="43">
        <f t="shared" si="69"/>
        <v>0.03039751663</v>
      </c>
      <c r="M64" s="43">
        <f t="shared" si="69"/>
        <v>0.5424010355</v>
      </c>
      <c r="N64" s="43">
        <f t="shared" si="69"/>
        <v>0.4733642503</v>
      </c>
      <c r="O64" s="43">
        <f t="shared" si="10"/>
        <v>2.341951903</v>
      </c>
      <c r="P64" s="43">
        <f t="shared" si="11"/>
        <v>0.9122923924</v>
      </c>
      <c r="Q64" s="45">
        <f t="shared" si="2"/>
        <v>1</v>
      </c>
      <c r="R64" s="45">
        <f t="shared" si="3"/>
        <v>-0.08770760761</v>
      </c>
      <c r="S64" s="45">
        <f t="shared" si="12"/>
        <v>0.007692624432</v>
      </c>
      <c r="U64" s="39">
        <f t="shared" si="4"/>
        <v>-0.01403584549</v>
      </c>
      <c r="V64" s="40">
        <f t="shared" si="5"/>
        <v>-0.07298639657</v>
      </c>
      <c r="W64" s="40">
        <f t="shared" si="6"/>
        <v>-0.03789678283</v>
      </c>
      <c r="X64" s="40">
        <f t="shared" si="7"/>
        <v>-0.05473979743</v>
      </c>
      <c r="Y64" s="40">
        <f t="shared" si="8"/>
        <v>-0.002807169099</v>
      </c>
    </row>
    <row r="65" ht="14.25" customHeight="1">
      <c r="A65" s="41"/>
      <c r="B65" s="43">
        <v>61.0</v>
      </c>
      <c r="C65" s="43">
        <v>1.0</v>
      </c>
      <c r="D65" s="44">
        <v>5.0</v>
      </c>
      <c r="E65" s="43">
        <v>2.0</v>
      </c>
      <c r="F65" s="43">
        <v>3.5</v>
      </c>
      <c r="G65" s="43">
        <v>0.2</v>
      </c>
      <c r="H65" s="45">
        <v>1.0</v>
      </c>
      <c r="J65" s="43">
        <f t="shared" ref="J65:N65" si="70">J64-$L$2*U64</f>
        <v>0.368224836</v>
      </c>
      <c r="K65" s="43">
        <f t="shared" si="70"/>
        <v>-0.05365896263</v>
      </c>
      <c r="L65" s="43">
        <f t="shared" si="70"/>
        <v>0.03418719491</v>
      </c>
      <c r="M65" s="43">
        <f t="shared" si="70"/>
        <v>0.5478750153</v>
      </c>
      <c r="N65" s="43">
        <f t="shared" si="70"/>
        <v>0.4736449672</v>
      </c>
      <c r="O65" s="43">
        <f t="shared" si="10"/>
        <v>2.180595959</v>
      </c>
      <c r="P65" s="43">
        <f t="shared" si="11"/>
        <v>0.8984934383</v>
      </c>
      <c r="Q65" s="45">
        <f t="shared" si="2"/>
        <v>1</v>
      </c>
      <c r="R65" s="45">
        <f t="shared" si="3"/>
        <v>-0.1015065617</v>
      </c>
      <c r="S65" s="45">
        <f t="shared" si="12"/>
        <v>0.01030358207</v>
      </c>
      <c r="U65" s="39">
        <f t="shared" si="4"/>
        <v>-0.01851540176</v>
      </c>
      <c r="V65" s="40">
        <f t="shared" si="5"/>
        <v>-0.09257700881</v>
      </c>
      <c r="W65" s="40">
        <f t="shared" si="6"/>
        <v>-0.03703080352</v>
      </c>
      <c r="X65" s="40">
        <f t="shared" si="7"/>
        <v>-0.06480390617</v>
      </c>
      <c r="Y65" s="40">
        <f t="shared" si="8"/>
        <v>-0.003703080352</v>
      </c>
    </row>
    <row r="66" ht="14.25" customHeight="1">
      <c r="A66" s="41"/>
      <c r="B66" s="43">
        <v>62.0</v>
      </c>
      <c r="C66" s="43">
        <v>1.0</v>
      </c>
      <c r="D66" s="44">
        <v>5.9</v>
      </c>
      <c r="E66" s="43">
        <v>3.0</v>
      </c>
      <c r="F66" s="43">
        <v>4.2</v>
      </c>
      <c r="G66" s="43">
        <v>0.2</v>
      </c>
      <c r="H66" s="45">
        <v>1.0</v>
      </c>
      <c r="J66" s="43">
        <f t="shared" ref="J66:N66" si="71">J65-$L$2*U65</f>
        <v>0.3700763761</v>
      </c>
      <c r="K66" s="43">
        <f t="shared" si="71"/>
        <v>-0.04440126175</v>
      </c>
      <c r="L66" s="43">
        <f t="shared" si="71"/>
        <v>0.03789027526</v>
      </c>
      <c r="M66" s="43">
        <f t="shared" si="71"/>
        <v>0.5543554059</v>
      </c>
      <c r="N66" s="43">
        <f t="shared" si="71"/>
        <v>0.4740152752</v>
      </c>
      <c r="O66" s="43">
        <f t="shared" si="10"/>
        <v>2.644875517</v>
      </c>
      <c r="P66" s="43">
        <f t="shared" si="11"/>
        <v>0.9336944424</v>
      </c>
      <c r="Q66" s="45">
        <f t="shared" si="2"/>
        <v>1</v>
      </c>
      <c r="R66" s="45">
        <f t="shared" si="3"/>
        <v>-0.06630555755</v>
      </c>
      <c r="S66" s="45">
        <f t="shared" si="12"/>
        <v>0.004396426962</v>
      </c>
      <c r="U66" s="39">
        <f t="shared" si="4"/>
        <v>-0.008209838842</v>
      </c>
      <c r="V66" s="40">
        <f t="shared" si="5"/>
        <v>-0.04843804917</v>
      </c>
      <c r="W66" s="40">
        <f t="shared" si="6"/>
        <v>-0.02462951653</v>
      </c>
      <c r="X66" s="40">
        <f t="shared" si="7"/>
        <v>-0.03448132314</v>
      </c>
      <c r="Y66" s="40">
        <f t="shared" si="8"/>
        <v>-0.001641967768</v>
      </c>
    </row>
    <row r="67" ht="14.25" customHeight="1">
      <c r="A67" s="41"/>
      <c r="B67" s="43">
        <v>63.0</v>
      </c>
      <c r="C67" s="43">
        <v>1.0</v>
      </c>
      <c r="D67" s="44">
        <v>6.0</v>
      </c>
      <c r="E67" s="43">
        <v>2.2</v>
      </c>
      <c r="F67" s="43">
        <v>4.0</v>
      </c>
      <c r="G67" s="43">
        <v>0.2</v>
      </c>
      <c r="H67" s="45">
        <v>1.0</v>
      </c>
      <c r="J67" s="43">
        <f t="shared" ref="J67:N67" si="72">J66-$L$2*U66</f>
        <v>0.37089736</v>
      </c>
      <c r="K67" s="43">
        <f t="shared" si="72"/>
        <v>-0.03955745684</v>
      </c>
      <c r="L67" s="43">
        <f t="shared" si="72"/>
        <v>0.04035322691</v>
      </c>
      <c r="M67" s="43">
        <f t="shared" si="72"/>
        <v>0.5578035382</v>
      </c>
      <c r="N67" s="43">
        <f t="shared" si="72"/>
        <v>0.474179472</v>
      </c>
      <c r="O67" s="43">
        <f t="shared" si="10"/>
        <v>2.548379765</v>
      </c>
      <c r="P67" s="43">
        <f t="shared" si="11"/>
        <v>0.9274645904</v>
      </c>
      <c r="Q67" s="45">
        <f t="shared" si="2"/>
        <v>1</v>
      </c>
      <c r="R67" s="45">
        <f t="shared" si="3"/>
        <v>-0.0725354096</v>
      </c>
      <c r="S67" s="45">
        <f t="shared" si="12"/>
        <v>0.005261385646</v>
      </c>
      <c r="U67" s="39">
        <f t="shared" si="4"/>
        <v>-0.009759497766</v>
      </c>
      <c r="V67" s="40">
        <f t="shared" si="5"/>
        <v>-0.0585569866</v>
      </c>
      <c r="W67" s="40">
        <f t="shared" si="6"/>
        <v>-0.02147089508</v>
      </c>
      <c r="X67" s="40">
        <f t="shared" si="7"/>
        <v>-0.03903799106</v>
      </c>
      <c r="Y67" s="40">
        <f t="shared" si="8"/>
        <v>-0.001951899553</v>
      </c>
    </row>
    <row r="68" ht="14.25" customHeight="1">
      <c r="A68" s="41"/>
      <c r="B68" s="43">
        <v>64.0</v>
      </c>
      <c r="C68" s="43">
        <v>1.0</v>
      </c>
      <c r="D68" s="44">
        <v>6.1</v>
      </c>
      <c r="E68" s="43">
        <v>2.9</v>
      </c>
      <c r="F68" s="43">
        <v>4.7</v>
      </c>
      <c r="G68" s="43">
        <v>0.2</v>
      </c>
      <c r="H68" s="45">
        <v>1.0</v>
      </c>
      <c r="J68" s="43">
        <f t="shared" ref="J68:N68" si="73">J67-$L$2*U67</f>
        <v>0.3718733098</v>
      </c>
      <c r="K68" s="43">
        <f t="shared" si="73"/>
        <v>-0.03370175818</v>
      </c>
      <c r="L68" s="43">
        <f t="shared" si="73"/>
        <v>0.04250031642</v>
      </c>
      <c r="M68" s="43">
        <f t="shared" si="73"/>
        <v>0.5617073373</v>
      </c>
      <c r="N68" s="43">
        <f t="shared" si="73"/>
        <v>0.474374662</v>
      </c>
      <c r="O68" s="43">
        <f t="shared" si="10"/>
        <v>3.02444292</v>
      </c>
      <c r="P68" s="43">
        <f t="shared" si="11"/>
        <v>0.9536662407</v>
      </c>
      <c r="Q68" s="45">
        <f t="shared" si="2"/>
        <v>1</v>
      </c>
      <c r="R68" s="45">
        <f t="shared" si="3"/>
        <v>-0.04633375928</v>
      </c>
      <c r="S68" s="45">
        <f t="shared" si="12"/>
        <v>0.002146817249</v>
      </c>
      <c r="U68" s="39">
        <f t="shared" si="4"/>
        <v>-0.004094694271</v>
      </c>
      <c r="V68" s="40">
        <f t="shared" si="5"/>
        <v>-0.02497763505</v>
      </c>
      <c r="W68" s="40">
        <f t="shared" si="6"/>
        <v>-0.01187461338</v>
      </c>
      <c r="X68" s="40">
        <f t="shared" si="7"/>
        <v>-0.01924506307</v>
      </c>
      <c r="Y68" s="40">
        <f t="shared" si="8"/>
        <v>-0.0008189388541</v>
      </c>
    </row>
    <row r="69" ht="14.25" customHeight="1">
      <c r="A69" s="41"/>
      <c r="B69" s="43">
        <v>65.0</v>
      </c>
      <c r="C69" s="43">
        <v>1.0</v>
      </c>
      <c r="D69" s="44">
        <v>5.6</v>
      </c>
      <c r="E69" s="43">
        <v>2.9</v>
      </c>
      <c r="F69" s="43">
        <v>3.6</v>
      </c>
      <c r="G69" s="43">
        <v>0.2</v>
      </c>
      <c r="H69" s="45">
        <v>1.0</v>
      </c>
      <c r="J69" s="43">
        <f t="shared" ref="J69:N69" si="74">J68-$L$2*U68</f>
        <v>0.3722827792</v>
      </c>
      <c r="K69" s="43">
        <f t="shared" si="74"/>
        <v>-0.03120399467</v>
      </c>
      <c r="L69" s="43">
        <f t="shared" si="74"/>
        <v>0.04368777776</v>
      </c>
      <c r="M69" s="43">
        <f t="shared" si="74"/>
        <v>0.5636318436</v>
      </c>
      <c r="N69" s="43">
        <f t="shared" si="74"/>
        <v>0.4744565558</v>
      </c>
      <c r="O69" s="43">
        <f t="shared" si="10"/>
        <v>2.448200913</v>
      </c>
      <c r="P69" s="43">
        <f t="shared" si="11"/>
        <v>0.9204297875</v>
      </c>
      <c r="Q69" s="45">
        <f t="shared" si="2"/>
        <v>1</v>
      </c>
      <c r="R69" s="45">
        <f t="shared" si="3"/>
        <v>-0.07957021254</v>
      </c>
      <c r="S69" s="45">
        <f t="shared" si="12"/>
        <v>0.006331418724</v>
      </c>
      <c r="U69" s="39">
        <f t="shared" si="4"/>
        <v>-0.01165525278</v>
      </c>
      <c r="V69" s="40">
        <f t="shared" si="5"/>
        <v>-0.06526941557</v>
      </c>
      <c r="W69" s="40">
        <f t="shared" si="6"/>
        <v>-0.03380023306</v>
      </c>
      <c r="X69" s="40">
        <f t="shared" si="7"/>
        <v>-0.04195891001</v>
      </c>
      <c r="Y69" s="40">
        <f t="shared" si="8"/>
        <v>-0.002331050556</v>
      </c>
    </row>
    <row r="70" ht="14.25" customHeight="1">
      <c r="A70" s="41"/>
      <c r="B70" s="43">
        <v>66.0</v>
      </c>
      <c r="C70" s="43">
        <v>1.0</v>
      </c>
      <c r="D70" s="44">
        <v>6.7</v>
      </c>
      <c r="E70" s="43">
        <v>3.1</v>
      </c>
      <c r="F70" s="43">
        <v>4.4</v>
      </c>
      <c r="G70" s="43">
        <v>0.2</v>
      </c>
      <c r="H70" s="45">
        <v>1.0</v>
      </c>
      <c r="J70" s="43">
        <f t="shared" ref="J70:N70" si="75">J69-$L$2*U69</f>
        <v>0.3734483045</v>
      </c>
      <c r="K70" s="43">
        <f t="shared" si="75"/>
        <v>-0.02467705312</v>
      </c>
      <c r="L70" s="43">
        <f t="shared" si="75"/>
        <v>0.04706780107</v>
      </c>
      <c r="M70" s="43">
        <f t="shared" si="75"/>
        <v>0.5678277346</v>
      </c>
      <c r="N70" s="43">
        <f t="shared" si="75"/>
        <v>0.4746896609</v>
      </c>
      <c r="O70" s="43">
        <f t="shared" si="10"/>
        <v>2.947402196</v>
      </c>
      <c r="P70" s="43">
        <f t="shared" si="11"/>
        <v>0.9501405653</v>
      </c>
      <c r="Q70" s="45">
        <f t="shared" si="2"/>
        <v>1</v>
      </c>
      <c r="R70" s="45">
        <f t="shared" si="3"/>
        <v>-0.04985943472</v>
      </c>
      <c r="S70" s="45">
        <f t="shared" si="12"/>
        <v>0.002485963231</v>
      </c>
      <c r="U70" s="39">
        <f t="shared" si="4"/>
        <v>-0.004724029019</v>
      </c>
      <c r="V70" s="40">
        <f t="shared" si="5"/>
        <v>-0.03165099442</v>
      </c>
      <c r="W70" s="40">
        <f t="shared" si="6"/>
        <v>-0.01464448996</v>
      </c>
      <c r="X70" s="40">
        <f t="shared" si="7"/>
        <v>-0.02078572768</v>
      </c>
      <c r="Y70" s="40">
        <f t="shared" si="8"/>
        <v>-0.0009448058037</v>
      </c>
    </row>
    <row r="71" ht="14.25" customHeight="1">
      <c r="A71" s="41"/>
      <c r="B71" s="43">
        <v>67.0</v>
      </c>
      <c r="C71" s="43">
        <v>1.0</v>
      </c>
      <c r="D71" s="44">
        <v>5.6</v>
      </c>
      <c r="E71" s="43">
        <v>3.0</v>
      </c>
      <c r="F71" s="43">
        <v>4.5</v>
      </c>
      <c r="G71" s="43">
        <v>0.2</v>
      </c>
      <c r="H71" s="45">
        <v>1.0</v>
      </c>
      <c r="J71" s="43">
        <f t="shared" ref="J71:N71" si="76">J70-$L$2*U70</f>
        <v>0.3739207074</v>
      </c>
      <c r="K71" s="43">
        <f t="shared" si="76"/>
        <v>-0.02151195367</v>
      </c>
      <c r="L71" s="43">
        <f t="shared" si="76"/>
        <v>0.04853225006</v>
      </c>
      <c r="M71" s="43">
        <f t="shared" si="76"/>
        <v>0.5699063074</v>
      </c>
      <c r="N71" s="43">
        <f t="shared" si="76"/>
        <v>0.4747841415</v>
      </c>
      <c r="O71" s="43">
        <f t="shared" si="10"/>
        <v>3.058585729</v>
      </c>
      <c r="P71" s="43">
        <f t="shared" si="11"/>
        <v>0.955151753</v>
      </c>
      <c r="Q71" s="45">
        <f t="shared" si="2"/>
        <v>1</v>
      </c>
      <c r="R71" s="45">
        <f t="shared" si="3"/>
        <v>-0.04484824705</v>
      </c>
      <c r="S71" s="45">
        <f t="shared" si="12"/>
        <v>0.002011365263</v>
      </c>
      <c r="U71" s="39">
        <f t="shared" si="4"/>
        <v>-0.003842318114</v>
      </c>
      <c r="V71" s="40">
        <f t="shared" si="5"/>
        <v>-0.02151698144</v>
      </c>
      <c r="W71" s="40">
        <f t="shared" si="6"/>
        <v>-0.01152695434</v>
      </c>
      <c r="X71" s="40">
        <f t="shared" si="7"/>
        <v>-0.01729043151</v>
      </c>
      <c r="Y71" s="40">
        <f t="shared" si="8"/>
        <v>-0.0007684636228</v>
      </c>
    </row>
    <row r="72" ht="14.25" customHeight="1">
      <c r="A72" s="41"/>
      <c r="B72" s="43">
        <v>68.0</v>
      </c>
      <c r="C72" s="43">
        <v>1.0</v>
      </c>
      <c r="D72" s="44">
        <v>5.8</v>
      </c>
      <c r="E72" s="43">
        <v>2.7</v>
      </c>
      <c r="F72" s="43">
        <v>4.1</v>
      </c>
      <c r="G72" s="43">
        <v>0.2</v>
      </c>
      <c r="H72" s="45">
        <v>1.0</v>
      </c>
      <c r="J72" s="43">
        <f t="shared" ref="J72:N72" si="77">J71-$L$2*U71</f>
        <v>0.3743049392</v>
      </c>
      <c r="K72" s="43">
        <f t="shared" si="77"/>
        <v>-0.01936025553</v>
      </c>
      <c r="L72" s="43">
        <f t="shared" si="77"/>
        <v>0.0496849455</v>
      </c>
      <c r="M72" s="43">
        <f t="shared" si="77"/>
        <v>0.5716353505</v>
      </c>
      <c r="N72" s="43">
        <f t="shared" si="77"/>
        <v>0.4748609878</v>
      </c>
      <c r="O72" s="43">
        <f t="shared" si="10"/>
        <v>2.834841945</v>
      </c>
      <c r="P72" s="43">
        <f t="shared" si="11"/>
        <v>0.9445298339</v>
      </c>
      <c r="Q72" s="45">
        <f t="shared" si="2"/>
        <v>1</v>
      </c>
      <c r="R72" s="45">
        <f t="shared" si="3"/>
        <v>-0.05547016611</v>
      </c>
      <c r="S72" s="45">
        <f t="shared" si="12"/>
        <v>0.003076939328</v>
      </c>
      <c r="U72" s="39">
        <f t="shared" si="4"/>
        <v>-0.005812521986</v>
      </c>
      <c r="V72" s="40">
        <f t="shared" si="5"/>
        <v>-0.03371262752</v>
      </c>
      <c r="W72" s="40">
        <f t="shared" si="6"/>
        <v>-0.01569380936</v>
      </c>
      <c r="X72" s="40">
        <f t="shared" si="7"/>
        <v>-0.02383134014</v>
      </c>
      <c r="Y72" s="40">
        <f t="shared" si="8"/>
        <v>-0.001162504397</v>
      </c>
    </row>
    <row r="73" ht="14.25" customHeight="1">
      <c r="A73" s="41"/>
      <c r="B73" s="43">
        <v>69.0</v>
      </c>
      <c r="C73" s="43">
        <v>1.0</v>
      </c>
      <c r="D73" s="44">
        <v>6.2</v>
      </c>
      <c r="E73" s="43">
        <v>2.2</v>
      </c>
      <c r="F73" s="43">
        <v>4.5</v>
      </c>
      <c r="G73" s="43">
        <v>0.2</v>
      </c>
      <c r="H73" s="45">
        <v>1.0</v>
      </c>
      <c r="J73" s="43">
        <f t="shared" ref="J73:N73" si="78">J72-$L$2*U72</f>
        <v>0.3748861914</v>
      </c>
      <c r="K73" s="43">
        <f t="shared" si="78"/>
        <v>-0.01598899278</v>
      </c>
      <c r="L73" s="43">
        <f t="shared" si="78"/>
        <v>0.05125432643</v>
      </c>
      <c r="M73" s="43">
        <f t="shared" si="78"/>
        <v>0.5740184845</v>
      </c>
      <c r="N73" s="43">
        <f t="shared" si="78"/>
        <v>0.4749772383</v>
      </c>
      <c r="O73" s="43">
        <f t="shared" si="10"/>
        <v>3.066592582</v>
      </c>
      <c r="P73" s="43">
        <f t="shared" si="11"/>
        <v>0.9554934944</v>
      </c>
      <c r="Q73" s="45">
        <f t="shared" si="2"/>
        <v>1</v>
      </c>
      <c r="R73" s="45">
        <f t="shared" si="3"/>
        <v>-0.04450650564</v>
      </c>
      <c r="S73" s="45">
        <f t="shared" si="12"/>
        <v>0.001980829044</v>
      </c>
      <c r="U73" s="39">
        <f t="shared" si="4"/>
        <v>-0.00378533853</v>
      </c>
      <c r="V73" s="40">
        <f t="shared" si="5"/>
        <v>-0.02346909889</v>
      </c>
      <c r="W73" s="40">
        <f t="shared" si="6"/>
        <v>-0.008327744766</v>
      </c>
      <c r="X73" s="40">
        <f t="shared" si="7"/>
        <v>-0.01703402339</v>
      </c>
      <c r="Y73" s="40">
        <f t="shared" si="8"/>
        <v>-0.000757067706</v>
      </c>
    </row>
    <row r="74" ht="14.25" customHeight="1">
      <c r="A74" s="41"/>
      <c r="B74" s="43">
        <v>70.0</v>
      </c>
      <c r="C74" s="43">
        <v>1.0</v>
      </c>
      <c r="D74" s="44">
        <v>5.6</v>
      </c>
      <c r="E74" s="43">
        <v>2.5</v>
      </c>
      <c r="F74" s="43">
        <v>3.9</v>
      </c>
      <c r="G74" s="43">
        <v>0.2</v>
      </c>
      <c r="H74" s="45">
        <v>1.0</v>
      </c>
      <c r="J74" s="43">
        <f t="shared" ref="J74:N74" si="79">J73-$L$2*U73</f>
        <v>0.3752647253</v>
      </c>
      <c r="K74" s="43">
        <f t="shared" si="79"/>
        <v>-0.01364208289</v>
      </c>
      <c r="L74" s="43">
        <f t="shared" si="79"/>
        <v>0.05208710091</v>
      </c>
      <c r="M74" s="43">
        <f t="shared" si="79"/>
        <v>0.5757218869</v>
      </c>
      <c r="N74" s="43">
        <f t="shared" si="79"/>
        <v>0.4750529451</v>
      </c>
      <c r="O74" s="43">
        <f t="shared" si="10"/>
        <v>2.769412761</v>
      </c>
      <c r="P74" s="43">
        <f t="shared" si="11"/>
        <v>0.9410003923</v>
      </c>
      <c r="Q74" s="45">
        <f t="shared" si="2"/>
        <v>1</v>
      </c>
      <c r="R74" s="45">
        <f t="shared" si="3"/>
        <v>-0.05899960773</v>
      </c>
      <c r="S74" s="45">
        <f t="shared" si="12"/>
        <v>0.003480953712</v>
      </c>
      <c r="U74" s="39">
        <f t="shared" si="4"/>
        <v>-0.006551157617</v>
      </c>
      <c r="V74" s="40">
        <f t="shared" si="5"/>
        <v>-0.03668648266</v>
      </c>
      <c r="W74" s="40">
        <f t="shared" si="6"/>
        <v>-0.01637789404</v>
      </c>
      <c r="X74" s="40">
        <f t="shared" si="7"/>
        <v>-0.02554951471</v>
      </c>
      <c r="Y74" s="40">
        <f t="shared" si="8"/>
        <v>-0.001310231523</v>
      </c>
    </row>
    <row r="75" ht="14.25" customHeight="1">
      <c r="A75" s="41"/>
      <c r="B75" s="43">
        <v>71.0</v>
      </c>
      <c r="C75" s="43">
        <v>1.0</v>
      </c>
      <c r="D75" s="44">
        <v>5.9</v>
      </c>
      <c r="E75" s="43">
        <v>3.2</v>
      </c>
      <c r="F75" s="43">
        <v>4.8</v>
      </c>
      <c r="G75" s="43">
        <v>0.2</v>
      </c>
      <c r="H75" s="45">
        <v>1.0</v>
      </c>
      <c r="J75" s="43">
        <f t="shared" ref="J75:N75" si="80">J74-$L$2*U74</f>
        <v>0.375919841</v>
      </c>
      <c r="K75" s="43">
        <f t="shared" si="80"/>
        <v>-0.009973434623</v>
      </c>
      <c r="L75" s="43">
        <f t="shared" si="80"/>
        <v>0.05372489031</v>
      </c>
      <c r="M75" s="43">
        <f t="shared" si="80"/>
        <v>0.5782768383</v>
      </c>
      <c r="N75" s="43">
        <f t="shared" si="80"/>
        <v>0.4751839682</v>
      </c>
      <c r="O75" s="43">
        <f t="shared" si="10"/>
        <v>3.359761843</v>
      </c>
      <c r="P75" s="43">
        <f t="shared" si="11"/>
        <v>0.9664230495</v>
      </c>
      <c r="Q75" s="45">
        <f t="shared" si="2"/>
        <v>1</v>
      </c>
      <c r="R75" s="45">
        <f t="shared" si="3"/>
        <v>-0.03357695049</v>
      </c>
      <c r="S75" s="45">
        <f t="shared" si="12"/>
        <v>0.001127411604</v>
      </c>
      <c r="U75" s="39">
        <f t="shared" si="4"/>
        <v>-0.002179113121</v>
      </c>
      <c r="V75" s="40">
        <f t="shared" si="5"/>
        <v>-0.01285676742</v>
      </c>
      <c r="W75" s="40">
        <f t="shared" si="6"/>
        <v>-0.006973161989</v>
      </c>
      <c r="X75" s="40">
        <f t="shared" si="7"/>
        <v>-0.01045974298</v>
      </c>
      <c r="Y75" s="40">
        <f t="shared" si="8"/>
        <v>-0.0004358226243</v>
      </c>
    </row>
    <row r="76" ht="14.25" customHeight="1">
      <c r="A76" s="41"/>
      <c r="B76" s="43">
        <v>72.0</v>
      </c>
      <c r="C76" s="43">
        <v>1.0</v>
      </c>
      <c r="D76" s="44">
        <v>6.1</v>
      </c>
      <c r="E76" s="43">
        <v>2.8</v>
      </c>
      <c r="F76" s="43">
        <v>4.0</v>
      </c>
      <c r="G76" s="43">
        <v>0.2</v>
      </c>
      <c r="H76" s="45">
        <v>1.0</v>
      </c>
      <c r="J76" s="43">
        <f t="shared" ref="J76:N76" si="81">J75-$L$2*U75</f>
        <v>0.3761377523</v>
      </c>
      <c r="K76" s="43">
        <f t="shared" si="81"/>
        <v>-0.008687757881</v>
      </c>
      <c r="L76" s="43">
        <f t="shared" si="81"/>
        <v>0.05442220651</v>
      </c>
      <c r="M76" s="43">
        <f t="shared" si="81"/>
        <v>0.5793228126</v>
      </c>
      <c r="N76" s="43">
        <f t="shared" si="81"/>
        <v>0.4752275505</v>
      </c>
      <c r="O76" s="43">
        <f t="shared" si="10"/>
        <v>2.887861368</v>
      </c>
      <c r="P76" s="43">
        <f t="shared" si="11"/>
        <v>0.9472431086</v>
      </c>
      <c r="Q76" s="45">
        <f t="shared" si="2"/>
        <v>1</v>
      </c>
      <c r="R76" s="45">
        <f t="shared" si="3"/>
        <v>-0.0527568914</v>
      </c>
      <c r="S76" s="45">
        <f t="shared" si="12"/>
        <v>0.00278328959</v>
      </c>
      <c r="U76" s="39">
        <f t="shared" si="4"/>
        <v>-0.005272903767</v>
      </c>
      <c r="V76" s="40">
        <f t="shared" si="5"/>
        <v>-0.03216471298</v>
      </c>
      <c r="W76" s="40">
        <f t="shared" si="6"/>
        <v>-0.01476413055</v>
      </c>
      <c r="X76" s="40">
        <f t="shared" si="7"/>
        <v>-0.02109161507</v>
      </c>
      <c r="Y76" s="40">
        <f t="shared" si="8"/>
        <v>-0.001054580753</v>
      </c>
    </row>
    <row r="77" ht="14.25" customHeight="1">
      <c r="A77" s="41"/>
      <c r="B77" s="43">
        <v>73.0</v>
      </c>
      <c r="C77" s="43">
        <v>1.0</v>
      </c>
      <c r="D77" s="44">
        <v>6.3</v>
      </c>
      <c r="E77" s="43">
        <v>2.5</v>
      </c>
      <c r="F77" s="43">
        <v>4.9</v>
      </c>
      <c r="G77" s="43">
        <v>0.2</v>
      </c>
      <c r="H77" s="45">
        <v>1.0</v>
      </c>
      <c r="J77" s="43">
        <f t="shared" ref="J77:N77" si="82">J76-$L$2*U76</f>
        <v>0.3766650427</v>
      </c>
      <c r="K77" s="43">
        <f t="shared" si="82"/>
        <v>-0.005471286583</v>
      </c>
      <c r="L77" s="43">
        <f t="shared" si="82"/>
        <v>0.05589861957</v>
      </c>
      <c r="M77" s="43">
        <f t="shared" si="82"/>
        <v>0.5814319742</v>
      </c>
      <c r="N77" s="43">
        <f t="shared" si="82"/>
        <v>0.4753330085</v>
      </c>
      <c r="O77" s="43">
        <f t="shared" si="10"/>
        <v>3.426025761</v>
      </c>
      <c r="P77" s="43">
        <f t="shared" si="11"/>
        <v>0.9685080782</v>
      </c>
      <c r="Q77" s="45">
        <f t="shared" si="2"/>
        <v>1</v>
      </c>
      <c r="R77" s="45">
        <f t="shared" si="3"/>
        <v>-0.03149192181</v>
      </c>
      <c r="S77" s="45">
        <f t="shared" si="12"/>
        <v>0.0009917411394</v>
      </c>
      <c r="U77" s="39">
        <f t="shared" si="4"/>
        <v>-0.00192101861</v>
      </c>
      <c r="V77" s="40">
        <f t="shared" si="5"/>
        <v>-0.01210241724</v>
      </c>
      <c r="W77" s="40">
        <f t="shared" si="6"/>
        <v>-0.004802546525</v>
      </c>
      <c r="X77" s="40">
        <f t="shared" si="7"/>
        <v>-0.009412991188</v>
      </c>
      <c r="Y77" s="40">
        <f t="shared" si="8"/>
        <v>-0.000384203722</v>
      </c>
    </row>
    <row r="78" ht="14.25" customHeight="1">
      <c r="A78" s="41"/>
      <c r="B78" s="43">
        <v>74.0</v>
      </c>
      <c r="C78" s="43">
        <v>1.0</v>
      </c>
      <c r="D78" s="44">
        <v>6.1</v>
      </c>
      <c r="E78" s="43">
        <v>2.8</v>
      </c>
      <c r="F78" s="43">
        <v>4.7</v>
      </c>
      <c r="G78" s="43">
        <v>0.2</v>
      </c>
      <c r="H78" s="45">
        <v>1.0</v>
      </c>
      <c r="J78" s="43">
        <f t="shared" ref="J78:N78" si="83">J77-$L$2*U77</f>
        <v>0.3768571446</v>
      </c>
      <c r="K78" s="43">
        <f t="shared" si="83"/>
        <v>-0.004261044859</v>
      </c>
      <c r="L78" s="43">
        <f t="shared" si="83"/>
        <v>0.05637887422</v>
      </c>
      <c r="M78" s="43">
        <f t="shared" si="83"/>
        <v>0.5823732733</v>
      </c>
      <c r="N78" s="43">
        <f t="shared" si="83"/>
        <v>0.4753714289</v>
      </c>
      <c r="O78" s="43">
        <f t="shared" si="10"/>
        <v>3.340954289</v>
      </c>
      <c r="P78" s="43">
        <f t="shared" si="11"/>
        <v>0.9658073703</v>
      </c>
      <c r="Q78" s="45">
        <f t="shared" si="2"/>
        <v>1</v>
      </c>
      <c r="R78" s="45">
        <f t="shared" si="3"/>
        <v>-0.03419262973</v>
      </c>
      <c r="S78" s="45">
        <f t="shared" si="12"/>
        <v>0.001169135928</v>
      </c>
      <c r="U78" s="39">
        <f t="shared" si="4"/>
        <v>-0.002258320191</v>
      </c>
      <c r="V78" s="40">
        <f t="shared" si="5"/>
        <v>-0.01377575317</v>
      </c>
      <c r="W78" s="40">
        <f t="shared" si="6"/>
        <v>-0.006323296536</v>
      </c>
      <c r="X78" s="40">
        <f t="shared" si="7"/>
        <v>-0.0106141049</v>
      </c>
      <c r="Y78" s="40">
        <f t="shared" si="8"/>
        <v>-0.0004516640383</v>
      </c>
    </row>
    <row r="79" ht="14.25" customHeight="1">
      <c r="A79" s="41"/>
      <c r="B79" s="43">
        <v>75.0</v>
      </c>
      <c r="C79" s="43">
        <v>1.0</v>
      </c>
      <c r="D79" s="44">
        <v>6.4</v>
      </c>
      <c r="E79" s="43">
        <v>2.9</v>
      </c>
      <c r="F79" s="43">
        <v>4.3</v>
      </c>
      <c r="G79" s="43">
        <v>0.2</v>
      </c>
      <c r="H79" s="45">
        <v>1.0</v>
      </c>
      <c r="J79" s="43">
        <f t="shared" ref="J79:N79" si="84">J78-$L$2*U78</f>
        <v>0.3770829766</v>
      </c>
      <c r="K79" s="43">
        <f t="shared" si="84"/>
        <v>-0.002883469542</v>
      </c>
      <c r="L79" s="43">
        <f t="shared" si="84"/>
        <v>0.05701120387</v>
      </c>
      <c r="M79" s="43">
        <f t="shared" si="84"/>
        <v>0.5834346838</v>
      </c>
      <c r="N79" s="43">
        <f t="shared" si="84"/>
        <v>0.4754165953</v>
      </c>
      <c r="O79" s="43">
        <f t="shared" si="10"/>
        <v>3.127813722</v>
      </c>
      <c r="P79" s="43">
        <f t="shared" si="11"/>
        <v>0.958025565</v>
      </c>
      <c r="Q79" s="45">
        <f t="shared" si="2"/>
        <v>1</v>
      </c>
      <c r="R79" s="45">
        <f t="shared" si="3"/>
        <v>-0.04197443496</v>
      </c>
      <c r="S79" s="45">
        <f t="shared" si="12"/>
        <v>0.00176185319</v>
      </c>
      <c r="U79" s="39">
        <f t="shared" si="4"/>
        <v>-0.003375800796</v>
      </c>
      <c r="V79" s="40">
        <f t="shared" si="5"/>
        <v>-0.02160512509</v>
      </c>
      <c r="W79" s="40">
        <f t="shared" si="6"/>
        <v>-0.009789822307</v>
      </c>
      <c r="X79" s="40">
        <f t="shared" si="7"/>
        <v>-0.01451594342</v>
      </c>
      <c r="Y79" s="40">
        <f t="shared" si="8"/>
        <v>-0.0006751601591</v>
      </c>
    </row>
    <row r="80" ht="14.25" customHeight="1">
      <c r="A80" s="41"/>
      <c r="B80" s="43">
        <v>76.0</v>
      </c>
      <c r="C80" s="43">
        <v>1.0</v>
      </c>
      <c r="D80" s="44">
        <v>6.6</v>
      </c>
      <c r="E80" s="43">
        <v>3.0</v>
      </c>
      <c r="F80" s="43">
        <v>4.4</v>
      </c>
      <c r="G80" s="43">
        <v>0.2</v>
      </c>
      <c r="H80" s="45">
        <v>1.0</v>
      </c>
      <c r="J80" s="43">
        <f t="shared" ref="J80:N80" si="85">J79-$L$2*U79</f>
        <v>0.3774205567</v>
      </c>
      <c r="K80" s="43">
        <f t="shared" si="85"/>
        <v>-0.0007229570327</v>
      </c>
      <c r="L80" s="43">
        <f t="shared" si="85"/>
        <v>0.05799018611</v>
      </c>
      <c r="M80" s="43">
        <f t="shared" si="85"/>
        <v>0.5848862781</v>
      </c>
      <c r="N80" s="43">
        <f t="shared" si="85"/>
        <v>0.4754841113</v>
      </c>
      <c r="O80" s="43">
        <f t="shared" si="10"/>
        <v>3.215216045</v>
      </c>
      <c r="P80" s="43">
        <f t="shared" si="11"/>
        <v>0.9614028858</v>
      </c>
      <c r="Q80" s="45">
        <f t="shared" si="2"/>
        <v>1</v>
      </c>
      <c r="R80" s="45">
        <f t="shared" si="3"/>
        <v>-0.03859711422</v>
      </c>
      <c r="S80" s="45">
        <f t="shared" si="12"/>
        <v>0.001489737226</v>
      </c>
      <c r="U80" s="39">
        <f t="shared" si="4"/>
        <v>-0.002864475337</v>
      </c>
      <c r="V80" s="40">
        <f t="shared" si="5"/>
        <v>-0.01890553722</v>
      </c>
      <c r="W80" s="40">
        <f t="shared" si="6"/>
        <v>-0.00859342601</v>
      </c>
      <c r="X80" s="40">
        <f t="shared" si="7"/>
        <v>-0.01260369148</v>
      </c>
      <c r="Y80" s="40">
        <f t="shared" si="8"/>
        <v>-0.0005728950673</v>
      </c>
    </row>
    <row r="81" ht="14.25" customHeight="1">
      <c r="A81" s="41"/>
      <c r="B81" s="43">
        <v>77.0</v>
      </c>
      <c r="C81" s="43">
        <v>1.0</v>
      </c>
      <c r="D81" s="44">
        <v>6.8</v>
      </c>
      <c r="E81" s="43">
        <v>2.8</v>
      </c>
      <c r="F81" s="43">
        <v>4.8</v>
      </c>
      <c r="G81" s="43">
        <v>0.2</v>
      </c>
      <c r="H81" s="45">
        <v>1.0</v>
      </c>
      <c r="J81" s="43">
        <f t="shared" ref="J81:N81" si="86">J80-$L$2*U80</f>
        <v>0.3777070042</v>
      </c>
      <c r="K81" s="43">
        <f t="shared" si="86"/>
        <v>0.00116759669</v>
      </c>
      <c r="L81" s="43">
        <f t="shared" si="86"/>
        <v>0.05884952871</v>
      </c>
      <c r="M81" s="43">
        <f t="shared" si="86"/>
        <v>0.5861466473</v>
      </c>
      <c r="N81" s="43">
        <f t="shared" si="86"/>
        <v>0.4755414008</v>
      </c>
      <c r="O81" s="43">
        <f t="shared" si="10"/>
        <v>3.459037529</v>
      </c>
      <c r="P81" s="43">
        <f t="shared" si="11"/>
        <v>0.9694995191</v>
      </c>
      <c r="Q81" s="45">
        <f t="shared" si="2"/>
        <v>1</v>
      </c>
      <c r="R81" s="45">
        <f t="shared" si="3"/>
        <v>-0.03050048087</v>
      </c>
      <c r="S81" s="45">
        <f t="shared" si="12"/>
        <v>0.0009302793331</v>
      </c>
      <c r="U81" s="39">
        <f t="shared" si="4"/>
        <v>-0.001803810732</v>
      </c>
      <c r="V81" s="40">
        <f t="shared" si="5"/>
        <v>-0.01226591298</v>
      </c>
      <c r="W81" s="40">
        <f t="shared" si="6"/>
        <v>-0.00505067005</v>
      </c>
      <c r="X81" s="40">
        <f t="shared" si="7"/>
        <v>-0.008658291515</v>
      </c>
      <c r="Y81" s="40">
        <f t="shared" si="8"/>
        <v>-0.0003607621464</v>
      </c>
    </row>
    <row r="82" ht="14.25" customHeight="1">
      <c r="A82" s="41"/>
      <c r="B82" s="43">
        <v>78.0</v>
      </c>
      <c r="C82" s="43">
        <v>1.0</v>
      </c>
      <c r="D82" s="44">
        <v>6.7</v>
      </c>
      <c r="E82" s="43">
        <v>3.0</v>
      </c>
      <c r="F82" s="43">
        <v>5.0</v>
      </c>
      <c r="G82" s="43">
        <v>0.2</v>
      </c>
      <c r="H82" s="45">
        <v>1.0</v>
      </c>
      <c r="J82" s="43">
        <f t="shared" ref="J82:N82" si="87">J81-$L$2*U81</f>
        <v>0.3778873853</v>
      </c>
      <c r="K82" s="43">
        <f t="shared" si="87"/>
        <v>0.002394187987</v>
      </c>
      <c r="L82" s="43">
        <f t="shared" si="87"/>
        <v>0.05935459571</v>
      </c>
      <c r="M82" s="43">
        <f t="shared" si="87"/>
        <v>0.5870124764</v>
      </c>
      <c r="N82" s="43">
        <f t="shared" si="87"/>
        <v>0.4755774771</v>
      </c>
      <c r="O82" s="43">
        <f t="shared" si="10"/>
        <v>3.602170109</v>
      </c>
      <c r="P82" s="43">
        <f t="shared" si="11"/>
        <v>0.973459132</v>
      </c>
      <c r="Q82" s="45">
        <f t="shared" si="2"/>
        <v>1</v>
      </c>
      <c r="R82" s="45">
        <f t="shared" si="3"/>
        <v>-0.02654086801</v>
      </c>
      <c r="S82" s="45">
        <f t="shared" si="12"/>
        <v>0.0007044176747</v>
      </c>
      <c r="U82" s="39">
        <f t="shared" si="4"/>
        <v>-0.001371443636</v>
      </c>
      <c r="V82" s="40">
        <f t="shared" si="5"/>
        <v>-0.009188672363</v>
      </c>
      <c r="W82" s="40">
        <f t="shared" si="6"/>
        <v>-0.004114330909</v>
      </c>
      <c r="X82" s="40">
        <f t="shared" si="7"/>
        <v>-0.006857218181</v>
      </c>
      <c r="Y82" s="40">
        <f t="shared" si="8"/>
        <v>-0.0002742887273</v>
      </c>
    </row>
    <row r="83" ht="14.25" customHeight="1">
      <c r="A83" s="41"/>
      <c r="B83" s="43">
        <v>79.0</v>
      </c>
      <c r="C83" s="43">
        <v>1.0</v>
      </c>
      <c r="D83" s="44">
        <v>6.0</v>
      </c>
      <c r="E83" s="43">
        <v>2.9</v>
      </c>
      <c r="F83" s="43">
        <v>4.5</v>
      </c>
      <c r="G83" s="43">
        <v>0.2</v>
      </c>
      <c r="H83" s="45">
        <v>1.0</v>
      </c>
      <c r="J83" s="43">
        <f t="shared" ref="J83:N83" si="88">J82-$L$2*U82</f>
        <v>0.3780245297</v>
      </c>
      <c r="K83" s="43">
        <f t="shared" si="88"/>
        <v>0.003313055224</v>
      </c>
      <c r="L83" s="43">
        <f t="shared" si="88"/>
        <v>0.0597660288</v>
      </c>
      <c r="M83" s="43">
        <f t="shared" si="88"/>
        <v>0.5876981982</v>
      </c>
      <c r="N83" s="43">
        <f t="shared" si="88"/>
        <v>0.4756049059</v>
      </c>
      <c r="O83" s="43">
        <f t="shared" si="10"/>
        <v>3.310987218</v>
      </c>
      <c r="P83" s="43">
        <f t="shared" si="11"/>
        <v>0.9648038195</v>
      </c>
      <c r="Q83" s="45">
        <f t="shared" si="2"/>
        <v>1</v>
      </c>
      <c r="R83" s="45">
        <f t="shared" si="3"/>
        <v>-0.03519618046</v>
      </c>
      <c r="S83" s="45">
        <f t="shared" si="12"/>
        <v>0.001238771119</v>
      </c>
      <c r="U83" s="39">
        <f t="shared" si="4"/>
        <v>-0.002390342215</v>
      </c>
      <c r="V83" s="40">
        <f t="shared" si="5"/>
        <v>-0.01434205329</v>
      </c>
      <c r="W83" s="40">
        <f t="shared" si="6"/>
        <v>-0.006931992422</v>
      </c>
      <c r="X83" s="40">
        <f t="shared" si="7"/>
        <v>-0.01075653997</v>
      </c>
      <c r="Y83" s="40">
        <f t="shared" si="8"/>
        <v>-0.0004780684429</v>
      </c>
    </row>
    <row r="84" ht="14.25" customHeight="1">
      <c r="A84" s="41"/>
      <c r="B84" s="43">
        <v>80.0</v>
      </c>
      <c r="C84" s="43">
        <v>1.0</v>
      </c>
      <c r="D84" s="44">
        <v>5.7</v>
      </c>
      <c r="E84" s="43">
        <v>2.6</v>
      </c>
      <c r="F84" s="43">
        <v>3.5</v>
      </c>
      <c r="G84" s="43">
        <v>0.2</v>
      </c>
      <c r="H84" s="45">
        <v>1.0</v>
      </c>
      <c r="J84" s="43">
        <f t="shared" ref="J84:N84" si="89">J83-$L$2*U83</f>
        <v>0.3782635639</v>
      </c>
      <c r="K84" s="43">
        <f t="shared" si="89"/>
        <v>0.004747260553</v>
      </c>
      <c r="L84" s="43">
        <f t="shared" si="89"/>
        <v>0.06045922804</v>
      </c>
      <c r="M84" s="43">
        <f t="shared" si="89"/>
        <v>0.5887738522</v>
      </c>
      <c r="N84" s="43">
        <f t="shared" si="89"/>
        <v>0.4756527128</v>
      </c>
      <c r="O84" s="43">
        <f t="shared" si="10"/>
        <v>2.718355967</v>
      </c>
      <c r="P84" s="43">
        <f t="shared" si="11"/>
        <v>0.9381011378</v>
      </c>
      <c r="Q84" s="45">
        <f t="shared" si="2"/>
        <v>1</v>
      </c>
      <c r="R84" s="45">
        <f t="shared" si="3"/>
        <v>-0.06189886223</v>
      </c>
      <c r="S84" s="45">
        <f t="shared" si="12"/>
        <v>0.003831469145</v>
      </c>
      <c r="U84" s="39">
        <f t="shared" si="4"/>
        <v>-0.007188611129</v>
      </c>
      <c r="V84" s="40">
        <f t="shared" si="5"/>
        <v>-0.04097508343</v>
      </c>
      <c r="W84" s="40">
        <f t="shared" si="6"/>
        <v>-0.01869038893</v>
      </c>
      <c r="X84" s="40">
        <f t="shared" si="7"/>
        <v>-0.02516013895</v>
      </c>
      <c r="Y84" s="40">
        <f t="shared" si="8"/>
        <v>-0.001437722226</v>
      </c>
    </row>
    <row r="85" ht="14.25" customHeight="1">
      <c r="A85" s="41"/>
      <c r="B85" s="43">
        <v>81.0</v>
      </c>
      <c r="C85" s="43">
        <v>1.0</v>
      </c>
      <c r="D85" s="44">
        <v>5.5</v>
      </c>
      <c r="E85" s="43">
        <v>2.4</v>
      </c>
      <c r="F85" s="43">
        <v>3.8</v>
      </c>
      <c r="G85" s="43">
        <v>0.2</v>
      </c>
      <c r="H85" s="45">
        <v>1.0</v>
      </c>
      <c r="J85" s="43">
        <f t="shared" ref="J85:N85" si="90">J84-$L$2*U84</f>
        <v>0.378982425</v>
      </c>
      <c r="K85" s="43">
        <f t="shared" si="90"/>
        <v>0.008844768896</v>
      </c>
      <c r="L85" s="43">
        <f t="shared" si="90"/>
        <v>0.06232826694</v>
      </c>
      <c r="M85" s="43">
        <f t="shared" si="90"/>
        <v>0.5912898661</v>
      </c>
      <c r="N85" s="43">
        <f t="shared" si="90"/>
        <v>0.475796485</v>
      </c>
      <c r="O85" s="43">
        <f t="shared" si="10"/>
        <v>2.919277283</v>
      </c>
      <c r="P85" s="43">
        <f t="shared" si="11"/>
        <v>0.9487911962</v>
      </c>
      <c r="Q85" s="45">
        <f t="shared" si="2"/>
        <v>1</v>
      </c>
      <c r="R85" s="45">
        <f t="shared" si="3"/>
        <v>-0.0512088038</v>
      </c>
      <c r="S85" s="45">
        <f t="shared" si="12"/>
        <v>0.002622341587</v>
      </c>
      <c r="U85" s="39">
        <f t="shared" si="4"/>
        <v>-0.004976109222</v>
      </c>
      <c r="V85" s="40">
        <f t="shared" si="5"/>
        <v>-0.02736860072</v>
      </c>
      <c r="W85" s="40">
        <f t="shared" si="6"/>
        <v>-0.01194266213</v>
      </c>
      <c r="X85" s="40">
        <f t="shared" si="7"/>
        <v>-0.01890921504</v>
      </c>
      <c r="Y85" s="40">
        <f t="shared" si="8"/>
        <v>-0.0009952218444</v>
      </c>
    </row>
    <row r="86" ht="14.25" customHeight="1">
      <c r="A86" s="41"/>
      <c r="B86" s="43">
        <v>82.0</v>
      </c>
      <c r="C86" s="43">
        <v>1.0</v>
      </c>
      <c r="D86" s="44">
        <v>5.5</v>
      </c>
      <c r="E86" s="43">
        <v>2.4</v>
      </c>
      <c r="F86" s="43">
        <v>3.7</v>
      </c>
      <c r="G86" s="43">
        <v>0.2</v>
      </c>
      <c r="H86" s="45">
        <v>1.0</v>
      </c>
      <c r="J86" s="43">
        <f t="shared" ref="J86:N86" si="91">J85-$L$2*U85</f>
        <v>0.3794800359</v>
      </c>
      <c r="K86" s="43">
        <f t="shared" si="91"/>
        <v>0.01158162897</v>
      </c>
      <c r="L86" s="43">
        <f t="shared" si="91"/>
        <v>0.06352253315</v>
      </c>
      <c r="M86" s="43">
        <f t="shared" si="91"/>
        <v>0.5931807876</v>
      </c>
      <c r="N86" s="43">
        <f t="shared" si="91"/>
        <v>0.4758960072</v>
      </c>
      <c r="O86" s="43">
        <f t="shared" si="10"/>
        <v>2.88558119</v>
      </c>
      <c r="P86" s="43">
        <f t="shared" si="11"/>
        <v>0.9471290436</v>
      </c>
      <c r="Q86" s="45">
        <f t="shared" si="2"/>
        <v>1</v>
      </c>
      <c r="R86" s="45">
        <f t="shared" si="3"/>
        <v>-0.05287095637</v>
      </c>
      <c r="S86" s="45">
        <f t="shared" si="12"/>
        <v>0.002795338028</v>
      </c>
      <c r="U86" s="39">
        <f t="shared" si="4"/>
        <v>-0.005295091665</v>
      </c>
      <c r="V86" s="40">
        <f t="shared" si="5"/>
        <v>-0.02912300416</v>
      </c>
      <c r="W86" s="40">
        <f t="shared" si="6"/>
        <v>-0.01270822</v>
      </c>
      <c r="X86" s="40">
        <f t="shared" si="7"/>
        <v>-0.01959183916</v>
      </c>
      <c r="Y86" s="40">
        <f t="shared" si="8"/>
        <v>-0.001059018333</v>
      </c>
    </row>
    <row r="87" ht="14.25" customHeight="1">
      <c r="A87" s="41"/>
      <c r="B87" s="43">
        <v>83.0</v>
      </c>
      <c r="C87" s="43">
        <v>1.0</v>
      </c>
      <c r="D87" s="44">
        <v>5.8</v>
      </c>
      <c r="E87" s="43">
        <v>2.7</v>
      </c>
      <c r="F87" s="43">
        <v>3.9</v>
      </c>
      <c r="G87" s="43">
        <v>0.2</v>
      </c>
      <c r="H87" s="45">
        <v>1.0</v>
      </c>
      <c r="J87" s="43">
        <f t="shared" ref="J87:N87" si="92">J86-$L$2*U86</f>
        <v>0.3800095451</v>
      </c>
      <c r="K87" s="43">
        <f t="shared" si="92"/>
        <v>0.01449392938</v>
      </c>
      <c r="L87" s="43">
        <f t="shared" si="92"/>
        <v>0.06479335515</v>
      </c>
      <c r="M87" s="43">
        <f t="shared" si="92"/>
        <v>0.5951399715</v>
      </c>
      <c r="N87" s="43">
        <f t="shared" si="92"/>
        <v>0.476001909</v>
      </c>
      <c r="O87" s="43">
        <f t="shared" si="10"/>
        <v>3.055262665</v>
      </c>
      <c r="P87" s="43">
        <f t="shared" si="11"/>
        <v>0.9550091878</v>
      </c>
      <c r="Q87" s="45">
        <f t="shared" si="2"/>
        <v>1</v>
      </c>
      <c r="R87" s="45">
        <f t="shared" si="3"/>
        <v>-0.04499081222</v>
      </c>
      <c r="S87" s="45">
        <f t="shared" si="12"/>
        <v>0.002024173184</v>
      </c>
      <c r="U87" s="39">
        <f t="shared" si="4"/>
        <v>-0.003866207977</v>
      </c>
      <c r="V87" s="40">
        <f t="shared" si="5"/>
        <v>-0.02242400626</v>
      </c>
      <c r="W87" s="40">
        <f t="shared" si="6"/>
        <v>-0.01043876154</v>
      </c>
      <c r="X87" s="40">
        <f t="shared" si="7"/>
        <v>-0.01507821111</v>
      </c>
      <c r="Y87" s="40">
        <f t="shared" si="8"/>
        <v>-0.0007732415953</v>
      </c>
    </row>
    <row r="88" ht="14.25" customHeight="1">
      <c r="A88" s="41"/>
      <c r="B88" s="43">
        <v>84.0</v>
      </c>
      <c r="C88" s="43">
        <v>1.0</v>
      </c>
      <c r="D88" s="44">
        <v>6.0</v>
      </c>
      <c r="E88" s="43">
        <v>2.7</v>
      </c>
      <c r="F88" s="43">
        <v>5.1</v>
      </c>
      <c r="G88" s="43">
        <v>0.2</v>
      </c>
      <c r="H88" s="45">
        <v>1.0</v>
      </c>
      <c r="J88" s="43">
        <f t="shared" ref="J88:N88" si="93">J87-$L$2*U87</f>
        <v>0.3803961659</v>
      </c>
      <c r="K88" s="43">
        <f t="shared" si="93"/>
        <v>0.01673633001</v>
      </c>
      <c r="L88" s="43">
        <f t="shared" si="93"/>
        <v>0.0658372313</v>
      </c>
      <c r="M88" s="43">
        <f t="shared" si="93"/>
        <v>0.5966477926</v>
      </c>
      <c r="N88" s="43">
        <f t="shared" si="93"/>
        <v>0.4760792332</v>
      </c>
      <c r="O88" s="43">
        <f t="shared" si="10"/>
        <v>3.79669426</v>
      </c>
      <c r="P88" s="43">
        <f t="shared" si="11"/>
        <v>0.9780478661</v>
      </c>
      <c r="Q88" s="45">
        <f t="shared" si="2"/>
        <v>1</v>
      </c>
      <c r="R88" s="45">
        <f t="shared" si="3"/>
        <v>-0.02195213392</v>
      </c>
      <c r="S88" s="45">
        <f t="shared" si="12"/>
        <v>0.0004818961836</v>
      </c>
      <c r="U88" s="39">
        <f t="shared" si="4"/>
        <v>-0.0009426350681</v>
      </c>
      <c r="V88" s="40">
        <f t="shared" si="5"/>
        <v>-0.005655810409</v>
      </c>
      <c r="W88" s="40">
        <f t="shared" si="6"/>
        <v>-0.002545114684</v>
      </c>
      <c r="X88" s="40">
        <f t="shared" si="7"/>
        <v>-0.004807438847</v>
      </c>
      <c r="Y88" s="40">
        <f t="shared" si="8"/>
        <v>-0.0001885270136</v>
      </c>
    </row>
    <row r="89" ht="14.25" customHeight="1">
      <c r="A89" s="41"/>
      <c r="B89" s="43">
        <v>85.0</v>
      </c>
      <c r="C89" s="43">
        <v>1.0</v>
      </c>
      <c r="D89" s="44">
        <v>5.4</v>
      </c>
      <c r="E89" s="43">
        <v>3.0</v>
      </c>
      <c r="F89" s="43">
        <v>4.5</v>
      </c>
      <c r="G89" s="43">
        <v>0.2</v>
      </c>
      <c r="H89" s="45">
        <v>1.0</v>
      </c>
      <c r="J89" s="43">
        <f t="shared" ref="J89:N89" si="94">J88-$L$2*U88</f>
        <v>0.3804904294</v>
      </c>
      <c r="K89" s="43">
        <f t="shared" si="94"/>
        <v>0.01730191105</v>
      </c>
      <c r="L89" s="43">
        <f t="shared" si="94"/>
        <v>0.06609174277</v>
      </c>
      <c r="M89" s="43">
        <f t="shared" si="94"/>
        <v>0.5971285365</v>
      </c>
      <c r="N89" s="43">
        <f t="shared" si="94"/>
        <v>0.4760980859</v>
      </c>
      <c r="O89" s="43">
        <f t="shared" si="10"/>
        <v>3.454494009</v>
      </c>
      <c r="P89" s="43">
        <f t="shared" si="11"/>
        <v>0.9693648793</v>
      </c>
      <c r="Q89" s="45">
        <f t="shared" si="2"/>
        <v>1</v>
      </c>
      <c r="R89" s="45">
        <f t="shared" si="3"/>
        <v>-0.03063512065</v>
      </c>
      <c r="S89" s="45">
        <f t="shared" si="12"/>
        <v>0.0009385106174</v>
      </c>
      <c r="U89" s="39">
        <f t="shared" si="4"/>
        <v>-0.001819518463</v>
      </c>
      <c r="V89" s="40">
        <f t="shared" si="5"/>
        <v>-0.009825399699</v>
      </c>
      <c r="W89" s="40">
        <f t="shared" si="6"/>
        <v>-0.005458555388</v>
      </c>
      <c r="X89" s="40">
        <f t="shared" si="7"/>
        <v>-0.008187833082</v>
      </c>
      <c r="Y89" s="40">
        <f t="shared" si="8"/>
        <v>-0.0003639036926</v>
      </c>
    </row>
    <row r="90" ht="14.25" customHeight="1">
      <c r="A90" s="41"/>
      <c r="B90" s="43">
        <v>86.0</v>
      </c>
      <c r="C90" s="43">
        <v>1.0</v>
      </c>
      <c r="D90" s="44">
        <v>6.0</v>
      </c>
      <c r="E90" s="43">
        <v>3.4</v>
      </c>
      <c r="F90" s="43">
        <v>4.5</v>
      </c>
      <c r="G90" s="43">
        <v>0.2</v>
      </c>
      <c r="H90" s="45">
        <v>1.0</v>
      </c>
      <c r="J90" s="43">
        <f t="shared" ref="J90:N90" si="95">J89-$L$2*U89</f>
        <v>0.3806723812</v>
      </c>
      <c r="K90" s="43">
        <f t="shared" si="95"/>
        <v>0.01828445102</v>
      </c>
      <c r="L90" s="43">
        <f t="shared" si="95"/>
        <v>0.06663759831</v>
      </c>
      <c r="M90" s="43">
        <f t="shared" si="95"/>
        <v>0.5979473198</v>
      </c>
      <c r="N90" s="43">
        <f t="shared" si="95"/>
        <v>0.4761344762</v>
      </c>
      <c r="O90" s="43">
        <f t="shared" si="10"/>
        <v>3.502936756</v>
      </c>
      <c r="P90" s="43">
        <f t="shared" si="11"/>
        <v>0.9707712134</v>
      </c>
      <c r="Q90" s="45">
        <f t="shared" si="2"/>
        <v>1</v>
      </c>
      <c r="R90" s="45">
        <f t="shared" si="3"/>
        <v>-0.02922878656</v>
      </c>
      <c r="S90" s="45">
        <f t="shared" si="12"/>
        <v>0.000854321964</v>
      </c>
      <c r="U90" s="39">
        <f t="shared" si="4"/>
        <v>-0.001658702339</v>
      </c>
      <c r="V90" s="40">
        <f t="shared" si="5"/>
        <v>-0.009952214035</v>
      </c>
      <c r="W90" s="40">
        <f t="shared" si="6"/>
        <v>-0.005639587953</v>
      </c>
      <c r="X90" s="40">
        <f t="shared" si="7"/>
        <v>-0.007464160527</v>
      </c>
      <c r="Y90" s="40">
        <f t="shared" si="8"/>
        <v>-0.0003317404678</v>
      </c>
    </row>
    <row r="91" ht="14.25" customHeight="1">
      <c r="A91" s="41"/>
      <c r="B91" s="43">
        <v>87.0</v>
      </c>
      <c r="C91" s="43">
        <v>1.0</v>
      </c>
      <c r="D91" s="44">
        <v>6.7</v>
      </c>
      <c r="E91" s="43">
        <v>3.1</v>
      </c>
      <c r="F91" s="43">
        <v>4.7</v>
      </c>
      <c r="G91" s="43">
        <v>0.2</v>
      </c>
      <c r="H91" s="45">
        <v>1.0</v>
      </c>
      <c r="J91" s="43">
        <f t="shared" ref="J91:N91" si="96">J90-$L$2*U90</f>
        <v>0.3808382515</v>
      </c>
      <c r="K91" s="43">
        <f t="shared" si="96"/>
        <v>0.01927967242</v>
      </c>
      <c r="L91" s="43">
        <f t="shared" si="96"/>
        <v>0.06720155711</v>
      </c>
      <c r="M91" s="43">
        <f t="shared" si="96"/>
        <v>0.5986937359</v>
      </c>
      <c r="N91" s="43">
        <f t="shared" si="96"/>
        <v>0.4761676503</v>
      </c>
      <c r="O91" s="43">
        <f t="shared" si="10"/>
        <v>3.627430972</v>
      </c>
      <c r="P91" s="43">
        <f t="shared" si="11"/>
        <v>0.9741040357</v>
      </c>
      <c r="Q91" s="45">
        <f t="shared" si="2"/>
        <v>1</v>
      </c>
      <c r="R91" s="45">
        <f t="shared" si="3"/>
        <v>-0.02589596431</v>
      </c>
      <c r="S91" s="45">
        <f t="shared" si="12"/>
        <v>0.0006706009674</v>
      </c>
      <c r="U91" s="39">
        <f t="shared" si="4"/>
        <v>-0.001306470217</v>
      </c>
      <c r="V91" s="40">
        <f t="shared" si="5"/>
        <v>-0.008753350456</v>
      </c>
      <c r="W91" s="40">
        <f t="shared" si="6"/>
        <v>-0.004050057674</v>
      </c>
      <c r="X91" s="40">
        <f t="shared" si="7"/>
        <v>-0.006140410021</v>
      </c>
      <c r="Y91" s="40">
        <f t="shared" si="8"/>
        <v>-0.0002612940435</v>
      </c>
    </row>
    <row r="92" ht="14.25" customHeight="1">
      <c r="A92" s="41"/>
      <c r="B92" s="43">
        <v>88.0</v>
      </c>
      <c r="C92" s="43">
        <v>1.0</v>
      </c>
      <c r="D92" s="44">
        <v>6.3</v>
      </c>
      <c r="E92" s="43">
        <v>2.3</v>
      </c>
      <c r="F92" s="43">
        <v>4.4</v>
      </c>
      <c r="G92" s="43">
        <v>0.2</v>
      </c>
      <c r="H92" s="45">
        <v>1.0</v>
      </c>
      <c r="J92" s="43">
        <f t="shared" ref="J92:N92" si="97">J91-$L$2*U91</f>
        <v>0.3809688985</v>
      </c>
      <c r="K92" s="43">
        <f t="shared" si="97"/>
        <v>0.02015500747</v>
      </c>
      <c r="L92" s="43">
        <f t="shared" si="97"/>
        <v>0.06760656287</v>
      </c>
      <c r="M92" s="43">
        <f t="shared" si="97"/>
        <v>0.5993077769</v>
      </c>
      <c r="N92" s="43">
        <f t="shared" si="97"/>
        <v>0.4761937797</v>
      </c>
      <c r="O92" s="43">
        <f t="shared" si="10"/>
        <v>3.395633514</v>
      </c>
      <c r="P92" s="43">
        <f t="shared" si="11"/>
        <v>0.9675677928</v>
      </c>
      <c r="Q92" s="45">
        <f t="shared" si="2"/>
        <v>1</v>
      </c>
      <c r="R92" s="45">
        <f t="shared" si="3"/>
        <v>-0.03243220719</v>
      </c>
      <c r="S92" s="45">
        <f t="shared" si="12"/>
        <v>0.001051848063</v>
      </c>
      <c r="U92" s="39">
        <f t="shared" si="4"/>
        <v>-0.002035468618</v>
      </c>
      <c r="V92" s="40">
        <f t="shared" si="5"/>
        <v>-0.01282345229</v>
      </c>
      <c r="W92" s="40">
        <f t="shared" si="6"/>
        <v>-0.004681577821</v>
      </c>
      <c r="X92" s="40">
        <f t="shared" si="7"/>
        <v>-0.008956061918</v>
      </c>
      <c r="Y92" s="40">
        <f t="shared" si="8"/>
        <v>-0.0004070937235</v>
      </c>
    </row>
    <row r="93" ht="14.25" customHeight="1">
      <c r="A93" s="41"/>
      <c r="B93" s="43">
        <v>89.0</v>
      </c>
      <c r="C93" s="43">
        <v>1.0</v>
      </c>
      <c r="D93" s="44">
        <v>5.6</v>
      </c>
      <c r="E93" s="43">
        <v>3.0</v>
      </c>
      <c r="F93" s="43">
        <v>4.1</v>
      </c>
      <c r="G93" s="43">
        <v>0.2</v>
      </c>
      <c r="H93" s="45">
        <v>1.0</v>
      </c>
      <c r="J93" s="43">
        <f t="shared" ref="J93:N93" si="98">J92-$L$2*U92</f>
        <v>0.3811724453</v>
      </c>
      <c r="K93" s="43">
        <f t="shared" si="98"/>
        <v>0.0214373527</v>
      </c>
      <c r="L93" s="43">
        <f t="shared" si="98"/>
        <v>0.06807472066</v>
      </c>
      <c r="M93" s="43">
        <f t="shared" si="98"/>
        <v>0.6002033831</v>
      </c>
      <c r="N93" s="43">
        <f t="shared" si="98"/>
        <v>0.4762344891</v>
      </c>
      <c r="O93" s="43">
        <f t="shared" si="10"/>
        <v>3.261526551</v>
      </c>
      <c r="P93" s="43">
        <f t="shared" si="11"/>
        <v>0.9630851013</v>
      </c>
      <c r="Q93" s="45">
        <f t="shared" si="2"/>
        <v>1</v>
      </c>
      <c r="R93" s="45">
        <f t="shared" si="3"/>
        <v>-0.03691489869</v>
      </c>
      <c r="S93" s="45">
        <f t="shared" si="12"/>
        <v>0.001362709745</v>
      </c>
      <c r="U93" s="39">
        <f t="shared" si="4"/>
        <v>-0.002624810906</v>
      </c>
      <c r="V93" s="40">
        <f t="shared" si="5"/>
        <v>-0.01469894107</v>
      </c>
      <c r="W93" s="40">
        <f t="shared" si="6"/>
        <v>-0.007874432718</v>
      </c>
      <c r="X93" s="40">
        <f t="shared" si="7"/>
        <v>-0.01076172471</v>
      </c>
      <c r="Y93" s="40">
        <f t="shared" si="8"/>
        <v>-0.0005249621812</v>
      </c>
    </row>
    <row r="94" ht="14.25" customHeight="1">
      <c r="A94" s="41"/>
      <c r="B94" s="43">
        <v>90.0</v>
      </c>
      <c r="C94" s="43">
        <v>1.0</v>
      </c>
      <c r="D94" s="44">
        <v>5.5</v>
      </c>
      <c r="E94" s="43">
        <v>2.5</v>
      </c>
      <c r="F94" s="43">
        <v>4.0</v>
      </c>
      <c r="G94" s="43">
        <v>0.2</v>
      </c>
      <c r="H94" s="45">
        <v>1.0</v>
      </c>
      <c r="J94" s="43">
        <f t="shared" ref="J94:N94" si="99">J93-$L$2*U93</f>
        <v>0.3814349264</v>
      </c>
      <c r="K94" s="43">
        <f t="shared" si="99"/>
        <v>0.02290724681</v>
      </c>
      <c r="L94" s="43">
        <f t="shared" si="99"/>
        <v>0.06886216393</v>
      </c>
      <c r="M94" s="43">
        <f t="shared" si="99"/>
        <v>0.6012795556</v>
      </c>
      <c r="N94" s="43">
        <f t="shared" si="99"/>
        <v>0.4762869853</v>
      </c>
      <c r="O94" s="43">
        <f t="shared" si="10"/>
        <v>3.179955813</v>
      </c>
      <c r="P94" s="43">
        <f t="shared" si="11"/>
        <v>0.9600729723</v>
      </c>
      <c r="Q94" s="45">
        <f t="shared" si="2"/>
        <v>1</v>
      </c>
      <c r="R94" s="45">
        <f t="shared" si="3"/>
        <v>-0.03992702773</v>
      </c>
      <c r="S94" s="45">
        <f t="shared" si="12"/>
        <v>0.001594167544</v>
      </c>
      <c r="U94" s="39">
        <f t="shared" si="4"/>
        <v>-0.003061034344</v>
      </c>
      <c r="V94" s="40">
        <f t="shared" si="5"/>
        <v>-0.01683568889</v>
      </c>
      <c r="W94" s="40">
        <f t="shared" si="6"/>
        <v>-0.007652585859</v>
      </c>
      <c r="X94" s="40">
        <f t="shared" si="7"/>
        <v>-0.01224413738</v>
      </c>
      <c r="Y94" s="40">
        <f t="shared" si="8"/>
        <v>-0.0006122068688</v>
      </c>
    </row>
    <row r="95" ht="14.25" customHeight="1">
      <c r="A95" s="41"/>
      <c r="B95" s="43">
        <v>91.0</v>
      </c>
      <c r="C95" s="43">
        <v>1.0</v>
      </c>
      <c r="D95" s="44">
        <v>5.5</v>
      </c>
      <c r="E95" s="43">
        <v>2.6</v>
      </c>
      <c r="F95" s="43">
        <v>4.4</v>
      </c>
      <c r="G95" s="43">
        <v>0.2</v>
      </c>
      <c r="H95" s="45">
        <v>1.0</v>
      </c>
      <c r="J95" s="43">
        <f t="shared" ref="J95:N95" si="100">J94-$L$2*U94</f>
        <v>0.3817410299</v>
      </c>
      <c r="K95" s="43">
        <f t="shared" si="100"/>
        <v>0.0245908157</v>
      </c>
      <c r="L95" s="43">
        <f t="shared" si="100"/>
        <v>0.06962742251</v>
      </c>
      <c r="M95" s="43">
        <f t="shared" si="100"/>
        <v>0.6025039693</v>
      </c>
      <c r="N95" s="43">
        <f t="shared" si="100"/>
        <v>0.476348206</v>
      </c>
      <c r="O95" s="43">
        <f t="shared" si="10"/>
        <v>3.444308921</v>
      </c>
      <c r="P95" s="43">
        <f t="shared" si="11"/>
        <v>0.9690609665</v>
      </c>
      <c r="Q95" s="45">
        <f t="shared" si="2"/>
        <v>1</v>
      </c>
      <c r="R95" s="45">
        <f t="shared" si="3"/>
        <v>-0.03093903348</v>
      </c>
      <c r="S95" s="45">
        <f t="shared" si="12"/>
        <v>0.0009572237925</v>
      </c>
      <c r="U95" s="39">
        <f t="shared" si="4"/>
        <v>-0.001855216427</v>
      </c>
      <c r="V95" s="40">
        <f t="shared" si="5"/>
        <v>-0.01020369035</v>
      </c>
      <c r="W95" s="40">
        <f t="shared" si="6"/>
        <v>-0.00482356271</v>
      </c>
      <c r="X95" s="40">
        <f t="shared" si="7"/>
        <v>-0.008162952279</v>
      </c>
      <c r="Y95" s="40">
        <f t="shared" si="8"/>
        <v>-0.0003710432854</v>
      </c>
    </row>
    <row r="96" ht="14.25" customHeight="1">
      <c r="A96" s="41"/>
      <c r="B96" s="43">
        <v>92.0</v>
      </c>
      <c r="C96" s="43">
        <v>1.0</v>
      </c>
      <c r="D96" s="44">
        <v>6.1</v>
      </c>
      <c r="E96" s="43">
        <v>3.0</v>
      </c>
      <c r="F96" s="43">
        <v>4.6</v>
      </c>
      <c r="G96" s="43">
        <v>0.2</v>
      </c>
      <c r="H96" s="45">
        <v>1.0</v>
      </c>
      <c r="J96" s="43">
        <f t="shared" ref="J96:N96" si="101">J95-$L$2*U95</f>
        <v>0.3819265515</v>
      </c>
      <c r="K96" s="43">
        <f t="shared" si="101"/>
        <v>0.02561118473</v>
      </c>
      <c r="L96" s="43">
        <f t="shared" si="101"/>
        <v>0.07010977879</v>
      </c>
      <c r="M96" s="43">
        <f t="shared" si="101"/>
        <v>0.6033202645</v>
      </c>
      <c r="N96" s="43">
        <f t="shared" si="101"/>
        <v>0.4763853103</v>
      </c>
      <c r="O96" s="43">
        <f t="shared" si="10"/>
        <v>3.619034394</v>
      </c>
      <c r="P96" s="43">
        <f t="shared" si="11"/>
        <v>0.9738913837</v>
      </c>
      <c r="Q96" s="45">
        <f t="shared" si="2"/>
        <v>1</v>
      </c>
      <c r="R96" s="45">
        <f t="shared" si="3"/>
        <v>-0.02610861635</v>
      </c>
      <c r="S96" s="45">
        <f t="shared" si="12"/>
        <v>0.0006816598475</v>
      </c>
      <c r="U96" s="39">
        <f t="shared" si="4"/>
        <v>-0.001327725304</v>
      </c>
      <c r="V96" s="40">
        <f t="shared" si="5"/>
        <v>-0.008099124356</v>
      </c>
      <c r="W96" s="40">
        <f t="shared" si="6"/>
        <v>-0.003983175913</v>
      </c>
      <c r="X96" s="40">
        <f t="shared" si="7"/>
        <v>-0.006107536399</v>
      </c>
      <c r="Y96" s="40">
        <f t="shared" si="8"/>
        <v>-0.0002655450608</v>
      </c>
    </row>
    <row r="97" ht="14.25" customHeight="1">
      <c r="A97" s="41"/>
      <c r="B97" s="43">
        <v>93.0</v>
      </c>
      <c r="C97" s="43">
        <v>1.0</v>
      </c>
      <c r="D97" s="44">
        <v>5.8</v>
      </c>
      <c r="E97" s="43">
        <v>2.6</v>
      </c>
      <c r="F97" s="43">
        <v>4.0</v>
      </c>
      <c r="G97" s="43">
        <v>0.2</v>
      </c>
      <c r="H97" s="45">
        <v>1.0</v>
      </c>
      <c r="J97" s="43">
        <f t="shared" ref="J97:N97" si="102">J96-$L$2*U96</f>
        <v>0.382059324</v>
      </c>
      <c r="K97" s="43">
        <f t="shared" si="102"/>
        <v>0.02642109717</v>
      </c>
      <c r="L97" s="43">
        <f t="shared" si="102"/>
        <v>0.07050809638</v>
      </c>
      <c r="M97" s="43">
        <f t="shared" si="102"/>
        <v>0.6039310182</v>
      </c>
      <c r="N97" s="43">
        <f t="shared" si="102"/>
        <v>0.4764118648</v>
      </c>
      <c r="O97" s="43">
        <f t="shared" si="10"/>
        <v>3.229629184</v>
      </c>
      <c r="P97" s="43">
        <f t="shared" si="11"/>
        <v>0.9619341771</v>
      </c>
      <c r="Q97" s="45">
        <f t="shared" si="2"/>
        <v>1</v>
      </c>
      <c r="R97" s="45">
        <f t="shared" si="3"/>
        <v>-0.03806582285</v>
      </c>
      <c r="S97" s="45">
        <f t="shared" si="12"/>
        <v>0.00144900687</v>
      </c>
      <c r="U97" s="39">
        <f t="shared" si="4"/>
        <v>-0.002787698461</v>
      </c>
      <c r="V97" s="40">
        <f t="shared" si="5"/>
        <v>-0.01616865108</v>
      </c>
      <c r="W97" s="40">
        <f t="shared" si="6"/>
        <v>-0.007248016</v>
      </c>
      <c r="X97" s="40">
        <f t="shared" si="7"/>
        <v>-0.01115079385</v>
      </c>
      <c r="Y97" s="40">
        <f t="shared" si="8"/>
        <v>-0.0005575396923</v>
      </c>
    </row>
    <row r="98" ht="14.25" customHeight="1">
      <c r="A98" s="41"/>
      <c r="B98" s="43">
        <v>94.0</v>
      </c>
      <c r="C98" s="43">
        <v>1.0</v>
      </c>
      <c r="D98" s="44">
        <v>5.0</v>
      </c>
      <c r="E98" s="43">
        <v>2.3</v>
      </c>
      <c r="F98" s="43">
        <v>3.3</v>
      </c>
      <c r="G98" s="43">
        <v>0.2</v>
      </c>
      <c r="H98" s="45">
        <v>1.0</v>
      </c>
      <c r="J98" s="43">
        <f t="shared" ref="J98:N98" si="103">J97-$L$2*U97</f>
        <v>0.3823380939</v>
      </c>
      <c r="K98" s="43">
        <f t="shared" si="103"/>
        <v>0.02803796227</v>
      </c>
      <c r="L98" s="43">
        <f t="shared" si="103"/>
        <v>0.07123289798</v>
      </c>
      <c r="M98" s="43">
        <f t="shared" si="103"/>
        <v>0.6050460975</v>
      </c>
      <c r="N98" s="43">
        <f t="shared" si="103"/>
        <v>0.4764676188</v>
      </c>
      <c r="O98" s="43">
        <f t="shared" si="10"/>
        <v>2.778309216</v>
      </c>
      <c r="P98" s="43">
        <f t="shared" si="11"/>
        <v>0.941492378</v>
      </c>
      <c r="Q98" s="45">
        <f t="shared" si="2"/>
        <v>1</v>
      </c>
      <c r="R98" s="45">
        <f t="shared" si="3"/>
        <v>-0.05850762199</v>
      </c>
      <c r="S98" s="45">
        <f t="shared" si="12"/>
        <v>0.003423141831</v>
      </c>
      <c r="U98" s="39">
        <f t="shared" si="4"/>
        <v>-0.006445723886</v>
      </c>
      <c r="V98" s="40">
        <f t="shared" si="5"/>
        <v>-0.03222861943</v>
      </c>
      <c r="W98" s="40">
        <f t="shared" si="6"/>
        <v>-0.01482516494</v>
      </c>
      <c r="X98" s="40">
        <f t="shared" si="7"/>
        <v>-0.02127088882</v>
      </c>
      <c r="Y98" s="40">
        <f t="shared" si="8"/>
        <v>-0.001289144777</v>
      </c>
    </row>
    <row r="99" ht="14.25" customHeight="1">
      <c r="A99" s="41"/>
      <c r="B99" s="43">
        <v>95.0</v>
      </c>
      <c r="C99" s="43">
        <v>1.0</v>
      </c>
      <c r="D99" s="44">
        <v>5.6</v>
      </c>
      <c r="E99" s="43">
        <v>2.7</v>
      </c>
      <c r="F99" s="43">
        <v>4.2</v>
      </c>
      <c r="G99" s="43">
        <v>0.2</v>
      </c>
      <c r="H99" s="45">
        <v>1.0</v>
      </c>
      <c r="J99" s="43">
        <f t="shared" ref="J99:N99" si="104">J98-$L$2*U98</f>
        <v>0.3829826663</v>
      </c>
      <c r="K99" s="43">
        <f t="shared" si="104"/>
        <v>0.03126082422</v>
      </c>
      <c r="L99" s="43">
        <f t="shared" si="104"/>
        <v>0.07271541447</v>
      </c>
      <c r="M99" s="43">
        <f t="shared" si="104"/>
        <v>0.6071731864</v>
      </c>
      <c r="N99" s="43">
        <f t="shared" si="104"/>
        <v>0.4765965333</v>
      </c>
      <c r="O99" s="43">
        <f t="shared" si="10"/>
        <v>3.399821591</v>
      </c>
      <c r="P99" s="43">
        <f t="shared" si="11"/>
        <v>0.9676989591</v>
      </c>
      <c r="Q99" s="45">
        <f t="shared" si="2"/>
        <v>1</v>
      </c>
      <c r="R99" s="45">
        <f t="shared" si="3"/>
        <v>-0.0323010409</v>
      </c>
      <c r="S99" s="45">
        <f t="shared" si="12"/>
        <v>0.001043357243</v>
      </c>
      <c r="U99" s="39">
        <f t="shared" si="4"/>
        <v>-0.002019311436</v>
      </c>
      <c r="V99" s="40">
        <f t="shared" si="5"/>
        <v>-0.01130814404</v>
      </c>
      <c r="W99" s="40">
        <f t="shared" si="6"/>
        <v>-0.005452140878</v>
      </c>
      <c r="X99" s="40">
        <f t="shared" si="7"/>
        <v>-0.008481108032</v>
      </c>
      <c r="Y99" s="40">
        <f t="shared" si="8"/>
        <v>-0.0004038622872</v>
      </c>
    </row>
    <row r="100" ht="14.25" customHeight="1">
      <c r="A100" s="41"/>
      <c r="B100" s="43">
        <v>96.0</v>
      </c>
      <c r="C100" s="43">
        <v>1.0</v>
      </c>
      <c r="D100" s="44">
        <v>5.7</v>
      </c>
      <c r="E100" s="43">
        <v>3.0</v>
      </c>
      <c r="F100" s="43">
        <v>4.2</v>
      </c>
      <c r="G100" s="43">
        <v>0.2</v>
      </c>
      <c r="H100" s="45">
        <v>1.0</v>
      </c>
      <c r="J100" s="43">
        <f t="shared" ref="J100:N100" si="105">J99-$L$2*U99</f>
        <v>0.3831845974</v>
      </c>
      <c r="K100" s="43">
        <f t="shared" si="105"/>
        <v>0.03239163862</v>
      </c>
      <c r="L100" s="43">
        <f t="shared" si="105"/>
        <v>0.07326062856</v>
      </c>
      <c r="M100" s="43">
        <f t="shared" si="105"/>
        <v>0.6080212972</v>
      </c>
      <c r="N100" s="43">
        <f t="shared" si="105"/>
        <v>0.4766369195</v>
      </c>
      <c r="O100" s="43">
        <f t="shared" si="10"/>
        <v>3.436615656</v>
      </c>
      <c r="P100" s="43">
        <f t="shared" si="11"/>
        <v>0.9688294743</v>
      </c>
      <c r="Q100" s="45">
        <f t="shared" si="2"/>
        <v>1</v>
      </c>
      <c r="R100" s="45">
        <f t="shared" si="3"/>
        <v>-0.03117052572</v>
      </c>
      <c r="S100" s="45">
        <f t="shared" si="12"/>
        <v>0.0009716016735</v>
      </c>
      <c r="U100" s="39">
        <f t="shared" si="4"/>
        <v>-0.001882632677</v>
      </c>
      <c r="V100" s="40">
        <f t="shared" si="5"/>
        <v>-0.01073100626</v>
      </c>
      <c r="W100" s="40">
        <f t="shared" si="6"/>
        <v>-0.005647898031</v>
      </c>
      <c r="X100" s="40">
        <f t="shared" si="7"/>
        <v>-0.007907057244</v>
      </c>
      <c r="Y100" s="40">
        <f t="shared" si="8"/>
        <v>-0.0003765265354</v>
      </c>
    </row>
    <row r="101" ht="14.25" customHeight="1">
      <c r="A101" s="41"/>
      <c r="B101" s="43">
        <v>97.0</v>
      </c>
      <c r="C101" s="43">
        <v>1.0</v>
      </c>
      <c r="D101" s="44">
        <v>5.7</v>
      </c>
      <c r="E101" s="43">
        <v>2.9</v>
      </c>
      <c r="F101" s="43">
        <v>4.2</v>
      </c>
      <c r="G101" s="43">
        <v>0.2</v>
      </c>
      <c r="H101" s="45">
        <v>1.0</v>
      </c>
      <c r="J101" s="43">
        <f t="shared" ref="J101:N101" si="106">J100-$L$2*U100</f>
        <v>0.3833728607</v>
      </c>
      <c r="K101" s="43">
        <f t="shared" si="106"/>
        <v>0.03346473925</v>
      </c>
      <c r="L101" s="43">
        <f t="shared" si="106"/>
        <v>0.07382541836</v>
      </c>
      <c r="M101" s="43">
        <f t="shared" si="106"/>
        <v>0.608812003</v>
      </c>
      <c r="N101" s="43">
        <f t="shared" si="106"/>
        <v>0.4766745721</v>
      </c>
      <c r="O101" s="43">
        <f t="shared" si="10"/>
        <v>3.440560914</v>
      </c>
      <c r="P101" s="43">
        <f t="shared" si="11"/>
        <v>0.9689483967</v>
      </c>
      <c r="Q101" s="45">
        <f t="shared" si="2"/>
        <v>1</v>
      </c>
      <c r="R101" s="45">
        <f t="shared" si="3"/>
        <v>-0.03105160326</v>
      </c>
      <c r="S101" s="45">
        <f t="shared" si="12"/>
        <v>0.000964202065</v>
      </c>
      <c r="U101" s="39">
        <f t="shared" si="4"/>
        <v>-0.00186852409</v>
      </c>
      <c r="V101" s="40">
        <f t="shared" si="5"/>
        <v>-0.01065058731</v>
      </c>
      <c r="W101" s="40">
        <f t="shared" si="6"/>
        <v>-0.005418719861</v>
      </c>
      <c r="X101" s="40">
        <f t="shared" si="7"/>
        <v>-0.007847801178</v>
      </c>
      <c r="Y101" s="40">
        <f t="shared" si="8"/>
        <v>-0.000373704818</v>
      </c>
    </row>
    <row r="102" ht="14.25" customHeight="1">
      <c r="A102" s="41"/>
      <c r="B102" s="43">
        <v>98.0</v>
      </c>
      <c r="C102" s="43">
        <v>1.0</v>
      </c>
      <c r="D102" s="44">
        <v>6.2</v>
      </c>
      <c r="E102" s="43">
        <v>2.9</v>
      </c>
      <c r="F102" s="43">
        <v>4.3</v>
      </c>
      <c r="G102" s="43">
        <v>0.2</v>
      </c>
      <c r="H102" s="45">
        <v>1.0</v>
      </c>
      <c r="J102" s="43">
        <f t="shared" ref="J102:N102" si="107">J101-$L$2*U101</f>
        <v>0.3835597131</v>
      </c>
      <c r="K102" s="43">
        <f t="shared" si="107"/>
        <v>0.03452979798</v>
      </c>
      <c r="L102" s="43">
        <f t="shared" si="107"/>
        <v>0.07436729035</v>
      </c>
      <c r="M102" s="43">
        <f t="shared" si="107"/>
        <v>0.6095967831</v>
      </c>
      <c r="N102" s="43">
        <f t="shared" si="107"/>
        <v>0.4767119426</v>
      </c>
      <c r="O102" s="43">
        <f t="shared" si="10"/>
        <v>3.529918158</v>
      </c>
      <c r="P102" s="43">
        <f t="shared" si="11"/>
        <v>0.9715271485</v>
      </c>
      <c r="Q102" s="45">
        <f t="shared" si="2"/>
        <v>1</v>
      </c>
      <c r="R102" s="45">
        <f t="shared" si="3"/>
        <v>-0.02847285152</v>
      </c>
      <c r="S102" s="45">
        <f t="shared" si="12"/>
        <v>0.0008107032737</v>
      </c>
      <c r="U102" s="39">
        <f t="shared" si="4"/>
        <v>-0.001575240479</v>
      </c>
      <c r="V102" s="40">
        <f t="shared" si="5"/>
        <v>-0.009766490972</v>
      </c>
      <c r="W102" s="40">
        <f t="shared" si="6"/>
        <v>-0.00456819739</v>
      </c>
      <c r="X102" s="40">
        <f t="shared" si="7"/>
        <v>-0.006773534062</v>
      </c>
      <c r="Y102" s="40">
        <f t="shared" si="8"/>
        <v>-0.0003150480959</v>
      </c>
    </row>
    <row r="103" ht="14.25" customHeight="1">
      <c r="A103" s="41"/>
      <c r="B103" s="43">
        <v>99.0</v>
      </c>
      <c r="C103" s="43">
        <v>1.0</v>
      </c>
      <c r="D103" s="44">
        <v>5.1</v>
      </c>
      <c r="E103" s="43">
        <v>2.5</v>
      </c>
      <c r="F103" s="43">
        <v>3.0</v>
      </c>
      <c r="G103" s="43">
        <v>0.2</v>
      </c>
      <c r="H103" s="45">
        <v>1.0</v>
      </c>
      <c r="J103" s="43">
        <f t="shared" ref="J103:N103" si="108">J102-$L$2*U102</f>
        <v>0.3837172371</v>
      </c>
      <c r="K103" s="43">
        <f t="shared" si="108"/>
        <v>0.03550644708</v>
      </c>
      <c r="L103" s="43">
        <f t="shared" si="108"/>
        <v>0.07482411009</v>
      </c>
      <c r="M103" s="43">
        <f t="shared" si="108"/>
        <v>0.6102741365</v>
      </c>
      <c r="N103" s="43">
        <f t="shared" si="108"/>
        <v>0.4767434474</v>
      </c>
      <c r="O103" s="43">
        <f t="shared" si="10"/>
        <v>2.678031491</v>
      </c>
      <c r="P103" s="43">
        <f t="shared" si="11"/>
        <v>0.9357178193</v>
      </c>
      <c r="Q103" s="45">
        <f t="shared" si="2"/>
        <v>1</v>
      </c>
      <c r="R103" s="45">
        <f t="shared" si="3"/>
        <v>-0.06428218065</v>
      </c>
      <c r="S103" s="45">
        <f t="shared" si="12"/>
        <v>0.00413219875</v>
      </c>
      <c r="U103" s="39">
        <f t="shared" si="4"/>
        <v>-0.007733144006</v>
      </c>
      <c r="V103" s="40">
        <f t="shared" si="5"/>
        <v>-0.03943903443</v>
      </c>
      <c r="W103" s="40">
        <f t="shared" si="6"/>
        <v>-0.01933286002</v>
      </c>
      <c r="X103" s="40">
        <f t="shared" si="7"/>
        <v>-0.02319943202</v>
      </c>
      <c r="Y103" s="40">
        <f t="shared" si="8"/>
        <v>-0.001546628801</v>
      </c>
    </row>
    <row r="104" ht="14.25" customHeight="1">
      <c r="A104" s="31"/>
      <c r="B104" s="43">
        <v>100.0</v>
      </c>
      <c r="C104" s="43">
        <v>1.0</v>
      </c>
      <c r="D104" s="44">
        <v>5.7</v>
      </c>
      <c r="E104" s="43">
        <v>2.8</v>
      </c>
      <c r="F104" s="43">
        <v>4.1</v>
      </c>
      <c r="G104" s="43">
        <v>0.2</v>
      </c>
      <c r="H104" s="45">
        <v>1.0</v>
      </c>
      <c r="J104" s="43">
        <f t="shared" ref="J104:N104" si="109">J103-$L$2*U103</f>
        <v>0.3844905515</v>
      </c>
      <c r="K104" s="43">
        <f t="shared" si="109"/>
        <v>0.03945035052</v>
      </c>
      <c r="L104" s="43">
        <f t="shared" si="109"/>
        <v>0.07675739609</v>
      </c>
      <c r="M104" s="43">
        <f t="shared" si="109"/>
        <v>0.6125940797</v>
      </c>
      <c r="N104" s="43">
        <f t="shared" si="109"/>
        <v>0.4768981103</v>
      </c>
      <c r="O104" s="43">
        <f t="shared" si="10"/>
        <v>3.431293607</v>
      </c>
      <c r="P104" s="43">
        <f t="shared" si="11"/>
        <v>0.9686683525</v>
      </c>
      <c r="Q104" s="45">
        <f t="shared" si="2"/>
        <v>1</v>
      </c>
      <c r="R104" s="45">
        <f t="shared" si="3"/>
        <v>-0.03133164749</v>
      </c>
      <c r="S104" s="45">
        <f t="shared" si="12"/>
        <v>0.0009816721342</v>
      </c>
      <c r="U104" s="39">
        <f t="shared" si="4"/>
        <v>-0.001901829458</v>
      </c>
      <c r="V104" s="40">
        <f t="shared" si="5"/>
        <v>-0.01084042791</v>
      </c>
      <c r="W104" s="40">
        <f t="shared" si="6"/>
        <v>-0.005325122482</v>
      </c>
      <c r="X104" s="40">
        <f t="shared" si="7"/>
        <v>-0.007797500777</v>
      </c>
      <c r="Y104" s="40">
        <f t="shared" si="8"/>
        <v>-0.0003803658916</v>
      </c>
    </row>
    <row r="105" ht="14.25" customHeight="1">
      <c r="A105" s="46" t="s">
        <v>33</v>
      </c>
      <c r="B105" s="35">
        <f t="array" ref="B105:B504">SEQUENCE(400, 1, 101)</f>
        <v>101</v>
      </c>
      <c r="C105" s="47">
        <v>1.0</v>
      </c>
      <c r="D105" s="48">
        <v>5.1</v>
      </c>
      <c r="E105" s="47">
        <v>3.5</v>
      </c>
      <c r="F105" s="47">
        <v>1.4</v>
      </c>
      <c r="G105" s="47">
        <v>0.2</v>
      </c>
      <c r="H105" s="2">
        <v>0.0</v>
      </c>
      <c r="J105" s="35">
        <f t="shared" ref="J105:N105" si="110">J104-$L$2*U104</f>
        <v>0.3846807345</v>
      </c>
      <c r="K105" s="35">
        <f t="shared" si="110"/>
        <v>0.04053439331</v>
      </c>
      <c r="L105" s="35">
        <f t="shared" si="110"/>
        <v>0.07728990834</v>
      </c>
      <c r="M105" s="35">
        <f t="shared" si="110"/>
        <v>0.6133738298</v>
      </c>
      <c r="N105" s="35">
        <f t="shared" si="110"/>
        <v>0.4769361469</v>
      </c>
      <c r="O105" s="35">
        <f t="shared" si="10"/>
        <v>1.816031411</v>
      </c>
      <c r="P105" s="35">
        <f t="shared" si="11"/>
        <v>0.860089246</v>
      </c>
      <c r="Q105" s="37">
        <f t="shared" si="2"/>
        <v>1</v>
      </c>
      <c r="R105" s="37">
        <f t="shared" si="3"/>
        <v>0.860089246</v>
      </c>
      <c r="S105" s="37">
        <f t="shared" si="12"/>
        <v>0.7397535111</v>
      </c>
      <c r="U105" s="49">
        <f t="shared" si="4"/>
        <v>0.206998943</v>
      </c>
      <c r="V105" s="50">
        <f t="shared" si="5"/>
        <v>1.055694609</v>
      </c>
      <c r="W105" s="50">
        <f t="shared" si="6"/>
        <v>0.7244963005</v>
      </c>
      <c r="X105" s="50">
        <f t="shared" si="7"/>
        <v>0.2897985202</v>
      </c>
      <c r="Y105" s="50">
        <f t="shared" si="8"/>
        <v>0.0413997886</v>
      </c>
    </row>
    <row r="106" ht="14.25" customHeight="1">
      <c r="A106" s="41"/>
      <c r="B106" s="35">
        <v>102.0</v>
      </c>
      <c r="C106" s="47">
        <v>1.0</v>
      </c>
      <c r="D106" s="48">
        <v>4.9</v>
      </c>
      <c r="E106" s="47">
        <v>3.0</v>
      </c>
      <c r="F106" s="47">
        <v>1.4</v>
      </c>
      <c r="G106" s="47">
        <v>0.2</v>
      </c>
      <c r="H106" s="2">
        <v>0.0</v>
      </c>
      <c r="J106" s="35">
        <f t="shared" ref="J106:N106" si="111">J105-$L$2*U105</f>
        <v>0.3639808402</v>
      </c>
      <c r="K106" s="35">
        <f t="shared" si="111"/>
        <v>-0.06503506762</v>
      </c>
      <c r="L106" s="35">
        <f t="shared" si="111"/>
        <v>0.004840278288</v>
      </c>
      <c r="M106" s="35">
        <f t="shared" si="111"/>
        <v>0.5843939777</v>
      </c>
      <c r="N106" s="35">
        <f t="shared" si="111"/>
        <v>0.472796168</v>
      </c>
      <c r="O106" s="35">
        <f t="shared" si="10"/>
        <v>0.9725406462</v>
      </c>
      <c r="P106" s="35">
        <f t="shared" si="11"/>
        <v>0.7256256127</v>
      </c>
      <c r="Q106" s="37">
        <f t="shared" si="2"/>
        <v>1</v>
      </c>
      <c r="R106" s="37">
        <f t="shared" si="3"/>
        <v>0.7256256127</v>
      </c>
      <c r="S106" s="37">
        <f t="shared" si="12"/>
        <v>0.5265325298</v>
      </c>
      <c r="U106" s="49">
        <f t="shared" si="4"/>
        <v>0.2889340805</v>
      </c>
      <c r="V106" s="50">
        <f t="shared" si="5"/>
        <v>1.415776995</v>
      </c>
      <c r="W106" s="50">
        <f t="shared" si="6"/>
        <v>0.8668022415</v>
      </c>
      <c r="X106" s="50">
        <f t="shared" si="7"/>
        <v>0.4045077127</v>
      </c>
      <c r="Y106" s="50">
        <f t="shared" si="8"/>
        <v>0.0577868161</v>
      </c>
    </row>
    <row r="107" ht="14.25" customHeight="1">
      <c r="A107" s="41"/>
      <c r="B107" s="51">
        <v>103.0</v>
      </c>
      <c r="C107" s="52">
        <v>1.0</v>
      </c>
      <c r="D107" s="53">
        <v>4.7</v>
      </c>
      <c r="E107" s="52">
        <v>3.2</v>
      </c>
      <c r="F107" s="52">
        <v>1.3</v>
      </c>
      <c r="G107" s="52">
        <v>0.2</v>
      </c>
      <c r="H107" s="54">
        <v>0.0</v>
      </c>
      <c r="J107" s="51">
        <f t="shared" ref="J107:N107" si="112">J106-$L$2*U106</f>
        <v>0.3350874321</v>
      </c>
      <c r="K107" s="51">
        <f t="shared" si="112"/>
        <v>-0.2066127671</v>
      </c>
      <c r="L107" s="51">
        <f t="shared" si="112"/>
        <v>-0.08183994587</v>
      </c>
      <c r="M107" s="51">
        <f t="shared" si="112"/>
        <v>0.5439432065</v>
      </c>
      <c r="N107" s="51">
        <f t="shared" si="112"/>
        <v>0.4670174864</v>
      </c>
      <c r="O107" s="51">
        <f t="shared" si="10"/>
        <v>-0.09735073415</v>
      </c>
      <c r="P107" s="51">
        <f t="shared" si="11"/>
        <v>0.4756815193</v>
      </c>
      <c r="Q107" s="55">
        <f t="shared" si="2"/>
        <v>0</v>
      </c>
      <c r="R107" s="55">
        <f t="shared" si="3"/>
        <v>0.4756815193</v>
      </c>
      <c r="S107" s="55">
        <f t="shared" si="12"/>
        <v>0.2262729078</v>
      </c>
      <c r="U107" s="49">
        <f t="shared" si="4"/>
        <v>0.2372781345</v>
      </c>
      <c r="V107" s="50">
        <f t="shared" si="5"/>
        <v>1.115207232</v>
      </c>
      <c r="W107" s="50">
        <f t="shared" si="6"/>
        <v>0.7592900303</v>
      </c>
      <c r="X107" s="50">
        <f t="shared" si="7"/>
        <v>0.3084615748</v>
      </c>
      <c r="Y107" s="50">
        <f t="shared" si="8"/>
        <v>0.0474556269</v>
      </c>
    </row>
    <row r="108" ht="14.25" customHeight="1">
      <c r="A108" s="41"/>
      <c r="B108" s="51">
        <v>104.0</v>
      </c>
      <c r="C108" s="52">
        <v>1.0</v>
      </c>
      <c r="D108" s="53">
        <v>4.6</v>
      </c>
      <c r="E108" s="52">
        <v>3.1</v>
      </c>
      <c r="F108" s="52">
        <v>1.5</v>
      </c>
      <c r="G108" s="52">
        <v>0.2</v>
      </c>
      <c r="H108" s="54">
        <v>0.0</v>
      </c>
      <c r="J108" s="51">
        <f t="shared" ref="J108:N108" si="113">J107-$L$2*U107</f>
        <v>0.3113596187</v>
      </c>
      <c r="K108" s="51">
        <f t="shared" si="113"/>
        <v>-0.3181334903</v>
      </c>
      <c r="L108" s="51">
        <f t="shared" si="113"/>
        <v>-0.1577689489</v>
      </c>
      <c r="M108" s="51">
        <f t="shared" si="113"/>
        <v>0.513097049</v>
      </c>
      <c r="N108" s="51">
        <f t="shared" si="113"/>
        <v>0.4622719237</v>
      </c>
      <c r="O108" s="51">
        <f t="shared" si="10"/>
        <v>-0.7790382199</v>
      </c>
      <c r="P108" s="51">
        <f t="shared" si="11"/>
        <v>0.3145272087</v>
      </c>
      <c r="Q108" s="55">
        <f t="shared" si="2"/>
        <v>0</v>
      </c>
      <c r="R108" s="55">
        <f t="shared" si="3"/>
        <v>0.3145272087</v>
      </c>
      <c r="S108" s="55">
        <f t="shared" si="12"/>
        <v>0.09892736501</v>
      </c>
      <c r="U108" s="49">
        <f t="shared" si="4"/>
        <v>0.1356240341</v>
      </c>
      <c r="V108" s="50">
        <f t="shared" si="5"/>
        <v>0.6238705567</v>
      </c>
      <c r="W108" s="50">
        <f t="shared" si="6"/>
        <v>0.4204345056</v>
      </c>
      <c r="X108" s="50">
        <f t="shared" si="7"/>
        <v>0.2034360511</v>
      </c>
      <c r="Y108" s="50">
        <f t="shared" si="8"/>
        <v>0.02712480681</v>
      </c>
    </row>
    <row r="109" ht="14.25" customHeight="1">
      <c r="A109" s="41"/>
      <c r="B109" s="51">
        <v>105.0</v>
      </c>
      <c r="C109" s="52">
        <v>1.0</v>
      </c>
      <c r="D109" s="53">
        <v>5.0</v>
      </c>
      <c r="E109" s="52">
        <v>3.6</v>
      </c>
      <c r="F109" s="52">
        <v>1.4</v>
      </c>
      <c r="G109" s="52">
        <v>0.2</v>
      </c>
      <c r="H109" s="54">
        <v>0.0</v>
      </c>
      <c r="J109" s="51">
        <f t="shared" ref="J109:N109" si="114">J108-$L$2*U108</f>
        <v>0.2977972153</v>
      </c>
      <c r="K109" s="51">
        <f t="shared" si="114"/>
        <v>-0.3805205459</v>
      </c>
      <c r="L109" s="51">
        <f t="shared" si="114"/>
        <v>-0.1998123995</v>
      </c>
      <c r="M109" s="51">
        <f t="shared" si="114"/>
        <v>0.4927534439</v>
      </c>
      <c r="N109" s="51">
        <f t="shared" si="114"/>
        <v>0.4595594431</v>
      </c>
      <c r="O109" s="51">
        <f t="shared" si="10"/>
        <v>-1.542363442</v>
      </c>
      <c r="P109" s="51">
        <f t="shared" si="11"/>
        <v>0.1761919624</v>
      </c>
      <c r="Q109" s="55">
        <f t="shared" si="2"/>
        <v>0</v>
      </c>
      <c r="R109" s="55">
        <f t="shared" si="3"/>
        <v>0.1761919624</v>
      </c>
      <c r="S109" s="55">
        <f t="shared" si="12"/>
        <v>0.03104360762</v>
      </c>
      <c r="U109" s="49">
        <f t="shared" si="4"/>
        <v>0.05114794695</v>
      </c>
      <c r="V109" s="50">
        <f t="shared" si="5"/>
        <v>0.2557397347</v>
      </c>
      <c r="W109" s="50">
        <f t="shared" si="6"/>
        <v>0.184132609</v>
      </c>
      <c r="X109" s="50">
        <f t="shared" si="7"/>
        <v>0.07160712573</v>
      </c>
      <c r="Y109" s="50">
        <f t="shared" si="8"/>
        <v>0.01022958939</v>
      </c>
    </row>
    <row r="110" ht="14.25" customHeight="1">
      <c r="A110" s="41"/>
      <c r="B110" s="51">
        <v>106.0</v>
      </c>
      <c r="C110" s="52">
        <v>1.0</v>
      </c>
      <c r="D110" s="53">
        <v>5.4</v>
      </c>
      <c r="E110" s="52">
        <v>3.9</v>
      </c>
      <c r="F110" s="52">
        <v>1.7</v>
      </c>
      <c r="G110" s="52">
        <v>0.2</v>
      </c>
      <c r="H110" s="54">
        <v>0.0</v>
      </c>
      <c r="J110" s="51">
        <f t="shared" ref="J110:N110" si="115">J109-$L$2*U109</f>
        <v>0.2926824206</v>
      </c>
      <c r="K110" s="51">
        <f t="shared" si="115"/>
        <v>-0.4060945194</v>
      </c>
      <c r="L110" s="51">
        <f t="shared" si="115"/>
        <v>-0.2182256604</v>
      </c>
      <c r="M110" s="51">
        <f t="shared" si="115"/>
        <v>0.4855927313</v>
      </c>
      <c r="N110" s="51">
        <f t="shared" si="115"/>
        <v>0.4585364841</v>
      </c>
      <c r="O110" s="51">
        <f t="shared" si="10"/>
        <v>-1.83409312</v>
      </c>
      <c r="P110" s="51">
        <f t="shared" si="11"/>
        <v>0.1377513878</v>
      </c>
      <c r="Q110" s="55">
        <f t="shared" si="2"/>
        <v>0</v>
      </c>
      <c r="R110" s="55">
        <f t="shared" si="3"/>
        <v>0.1377513878</v>
      </c>
      <c r="S110" s="55">
        <f t="shared" si="12"/>
        <v>0.01897544484</v>
      </c>
      <c r="U110" s="49">
        <f t="shared" si="4"/>
        <v>0.03272310196</v>
      </c>
      <c r="V110" s="50">
        <f t="shared" si="5"/>
        <v>0.1767047506</v>
      </c>
      <c r="W110" s="50">
        <f t="shared" si="6"/>
        <v>0.1276200976</v>
      </c>
      <c r="X110" s="50">
        <f t="shared" si="7"/>
        <v>0.05562927333</v>
      </c>
      <c r="Y110" s="50">
        <f t="shared" si="8"/>
        <v>0.006544620391</v>
      </c>
    </row>
    <row r="111" ht="14.25" customHeight="1">
      <c r="A111" s="41"/>
      <c r="B111" s="51">
        <v>107.0</v>
      </c>
      <c r="C111" s="52">
        <v>1.0</v>
      </c>
      <c r="D111" s="53">
        <v>4.6</v>
      </c>
      <c r="E111" s="52">
        <v>3.4</v>
      </c>
      <c r="F111" s="52">
        <v>1.4</v>
      </c>
      <c r="G111" s="52">
        <v>0.2</v>
      </c>
      <c r="H111" s="54">
        <v>0.0</v>
      </c>
      <c r="J111" s="51">
        <f t="shared" ref="J111:N111" si="116">J110-$L$2*U110</f>
        <v>0.2894101104</v>
      </c>
      <c r="K111" s="51">
        <f t="shared" si="116"/>
        <v>-0.4237649945</v>
      </c>
      <c r="L111" s="51">
        <f t="shared" si="116"/>
        <v>-0.2309876701</v>
      </c>
      <c r="M111" s="51">
        <f t="shared" si="116"/>
        <v>0.480029804</v>
      </c>
      <c r="N111" s="51">
        <f t="shared" si="116"/>
        <v>0.4578820221</v>
      </c>
      <c r="O111" s="51">
        <f t="shared" si="10"/>
        <v>-1.681648813</v>
      </c>
      <c r="P111" s="51">
        <f t="shared" si="11"/>
        <v>0.1568772623</v>
      </c>
      <c r="Q111" s="55">
        <f t="shared" si="2"/>
        <v>0</v>
      </c>
      <c r="R111" s="55">
        <f t="shared" si="3"/>
        <v>0.1568772623</v>
      </c>
      <c r="S111" s="55">
        <f t="shared" si="12"/>
        <v>0.02461047544</v>
      </c>
      <c r="U111" s="49">
        <f t="shared" si="4"/>
        <v>0.04149930285</v>
      </c>
      <c r="V111" s="50">
        <f t="shared" si="5"/>
        <v>0.1908967931</v>
      </c>
      <c r="W111" s="50">
        <f t="shared" si="6"/>
        <v>0.1410976297</v>
      </c>
      <c r="X111" s="50">
        <f t="shared" si="7"/>
        <v>0.058099024</v>
      </c>
      <c r="Y111" s="50">
        <f t="shared" si="8"/>
        <v>0.008299860571</v>
      </c>
    </row>
    <row r="112" ht="14.25" customHeight="1">
      <c r="A112" s="41"/>
      <c r="B112" s="51">
        <v>108.0</v>
      </c>
      <c r="C112" s="52">
        <v>1.0</v>
      </c>
      <c r="D112" s="53">
        <v>5.0</v>
      </c>
      <c r="E112" s="52">
        <v>3.4</v>
      </c>
      <c r="F112" s="52">
        <v>1.5</v>
      </c>
      <c r="G112" s="52">
        <v>0.2</v>
      </c>
      <c r="H112" s="54">
        <v>0.0</v>
      </c>
      <c r="J112" s="51">
        <f t="shared" ref="J112:N112" si="117">J111-$L$2*U111</f>
        <v>0.2852601801</v>
      </c>
      <c r="K112" s="51">
        <f t="shared" si="117"/>
        <v>-0.4428546738</v>
      </c>
      <c r="L112" s="51">
        <f t="shared" si="117"/>
        <v>-0.2450974331</v>
      </c>
      <c r="M112" s="51">
        <f t="shared" si="117"/>
        <v>0.4742199016</v>
      </c>
      <c r="N112" s="51">
        <f t="shared" si="117"/>
        <v>0.457052036</v>
      </c>
      <c r="O112" s="51">
        <f t="shared" si="10"/>
        <v>-1.959604202</v>
      </c>
      <c r="P112" s="51">
        <f t="shared" si="11"/>
        <v>0.1235098884</v>
      </c>
      <c r="Q112" s="55">
        <f t="shared" si="2"/>
        <v>0</v>
      </c>
      <c r="R112" s="55">
        <f t="shared" si="3"/>
        <v>0.1235098884</v>
      </c>
      <c r="S112" s="55">
        <f t="shared" si="12"/>
        <v>0.01525469253</v>
      </c>
      <c r="U112" s="49">
        <f t="shared" si="4"/>
        <v>0.02674117432</v>
      </c>
      <c r="V112" s="50">
        <f t="shared" si="5"/>
        <v>0.1337058716</v>
      </c>
      <c r="W112" s="50">
        <f t="shared" si="6"/>
        <v>0.09091999268</v>
      </c>
      <c r="X112" s="50">
        <f t="shared" si="7"/>
        <v>0.04011176148</v>
      </c>
      <c r="Y112" s="50">
        <f t="shared" si="8"/>
        <v>0.005348234864</v>
      </c>
    </row>
    <row r="113" ht="14.25" customHeight="1">
      <c r="A113" s="41"/>
      <c r="B113" s="51">
        <v>109.0</v>
      </c>
      <c r="C113" s="52">
        <v>1.0</v>
      </c>
      <c r="D113" s="53">
        <v>4.4</v>
      </c>
      <c r="E113" s="52">
        <v>2.9</v>
      </c>
      <c r="F113" s="52">
        <v>1.4</v>
      </c>
      <c r="G113" s="52">
        <v>0.2</v>
      </c>
      <c r="H113" s="54">
        <v>0.0</v>
      </c>
      <c r="J113" s="51">
        <f t="shared" ref="J113:N113" si="118">J112-$L$2*U112</f>
        <v>0.2825860627</v>
      </c>
      <c r="K113" s="51">
        <f t="shared" si="118"/>
        <v>-0.4562252609</v>
      </c>
      <c r="L113" s="51">
        <f t="shared" si="118"/>
        <v>-0.2541894324</v>
      </c>
      <c r="M113" s="51">
        <f t="shared" si="118"/>
        <v>0.4702087254</v>
      </c>
      <c r="N113" s="51">
        <f t="shared" si="118"/>
        <v>0.4565172125</v>
      </c>
      <c r="O113" s="51">
        <f t="shared" si="10"/>
        <v>-1.712358781</v>
      </c>
      <c r="P113" s="51">
        <f t="shared" si="11"/>
        <v>0.1528580212</v>
      </c>
      <c r="Q113" s="55">
        <f t="shared" si="2"/>
        <v>0</v>
      </c>
      <c r="R113" s="55">
        <f t="shared" si="3"/>
        <v>0.1528580212</v>
      </c>
      <c r="S113" s="55">
        <f t="shared" si="12"/>
        <v>0.02336557466</v>
      </c>
      <c r="U113" s="49">
        <f t="shared" si="4"/>
        <v>0.0395879183</v>
      </c>
      <c r="V113" s="50">
        <f t="shared" si="5"/>
        <v>0.1741868405</v>
      </c>
      <c r="W113" s="50">
        <f t="shared" si="6"/>
        <v>0.1148049631</v>
      </c>
      <c r="X113" s="50">
        <f t="shared" si="7"/>
        <v>0.05542308562</v>
      </c>
      <c r="Y113" s="50">
        <f t="shared" si="8"/>
        <v>0.00791758366</v>
      </c>
    </row>
    <row r="114" ht="14.25" customHeight="1">
      <c r="A114" s="41"/>
      <c r="B114" s="51">
        <v>110.0</v>
      </c>
      <c r="C114" s="52">
        <v>1.0</v>
      </c>
      <c r="D114" s="53">
        <v>4.9</v>
      </c>
      <c r="E114" s="52">
        <v>3.1</v>
      </c>
      <c r="F114" s="52">
        <v>1.5</v>
      </c>
      <c r="G114" s="52">
        <v>0.2</v>
      </c>
      <c r="H114" s="54">
        <v>0.0</v>
      </c>
      <c r="J114" s="51">
        <f t="shared" ref="J114:N114" si="119">J113-$L$2*U113</f>
        <v>0.2786272709</v>
      </c>
      <c r="K114" s="51">
        <f t="shared" si="119"/>
        <v>-0.473643945</v>
      </c>
      <c r="L114" s="51">
        <f t="shared" si="119"/>
        <v>-0.2656699287</v>
      </c>
      <c r="M114" s="51">
        <f t="shared" si="119"/>
        <v>0.4646664169</v>
      </c>
      <c r="N114" s="51">
        <f t="shared" si="119"/>
        <v>0.4557254542</v>
      </c>
      <c r="O114" s="51">
        <f t="shared" si="10"/>
        <v>-2.077660122</v>
      </c>
      <c r="P114" s="51">
        <f t="shared" si="11"/>
        <v>0.1112871757</v>
      </c>
      <c r="Q114" s="55">
        <f t="shared" si="2"/>
        <v>0</v>
      </c>
      <c r="R114" s="55">
        <f t="shared" si="3"/>
        <v>0.1112871757</v>
      </c>
      <c r="S114" s="55">
        <f t="shared" si="12"/>
        <v>0.01238483547</v>
      </c>
      <c r="U114" s="49">
        <f t="shared" si="4"/>
        <v>0.02201312422</v>
      </c>
      <c r="V114" s="50">
        <f t="shared" si="5"/>
        <v>0.1078643087</v>
      </c>
      <c r="W114" s="50">
        <f t="shared" si="6"/>
        <v>0.06824068509</v>
      </c>
      <c r="X114" s="50">
        <f t="shared" si="7"/>
        <v>0.03301968633</v>
      </c>
      <c r="Y114" s="50">
        <f t="shared" si="8"/>
        <v>0.004402624844</v>
      </c>
    </row>
    <row r="115" ht="14.25" customHeight="1">
      <c r="A115" s="41"/>
      <c r="B115" s="51">
        <v>111.0</v>
      </c>
      <c r="C115" s="52">
        <v>1.0</v>
      </c>
      <c r="D115" s="53">
        <v>5.4</v>
      </c>
      <c r="E115" s="52">
        <v>3.7</v>
      </c>
      <c r="F115" s="52">
        <v>1.5</v>
      </c>
      <c r="G115" s="52">
        <v>0.2</v>
      </c>
      <c r="H115" s="54">
        <v>0.0</v>
      </c>
      <c r="J115" s="51">
        <f t="shared" ref="J115:N115" si="120">J114-$L$2*U114</f>
        <v>0.2764259584</v>
      </c>
      <c r="K115" s="51">
        <f t="shared" si="120"/>
        <v>-0.4844303759</v>
      </c>
      <c r="L115" s="51">
        <f t="shared" si="120"/>
        <v>-0.2724939972</v>
      </c>
      <c r="M115" s="51">
        <f t="shared" si="120"/>
        <v>0.4613644482</v>
      </c>
      <c r="N115" s="51">
        <f t="shared" si="120"/>
        <v>0.4552851917</v>
      </c>
      <c r="O115" s="51">
        <f t="shared" si="10"/>
        <v>-2.56462215</v>
      </c>
      <c r="P115" s="51">
        <f t="shared" si="11"/>
        <v>0.071450277</v>
      </c>
      <c r="Q115" s="55">
        <f t="shared" si="2"/>
        <v>0</v>
      </c>
      <c r="R115" s="55">
        <f t="shared" si="3"/>
        <v>0.071450277</v>
      </c>
      <c r="S115" s="55">
        <f t="shared" si="12"/>
        <v>0.005105142083</v>
      </c>
      <c r="U115" s="49">
        <f t="shared" si="4"/>
        <v>0.009480756535</v>
      </c>
      <c r="V115" s="50">
        <f t="shared" si="5"/>
        <v>0.05119608529</v>
      </c>
      <c r="W115" s="50">
        <f t="shared" si="6"/>
        <v>0.03507879918</v>
      </c>
      <c r="X115" s="50">
        <f t="shared" si="7"/>
        <v>0.0142211348</v>
      </c>
      <c r="Y115" s="50">
        <f t="shared" si="8"/>
        <v>0.001896151307</v>
      </c>
    </row>
    <row r="116" ht="14.25" customHeight="1">
      <c r="A116" s="41"/>
      <c r="B116" s="51">
        <v>112.0</v>
      </c>
      <c r="C116" s="52">
        <v>1.0</v>
      </c>
      <c r="D116" s="53">
        <v>4.8</v>
      </c>
      <c r="E116" s="52">
        <v>3.4</v>
      </c>
      <c r="F116" s="52">
        <v>1.6</v>
      </c>
      <c r="G116" s="52">
        <v>0.2</v>
      </c>
      <c r="H116" s="54">
        <v>0.0</v>
      </c>
      <c r="J116" s="51">
        <f t="shared" ref="J116:N116" si="121">J115-$L$2*U115</f>
        <v>0.2754778828</v>
      </c>
      <c r="K116" s="51">
        <f t="shared" si="121"/>
        <v>-0.4895499844</v>
      </c>
      <c r="L116" s="51">
        <f t="shared" si="121"/>
        <v>-0.2760018771</v>
      </c>
      <c r="M116" s="51">
        <f t="shared" si="121"/>
        <v>0.4599423347</v>
      </c>
      <c r="N116" s="51">
        <f t="shared" si="121"/>
        <v>0.4550955766</v>
      </c>
      <c r="O116" s="51">
        <f t="shared" si="10"/>
        <v>-2.185841574</v>
      </c>
      <c r="P116" s="51">
        <f t="shared" si="11"/>
        <v>0.1010291451</v>
      </c>
      <c r="Q116" s="55">
        <f t="shared" si="2"/>
        <v>0</v>
      </c>
      <c r="R116" s="55">
        <f t="shared" si="3"/>
        <v>0.1010291451</v>
      </c>
      <c r="S116" s="55">
        <f t="shared" si="12"/>
        <v>0.01020688817</v>
      </c>
      <c r="U116" s="49">
        <f t="shared" si="4"/>
        <v>0.01835138996</v>
      </c>
      <c r="V116" s="50">
        <f t="shared" si="5"/>
        <v>0.08808667181</v>
      </c>
      <c r="W116" s="50">
        <f t="shared" si="6"/>
        <v>0.06239472587</v>
      </c>
      <c r="X116" s="50">
        <f t="shared" si="7"/>
        <v>0.02936222394</v>
      </c>
      <c r="Y116" s="50">
        <f t="shared" si="8"/>
        <v>0.003670277992</v>
      </c>
    </row>
    <row r="117" ht="14.25" customHeight="1">
      <c r="A117" s="41"/>
      <c r="B117" s="51">
        <v>113.0</v>
      </c>
      <c r="C117" s="52">
        <v>1.0</v>
      </c>
      <c r="D117" s="53">
        <v>4.8</v>
      </c>
      <c r="E117" s="52">
        <v>3.0</v>
      </c>
      <c r="F117" s="52">
        <v>1.4</v>
      </c>
      <c r="G117" s="52">
        <v>0.2</v>
      </c>
      <c r="H117" s="54">
        <v>0.0</v>
      </c>
      <c r="J117" s="51">
        <f t="shared" ref="J117:N117" si="122">J116-$L$2*U116</f>
        <v>0.2736427438</v>
      </c>
      <c r="K117" s="51">
        <f t="shared" si="122"/>
        <v>-0.4983586516</v>
      </c>
      <c r="L117" s="51">
        <f t="shared" si="122"/>
        <v>-0.2822413497</v>
      </c>
      <c r="M117" s="51">
        <f t="shared" si="122"/>
        <v>0.4570061124</v>
      </c>
      <c r="N117" s="51">
        <f t="shared" si="122"/>
        <v>0.4547285488</v>
      </c>
      <c r="O117" s="51">
        <f t="shared" si="10"/>
        <v>-2.234448566</v>
      </c>
      <c r="P117" s="51">
        <f t="shared" si="11"/>
        <v>0.09669936724</v>
      </c>
      <c r="Q117" s="55">
        <f t="shared" si="2"/>
        <v>0</v>
      </c>
      <c r="R117" s="55">
        <f t="shared" si="3"/>
        <v>0.09669936724</v>
      </c>
      <c r="S117" s="55">
        <f t="shared" si="12"/>
        <v>0.009350767624</v>
      </c>
      <c r="U117" s="49">
        <f t="shared" si="4"/>
        <v>0.01689310862</v>
      </c>
      <c r="V117" s="50">
        <f t="shared" si="5"/>
        <v>0.08108692139</v>
      </c>
      <c r="W117" s="50">
        <f t="shared" si="6"/>
        <v>0.05067932587</v>
      </c>
      <c r="X117" s="50">
        <f t="shared" si="7"/>
        <v>0.02365035207</v>
      </c>
      <c r="Y117" s="50">
        <f t="shared" si="8"/>
        <v>0.003378621725</v>
      </c>
    </row>
    <row r="118" ht="14.25" customHeight="1">
      <c r="A118" s="41"/>
      <c r="B118" s="51">
        <v>114.0</v>
      </c>
      <c r="C118" s="52">
        <v>1.0</v>
      </c>
      <c r="D118" s="53">
        <v>4.3</v>
      </c>
      <c r="E118" s="52">
        <v>3.0</v>
      </c>
      <c r="F118" s="52">
        <v>1.1</v>
      </c>
      <c r="G118" s="52">
        <v>0.2</v>
      </c>
      <c r="H118" s="54">
        <v>0.0</v>
      </c>
      <c r="J118" s="51">
        <f t="shared" ref="J118:N118" si="123">J117-$L$2*U117</f>
        <v>0.2719534329</v>
      </c>
      <c r="K118" s="51">
        <f t="shared" si="123"/>
        <v>-0.5064673437</v>
      </c>
      <c r="L118" s="51">
        <f t="shared" si="123"/>
        <v>-0.2873092823</v>
      </c>
      <c r="M118" s="51">
        <f t="shared" si="123"/>
        <v>0.4546410771</v>
      </c>
      <c r="N118" s="51">
        <f t="shared" si="123"/>
        <v>0.4543906866</v>
      </c>
      <c r="O118" s="51">
        <f t="shared" si="10"/>
        <v>-2.17680067</v>
      </c>
      <c r="P118" s="51">
        <f t="shared" si="11"/>
        <v>0.1018532273</v>
      </c>
      <c r="Q118" s="55">
        <f t="shared" si="2"/>
        <v>0</v>
      </c>
      <c r="R118" s="55">
        <f t="shared" si="3"/>
        <v>0.1018532273</v>
      </c>
      <c r="S118" s="55">
        <f t="shared" si="12"/>
        <v>0.01037407992</v>
      </c>
      <c r="U118" s="49">
        <f t="shared" si="4"/>
        <v>0.01863489279</v>
      </c>
      <c r="V118" s="50">
        <f t="shared" si="5"/>
        <v>0.08013003901</v>
      </c>
      <c r="W118" s="50">
        <f t="shared" si="6"/>
        <v>0.05590467838</v>
      </c>
      <c r="X118" s="50">
        <f t="shared" si="7"/>
        <v>0.02049838207</v>
      </c>
      <c r="Y118" s="50">
        <f t="shared" si="8"/>
        <v>0.003726978559</v>
      </c>
    </row>
    <row r="119" ht="14.25" customHeight="1">
      <c r="A119" s="41"/>
      <c r="B119" s="51">
        <v>115.0</v>
      </c>
      <c r="C119" s="52">
        <v>1.0</v>
      </c>
      <c r="D119" s="53">
        <v>5.8</v>
      </c>
      <c r="E119" s="52">
        <v>4.0</v>
      </c>
      <c r="F119" s="52">
        <v>1.2</v>
      </c>
      <c r="G119" s="52">
        <v>0.2</v>
      </c>
      <c r="H119" s="54">
        <v>0.0</v>
      </c>
      <c r="J119" s="51">
        <f t="shared" ref="J119:N119" si="124">J118-$L$2*U118</f>
        <v>0.2700899436</v>
      </c>
      <c r="K119" s="51">
        <f t="shared" si="124"/>
        <v>-0.5144803476</v>
      </c>
      <c r="L119" s="51">
        <f t="shared" si="124"/>
        <v>-0.2928997501</v>
      </c>
      <c r="M119" s="51">
        <f t="shared" si="124"/>
        <v>0.4525912389</v>
      </c>
      <c r="N119" s="51">
        <f t="shared" si="124"/>
        <v>0.4540179887</v>
      </c>
      <c r="O119" s="51">
        <f t="shared" si="10"/>
        <v>-3.251581988</v>
      </c>
      <c r="P119" s="51">
        <f t="shared" si="11"/>
        <v>0.03727008241</v>
      </c>
      <c r="Q119" s="55">
        <f t="shared" si="2"/>
        <v>0</v>
      </c>
      <c r="R119" s="55">
        <f t="shared" si="3"/>
        <v>0.03727008241</v>
      </c>
      <c r="S119" s="55">
        <f t="shared" si="12"/>
        <v>0.001389059043</v>
      </c>
      <c r="U119" s="49">
        <f t="shared" si="4"/>
        <v>0.002674577395</v>
      </c>
      <c r="V119" s="50">
        <f t="shared" si="5"/>
        <v>0.01551254889</v>
      </c>
      <c r="W119" s="50">
        <f t="shared" si="6"/>
        <v>0.01069830958</v>
      </c>
      <c r="X119" s="50">
        <f t="shared" si="7"/>
        <v>0.003209492874</v>
      </c>
      <c r="Y119" s="50">
        <f t="shared" si="8"/>
        <v>0.000534915479</v>
      </c>
    </row>
    <row r="120" ht="14.25" customHeight="1">
      <c r="A120" s="41"/>
      <c r="B120" s="51">
        <v>116.0</v>
      </c>
      <c r="C120" s="52">
        <v>1.0</v>
      </c>
      <c r="D120" s="53">
        <v>5.7</v>
      </c>
      <c r="E120" s="52">
        <v>4.4</v>
      </c>
      <c r="F120" s="52">
        <v>1.5</v>
      </c>
      <c r="G120" s="52">
        <v>0.2</v>
      </c>
      <c r="H120" s="54">
        <v>0.0</v>
      </c>
      <c r="J120" s="51">
        <f t="shared" ref="J120:N120" si="125">J119-$L$2*U119</f>
        <v>0.2698224859</v>
      </c>
      <c r="K120" s="51">
        <f t="shared" si="125"/>
        <v>-0.5160316025</v>
      </c>
      <c r="L120" s="51">
        <f t="shared" si="125"/>
        <v>-0.2939695811</v>
      </c>
      <c r="M120" s="51">
        <f t="shared" si="125"/>
        <v>0.4522702897</v>
      </c>
      <c r="N120" s="51">
        <f t="shared" si="125"/>
        <v>0.4539644972</v>
      </c>
      <c r="O120" s="51">
        <f t="shared" si="10"/>
        <v>-3.195825471</v>
      </c>
      <c r="P120" s="51">
        <f t="shared" si="11"/>
        <v>0.03932312027</v>
      </c>
      <c r="Q120" s="55">
        <f t="shared" si="2"/>
        <v>0</v>
      </c>
      <c r="R120" s="55">
        <f t="shared" si="3"/>
        <v>0.03932312027</v>
      </c>
      <c r="S120" s="55">
        <f t="shared" si="12"/>
        <v>0.001546307788</v>
      </c>
      <c r="U120" s="49">
        <f t="shared" si="4"/>
        <v>0.002971004281</v>
      </c>
      <c r="V120" s="50">
        <f t="shared" si="5"/>
        <v>0.0169347244</v>
      </c>
      <c r="W120" s="50">
        <f t="shared" si="6"/>
        <v>0.01307241884</v>
      </c>
      <c r="X120" s="50">
        <f t="shared" si="7"/>
        <v>0.004456506422</v>
      </c>
      <c r="Y120" s="50">
        <f t="shared" si="8"/>
        <v>0.0005942008562</v>
      </c>
    </row>
    <row r="121" ht="14.25" customHeight="1">
      <c r="A121" s="41"/>
      <c r="B121" s="51">
        <v>117.0</v>
      </c>
      <c r="C121" s="52">
        <v>1.0</v>
      </c>
      <c r="D121" s="53">
        <v>5.4</v>
      </c>
      <c r="E121" s="52">
        <v>3.9</v>
      </c>
      <c r="F121" s="52">
        <v>1.3</v>
      </c>
      <c r="G121" s="52">
        <v>0.2</v>
      </c>
      <c r="H121" s="54">
        <v>0.0</v>
      </c>
      <c r="J121" s="51">
        <f t="shared" ref="J121:N121" si="126">J120-$L$2*U120</f>
        <v>0.2695253855</v>
      </c>
      <c r="K121" s="51">
        <f t="shared" si="126"/>
        <v>-0.5177250749</v>
      </c>
      <c r="L121" s="51">
        <f t="shared" si="126"/>
        <v>-0.2952768229</v>
      </c>
      <c r="M121" s="51">
        <f t="shared" si="126"/>
        <v>0.451824639</v>
      </c>
      <c r="N121" s="51">
        <f t="shared" si="126"/>
        <v>0.4539050771</v>
      </c>
      <c r="O121" s="51">
        <f t="shared" si="10"/>
        <v>-2.999616583</v>
      </c>
      <c r="P121" s="51">
        <f t="shared" si="11"/>
        <v>0.0474431977</v>
      </c>
      <c r="Q121" s="55">
        <f t="shared" si="2"/>
        <v>0</v>
      </c>
      <c r="R121" s="55">
        <f t="shared" si="3"/>
        <v>0.0474431977</v>
      </c>
      <c r="S121" s="55">
        <f t="shared" si="12"/>
        <v>0.002250857008</v>
      </c>
      <c r="U121" s="49">
        <f t="shared" si="4"/>
        <v>0.004288138308</v>
      </c>
      <c r="V121" s="50">
        <f t="shared" si="5"/>
        <v>0.02315594686</v>
      </c>
      <c r="W121" s="50">
        <f t="shared" si="6"/>
        <v>0.0167237394</v>
      </c>
      <c r="X121" s="50">
        <f t="shared" si="7"/>
        <v>0.0055745798</v>
      </c>
      <c r="Y121" s="50">
        <f t="shared" si="8"/>
        <v>0.0008576276616</v>
      </c>
    </row>
    <row r="122" ht="14.25" customHeight="1">
      <c r="A122" s="41"/>
      <c r="B122" s="51">
        <v>118.0</v>
      </c>
      <c r="C122" s="52">
        <v>1.0</v>
      </c>
      <c r="D122" s="53">
        <v>5.1</v>
      </c>
      <c r="E122" s="52">
        <v>3.5</v>
      </c>
      <c r="F122" s="52">
        <v>1.4</v>
      </c>
      <c r="G122" s="52">
        <v>0.2</v>
      </c>
      <c r="H122" s="54">
        <v>0.0</v>
      </c>
      <c r="J122" s="51">
        <f t="shared" ref="J122:N122" si="127">J121-$L$2*U121</f>
        <v>0.2690965716</v>
      </c>
      <c r="K122" s="51">
        <f t="shared" si="127"/>
        <v>-0.5200406696</v>
      </c>
      <c r="L122" s="51">
        <f t="shared" si="127"/>
        <v>-0.2969491969</v>
      </c>
      <c r="M122" s="51">
        <f t="shared" si="127"/>
        <v>0.451267181</v>
      </c>
      <c r="N122" s="51">
        <f t="shared" si="127"/>
        <v>0.4538193143</v>
      </c>
      <c r="O122" s="51">
        <f t="shared" si="10"/>
        <v>-2.699895116</v>
      </c>
      <c r="P122" s="51">
        <f t="shared" si="11"/>
        <v>0.06297954529</v>
      </c>
      <c r="Q122" s="55">
        <f t="shared" si="2"/>
        <v>0</v>
      </c>
      <c r="R122" s="55">
        <f t="shared" si="3"/>
        <v>0.06297954529</v>
      </c>
      <c r="S122" s="55">
        <f t="shared" si="12"/>
        <v>0.003966423125</v>
      </c>
      <c r="U122" s="49">
        <f t="shared" si="4"/>
        <v>0.0074332392</v>
      </c>
      <c r="V122" s="50">
        <f t="shared" si="5"/>
        <v>0.03790951992</v>
      </c>
      <c r="W122" s="50">
        <f t="shared" si="6"/>
        <v>0.0260163372</v>
      </c>
      <c r="X122" s="50">
        <f t="shared" si="7"/>
        <v>0.01040653488</v>
      </c>
      <c r="Y122" s="50">
        <f t="shared" si="8"/>
        <v>0.00148664784</v>
      </c>
    </row>
    <row r="123" ht="14.25" customHeight="1">
      <c r="A123" s="41"/>
      <c r="B123" s="51">
        <v>119.0</v>
      </c>
      <c r="C123" s="52">
        <v>1.0</v>
      </c>
      <c r="D123" s="53">
        <v>5.7</v>
      </c>
      <c r="E123" s="52">
        <v>3.8</v>
      </c>
      <c r="F123" s="52">
        <v>1.7</v>
      </c>
      <c r="G123" s="52">
        <v>0.2</v>
      </c>
      <c r="H123" s="54">
        <v>0.0</v>
      </c>
      <c r="J123" s="51">
        <f t="shared" ref="J123:N123" si="128">J122-$L$2*U122</f>
        <v>0.2683532477</v>
      </c>
      <c r="K123" s="51">
        <f t="shared" si="128"/>
        <v>-0.5238316216</v>
      </c>
      <c r="L123" s="51">
        <f t="shared" si="128"/>
        <v>-0.2995508306</v>
      </c>
      <c r="M123" s="51">
        <f t="shared" si="128"/>
        <v>0.4502265275</v>
      </c>
      <c r="N123" s="51">
        <f t="shared" si="128"/>
        <v>0.4536706495</v>
      </c>
      <c r="O123" s="51">
        <f t="shared" si="10"/>
        <v>-2.999660925</v>
      </c>
      <c r="P123" s="51">
        <f t="shared" si="11"/>
        <v>0.0474411938</v>
      </c>
      <c r="Q123" s="55">
        <f t="shared" si="2"/>
        <v>0</v>
      </c>
      <c r="R123" s="55">
        <f t="shared" si="3"/>
        <v>0.0474411938</v>
      </c>
      <c r="S123" s="55">
        <f t="shared" si="12"/>
        <v>0.002250666869</v>
      </c>
      <c r="U123" s="49">
        <f t="shared" si="4"/>
        <v>0.004287785092</v>
      </c>
      <c r="V123" s="50">
        <f t="shared" si="5"/>
        <v>0.02444037502</v>
      </c>
      <c r="W123" s="50">
        <f t="shared" si="6"/>
        <v>0.01629358335</v>
      </c>
      <c r="X123" s="50">
        <f t="shared" si="7"/>
        <v>0.007289234656</v>
      </c>
      <c r="Y123" s="50">
        <f t="shared" si="8"/>
        <v>0.0008575570184</v>
      </c>
    </row>
    <row r="124" ht="14.25" customHeight="1">
      <c r="A124" s="41"/>
      <c r="B124" s="51">
        <v>120.0</v>
      </c>
      <c r="C124" s="52">
        <v>1.0</v>
      </c>
      <c r="D124" s="53">
        <v>5.1</v>
      </c>
      <c r="E124" s="52">
        <v>3.8</v>
      </c>
      <c r="F124" s="52">
        <v>1.5</v>
      </c>
      <c r="G124" s="52">
        <v>0.2</v>
      </c>
      <c r="H124" s="54">
        <v>0.0</v>
      </c>
      <c r="J124" s="51">
        <f t="shared" ref="J124:N124" si="129">J123-$L$2*U123</f>
        <v>0.2679244692</v>
      </c>
      <c r="K124" s="51">
        <f t="shared" si="129"/>
        <v>-0.5262756591</v>
      </c>
      <c r="L124" s="51">
        <f t="shared" si="129"/>
        <v>-0.3011801889</v>
      </c>
      <c r="M124" s="51">
        <f t="shared" si="129"/>
        <v>0.4494976041</v>
      </c>
      <c r="N124" s="51">
        <f t="shared" si="129"/>
        <v>0.4535848938</v>
      </c>
      <c r="O124" s="51">
        <f t="shared" si="10"/>
        <v>-2.795602725</v>
      </c>
      <c r="P124" s="51">
        <f t="shared" si="11"/>
        <v>0.05756225939</v>
      </c>
      <c r="Q124" s="55">
        <f t="shared" si="2"/>
        <v>0</v>
      </c>
      <c r="R124" s="55">
        <f t="shared" si="3"/>
        <v>0.05756225939</v>
      </c>
      <c r="S124" s="55">
        <f t="shared" si="12"/>
        <v>0.003313413706</v>
      </c>
      <c r="U124" s="49">
        <f t="shared" si="4"/>
        <v>0.006245372253</v>
      </c>
      <c r="V124" s="50">
        <f t="shared" si="5"/>
        <v>0.03185139849</v>
      </c>
      <c r="W124" s="50">
        <f t="shared" si="6"/>
        <v>0.02373241456</v>
      </c>
      <c r="X124" s="50">
        <f t="shared" si="7"/>
        <v>0.00936805838</v>
      </c>
      <c r="Y124" s="50">
        <f t="shared" si="8"/>
        <v>0.001249074451</v>
      </c>
    </row>
    <row r="125" ht="14.25" customHeight="1">
      <c r="A125" s="41"/>
      <c r="B125" s="51">
        <v>121.0</v>
      </c>
      <c r="C125" s="52">
        <v>1.0</v>
      </c>
      <c r="D125" s="53">
        <v>5.4</v>
      </c>
      <c r="E125" s="52">
        <v>3.4</v>
      </c>
      <c r="F125" s="52">
        <v>1.7</v>
      </c>
      <c r="G125" s="52">
        <v>0.2</v>
      </c>
      <c r="H125" s="54">
        <v>0.0</v>
      </c>
      <c r="J125" s="51">
        <f t="shared" ref="J125:N125" si="130">J124-$L$2*U124</f>
        <v>0.267299932</v>
      </c>
      <c r="K125" s="51">
        <f t="shared" si="130"/>
        <v>-0.529460799</v>
      </c>
      <c r="L125" s="51">
        <f t="shared" si="130"/>
        <v>-0.3035534304</v>
      </c>
      <c r="M125" s="51">
        <f t="shared" si="130"/>
        <v>0.4485607982</v>
      </c>
      <c r="N125" s="51">
        <f t="shared" si="130"/>
        <v>0.4534599864</v>
      </c>
      <c r="O125" s="51">
        <f t="shared" si="10"/>
        <v>-2.770624692</v>
      </c>
      <c r="P125" s="51">
        <f t="shared" si="11"/>
        <v>0.05893235894</v>
      </c>
      <c r="Q125" s="55">
        <f t="shared" si="2"/>
        <v>0</v>
      </c>
      <c r="R125" s="55">
        <f t="shared" si="3"/>
        <v>0.05893235894</v>
      </c>
      <c r="S125" s="55">
        <f t="shared" si="12"/>
        <v>0.00347302293</v>
      </c>
      <c r="U125" s="49">
        <f t="shared" si="4"/>
        <v>0.006536698992</v>
      </c>
      <c r="V125" s="50">
        <f t="shared" si="5"/>
        <v>0.03529817456</v>
      </c>
      <c r="W125" s="50">
        <f t="shared" si="6"/>
        <v>0.02222477657</v>
      </c>
      <c r="X125" s="50">
        <f t="shared" si="7"/>
        <v>0.01111238829</v>
      </c>
      <c r="Y125" s="50">
        <f t="shared" si="8"/>
        <v>0.001307339798</v>
      </c>
    </row>
    <row r="126" ht="14.25" customHeight="1">
      <c r="A126" s="41"/>
      <c r="B126" s="51">
        <v>122.0</v>
      </c>
      <c r="C126" s="52">
        <v>1.0</v>
      </c>
      <c r="D126" s="53">
        <v>5.1</v>
      </c>
      <c r="E126" s="52">
        <v>3.7</v>
      </c>
      <c r="F126" s="52">
        <v>1.5</v>
      </c>
      <c r="G126" s="52">
        <v>0.2</v>
      </c>
      <c r="H126" s="54">
        <v>0.0</v>
      </c>
      <c r="J126" s="51">
        <f t="shared" ref="J126:N126" si="131">J125-$L$2*U125</f>
        <v>0.2666462621</v>
      </c>
      <c r="K126" s="51">
        <f t="shared" si="131"/>
        <v>-0.5329906164</v>
      </c>
      <c r="L126" s="51">
        <f t="shared" si="131"/>
        <v>-0.3057759081</v>
      </c>
      <c r="M126" s="51">
        <f t="shared" si="131"/>
        <v>0.4474495594</v>
      </c>
      <c r="N126" s="51">
        <f t="shared" si="131"/>
        <v>0.4533292524</v>
      </c>
      <c r="O126" s="51">
        <f t="shared" si="10"/>
        <v>-2.821136552</v>
      </c>
      <c r="P126" s="51">
        <f t="shared" si="11"/>
        <v>0.05619262611</v>
      </c>
      <c r="Q126" s="55">
        <f t="shared" si="2"/>
        <v>0</v>
      </c>
      <c r="R126" s="55">
        <f t="shared" si="3"/>
        <v>0.05619262611</v>
      </c>
      <c r="S126" s="55">
        <f t="shared" si="12"/>
        <v>0.003157611229</v>
      </c>
      <c r="U126" s="49">
        <f t="shared" si="4"/>
        <v>0.005960353524</v>
      </c>
      <c r="V126" s="50">
        <f t="shared" si="5"/>
        <v>0.03039780297</v>
      </c>
      <c r="W126" s="50">
        <f t="shared" si="6"/>
        <v>0.02205330804</v>
      </c>
      <c r="X126" s="50">
        <f t="shared" si="7"/>
        <v>0.008940530286</v>
      </c>
      <c r="Y126" s="50">
        <f t="shared" si="8"/>
        <v>0.001192070705</v>
      </c>
    </row>
    <row r="127" ht="14.25" customHeight="1">
      <c r="A127" s="41"/>
      <c r="B127" s="51">
        <v>123.0</v>
      </c>
      <c r="C127" s="52">
        <v>1.0</v>
      </c>
      <c r="D127" s="53">
        <v>4.6</v>
      </c>
      <c r="E127" s="52">
        <v>3.6</v>
      </c>
      <c r="F127" s="52">
        <v>1.0</v>
      </c>
      <c r="G127" s="52">
        <v>0.2</v>
      </c>
      <c r="H127" s="54">
        <v>0.0</v>
      </c>
      <c r="J127" s="51">
        <f t="shared" ref="J127:N127" si="132">J126-$L$2*U126</f>
        <v>0.2660502267</v>
      </c>
      <c r="K127" s="51">
        <f t="shared" si="132"/>
        <v>-0.5360303967</v>
      </c>
      <c r="L127" s="51">
        <f t="shared" si="132"/>
        <v>-0.3079812389</v>
      </c>
      <c r="M127" s="51">
        <f t="shared" si="132"/>
        <v>0.4465555064</v>
      </c>
      <c r="N127" s="51">
        <f t="shared" si="132"/>
        <v>0.4532100453</v>
      </c>
      <c r="O127" s="51">
        <f t="shared" si="10"/>
        <v>-2.771224543</v>
      </c>
      <c r="P127" s="51">
        <f t="shared" si="11"/>
        <v>0.05889910039</v>
      </c>
      <c r="Q127" s="55">
        <f t="shared" si="2"/>
        <v>0</v>
      </c>
      <c r="R127" s="55">
        <f t="shared" si="3"/>
        <v>0.05889910039</v>
      </c>
      <c r="S127" s="55">
        <f t="shared" si="12"/>
        <v>0.003469104027</v>
      </c>
      <c r="U127" s="49">
        <f t="shared" si="4"/>
        <v>0.006529553842</v>
      </c>
      <c r="V127" s="50">
        <f t="shared" si="5"/>
        <v>0.03003594767</v>
      </c>
      <c r="W127" s="50">
        <f t="shared" si="6"/>
        <v>0.02350639383</v>
      </c>
      <c r="X127" s="50">
        <f t="shared" si="7"/>
        <v>0.006529553842</v>
      </c>
      <c r="Y127" s="50">
        <f t="shared" si="8"/>
        <v>0.001305910768</v>
      </c>
    </row>
    <row r="128" ht="14.25" customHeight="1">
      <c r="A128" s="41"/>
      <c r="B128" s="51">
        <v>124.0</v>
      </c>
      <c r="C128" s="52">
        <v>1.0</v>
      </c>
      <c r="D128" s="53">
        <v>5.1</v>
      </c>
      <c r="E128" s="52">
        <v>3.3</v>
      </c>
      <c r="F128" s="52">
        <v>1.7</v>
      </c>
      <c r="G128" s="52">
        <v>0.2</v>
      </c>
      <c r="H128" s="54">
        <v>0.0</v>
      </c>
      <c r="J128" s="51">
        <f t="shared" ref="J128:N128" si="133">J127-$L$2*U127</f>
        <v>0.2653972713</v>
      </c>
      <c r="K128" s="51">
        <f t="shared" si="133"/>
        <v>-0.5390339915</v>
      </c>
      <c r="L128" s="51">
        <f t="shared" si="133"/>
        <v>-0.3103318782</v>
      </c>
      <c r="M128" s="51">
        <f t="shared" si="133"/>
        <v>0.445902551</v>
      </c>
      <c r="N128" s="51">
        <f t="shared" si="133"/>
        <v>0.4530794543</v>
      </c>
      <c r="O128" s="51">
        <f t="shared" si="10"/>
        <v>-2.659121056</v>
      </c>
      <c r="P128" s="51">
        <f t="shared" si="11"/>
        <v>0.06542905866</v>
      </c>
      <c r="Q128" s="55">
        <f t="shared" si="2"/>
        <v>0</v>
      </c>
      <c r="R128" s="55">
        <f t="shared" si="3"/>
        <v>0.06542905866</v>
      </c>
      <c r="S128" s="55">
        <f t="shared" si="12"/>
        <v>0.004280961717</v>
      </c>
      <c r="U128" s="49">
        <f t="shared" si="4"/>
        <v>0.008001724843</v>
      </c>
      <c r="V128" s="50">
        <f t="shared" si="5"/>
        <v>0.0408087967</v>
      </c>
      <c r="W128" s="50">
        <f t="shared" si="6"/>
        <v>0.02640569198</v>
      </c>
      <c r="X128" s="50">
        <f t="shared" si="7"/>
        <v>0.01360293223</v>
      </c>
      <c r="Y128" s="50">
        <f t="shared" si="8"/>
        <v>0.001600344969</v>
      </c>
    </row>
    <row r="129" ht="14.25" customHeight="1">
      <c r="A129" s="41"/>
      <c r="B129" s="51">
        <v>125.0</v>
      </c>
      <c r="C129" s="52">
        <v>1.0</v>
      </c>
      <c r="D129" s="53">
        <v>4.8</v>
      </c>
      <c r="E129" s="52">
        <v>3.4</v>
      </c>
      <c r="F129" s="52">
        <v>1.9</v>
      </c>
      <c r="G129" s="52">
        <v>0.2</v>
      </c>
      <c r="H129" s="54">
        <v>0.0</v>
      </c>
      <c r="J129" s="51">
        <f t="shared" ref="J129:N129" si="134">J128-$L$2*U128</f>
        <v>0.2645970989</v>
      </c>
      <c r="K129" s="51">
        <f t="shared" si="134"/>
        <v>-0.5431148712</v>
      </c>
      <c r="L129" s="51">
        <f t="shared" si="134"/>
        <v>-0.3129724474</v>
      </c>
      <c r="M129" s="51">
        <f t="shared" si="134"/>
        <v>0.4445422578</v>
      </c>
      <c r="N129" s="51">
        <f t="shared" si="134"/>
        <v>0.4529194198</v>
      </c>
      <c r="O129" s="51">
        <f t="shared" si="10"/>
        <v>-2.47124643</v>
      </c>
      <c r="P129" s="51">
        <f t="shared" si="11"/>
        <v>0.07789865635</v>
      </c>
      <c r="Q129" s="55">
        <f t="shared" si="2"/>
        <v>0</v>
      </c>
      <c r="R129" s="55">
        <f t="shared" si="3"/>
        <v>0.07789865635</v>
      </c>
      <c r="S129" s="55">
        <f t="shared" si="12"/>
        <v>0.006068200662</v>
      </c>
      <c r="U129" s="49">
        <f t="shared" si="4"/>
        <v>0.01119099197</v>
      </c>
      <c r="V129" s="50">
        <f t="shared" si="5"/>
        <v>0.05371676144</v>
      </c>
      <c r="W129" s="50">
        <f t="shared" si="6"/>
        <v>0.03804937269</v>
      </c>
      <c r="X129" s="50">
        <f t="shared" si="7"/>
        <v>0.02126288474</v>
      </c>
      <c r="Y129" s="50">
        <f t="shared" si="8"/>
        <v>0.002238198394</v>
      </c>
    </row>
    <row r="130" ht="14.25" customHeight="1">
      <c r="A130" s="41"/>
      <c r="B130" s="51">
        <v>126.0</v>
      </c>
      <c r="C130" s="52">
        <v>1.0</v>
      </c>
      <c r="D130" s="53">
        <v>5.0</v>
      </c>
      <c r="E130" s="52">
        <v>3.0</v>
      </c>
      <c r="F130" s="52">
        <v>1.6</v>
      </c>
      <c r="G130" s="52">
        <v>0.2</v>
      </c>
      <c r="H130" s="54">
        <v>0.0</v>
      </c>
      <c r="J130" s="51">
        <f t="shared" ref="J130:N130" si="135">J129-$L$2*U129</f>
        <v>0.2634779997</v>
      </c>
      <c r="K130" s="51">
        <f t="shared" si="135"/>
        <v>-0.5484865473</v>
      </c>
      <c r="L130" s="51">
        <f t="shared" si="135"/>
        <v>-0.3167773847</v>
      </c>
      <c r="M130" s="51">
        <f t="shared" si="135"/>
        <v>0.4424159693</v>
      </c>
      <c r="N130" s="51">
        <f t="shared" si="135"/>
        <v>0.4526955999</v>
      </c>
      <c r="O130" s="51">
        <f t="shared" si="10"/>
        <v>-2.63088222</v>
      </c>
      <c r="P130" s="51">
        <f t="shared" si="11"/>
        <v>0.0671771457</v>
      </c>
      <c r="Q130" s="55">
        <f t="shared" si="2"/>
        <v>0</v>
      </c>
      <c r="R130" s="55">
        <f t="shared" si="3"/>
        <v>0.0671771457</v>
      </c>
      <c r="S130" s="55">
        <f t="shared" si="12"/>
        <v>0.004512768904</v>
      </c>
      <c r="U130" s="49">
        <f t="shared" si="4"/>
        <v>0.00841922794</v>
      </c>
      <c r="V130" s="50">
        <f t="shared" si="5"/>
        <v>0.0420961397</v>
      </c>
      <c r="W130" s="50">
        <f t="shared" si="6"/>
        <v>0.02525768382</v>
      </c>
      <c r="X130" s="50">
        <f t="shared" si="7"/>
        <v>0.0134707647</v>
      </c>
      <c r="Y130" s="50">
        <f t="shared" si="8"/>
        <v>0.001683845588</v>
      </c>
    </row>
    <row r="131" ht="14.25" customHeight="1">
      <c r="A131" s="41"/>
      <c r="B131" s="51">
        <v>127.0</v>
      </c>
      <c r="C131" s="52">
        <v>1.0</v>
      </c>
      <c r="D131" s="53">
        <v>5.0</v>
      </c>
      <c r="E131" s="52">
        <v>3.4</v>
      </c>
      <c r="F131" s="52">
        <v>1.6</v>
      </c>
      <c r="G131" s="52">
        <v>0.2</v>
      </c>
      <c r="H131" s="54">
        <v>0.0</v>
      </c>
      <c r="J131" s="51">
        <f t="shared" ref="J131:N131" si="136">J130-$L$2*U130</f>
        <v>0.2626360769</v>
      </c>
      <c r="K131" s="51">
        <f t="shared" si="136"/>
        <v>-0.5526961613</v>
      </c>
      <c r="L131" s="51">
        <f t="shared" si="136"/>
        <v>-0.3193031531</v>
      </c>
      <c r="M131" s="51">
        <f t="shared" si="136"/>
        <v>0.4410688928</v>
      </c>
      <c r="N131" s="51">
        <f t="shared" si="136"/>
        <v>0.4525272154</v>
      </c>
      <c r="O131" s="51">
        <f t="shared" si="10"/>
        <v>-2.790259778</v>
      </c>
      <c r="P131" s="51">
        <f t="shared" si="11"/>
        <v>0.05785279421</v>
      </c>
      <c r="Q131" s="55">
        <f t="shared" si="2"/>
        <v>0</v>
      </c>
      <c r="R131" s="55">
        <f t="shared" si="3"/>
        <v>0.05785279421</v>
      </c>
      <c r="S131" s="55">
        <f t="shared" si="12"/>
        <v>0.003346945797</v>
      </c>
      <c r="U131" s="49">
        <f t="shared" si="4"/>
        <v>0.006306631262</v>
      </c>
      <c r="V131" s="50">
        <f t="shared" si="5"/>
        <v>0.03153315631</v>
      </c>
      <c r="W131" s="50">
        <f t="shared" si="6"/>
        <v>0.02144254629</v>
      </c>
      <c r="X131" s="50">
        <f t="shared" si="7"/>
        <v>0.01009061002</v>
      </c>
      <c r="Y131" s="50">
        <f t="shared" si="8"/>
        <v>0.001261326252</v>
      </c>
    </row>
    <row r="132" ht="14.25" customHeight="1">
      <c r="A132" s="41"/>
      <c r="B132" s="51">
        <v>128.0</v>
      </c>
      <c r="C132" s="52">
        <v>1.0</v>
      </c>
      <c r="D132" s="53">
        <v>5.2</v>
      </c>
      <c r="E132" s="52">
        <v>3.5</v>
      </c>
      <c r="F132" s="52">
        <v>1.5</v>
      </c>
      <c r="G132" s="52">
        <v>0.2</v>
      </c>
      <c r="H132" s="54">
        <v>0.0</v>
      </c>
      <c r="J132" s="51">
        <f t="shared" ref="J132:N132" si="137">J131-$L$2*U131</f>
        <v>0.2620054137</v>
      </c>
      <c r="K132" s="51">
        <f t="shared" si="137"/>
        <v>-0.5558494769</v>
      </c>
      <c r="L132" s="51">
        <f t="shared" si="137"/>
        <v>-0.3214474077</v>
      </c>
      <c r="M132" s="51">
        <f t="shared" si="137"/>
        <v>0.4400598318</v>
      </c>
      <c r="N132" s="51">
        <f t="shared" si="137"/>
        <v>0.4524010827</v>
      </c>
      <c r="O132" s="51">
        <f t="shared" si="10"/>
        <v>-3.002907829</v>
      </c>
      <c r="P132" s="51">
        <f t="shared" si="11"/>
        <v>0.04729467992</v>
      </c>
      <c r="Q132" s="55">
        <f t="shared" si="2"/>
        <v>0</v>
      </c>
      <c r="R132" s="55">
        <f t="shared" si="3"/>
        <v>0.04729467992</v>
      </c>
      <c r="S132" s="55">
        <f t="shared" si="12"/>
        <v>0.002236786749</v>
      </c>
      <c r="U132" s="49">
        <f t="shared" si="4"/>
        <v>0.004261997271</v>
      </c>
      <c r="V132" s="50">
        <f t="shared" si="5"/>
        <v>0.02216238581</v>
      </c>
      <c r="W132" s="50">
        <f t="shared" si="6"/>
        <v>0.01491699045</v>
      </c>
      <c r="X132" s="50">
        <f t="shared" si="7"/>
        <v>0.006392995907</v>
      </c>
      <c r="Y132" s="50">
        <f t="shared" si="8"/>
        <v>0.0008523994543</v>
      </c>
    </row>
    <row r="133" ht="14.25" customHeight="1">
      <c r="A133" s="41"/>
      <c r="B133" s="51">
        <v>129.0</v>
      </c>
      <c r="C133" s="52">
        <v>1.0</v>
      </c>
      <c r="D133" s="53">
        <v>5.2</v>
      </c>
      <c r="E133" s="52">
        <v>3.4</v>
      </c>
      <c r="F133" s="52">
        <v>1.4</v>
      </c>
      <c r="G133" s="52">
        <v>0.2</v>
      </c>
      <c r="H133" s="54">
        <v>0.0</v>
      </c>
      <c r="J133" s="51">
        <f t="shared" ref="J133:N133" si="138">J132-$L$2*U132</f>
        <v>0.261579214</v>
      </c>
      <c r="K133" s="51">
        <f t="shared" si="138"/>
        <v>-0.5580657155</v>
      </c>
      <c r="L133" s="51">
        <f t="shared" si="138"/>
        <v>-0.3229391068</v>
      </c>
      <c r="M133" s="51">
        <f t="shared" si="138"/>
        <v>0.4394205322</v>
      </c>
      <c r="N133" s="51">
        <f t="shared" si="138"/>
        <v>0.4523158428</v>
      </c>
      <c r="O133" s="51">
        <f t="shared" si="10"/>
        <v>-3.032703556</v>
      </c>
      <c r="P133" s="51">
        <f t="shared" si="11"/>
        <v>0.04597011191</v>
      </c>
      <c r="Q133" s="55">
        <f t="shared" si="2"/>
        <v>0</v>
      </c>
      <c r="R133" s="55">
        <f t="shared" si="3"/>
        <v>0.04597011191</v>
      </c>
      <c r="S133" s="55">
        <f t="shared" si="12"/>
        <v>0.002113251189</v>
      </c>
      <c r="U133" s="49">
        <f t="shared" si="4"/>
        <v>0.004032209592</v>
      </c>
      <c r="V133" s="50">
        <f t="shared" si="5"/>
        <v>0.02096748988</v>
      </c>
      <c r="W133" s="50">
        <f t="shared" si="6"/>
        <v>0.01370951261</v>
      </c>
      <c r="X133" s="50">
        <f t="shared" si="7"/>
        <v>0.005645093428</v>
      </c>
      <c r="Y133" s="50">
        <f t="shared" si="8"/>
        <v>0.0008064419183</v>
      </c>
    </row>
    <row r="134" ht="14.25" customHeight="1">
      <c r="A134" s="41"/>
      <c r="B134" s="51">
        <v>130.0</v>
      </c>
      <c r="C134" s="52">
        <v>1.0</v>
      </c>
      <c r="D134" s="53">
        <v>4.7</v>
      </c>
      <c r="E134" s="52">
        <v>3.2</v>
      </c>
      <c r="F134" s="52">
        <v>1.6</v>
      </c>
      <c r="G134" s="52">
        <v>0.2</v>
      </c>
      <c r="H134" s="54">
        <v>0.0</v>
      </c>
      <c r="J134" s="51">
        <f t="shared" ref="J134:N134" si="139">J133-$L$2*U133</f>
        <v>0.2611759931</v>
      </c>
      <c r="K134" s="51">
        <f t="shared" si="139"/>
        <v>-0.5601624645</v>
      </c>
      <c r="L134" s="51">
        <f t="shared" si="139"/>
        <v>-0.324310058</v>
      </c>
      <c r="M134" s="51">
        <f t="shared" si="139"/>
        <v>0.4388560229</v>
      </c>
      <c r="N134" s="51">
        <f t="shared" si="139"/>
        <v>0.4522351986</v>
      </c>
      <c r="O134" s="51">
        <f t="shared" si="10"/>
        <v>-2.616763099</v>
      </c>
      <c r="P134" s="51">
        <f t="shared" si="11"/>
        <v>0.06806733684</v>
      </c>
      <c r="Q134" s="55">
        <f t="shared" si="2"/>
        <v>0</v>
      </c>
      <c r="R134" s="55">
        <f t="shared" si="3"/>
        <v>0.06806733684</v>
      </c>
      <c r="S134" s="55">
        <f t="shared" si="12"/>
        <v>0.004633162345</v>
      </c>
      <c r="U134" s="49">
        <f t="shared" si="4"/>
        <v>0.008635590646</v>
      </c>
      <c r="V134" s="50">
        <f t="shared" si="5"/>
        <v>0.04058727604</v>
      </c>
      <c r="W134" s="50">
        <f t="shared" si="6"/>
        <v>0.02763389007</v>
      </c>
      <c r="X134" s="50">
        <f t="shared" si="7"/>
        <v>0.01381694503</v>
      </c>
      <c r="Y134" s="50">
        <f t="shared" si="8"/>
        <v>0.001727118129</v>
      </c>
    </row>
    <row r="135" ht="14.25" customHeight="1">
      <c r="A135" s="41"/>
      <c r="B135" s="51">
        <v>131.0</v>
      </c>
      <c r="C135" s="52">
        <v>1.0</v>
      </c>
      <c r="D135" s="53">
        <v>4.8</v>
      </c>
      <c r="E135" s="52">
        <v>3.1</v>
      </c>
      <c r="F135" s="52">
        <v>1.6</v>
      </c>
      <c r="G135" s="52">
        <v>0.2</v>
      </c>
      <c r="H135" s="54">
        <v>0.0</v>
      </c>
      <c r="J135" s="51">
        <f t="shared" ref="J135:N135" si="140">J134-$L$2*U134</f>
        <v>0.260312434</v>
      </c>
      <c r="K135" s="51">
        <f t="shared" si="140"/>
        <v>-0.5642211921</v>
      </c>
      <c r="L135" s="51">
        <f t="shared" si="140"/>
        <v>-0.327073447</v>
      </c>
      <c r="M135" s="51">
        <f t="shared" si="140"/>
        <v>0.4374743284</v>
      </c>
      <c r="N135" s="51">
        <f t="shared" si="140"/>
        <v>0.4520624868</v>
      </c>
      <c r="O135" s="51">
        <f t="shared" si="10"/>
        <v>-2.671505551</v>
      </c>
      <c r="P135" s="51">
        <f t="shared" si="11"/>
        <v>0.06467583379</v>
      </c>
      <c r="Q135" s="55">
        <f t="shared" si="2"/>
        <v>0</v>
      </c>
      <c r="R135" s="55">
        <f t="shared" si="3"/>
        <v>0.06467583379</v>
      </c>
      <c r="S135" s="55">
        <f t="shared" si="12"/>
        <v>0.004182963477</v>
      </c>
      <c r="U135" s="49">
        <f t="shared" si="4"/>
        <v>0.007824853652</v>
      </c>
      <c r="V135" s="50">
        <f t="shared" si="5"/>
        <v>0.03755929753</v>
      </c>
      <c r="W135" s="50">
        <f t="shared" si="6"/>
        <v>0.02425704632</v>
      </c>
      <c r="X135" s="50">
        <f t="shared" si="7"/>
        <v>0.01251976584</v>
      </c>
      <c r="Y135" s="50">
        <f t="shared" si="8"/>
        <v>0.00156497073</v>
      </c>
    </row>
    <row r="136" ht="14.25" customHeight="1">
      <c r="A136" s="41"/>
      <c r="B136" s="51">
        <v>132.0</v>
      </c>
      <c r="C136" s="52">
        <v>1.0</v>
      </c>
      <c r="D136" s="53">
        <v>5.4</v>
      </c>
      <c r="E136" s="52">
        <v>3.4</v>
      </c>
      <c r="F136" s="52">
        <v>1.5</v>
      </c>
      <c r="G136" s="52">
        <v>0.2</v>
      </c>
      <c r="H136" s="54">
        <v>0.0</v>
      </c>
      <c r="J136" s="51">
        <f t="shared" ref="J136:N136" si="141">J135-$L$2*U135</f>
        <v>0.2595299486</v>
      </c>
      <c r="K136" s="51">
        <f t="shared" si="141"/>
        <v>-0.5679771218</v>
      </c>
      <c r="L136" s="51">
        <f t="shared" si="141"/>
        <v>-0.3294991517</v>
      </c>
      <c r="M136" s="51">
        <f t="shared" si="141"/>
        <v>0.4362223518</v>
      </c>
      <c r="N136" s="51">
        <f t="shared" si="141"/>
        <v>0.4519059897</v>
      </c>
      <c r="O136" s="51">
        <f t="shared" si="10"/>
        <v>-3.183128899</v>
      </c>
      <c r="P136" s="51">
        <f t="shared" si="11"/>
        <v>0.03980557167</v>
      </c>
      <c r="Q136" s="55">
        <f t="shared" si="2"/>
        <v>0</v>
      </c>
      <c r="R136" s="55">
        <f t="shared" si="3"/>
        <v>0.03980557167</v>
      </c>
      <c r="S136" s="55">
        <f t="shared" si="12"/>
        <v>0.001584483536</v>
      </c>
      <c r="U136" s="49">
        <f t="shared" si="4"/>
        <v>0.003042824526</v>
      </c>
      <c r="V136" s="50">
        <f t="shared" si="5"/>
        <v>0.01643125244</v>
      </c>
      <c r="W136" s="50">
        <f t="shared" si="6"/>
        <v>0.01034560339</v>
      </c>
      <c r="X136" s="50">
        <f t="shared" si="7"/>
        <v>0.004564236789</v>
      </c>
      <c r="Y136" s="50">
        <f t="shared" si="8"/>
        <v>0.0006085649052</v>
      </c>
    </row>
    <row r="137" ht="14.25" customHeight="1">
      <c r="A137" s="41"/>
      <c r="B137" s="51">
        <v>133.0</v>
      </c>
      <c r="C137" s="52">
        <v>1.0</v>
      </c>
      <c r="D137" s="53">
        <v>5.2</v>
      </c>
      <c r="E137" s="52">
        <v>4.1</v>
      </c>
      <c r="F137" s="52">
        <v>1.5</v>
      </c>
      <c r="G137" s="52">
        <v>0.2</v>
      </c>
      <c r="H137" s="54">
        <v>0.0</v>
      </c>
      <c r="J137" s="51">
        <f t="shared" ref="J137:N137" si="142">J136-$L$2*U136</f>
        <v>0.2592256662</v>
      </c>
      <c r="K137" s="51">
        <f t="shared" si="142"/>
        <v>-0.5696202471</v>
      </c>
      <c r="L137" s="51">
        <f t="shared" si="142"/>
        <v>-0.330533712</v>
      </c>
      <c r="M137" s="51">
        <f t="shared" si="142"/>
        <v>0.4357659281</v>
      </c>
      <c r="N137" s="51">
        <f t="shared" si="142"/>
        <v>0.4518451332</v>
      </c>
      <c r="O137" s="51">
        <f t="shared" si="10"/>
        <v>-3.313969919</v>
      </c>
      <c r="P137" s="51">
        <f t="shared" si="11"/>
        <v>0.03509503595</v>
      </c>
      <c r="Q137" s="55">
        <f t="shared" si="2"/>
        <v>0</v>
      </c>
      <c r="R137" s="55">
        <f t="shared" si="3"/>
        <v>0.03509503595</v>
      </c>
      <c r="S137" s="55">
        <f t="shared" si="12"/>
        <v>0.001231661548</v>
      </c>
      <c r="U137" s="49">
        <f t="shared" si="4"/>
        <v>0.002376872684</v>
      </c>
      <c r="V137" s="50">
        <f t="shared" si="5"/>
        <v>0.01235973796</v>
      </c>
      <c r="W137" s="50">
        <f t="shared" si="6"/>
        <v>0.009745178006</v>
      </c>
      <c r="X137" s="50">
        <f t="shared" si="7"/>
        <v>0.003565309026</v>
      </c>
      <c r="Y137" s="50">
        <f t="shared" si="8"/>
        <v>0.0004753745369</v>
      </c>
    </row>
    <row r="138" ht="14.25" customHeight="1">
      <c r="A138" s="41"/>
      <c r="B138" s="51">
        <v>134.0</v>
      </c>
      <c r="C138" s="52">
        <v>1.0</v>
      </c>
      <c r="D138" s="53">
        <v>5.5</v>
      </c>
      <c r="E138" s="52">
        <v>4.2</v>
      </c>
      <c r="F138" s="52">
        <v>1.4</v>
      </c>
      <c r="G138" s="52">
        <v>0.2</v>
      </c>
      <c r="H138" s="54">
        <v>0.0</v>
      </c>
      <c r="J138" s="51">
        <f t="shared" ref="J138:N138" si="143">J137-$L$2*U137</f>
        <v>0.2589879789</v>
      </c>
      <c r="K138" s="51">
        <f t="shared" si="143"/>
        <v>-0.5708562209</v>
      </c>
      <c r="L138" s="51">
        <f t="shared" si="143"/>
        <v>-0.3315082298</v>
      </c>
      <c r="M138" s="51">
        <f t="shared" si="143"/>
        <v>0.4354093972</v>
      </c>
      <c r="N138" s="51">
        <f t="shared" si="143"/>
        <v>0.4517975958</v>
      </c>
      <c r="O138" s="51">
        <f t="shared" si="10"/>
        <v>-3.573123126</v>
      </c>
      <c r="P138" s="51">
        <f t="shared" si="11"/>
        <v>0.02730174953</v>
      </c>
      <c r="Q138" s="55">
        <f t="shared" si="2"/>
        <v>0</v>
      </c>
      <c r="R138" s="55">
        <f t="shared" si="3"/>
        <v>0.02730174953</v>
      </c>
      <c r="S138" s="55">
        <f t="shared" si="12"/>
        <v>0.0007453855273</v>
      </c>
      <c r="U138" s="49">
        <f t="shared" si="4"/>
        <v>0.001450070397</v>
      </c>
      <c r="V138" s="50">
        <f t="shared" si="5"/>
        <v>0.007975387182</v>
      </c>
      <c r="W138" s="50">
        <f t="shared" si="6"/>
        <v>0.006090295666</v>
      </c>
      <c r="X138" s="50">
        <f t="shared" si="7"/>
        <v>0.002030098555</v>
      </c>
      <c r="Y138" s="50">
        <f t="shared" si="8"/>
        <v>0.0002900140793</v>
      </c>
    </row>
    <row r="139" ht="14.25" customHeight="1">
      <c r="A139" s="41"/>
      <c r="B139" s="51">
        <v>135.0</v>
      </c>
      <c r="C139" s="52">
        <v>1.0</v>
      </c>
      <c r="D139" s="53">
        <v>4.9</v>
      </c>
      <c r="E139" s="52">
        <v>3.1</v>
      </c>
      <c r="F139" s="52">
        <v>1.5</v>
      </c>
      <c r="G139" s="52">
        <v>0.2</v>
      </c>
      <c r="H139" s="54">
        <v>0.0</v>
      </c>
      <c r="J139" s="51">
        <f t="shared" ref="J139:N139" si="144">J138-$L$2*U138</f>
        <v>0.2588429719</v>
      </c>
      <c r="K139" s="51">
        <f t="shared" si="144"/>
        <v>-0.5716537596</v>
      </c>
      <c r="L139" s="51">
        <f t="shared" si="144"/>
        <v>-0.3321172594</v>
      </c>
      <c r="M139" s="51">
        <f t="shared" si="144"/>
        <v>0.4352063874</v>
      </c>
      <c r="N139" s="51">
        <f t="shared" si="144"/>
        <v>0.4517685944</v>
      </c>
      <c r="O139" s="51">
        <f t="shared" si="10"/>
        <v>-2.828660654</v>
      </c>
      <c r="P139" s="51">
        <f t="shared" si="11"/>
        <v>0.05579491517</v>
      </c>
      <c r="Q139" s="55">
        <f t="shared" si="2"/>
        <v>0</v>
      </c>
      <c r="R139" s="55">
        <f t="shared" si="3"/>
        <v>0.05579491517</v>
      </c>
      <c r="S139" s="55">
        <f t="shared" si="12"/>
        <v>0.003113072558</v>
      </c>
      <c r="U139" s="49">
        <f t="shared" si="4"/>
        <v>0.005878757878</v>
      </c>
      <c r="V139" s="50">
        <f t="shared" si="5"/>
        <v>0.0288059136</v>
      </c>
      <c r="W139" s="50">
        <f t="shared" si="6"/>
        <v>0.01822414942</v>
      </c>
      <c r="X139" s="50">
        <f t="shared" si="7"/>
        <v>0.008818136817</v>
      </c>
      <c r="Y139" s="50">
        <f t="shared" si="8"/>
        <v>0.001175751576</v>
      </c>
    </row>
    <row r="140" ht="14.25" customHeight="1">
      <c r="A140" s="41"/>
      <c r="B140" s="51">
        <v>136.0</v>
      </c>
      <c r="C140" s="52">
        <v>1.0</v>
      </c>
      <c r="D140" s="53">
        <v>5.0</v>
      </c>
      <c r="E140" s="52">
        <v>3.2</v>
      </c>
      <c r="F140" s="52">
        <v>1.2</v>
      </c>
      <c r="G140" s="52">
        <v>0.2</v>
      </c>
      <c r="H140" s="54">
        <v>0.0</v>
      </c>
      <c r="J140" s="51">
        <f t="shared" ref="J140:N140" si="145">J139-$L$2*U139</f>
        <v>0.2582550961</v>
      </c>
      <c r="K140" s="51">
        <f t="shared" si="145"/>
        <v>-0.574534351</v>
      </c>
      <c r="L140" s="51">
        <f t="shared" si="145"/>
        <v>-0.3339396743</v>
      </c>
      <c r="M140" s="51">
        <f t="shared" si="145"/>
        <v>0.4343245737</v>
      </c>
      <c r="N140" s="51">
        <f t="shared" si="145"/>
        <v>0.4516510192</v>
      </c>
      <c r="O140" s="51">
        <f t="shared" si="10"/>
        <v>-3.071503924</v>
      </c>
      <c r="P140" s="51">
        <f t="shared" si="11"/>
        <v>0.04429811411</v>
      </c>
      <c r="Q140" s="55">
        <f t="shared" si="2"/>
        <v>0</v>
      </c>
      <c r="R140" s="55">
        <f t="shared" si="3"/>
        <v>0.04429811411</v>
      </c>
      <c r="S140" s="55">
        <f t="shared" si="12"/>
        <v>0.001962322914</v>
      </c>
      <c r="U140" s="49">
        <f t="shared" si="4"/>
        <v>0.003750791419</v>
      </c>
      <c r="V140" s="50">
        <f t="shared" si="5"/>
        <v>0.0187539571</v>
      </c>
      <c r="W140" s="50">
        <f t="shared" si="6"/>
        <v>0.01200253254</v>
      </c>
      <c r="X140" s="50">
        <f t="shared" si="7"/>
        <v>0.004500949703</v>
      </c>
      <c r="Y140" s="50">
        <f t="shared" si="8"/>
        <v>0.0007501582839</v>
      </c>
    </row>
    <row r="141" ht="14.25" customHeight="1">
      <c r="A141" s="41"/>
      <c r="B141" s="51">
        <v>137.0</v>
      </c>
      <c r="C141" s="52">
        <v>1.0</v>
      </c>
      <c r="D141" s="53">
        <v>5.5</v>
      </c>
      <c r="E141" s="52">
        <v>3.5</v>
      </c>
      <c r="F141" s="52">
        <v>1.3</v>
      </c>
      <c r="G141" s="52">
        <v>0.2</v>
      </c>
      <c r="H141" s="54">
        <v>0.0</v>
      </c>
      <c r="J141" s="51">
        <f t="shared" ref="J141:N141" si="146">J140-$L$2*U140</f>
        <v>0.2578800169</v>
      </c>
      <c r="K141" s="51">
        <f t="shared" si="146"/>
        <v>-0.5764097467</v>
      </c>
      <c r="L141" s="51">
        <f t="shared" si="146"/>
        <v>-0.3351399276</v>
      </c>
      <c r="M141" s="51">
        <f t="shared" si="146"/>
        <v>0.4338744787</v>
      </c>
      <c r="N141" s="51">
        <f t="shared" si="146"/>
        <v>0.4515760034</v>
      </c>
      <c r="O141" s="51">
        <f t="shared" si="10"/>
        <v>-3.431011313</v>
      </c>
      <c r="P141" s="51">
        <f t="shared" si="11"/>
        <v>0.03134021624</v>
      </c>
      <c r="Q141" s="55">
        <f t="shared" si="2"/>
        <v>0</v>
      </c>
      <c r="R141" s="55">
        <f t="shared" si="3"/>
        <v>0.03134021624</v>
      </c>
      <c r="S141" s="55">
        <f t="shared" si="12"/>
        <v>0.0009822091539</v>
      </c>
      <c r="U141" s="49">
        <f t="shared" si="4"/>
        <v>0.001902853013</v>
      </c>
      <c r="V141" s="50">
        <f t="shared" si="5"/>
        <v>0.01046569157</v>
      </c>
      <c r="W141" s="50">
        <f t="shared" si="6"/>
        <v>0.006659985547</v>
      </c>
      <c r="X141" s="50">
        <f t="shared" si="7"/>
        <v>0.002473708917</v>
      </c>
      <c r="Y141" s="50">
        <f t="shared" si="8"/>
        <v>0.0003805706027</v>
      </c>
    </row>
    <row r="142" ht="14.25" customHeight="1">
      <c r="A142" s="41"/>
      <c r="B142" s="51">
        <v>138.0</v>
      </c>
      <c r="C142" s="52">
        <v>1.0</v>
      </c>
      <c r="D142" s="53">
        <v>4.9</v>
      </c>
      <c r="E142" s="52">
        <v>3.1</v>
      </c>
      <c r="F142" s="52">
        <v>1.5</v>
      </c>
      <c r="G142" s="52">
        <v>0.2</v>
      </c>
      <c r="H142" s="54">
        <v>0.0</v>
      </c>
      <c r="J142" s="51">
        <f t="shared" ref="J142:N142" si="147">J141-$L$2*U141</f>
        <v>0.2576897316</v>
      </c>
      <c r="K142" s="51">
        <f t="shared" si="147"/>
        <v>-0.5774563158</v>
      </c>
      <c r="L142" s="51">
        <f t="shared" si="147"/>
        <v>-0.3358059261</v>
      </c>
      <c r="M142" s="51">
        <f t="shared" si="147"/>
        <v>0.4336271078</v>
      </c>
      <c r="N142" s="51">
        <f t="shared" si="147"/>
        <v>0.4515379463</v>
      </c>
      <c r="O142" s="51">
        <f t="shared" si="10"/>
        <v>-2.872096336</v>
      </c>
      <c r="P142" s="51">
        <f t="shared" si="11"/>
        <v>0.05355030462</v>
      </c>
      <c r="Q142" s="55">
        <f t="shared" si="2"/>
        <v>0</v>
      </c>
      <c r="R142" s="55">
        <f t="shared" si="3"/>
        <v>0.05355030462</v>
      </c>
      <c r="S142" s="55">
        <f t="shared" si="12"/>
        <v>0.002867635125</v>
      </c>
      <c r="U142" s="49">
        <f t="shared" si="4"/>
        <v>0.00542814478</v>
      </c>
      <c r="V142" s="50">
        <f t="shared" si="5"/>
        <v>0.02659790942</v>
      </c>
      <c r="W142" s="50">
        <f t="shared" si="6"/>
        <v>0.01682724882</v>
      </c>
      <c r="X142" s="50">
        <f t="shared" si="7"/>
        <v>0.00814221717</v>
      </c>
      <c r="Y142" s="50">
        <f t="shared" si="8"/>
        <v>0.001085628956</v>
      </c>
    </row>
    <row r="143" ht="14.25" customHeight="1">
      <c r="A143" s="41"/>
      <c r="B143" s="51">
        <v>139.0</v>
      </c>
      <c r="C143" s="52">
        <v>1.0</v>
      </c>
      <c r="D143" s="53">
        <v>4.4</v>
      </c>
      <c r="E143" s="52">
        <v>3.0</v>
      </c>
      <c r="F143" s="52">
        <v>1.3</v>
      </c>
      <c r="G143" s="52">
        <v>0.2</v>
      </c>
      <c r="H143" s="54">
        <v>0.0</v>
      </c>
      <c r="J143" s="51">
        <f t="shared" ref="J143:N143" si="148">J142-$L$2*U142</f>
        <v>0.2571469172</v>
      </c>
      <c r="K143" s="51">
        <f t="shared" si="148"/>
        <v>-0.5801161068</v>
      </c>
      <c r="L143" s="51">
        <f t="shared" si="148"/>
        <v>-0.337488651</v>
      </c>
      <c r="M143" s="51">
        <f t="shared" si="148"/>
        <v>0.4328128861</v>
      </c>
      <c r="N143" s="51">
        <f t="shared" si="148"/>
        <v>0.4514293834</v>
      </c>
      <c r="O143" s="51">
        <f t="shared" si="10"/>
        <v>-2.654887277</v>
      </c>
      <c r="P143" s="51">
        <f t="shared" si="11"/>
        <v>0.06568842299</v>
      </c>
      <c r="Q143" s="55">
        <f t="shared" si="2"/>
        <v>0</v>
      </c>
      <c r="R143" s="55">
        <f t="shared" si="3"/>
        <v>0.06568842299</v>
      </c>
      <c r="S143" s="55">
        <f t="shared" si="12"/>
        <v>0.004314968915</v>
      </c>
      <c r="U143" s="49">
        <f t="shared" si="4"/>
        <v>0.008063050824</v>
      </c>
      <c r="V143" s="50">
        <f t="shared" si="5"/>
        <v>0.03547742363</v>
      </c>
      <c r="W143" s="50">
        <f t="shared" si="6"/>
        <v>0.02418915247</v>
      </c>
      <c r="X143" s="50">
        <f t="shared" si="7"/>
        <v>0.01048196607</v>
      </c>
      <c r="Y143" s="50">
        <f t="shared" si="8"/>
        <v>0.001612610165</v>
      </c>
    </row>
    <row r="144" ht="14.25" customHeight="1">
      <c r="A144" s="41"/>
      <c r="B144" s="51">
        <v>140.0</v>
      </c>
      <c r="C144" s="52">
        <v>1.0</v>
      </c>
      <c r="D144" s="53">
        <v>5.1</v>
      </c>
      <c r="E144" s="52">
        <v>3.4</v>
      </c>
      <c r="F144" s="52">
        <v>1.5</v>
      </c>
      <c r="G144" s="52">
        <v>0.2</v>
      </c>
      <c r="H144" s="54">
        <v>0.0</v>
      </c>
      <c r="J144" s="51">
        <f t="shared" ref="J144:N144" si="149">J143-$L$2*U143</f>
        <v>0.2563406121</v>
      </c>
      <c r="K144" s="51">
        <f t="shared" si="149"/>
        <v>-0.5836638491</v>
      </c>
      <c r="L144" s="51">
        <f t="shared" si="149"/>
        <v>-0.3399075663</v>
      </c>
      <c r="M144" s="51">
        <f t="shared" si="149"/>
        <v>0.4317646895</v>
      </c>
      <c r="N144" s="51">
        <f t="shared" si="149"/>
        <v>0.4512681224</v>
      </c>
      <c r="O144" s="51">
        <f t="shared" si="10"/>
        <v>-3.138130085</v>
      </c>
      <c r="P144" s="51">
        <f t="shared" si="11"/>
        <v>0.04156154201</v>
      </c>
      <c r="Q144" s="55">
        <f t="shared" si="2"/>
        <v>0</v>
      </c>
      <c r="R144" s="55">
        <f t="shared" si="3"/>
        <v>0.04156154201</v>
      </c>
      <c r="S144" s="55">
        <f t="shared" si="12"/>
        <v>0.001727361775</v>
      </c>
      <c r="U144" s="49">
        <f t="shared" si="4"/>
        <v>0.003311139911</v>
      </c>
      <c r="V144" s="50">
        <f t="shared" si="5"/>
        <v>0.01688681355</v>
      </c>
      <c r="W144" s="50">
        <f t="shared" si="6"/>
        <v>0.0112578757</v>
      </c>
      <c r="X144" s="50">
        <f t="shared" si="7"/>
        <v>0.004966709867</v>
      </c>
      <c r="Y144" s="50">
        <f t="shared" si="8"/>
        <v>0.0006622279822</v>
      </c>
    </row>
    <row r="145" ht="14.25" customHeight="1">
      <c r="A145" s="41"/>
      <c r="B145" s="51">
        <v>141.0</v>
      </c>
      <c r="C145" s="52">
        <v>1.0</v>
      </c>
      <c r="D145" s="53">
        <v>5.0</v>
      </c>
      <c r="E145" s="52">
        <v>3.5</v>
      </c>
      <c r="F145" s="52">
        <v>1.3</v>
      </c>
      <c r="G145" s="52">
        <v>0.2</v>
      </c>
      <c r="H145" s="54">
        <v>0.0</v>
      </c>
      <c r="J145" s="51">
        <f t="shared" ref="J145:N145" si="150">J144-$L$2*U144</f>
        <v>0.2560094981</v>
      </c>
      <c r="K145" s="51">
        <f t="shared" si="150"/>
        <v>-0.5853525305</v>
      </c>
      <c r="L145" s="51">
        <f t="shared" si="150"/>
        <v>-0.3410333538</v>
      </c>
      <c r="M145" s="51">
        <f t="shared" si="150"/>
        <v>0.4312680185</v>
      </c>
      <c r="N145" s="51">
        <f t="shared" si="150"/>
        <v>0.4512018996</v>
      </c>
      <c r="O145" s="51">
        <f t="shared" si="10"/>
        <v>-3.213481089</v>
      </c>
      <c r="P145" s="51">
        <f t="shared" si="11"/>
        <v>0.03866154544</v>
      </c>
      <c r="Q145" s="55">
        <f t="shared" si="2"/>
        <v>0</v>
      </c>
      <c r="R145" s="55">
        <f t="shared" si="3"/>
        <v>0.03866154544</v>
      </c>
      <c r="S145" s="55">
        <f t="shared" si="12"/>
        <v>0.001494715096</v>
      </c>
      <c r="U145" s="49">
        <f t="shared" si="4"/>
        <v>0.002873854201</v>
      </c>
      <c r="V145" s="50">
        <f t="shared" si="5"/>
        <v>0.014369271</v>
      </c>
      <c r="W145" s="50">
        <f t="shared" si="6"/>
        <v>0.0100584897</v>
      </c>
      <c r="X145" s="50">
        <f t="shared" si="7"/>
        <v>0.003736010461</v>
      </c>
      <c r="Y145" s="50">
        <f t="shared" si="8"/>
        <v>0.0005747708402</v>
      </c>
    </row>
    <row r="146" ht="14.25" customHeight="1">
      <c r="A146" s="41"/>
      <c r="B146" s="51">
        <v>142.0</v>
      </c>
      <c r="C146" s="52">
        <v>1.0</v>
      </c>
      <c r="D146" s="53">
        <v>4.5</v>
      </c>
      <c r="E146" s="52">
        <v>2.3</v>
      </c>
      <c r="F146" s="52">
        <v>1.3</v>
      </c>
      <c r="G146" s="52">
        <v>0.2</v>
      </c>
      <c r="H146" s="54">
        <v>0.0</v>
      </c>
      <c r="J146" s="51">
        <f t="shared" ref="J146:N146" si="151">J145-$L$2*U145</f>
        <v>0.2557221127</v>
      </c>
      <c r="K146" s="51">
        <f t="shared" si="151"/>
        <v>-0.5867894576</v>
      </c>
      <c r="L146" s="51">
        <f t="shared" si="151"/>
        <v>-0.3420392028</v>
      </c>
      <c r="M146" s="51">
        <f t="shared" si="151"/>
        <v>0.4308944175</v>
      </c>
      <c r="N146" s="51">
        <f t="shared" si="151"/>
        <v>0.4511444225</v>
      </c>
      <c r="O146" s="51">
        <f t="shared" si="10"/>
        <v>-2.521128986</v>
      </c>
      <c r="P146" s="51">
        <f t="shared" si="11"/>
        <v>0.07439017006</v>
      </c>
      <c r="Q146" s="55">
        <f t="shared" si="2"/>
        <v>0</v>
      </c>
      <c r="R146" s="55">
        <f t="shared" si="3"/>
        <v>0.07439017006</v>
      </c>
      <c r="S146" s="55">
        <f t="shared" si="12"/>
        <v>0.005533897401</v>
      </c>
      <c r="U146" s="49">
        <f t="shared" si="4"/>
        <v>0.01024445967</v>
      </c>
      <c r="V146" s="50">
        <f t="shared" si="5"/>
        <v>0.04610006849</v>
      </c>
      <c r="W146" s="50">
        <f t="shared" si="6"/>
        <v>0.02356225723</v>
      </c>
      <c r="X146" s="50">
        <f t="shared" si="7"/>
        <v>0.01331779756</v>
      </c>
      <c r="Y146" s="50">
        <f t="shared" si="8"/>
        <v>0.002048891933</v>
      </c>
    </row>
    <row r="147" ht="14.25" customHeight="1">
      <c r="A147" s="41"/>
      <c r="B147" s="51">
        <v>143.0</v>
      </c>
      <c r="C147" s="52">
        <v>1.0</v>
      </c>
      <c r="D147" s="53">
        <v>4.4</v>
      </c>
      <c r="E147" s="52">
        <v>3.2</v>
      </c>
      <c r="F147" s="52">
        <v>1.3</v>
      </c>
      <c r="G147" s="52">
        <v>0.2</v>
      </c>
      <c r="H147" s="54">
        <v>0.0</v>
      </c>
      <c r="J147" s="51">
        <f t="shared" ref="J147:N147" si="152">J146-$L$2*U146</f>
        <v>0.2546976667</v>
      </c>
      <c r="K147" s="51">
        <f t="shared" si="152"/>
        <v>-0.5913994644</v>
      </c>
      <c r="L147" s="51">
        <f t="shared" si="152"/>
        <v>-0.3443954285</v>
      </c>
      <c r="M147" s="51">
        <f t="shared" si="152"/>
        <v>0.4295626377</v>
      </c>
      <c r="N147" s="51">
        <f t="shared" si="152"/>
        <v>0.4509395333</v>
      </c>
      <c r="O147" s="51">
        <f t="shared" si="10"/>
        <v>-2.800906012</v>
      </c>
      <c r="P147" s="51">
        <f t="shared" si="11"/>
        <v>0.05727523633</v>
      </c>
      <c r="Q147" s="55">
        <f t="shared" si="2"/>
        <v>0</v>
      </c>
      <c r="R147" s="55">
        <f t="shared" si="3"/>
        <v>0.05727523633</v>
      </c>
      <c r="S147" s="55">
        <f t="shared" si="12"/>
        <v>0.003280452697</v>
      </c>
      <c r="U147" s="49">
        <f t="shared" si="4"/>
        <v>0.006185127987</v>
      </c>
      <c r="V147" s="50">
        <f t="shared" si="5"/>
        <v>0.02721456314</v>
      </c>
      <c r="W147" s="50">
        <f t="shared" si="6"/>
        <v>0.01979240956</v>
      </c>
      <c r="X147" s="50">
        <f t="shared" si="7"/>
        <v>0.008040666382</v>
      </c>
      <c r="Y147" s="50">
        <f t="shared" si="8"/>
        <v>0.001237025597</v>
      </c>
    </row>
    <row r="148" ht="14.25" customHeight="1">
      <c r="A148" s="41"/>
      <c r="B148" s="51">
        <v>144.0</v>
      </c>
      <c r="C148" s="52">
        <v>1.0</v>
      </c>
      <c r="D148" s="53">
        <v>5.0</v>
      </c>
      <c r="E148" s="52">
        <v>3.5</v>
      </c>
      <c r="F148" s="52">
        <v>1.6</v>
      </c>
      <c r="G148" s="52">
        <v>0.2</v>
      </c>
      <c r="H148" s="54">
        <v>0.0</v>
      </c>
      <c r="J148" s="51">
        <f t="shared" ref="J148:N148" si="153">J147-$L$2*U147</f>
        <v>0.2540791539</v>
      </c>
      <c r="K148" s="51">
        <f t="shared" si="153"/>
        <v>-0.5941209207</v>
      </c>
      <c r="L148" s="51">
        <f t="shared" si="153"/>
        <v>-0.3463746695</v>
      </c>
      <c r="M148" s="51">
        <f t="shared" si="153"/>
        <v>0.4287585711</v>
      </c>
      <c r="N148" s="51">
        <f t="shared" si="153"/>
        <v>0.4508158308</v>
      </c>
      <c r="O148" s="51">
        <f t="shared" si="10"/>
        <v>-3.152659913</v>
      </c>
      <c r="P148" s="51">
        <f t="shared" si="11"/>
        <v>0.04098659806</v>
      </c>
      <c r="Q148" s="55">
        <f t="shared" si="2"/>
        <v>0</v>
      </c>
      <c r="R148" s="55">
        <f t="shared" si="3"/>
        <v>0.04098659806</v>
      </c>
      <c r="S148" s="55">
        <f t="shared" si="12"/>
        <v>0.00167990122</v>
      </c>
      <c r="U148" s="49">
        <f t="shared" si="4"/>
        <v>0.003222095568</v>
      </c>
      <c r="V148" s="50">
        <f t="shared" si="5"/>
        <v>0.01611047784</v>
      </c>
      <c r="W148" s="50">
        <f t="shared" si="6"/>
        <v>0.01127733449</v>
      </c>
      <c r="X148" s="50">
        <f t="shared" si="7"/>
        <v>0.005155352909</v>
      </c>
      <c r="Y148" s="50">
        <f t="shared" si="8"/>
        <v>0.0006444191137</v>
      </c>
    </row>
    <row r="149" ht="14.25" customHeight="1">
      <c r="A149" s="41"/>
      <c r="B149" s="51">
        <v>145.0</v>
      </c>
      <c r="C149" s="52">
        <v>1.0</v>
      </c>
      <c r="D149" s="53">
        <v>5.1</v>
      </c>
      <c r="E149" s="52">
        <v>3.8</v>
      </c>
      <c r="F149" s="52">
        <v>1.9</v>
      </c>
      <c r="G149" s="52">
        <v>0.2</v>
      </c>
      <c r="H149" s="54">
        <v>0.0</v>
      </c>
      <c r="J149" s="51">
        <f t="shared" ref="J149:N149" si="154">J148-$L$2*U148</f>
        <v>0.2537569443</v>
      </c>
      <c r="K149" s="51">
        <f t="shared" si="154"/>
        <v>-0.5957319685</v>
      </c>
      <c r="L149" s="51">
        <f t="shared" si="154"/>
        <v>-0.3475024029</v>
      </c>
      <c r="M149" s="51">
        <f t="shared" si="154"/>
        <v>0.4282430358</v>
      </c>
      <c r="N149" s="51">
        <f t="shared" si="154"/>
        <v>0.4507513889</v>
      </c>
      <c r="O149" s="51">
        <f t="shared" si="10"/>
        <v>-3.20117318</v>
      </c>
      <c r="P149" s="51">
        <f t="shared" si="11"/>
        <v>0.0391215978</v>
      </c>
      <c r="Q149" s="55">
        <f t="shared" si="2"/>
        <v>0</v>
      </c>
      <c r="R149" s="55">
        <f t="shared" si="3"/>
        <v>0.0391215978</v>
      </c>
      <c r="S149" s="55">
        <f t="shared" si="12"/>
        <v>0.001530499414</v>
      </c>
      <c r="U149" s="49">
        <f t="shared" si="4"/>
        <v>0.002941247664</v>
      </c>
      <c r="V149" s="50">
        <f t="shared" si="5"/>
        <v>0.01500036309</v>
      </c>
      <c r="W149" s="50">
        <f t="shared" si="6"/>
        <v>0.01117674112</v>
      </c>
      <c r="X149" s="50">
        <f t="shared" si="7"/>
        <v>0.005588370561</v>
      </c>
      <c r="Y149" s="50">
        <f t="shared" si="8"/>
        <v>0.0005882495328</v>
      </c>
    </row>
    <row r="150" ht="14.25" customHeight="1">
      <c r="A150" s="41"/>
      <c r="B150" s="51">
        <v>146.0</v>
      </c>
      <c r="C150" s="52">
        <v>1.0</v>
      </c>
      <c r="D150" s="53">
        <v>4.8</v>
      </c>
      <c r="E150" s="52">
        <v>3.0</v>
      </c>
      <c r="F150" s="52">
        <v>1.4</v>
      </c>
      <c r="G150" s="52">
        <v>0.2</v>
      </c>
      <c r="H150" s="54">
        <v>0.0</v>
      </c>
      <c r="J150" s="51">
        <f t="shared" ref="J150:N150" si="155">J149-$L$2*U149</f>
        <v>0.2534628196</v>
      </c>
      <c r="K150" s="51">
        <f t="shared" si="155"/>
        <v>-0.5972320048</v>
      </c>
      <c r="L150" s="51">
        <f t="shared" si="155"/>
        <v>-0.348620077</v>
      </c>
      <c r="M150" s="51">
        <f t="shared" si="155"/>
        <v>0.4276841987</v>
      </c>
      <c r="N150" s="51">
        <f t="shared" si="155"/>
        <v>0.4506925639</v>
      </c>
      <c r="O150" s="51">
        <f t="shared" si="10"/>
        <v>-2.970214644</v>
      </c>
      <c r="P150" s="51">
        <f t="shared" si="11"/>
        <v>0.04878976056</v>
      </c>
      <c r="Q150" s="55">
        <f t="shared" si="2"/>
        <v>0</v>
      </c>
      <c r="R150" s="55">
        <f t="shared" si="3"/>
        <v>0.04878976056</v>
      </c>
      <c r="S150" s="55">
        <f t="shared" si="12"/>
        <v>0.002380440736</v>
      </c>
      <c r="U150" s="49">
        <f t="shared" si="4"/>
        <v>0.004528599205</v>
      </c>
      <c r="V150" s="50">
        <f t="shared" si="5"/>
        <v>0.02173727618</v>
      </c>
      <c r="W150" s="50">
        <f t="shared" si="6"/>
        <v>0.01358579761</v>
      </c>
      <c r="X150" s="50">
        <f t="shared" si="7"/>
        <v>0.006340038887</v>
      </c>
      <c r="Y150" s="50">
        <f t="shared" si="8"/>
        <v>0.0009057198409</v>
      </c>
    </row>
    <row r="151" ht="14.25" customHeight="1">
      <c r="A151" s="41"/>
      <c r="B151" s="51">
        <v>147.0</v>
      </c>
      <c r="C151" s="52">
        <v>1.0</v>
      </c>
      <c r="D151" s="53">
        <v>5.1</v>
      </c>
      <c r="E151" s="52">
        <v>3.8</v>
      </c>
      <c r="F151" s="52">
        <v>1.6</v>
      </c>
      <c r="G151" s="52">
        <v>0.2</v>
      </c>
      <c r="H151" s="54">
        <v>0.0</v>
      </c>
      <c r="J151" s="51">
        <f t="shared" ref="J151:N151" si="156">J150-$L$2*U150</f>
        <v>0.2530099597</v>
      </c>
      <c r="K151" s="51">
        <f t="shared" si="156"/>
        <v>-0.5994057325</v>
      </c>
      <c r="L151" s="51">
        <f t="shared" si="156"/>
        <v>-0.3499786568</v>
      </c>
      <c r="M151" s="51">
        <f t="shared" si="156"/>
        <v>0.4270501948</v>
      </c>
      <c r="N151" s="51">
        <f t="shared" si="156"/>
        <v>0.4506019919</v>
      </c>
      <c r="O151" s="51">
        <f t="shared" si="10"/>
        <v>-3.360477462</v>
      </c>
      <c r="P151" s="51">
        <f t="shared" si="11"/>
        <v>0.03355373676</v>
      </c>
      <c r="Q151" s="55">
        <f t="shared" si="2"/>
        <v>0</v>
      </c>
      <c r="R151" s="55">
        <f t="shared" si="3"/>
        <v>0.03355373676</v>
      </c>
      <c r="S151" s="55">
        <f t="shared" si="12"/>
        <v>0.001125853251</v>
      </c>
      <c r="U151" s="49">
        <f t="shared" si="4"/>
        <v>0.002176153335</v>
      </c>
      <c r="V151" s="50">
        <f t="shared" si="5"/>
        <v>0.01109838201</v>
      </c>
      <c r="W151" s="50">
        <f t="shared" si="6"/>
        <v>0.008269382671</v>
      </c>
      <c r="X151" s="50">
        <f t="shared" si="7"/>
        <v>0.003481845335</v>
      </c>
      <c r="Y151" s="50">
        <f t="shared" si="8"/>
        <v>0.0004352306669</v>
      </c>
    </row>
    <row r="152" ht="14.25" customHeight="1">
      <c r="A152" s="41"/>
      <c r="B152" s="51">
        <v>148.0</v>
      </c>
      <c r="C152" s="52">
        <v>1.0</v>
      </c>
      <c r="D152" s="53">
        <v>4.6</v>
      </c>
      <c r="E152" s="52">
        <v>3.2</v>
      </c>
      <c r="F152" s="52">
        <v>1.4</v>
      </c>
      <c r="G152" s="52">
        <v>0.2</v>
      </c>
      <c r="H152" s="54">
        <v>0.0</v>
      </c>
      <c r="J152" s="51">
        <f t="shared" ref="J152:N152" si="157">J151-$L$2*U151</f>
        <v>0.2527923443</v>
      </c>
      <c r="K152" s="51">
        <f t="shared" si="157"/>
        <v>-0.6005155707</v>
      </c>
      <c r="L152" s="51">
        <f t="shared" si="157"/>
        <v>-0.3508055951</v>
      </c>
      <c r="M152" s="51">
        <f t="shared" si="157"/>
        <v>0.4267020103</v>
      </c>
      <c r="N152" s="51">
        <f t="shared" si="157"/>
        <v>0.4505584689</v>
      </c>
      <c r="O152" s="51">
        <f t="shared" si="10"/>
        <v>-2.944662677</v>
      </c>
      <c r="P152" s="51">
        <f t="shared" si="11"/>
        <v>0.04998937544</v>
      </c>
      <c r="Q152" s="55">
        <f t="shared" si="2"/>
        <v>0</v>
      </c>
      <c r="R152" s="55">
        <f t="shared" si="3"/>
        <v>0.04998937544</v>
      </c>
      <c r="S152" s="55">
        <f t="shared" si="12"/>
        <v>0.002498937657</v>
      </c>
      <c r="U152" s="49">
        <f t="shared" si="4"/>
        <v>0.004748034648</v>
      </c>
      <c r="V152" s="50">
        <f t="shared" si="5"/>
        <v>0.02184095938</v>
      </c>
      <c r="W152" s="50">
        <f t="shared" si="6"/>
        <v>0.01519371087</v>
      </c>
      <c r="X152" s="50">
        <f t="shared" si="7"/>
        <v>0.006647248507</v>
      </c>
      <c r="Y152" s="50">
        <f t="shared" si="8"/>
        <v>0.0009496069295</v>
      </c>
    </row>
    <row r="153" ht="14.25" customHeight="1">
      <c r="A153" s="41"/>
      <c r="B153" s="51">
        <v>149.0</v>
      </c>
      <c r="C153" s="52">
        <v>1.0</v>
      </c>
      <c r="D153" s="53">
        <v>5.3</v>
      </c>
      <c r="E153" s="52">
        <v>3.7</v>
      </c>
      <c r="F153" s="52">
        <v>1.5</v>
      </c>
      <c r="G153" s="52">
        <v>0.2</v>
      </c>
      <c r="H153" s="54">
        <v>0.0</v>
      </c>
      <c r="J153" s="51">
        <f t="shared" ref="J153:N153" si="158">J152-$L$2*U152</f>
        <v>0.2523175409</v>
      </c>
      <c r="K153" s="51">
        <f t="shared" si="158"/>
        <v>-0.6026996666</v>
      </c>
      <c r="L153" s="51">
        <f t="shared" si="158"/>
        <v>-0.3523249661</v>
      </c>
      <c r="M153" s="51">
        <f t="shared" si="158"/>
        <v>0.4260372855</v>
      </c>
      <c r="N153" s="51">
        <f t="shared" si="158"/>
        <v>0.4504635082</v>
      </c>
      <c r="O153" s="51">
        <f t="shared" si="10"/>
        <v>-3.516444437</v>
      </c>
      <c r="P153" s="51">
        <f t="shared" si="11"/>
        <v>0.02884794095</v>
      </c>
      <c r="Q153" s="55">
        <f t="shared" si="2"/>
        <v>0</v>
      </c>
      <c r="R153" s="55">
        <f t="shared" si="3"/>
        <v>0.02884794095</v>
      </c>
      <c r="S153" s="55">
        <f t="shared" si="12"/>
        <v>0.000832203697</v>
      </c>
      <c r="U153" s="49">
        <f t="shared" si="4"/>
        <v>0.001616392668</v>
      </c>
      <c r="V153" s="50">
        <f t="shared" si="5"/>
        <v>0.008566881139</v>
      </c>
      <c r="W153" s="50">
        <f t="shared" si="6"/>
        <v>0.005980652871</v>
      </c>
      <c r="X153" s="50">
        <f t="shared" si="7"/>
        <v>0.002424589002</v>
      </c>
      <c r="Y153" s="50">
        <f t="shared" si="8"/>
        <v>0.0003232785335</v>
      </c>
    </row>
    <row r="154" ht="14.25" customHeight="1">
      <c r="A154" s="41"/>
      <c r="B154" s="51">
        <v>150.0</v>
      </c>
      <c r="C154" s="52">
        <v>1.0</v>
      </c>
      <c r="D154" s="53">
        <v>5.0</v>
      </c>
      <c r="E154" s="52">
        <v>3.3</v>
      </c>
      <c r="F154" s="52">
        <v>1.4</v>
      </c>
      <c r="G154" s="52">
        <v>0.2</v>
      </c>
      <c r="H154" s="54">
        <v>0.0</v>
      </c>
      <c r="J154" s="51">
        <f t="shared" ref="J154:N154" si="159">J153-$L$2*U153</f>
        <v>0.2521559016</v>
      </c>
      <c r="K154" s="51">
        <f t="shared" si="159"/>
        <v>-0.6035563547</v>
      </c>
      <c r="L154" s="51">
        <f t="shared" si="159"/>
        <v>-0.3529230314</v>
      </c>
      <c r="M154" s="51">
        <f t="shared" si="159"/>
        <v>0.4257948266</v>
      </c>
      <c r="N154" s="51">
        <f t="shared" si="159"/>
        <v>0.4504311803</v>
      </c>
      <c r="O154" s="51">
        <f t="shared" si="10"/>
        <v>-3.244072882</v>
      </c>
      <c r="P154" s="51">
        <f t="shared" si="11"/>
        <v>0.03754045501</v>
      </c>
      <c r="Q154" s="55">
        <f t="shared" si="2"/>
        <v>0</v>
      </c>
      <c r="R154" s="55">
        <f t="shared" si="3"/>
        <v>0.03754045501</v>
      </c>
      <c r="S154" s="55">
        <f t="shared" si="12"/>
        <v>0.001409285762</v>
      </c>
      <c r="U154" s="49">
        <f t="shared" si="4"/>
        <v>0.002712761067</v>
      </c>
      <c r="V154" s="50">
        <f t="shared" si="5"/>
        <v>0.01356380533</v>
      </c>
      <c r="W154" s="50">
        <f t="shared" si="6"/>
        <v>0.00895211152</v>
      </c>
      <c r="X154" s="50">
        <f t="shared" si="7"/>
        <v>0.003797865493</v>
      </c>
      <c r="Y154" s="50">
        <f t="shared" si="8"/>
        <v>0.0005425522133</v>
      </c>
    </row>
    <row r="155" ht="14.25" customHeight="1">
      <c r="A155" s="41"/>
      <c r="B155" s="35">
        <v>151.0</v>
      </c>
      <c r="C155" s="47">
        <v>1.0</v>
      </c>
      <c r="D155" s="48">
        <v>7.0</v>
      </c>
      <c r="E155" s="47">
        <v>3.2</v>
      </c>
      <c r="F155" s="47">
        <v>4.7</v>
      </c>
      <c r="G155" s="47">
        <v>0.2</v>
      </c>
      <c r="H155" s="2">
        <v>1.0</v>
      </c>
      <c r="J155" s="35">
        <f t="shared" ref="J155:N155" si="160">J154-$L$2*U154</f>
        <v>0.2518846255</v>
      </c>
      <c r="K155" s="35">
        <f t="shared" si="160"/>
        <v>-0.6049127352</v>
      </c>
      <c r="L155" s="35">
        <f t="shared" si="160"/>
        <v>-0.3538182426</v>
      </c>
      <c r="M155" s="35">
        <f t="shared" si="160"/>
        <v>0.42541504</v>
      </c>
      <c r="N155" s="35">
        <f t="shared" si="160"/>
        <v>0.4503769251</v>
      </c>
      <c r="O155" s="35">
        <f t="shared" si="10"/>
        <v>-3.025196824</v>
      </c>
      <c r="P155" s="35">
        <f t="shared" si="11"/>
        <v>0.04630045795</v>
      </c>
      <c r="Q155" s="37">
        <f t="shared" si="2"/>
        <v>0</v>
      </c>
      <c r="R155" s="37">
        <f t="shared" si="3"/>
        <v>-0.9536995421</v>
      </c>
      <c r="S155" s="37">
        <f t="shared" si="12"/>
        <v>0.9095428165</v>
      </c>
      <c r="U155" s="49">
        <f t="shared" si="4"/>
        <v>-0.08422449786</v>
      </c>
      <c r="V155" s="50">
        <f t="shared" si="5"/>
        <v>-0.589571485</v>
      </c>
      <c r="W155" s="50">
        <f t="shared" si="6"/>
        <v>-0.2695183931</v>
      </c>
      <c r="X155" s="50">
        <f t="shared" si="7"/>
        <v>-0.3958551399</v>
      </c>
      <c r="Y155" s="50">
        <f t="shared" si="8"/>
        <v>-0.01684489957</v>
      </c>
    </row>
    <row r="156" ht="14.25" customHeight="1">
      <c r="A156" s="41"/>
      <c r="B156" s="35">
        <v>152.0</v>
      </c>
      <c r="C156" s="47">
        <v>1.0</v>
      </c>
      <c r="D156" s="48">
        <v>6.4</v>
      </c>
      <c r="E156" s="47">
        <v>3.2</v>
      </c>
      <c r="F156" s="47">
        <v>4.5</v>
      </c>
      <c r="G156" s="47">
        <v>0.2</v>
      </c>
      <c r="H156" s="2">
        <v>1.0</v>
      </c>
      <c r="J156" s="35">
        <f t="shared" ref="J156:N156" si="161">J155-$L$2*U155</f>
        <v>0.2603070753</v>
      </c>
      <c r="K156" s="35">
        <f t="shared" si="161"/>
        <v>-0.5459555867</v>
      </c>
      <c r="L156" s="35">
        <f t="shared" si="161"/>
        <v>-0.3268664033</v>
      </c>
      <c r="M156" s="35">
        <f t="shared" si="161"/>
        <v>0.465000554</v>
      </c>
      <c r="N156" s="35">
        <f t="shared" si="161"/>
        <v>0.4520614151</v>
      </c>
      <c r="O156" s="35">
        <f t="shared" si="10"/>
        <v>-2.096866394</v>
      </c>
      <c r="P156" s="35">
        <f t="shared" si="11"/>
        <v>0.1094017644</v>
      </c>
      <c r="Q156" s="37">
        <f t="shared" si="2"/>
        <v>0</v>
      </c>
      <c r="R156" s="37">
        <f t="shared" si="3"/>
        <v>-0.8905982356</v>
      </c>
      <c r="S156" s="37">
        <f t="shared" si="12"/>
        <v>0.7931652173</v>
      </c>
      <c r="U156" s="49">
        <f t="shared" si="4"/>
        <v>-0.1735473484</v>
      </c>
      <c r="V156" s="50">
        <f t="shared" si="5"/>
        <v>-1.11070303</v>
      </c>
      <c r="W156" s="50">
        <f t="shared" si="6"/>
        <v>-0.5553515149</v>
      </c>
      <c r="X156" s="50">
        <f t="shared" si="7"/>
        <v>-0.7809630678</v>
      </c>
      <c r="Y156" s="50">
        <f t="shared" si="8"/>
        <v>-0.03470946968</v>
      </c>
    </row>
    <row r="157" ht="14.25" customHeight="1">
      <c r="A157" s="41"/>
      <c r="B157" s="35">
        <v>153.0</v>
      </c>
      <c r="C157" s="47">
        <v>1.0</v>
      </c>
      <c r="D157" s="48">
        <v>6.9</v>
      </c>
      <c r="E157" s="47">
        <v>3.1</v>
      </c>
      <c r="F157" s="47">
        <v>4.9</v>
      </c>
      <c r="G157" s="47">
        <v>0.2</v>
      </c>
      <c r="H157" s="2">
        <v>1.0</v>
      </c>
      <c r="J157" s="35">
        <f t="shared" ref="J157:N157" si="162">J156-$L$2*U156</f>
        <v>0.2776618101</v>
      </c>
      <c r="K157" s="35">
        <f t="shared" si="162"/>
        <v>-0.4348852838</v>
      </c>
      <c r="L157" s="35">
        <f t="shared" si="162"/>
        <v>-0.2713312518</v>
      </c>
      <c r="M157" s="35">
        <f t="shared" si="162"/>
        <v>0.5430968608</v>
      </c>
      <c r="N157" s="35">
        <f t="shared" si="162"/>
        <v>0.455532362</v>
      </c>
      <c r="O157" s="35">
        <f t="shared" si="10"/>
        <v>-0.8118924381</v>
      </c>
      <c r="P157" s="35">
        <f t="shared" si="11"/>
        <v>0.3074873753</v>
      </c>
      <c r="Q157" s="37">
        <f t="shared" si="2"/>
        <v>0</v>
      </c>
      <c r="R157" s="37">
        <f t="shared" si="3"/>
        <v>-0.6925126247</v>
      </c>
      <c r="S157" s="37">
        <f t="shared" si="12"/>
        <v>0.4795737354</v>
      </c>
      <c r="U157" s="49">
        <f t="shared" si="4"/>
        <v>-0.2949257383</v>
      </c>
      <c r="V157" s="50">
        <f t="shared" si="5"/>
        <v>-2.034987594</v>
      </c>
      <c r="W157" s="50">
        <f t="shared" si="6"/>
        <v>-0.9142697887</v>
      </c>
      <c r="X157" s="50">
        <f t="shared" si="7"/>
        <v>-1.445136118</v>
      </c>
      <c r="Y157" s="50">
        <f t="shared" si="8"/>
        <v>-0.05898514766</v>
      </c>
    </row>
    <row r="158" ht="14.25" customHeight="1">
      <c r="A158" s="41"/>
      <c r="B158" s="51">
        <v>154.0</v>
      </c>
      <c r="C158" s="52">
        <v>1.0</v>
      </c>
      <c r="D158" s="53">
        <v>5.5</v>
      </c>
      <c r="E158" s="52">
        <v>2.3</v>
      </c>
      <c r="F158" s="52">
        <v>4.0</v>
      </c>
      <c r="G158" s="52">
        <v>0.2</v>
      </c>
      <c r="H158" s="54">
        <v>1.0</v>
      </c>
      <c r="J158" s="51">
        <f t="shared" ref="J158:N158" si="163">J157-$L$2*U157</f>
        <v>0.3071543839</v>
      </c>
      <c r="K158" s="51">
        <f t="shared" si="163"/>
        <v>-0.2313865243</v>
      </c>
      <c r="L158" s="51">
        <f t="shared" si="163"/>
        <v>-0.1799042729</v>
      </c>
      <c r="M158" s="51">
        <f t="shared" si="163"/>
        <v>0.6876104725</v>
      </c>
      <c r="N158" s="51">
        <f t="shared" si="163"/>
        <v>0.4614308768</v>
      </c>
      <c r="O158" s="51">
        <f t="shared" si="10"/>
        <v>1.463476738</v>
      </c>
      <c r="P158" s="51">
        <f t="shared" si="11"/>
        <v>0.8120638569</v>
      </c>
      <c r="Q158" s="55">
        <f t="shared" si="2"/>
        <v>1</v>
      </c>
      <c r="R158" s="55">
        <f t="shared" si="3"/>
        <v>-0.1879361431</v>
      </c>
      <c r="S158" s="55">
        <f t="shared" si="12"/>
        <v>0.03531999387</v>
      </c>
      <c r="U158" s="49">
        <f t="shared" si="4"/>
        <v>-0.0573641809</v>
      </c>
      <c r="V158" s="50">
        <f t="shared" si="5"/>
        <v>-0.315502995</v>
      </c>
      <c r="W158" s="50">
        <f t="shared" si="6"/>
        <v>-0.1319376161</v>
      </c>
      <c r="X158" s="50">
        <f t="shared" si="7"/>
        <v>-0.2294567236</v>
      </c>
      <c r="Y158" s="50">
        <f t="shared" si="8"/>
        <v>-0.01147283618</v>
      </c>
    </row>
    <row r="159" ht="14.25" customHeight="1">
      <c r="A159" s="41"/>
      <c r="B159" s="51">
        <v>155.0</v>
      </c>
      <c r="C159" s="52">
        <v>1.0</v>
      </c>
      <c r="D159" s="53">
        <v>6.5</v>
      </c>
      <c r="E159" s="52">
        <v>2.8</v>
      </c>
      <c r="F159" s="52">
        <v>4.6</v>
      </c>
      <c r="G159" s="52">
        <v>0.2</v>
      </c>
      <c r="H159" s="54">
        <v>1.0</v>
      </c>
      <c r="J159" s="51">
        <f t="shared" ref="J159:N159" si="164">J158-$L$2*U158</f>
        <v>0.312890802</v>
      </c>
      <c r="K159" s="51">
        <f t="shared" si="164"/>
        <v>-0.1998362248</v>
      </c>
      <c r="L159" s="51">
        <f t="shared" si="164"/>
        <v>-0.1667105113</v>
      </c>
      <c r="M159" s="51">
        <f t="shared" si="164"/>
        <v>0.7105561449</v>
      </c>
      <c r="N159" s="51">
        <f t="shared" si="164"/>
        <v>0.4625781604</v>
      </c>
      <c r="O159" s="51">
        <f t="shared" si="10"/>
        <v>1.908239808</v>
      </c>
      <c r="P159" s="51">
        <f t="shared" si="11"/>
        <v>0.8708212702</v>
      </c>
      <c r="Q159" s="55">
        <f t="shared" si="2"/>
        <v>1</v>
      </c>
      <c r="R159" s="55">
        <f t="shared" si="3"/>
        <v>-0.1291787298</v>
      </c>
      <c r="S159" s="55">
        <f t="shared" si="12"/>
        <v>0.01668714422</v>
      </c>
      <c r="U159" s="49">
        <f t="shared" si="4"/>
        <v>-0.02906304026</v>
      </c>
      <c r="V159" s="50">
        <f t="shared" si="5"/>
        <v>-0.1889097617</v>
      </c>
      <c r="W159" s="50">
        <f t="shared" si="6"/>
        <v>-0.08137651273</v>
      </c>
      <c r="X159" s="50">
        <f t="shared" si="7"/>
        <v>-0.1336899852</v>
      </c>
      <c r="Y159" s="50">
        <f t="shared" si="8"/>
        <v>-0.005812608052</v>
      </c>
    </row>
    <row r="160" ht="14.25" customHeight="1">
      <c r="A160" s="41"/>
      <c r="B160" s="51">
        <v>156.0</v>
      </c>
      <c r="C160" s="52">
        <v>1.0</v>
      </c>
      <c r="D160" s="53">
        <v>5.7</v>
      </c>
      <c r="E160" s="52">
        <v>2.8</v>
      </c>
      <c r="F160" s="52">
        <v>4.5</v>
      </c>
      <c r="G160" s="52">
        <v>0.2</v>
      </c>
      <c r="H160" s="54">
        <v>1.0</v>
      </c>
      <c r="J160" s="51">
        <f t="shared" ref="J160:N160" si="165">J159-$L$2*U159</f>
        <v>0.3157971061</v>
      </c>
      <c r="K160" s="51">
        <f t="shared" si="165"/>
        <v>-0.1809452487</v>
      </c>
      <c r="L160" s="51">
        <f t="shared" si="165"/>
        <v>-0.15857286</v>
      </c>
      <c r="M160" s="51">
        <f t="shared" si="165"/>
        <v>0.7239251434</v>
      </c>
      <c r="N160" s="51">
        <f t="shared" si="165"/>
        <v>0.4631594212</v>
      </c>
      <c r="O160" s="51">
        <f t="shared" si="10"/>
        <v>2.19070021</v>
      </c>
      <c r="P160" s="51">
        <f t="shared" si="11"/>
        <v>0.8994112726</v>
      </c>
      <c r="Q160" s="55">
        <f t="shared" si="2"/>
        <v>1</v>
      </c>
      <c r="R160" s="55">
        <f t="shared" si="3"/>
        <v>-0.1005887274</v>
      </c>
      <c r="S160" s="55">
        <f t="shared" si="12"/>
        <v>0.01011809208</v>
      </c>
      <c r="U160" s="49">
        <f t="shared" si="4"/>
        <v>-0.01820065214</v>
      </c>
      <c r="V160" s="50">
        <f t="shared" si="5"/>
        <v>-0.1037437172</v>
      </c>
      <c r="W160" s="50">
        <f t="shared" si="6"/>
        <v>-0.05096182599</v>
      </c>
      <c r="X160" s="50">
        <f t="shared" si="7"/>
        <v>-0.08190293463</v>
      </c>
      <c r="Y160" s="50">
        <f t="shared" si="8"/>
        <v>-0.003640130428</v>
      </c>
    </row>
    <row r="161" ht="14.25" customHeight="1">
      <c r="A161" s="41"/>
      <c r="B161" s="51">
        <v>157.0</v>
      </c>
      <c r="C161" s="52">
        <v>1.0</v>
      </c>
      <c r="D161" s="53">
        <v>6.3</v>
      </c>
      <c r="E161" s="52">
        <v>3.3</v>
      </c>
      <c r="F161" s="52">
        <v>4.7</v>
      </c>
      <c r="G161" s="52">
        <v>0.2</v>
      </c>
      <c r="H161" s="54">
        <v>1.0</v>
      </c>
      <c r="J161" s="51">
        <f t="shared" ref="J161:N161" si="166">J160-$L$2*U160</f>
        <v>0.3176171713</v>
      </c>
      <c r="K161" s="51">
        <f t="shared" si="166"/>
        <v>-0.1705708769</v>
      </c>
      <c r="L161" s="51">
        <f t="shared" si="166"/>
        <v>-0.1534766774</v>
      </c>
      <c r="M161" s="51">
        <f t="shared" si="166"/>
        <v>0.7321154369</v>
      </c>
      <c r="N161" s="51">
        <f t="shared" si="166"/>
        <v>0.4635234343</v>
      </c>
      <c r="O161" s="51">
        <f t="shared" si="10"/>
        <v>2.270194851</v>
      </c>
      <c r="P161" s="51">
        <f t="shared" si="11"/>
        <v>0.9063783235</v>
      </c>
      <c r="Q161" s="55">
        <f t="shared" si="2"/>
        <v>1</v>
      </c>
      <c r="R161" s="55">
        <f t="shared" si="3"/>
        <v>-0.0936216765</v>
      </c>
      <c r="S161" s="55">
        <f t="shared" si="12"/>
        <v>0.008765018311</v>
      </c>
      <c r="U161" s="49">
        <f t="shared" si="4"/>
        <v>-0.0158888452</v>
      </c>
      <c r="V161" s="50">
        <f t="shared" si="5"/>
        <v>-0.1000997248</v>
      </c>
      <c r="W161" s="50">
        <f t="shared" si="6"/>
        <v>-0.05243318918</v>
      </c>
      <c r="X161" s="50">
        <f t="shared" si="7"/>
        <v>-0.07467757246</v>
      </c>
      <c r="Y161" s="50">
        <f t="shared" si="8"/>
        <v>-0.003177769041</v>
      </c>
    </row>
    <row r="162" ht="14.25" customHeight="1">
      <c r="A162" s="41"/>
      <c r="B162" s="51">
        <v>158.0</v>
      </c>
      <c r="C162" s="52">
        <v>1.0</v>
      </c>
      <c r="D162" s="53">
        <v>4.9</v>
      </c>
      <c r="E162" s="52">
        <v>2.4</v>
      </c>
      <c r="F162" s="52">
        <v>3.3</v>
      </c>
      <c r="G162" s="52">
        <v>0.2</v>
      </c>
      <c r="H162" s="54">
        <v>1.0</v>
      </c>
      <c r="J162" s="51">
        <f t="shared" ref="J162:N162" si="167">J161-$L$2*U161</f>
        <v>0.3192060558</v>
      </c>
      <c r="K162" s="51">
        <f t="shared" si="167"/>
        <v>-0.1605609045</v>
      </c>
      <c r="L162" s="51">
        <f t="shared" si="167"/>
        <v>-0.1482333585</v>
      </c>
      <c r="M162" s="51">
        <f t="shared" si="167"/>
        <v>0.7395831941</v>
      </c>
      <c r="N162" s="51">
        <f t="shared" si="167"/>
        <v>0.4638412112</v>
      </c>
      <c r="O162" s="51">
        <f t="shared" si="10"/>
        <v>1.710090346</v>
      </c>
      <c r="P162" s="51">
        <f t="shared" si="11"/>
        <v>0.8468480022</v>
      </c>
      <c r="Q162" s="55">
        <f t="shared" si="2"/>
        <v>1</v>
      </c>
      <c r="R162" s="55">
        <f t="shared" si="3"/>
        <v>-0.1531519978</v>
      </c>
      <c r="S162" s="55">
        <f t="shared" si="12"/>
        <v>0.02345553443</v>
      </c>
      <c r="U162" s="49">
        <f t="shared" si="4"/>
        <v>-0.03972654494</v>
      </c>
      <c r="V162" s="50">
        <f t="shared" si="5"/>
        <v>-0.1946600702</v>
      </c>
      <c r="W162" s="50">
        <f t="shared" si="6"/>
        <v>-0.09534370786</v>
      </c>
      <c r="X162" s="50">
        <f t="shared" si="7"/>
        <v>-0.1310975983</v>
      </c>
      <c r="Y162" s="50">
        <f t="shared" si="8"/>
        <v>-0.007945308989</v>
      </c>
    </row>
    <row r="163" ht="14.25" customHeight="1">
      <c r="A163" s="41"/>
      <c r="B163" s="51">
        <v>159.0</v>
      </c>
      <c r="C163" s="52">
        <v>1.0</v>
      </c>
      <c r="D163" s="53">
        <v>6.6</v>
      </c>
      <c r="E163" s="52">
        <v>2.9</v>
      </c>
      <c r="F163" s="52">
        <v>4.6</v>
      </c>
      <c r="G163" s="52">
        <v>0.2</v>
      </c>
      <c r="H163" s="54">
        <v>1.0</v>
      </c>
      <c r="J163" s="51">
        <f t="shared" ref="J163:N163" si="168">J162-$L$2*U162</f>
        <v>0.3231787103</v>
      </c>
      <c r="K163" s="51">
        <f t="shared" si="168"/>
        <v>-0.1410948974</v>
      </c>
      <c r="L163" s="51">
        <f t="shared" si="168"/>
        <v>-0.1386989877</v>
      </c>
      <c r="M163" s="51">
        <f t="shared" si="168"/>
        <v>0.752692954</v>
      </c>
      <c r="N163" s="51">
        <f t="shared" si="168"/>
        <v>0.4646357421</v>
      </c>
      <c r="O163" s="51">
        <f t="shared" si="10"/>
        <v>2.545040059</v>
      </c>
      <c r="P163" s="51">
        <f t="shared" si="11"/>
        <v>0.9272395939</v>
      </c>
      <c r="Q163" s="55">
        <f t="shared" si="2"/>
        <v>1</v>
      </c>
      <c r="R163" s="55">
        <f t="shared" si="3"/>
        <v>-0.07276040606</v>
      </c>
      <c r="S163" s="55">
        <f t="shared" si="12"/>
        <v>0.00529407669</v>
      </c>
      <c r="U163" s="49">
        <f t="shared" si="4"/>
        <v>-0.00981775504</v>
      </c>
      <c r="V163" s="50">
        <f t="shared" si="5"/>
        <v>-0.06479718326</v>
      </c>
      <c r="W163" s="50">
        <f t="shared" si="6"/>
        <v>-0.02847148962</v>
      </c>
      <c r="X163" s="50">
        <f t="shared" si="7"/>
        <v>-0.04516167318</v>
      </c>
      <c r="Y163" s="50">
        <f t="shared" si="8"/>
        <v>-0.001963551008</v>
      </c>
    </row>
    <row r="164" ht="14.25" customHeight="1">
      <c r="A164" s="41"/>
      <c r="B164" s="51">
        <v>160.0</v>
      </c>
      <c r="C164" s="52">
        <v>1.0</v>
      </c>
      <c r="D164" s="53">
        <v>5.2</v>
      </c>
      <c r="E164" s="52">
        <v>2.7</v>
      </c>
      <c r="F164" s="52">
        <v>3.9</v>
      </c>
      <c r="G164" s="52">
        <v>0.2</v>
      </c>
      <c r="H164" s="54">
        <v>1.0</v>
      </c>
      <c r="J164" s="51">
        <f t="shared" ref="J164:N164" si="169">J163-$L$2*U163</f>
        <v>0.3241604858</v>
      </c>
      <c r="K164" s="51">
        <f t="shared" si="169"/>
        <v>-0.1346151791</v>
      </c>
      <c r="L164" s="51">
        <f t="shared" si="169"/>
        <v>-0.1358518388</v>
      </c>
      <c r="M164" s="51">
        <f t="shared" si="169"/>
        <v>0.7572091213</v>
      </c>
      <c r="N164" s="51">
        <f t="shared" si="169"/>
        <v>0.4648320972</v>
      </c>
      <c r="O164" s="51">
        <f t="shared" si="10"/>
        <v>2.303443582</v>
      </c>
      <c r="P164" s="51">
        <f t="shared" si="11"/>
        <v>0.9091618337</v>
      </c>
      <c r="Q164" s="55">
        <f t="shared" si="2"/>
        <v>1</v>
      </c>
      <c r="R164" s="55">
        <f t="shared" si="3"/>
        <v>-0.0908381663</v>
      </c>
      <c r="S164" s="55">
        <f t="shared" si="12"/>
        <v>0.008251572457</v>
      </c>
      <c r="U164" s="49">
        <f t="shared" si="4"/>
        <v>-0.01500402949</v>
      </c>
      <c r="V164" s="50">
        <f t="shared" si="5"/>
        <v>-0.07802095336</v>
      </c>
      <c r="W164" s="50">
        <f t="shared" si="6"/>
        <v>-0.04051087963</v>
      </c>
      <c r="X164" s="50">
        <f t="shared" si="7"/>
        <v>-0.05851571502</v>
      </c>
      <c r="Y164" s="50">
        <f t="shared" si="8"/>
        <v>-0.003000805899</v>
      </c>
    </row>
    <row r="165" ht="14.25" customHeight="1">
      <c r="A165" s="41"/>
      <c r="B165" s="51">
        <v>161.0</v>
      </c>
      <c r="C165" s="52">
        <v>1.0</v>
      </c>
      <c r="D165" s="53">
        <v>5.0</v>
      </c>
      <c r="E165" s="52">
        <v>2.0</v>
      </c>
      <c r="F165" s="52">
        <v>3.5</v>
      </c>
      <c r="G165" s="52">
        <v>0.2</v>
      </c>
      <c r="H165" s="54">
        <v>1.0</v>
      </c>
      <c r="J165" s="51">
        <f t="shared" ref="J165:N165" si="170">J164-$L$2*U164</f>
        <v>0.3256608887</v>
      </c>
      <c r="K165" s="51">
        <f t="shared" si="170"/>
        <v>-0.1268130838</v>
      </c>
      <c r="L165" s="51">
        <f t="shared" si="170"/>
        <v>-0.1318007508</v>
      </c>
      <c r="M165" s="51">
        <f t="shared" si="170"/>
        <v>0.7630606928</v>
      </c>
      <c r="N165" s="51">
        <f t="shared" si="170"/>
        <v>0.4651321777</v>
      </c>
      <c r="O165" s="51">
        <f t="shared" si="10"/>
        <v>2.191732829</v>
      </c>
      <c r="P165" s="51">
        <f t="shared" si="11"/>
        <v>0.8995046557</v>
      </c>
      <c r="Q165" s="55">
        <f t="shared" si="2"/>
        <v>1</v>
      </c>
      <c r="R165" s="55">
        <f t="shared" si="3"/>
        <v>-0.1004953443</v>
      </c>
      <c r="S165" s="55">
        <f t="shared" si="12"/>
        <v>0.01009931422</v>
      </c>
      <c r="U165" s="49">
        <f t="shared" si="4"/>
        <v>-0.01816876032</v>
      </c>
      <c r="V165" s="50">
        <f t="shared" si="5"/>
        <v>-0.0908438016</v>
      </c>
      <c r="W165" s="50">
        <f t="shared" si="6"/>
        <v>-0.03633752064</v>
      </c>
      <c r="X165" s="50">
        <f t="shared" si="7"/>
        <v>-0.06359066112</v>
      </c>
      <c r="Y165" s="50">
        <f t="shared" si="8"/>
        <v>-0.003633752064</v>
      </c>
    </row>
    <row r="166" ht="14.25" customHeight="1">
      <c r="A166" s="41"/>
      <c r="B166" s="51">
        <v>162.0</v>
      </c>
      <c r="C166" s="52">
        <v>1.0</v>
      </c>
      <c r="D166" s="53">
        <v>5.9</v>
      </c>
      <c r="E166" s="52">
        <v>3.0</v>
      </c>
      <c r="F166" s="52">
        <v>4.2</v>
      </c>
      <c r="G166" s="52">
        <v>0.2</v>
      </c>
      <c r="H166" s="54">
        <v>1.0</v>
      </c>
      <c r="J166" s="51">
        <f t="shared" ref="J166:N166" si="171">J165-$L$2*U165</f>
        <v>0.3274777648</v>
      </c>
      <c r="K166" s="51">
        <f t="shared" si="171"/>
        <v>-0.1177287036</v>
      </c>
      <c r="L166" s="51">
        <f t="shared" si="171"/>
        <v>-0.1281669987</v>
      </c>
      <c r="M166" s="51">
        <f t="shared" si="171"/>
        <v>0.7694197589</v>
      </c>
      <c r="N166" s="51">
        <f t="shared" si="171"/>
        <v>0.465495553</v>
      </c>
      <c r="O166" s="51">
        <f t="shared" si="10"/>
        <v>2.573039515</v>
      </c>
      <c r="P166" s="51">
        <f t="shared" si="11"/>
        <v>0.9291061637</v>
      </c>
      <c r="Q166" s="55">
        <f t="shared" si="2"/>
        <v>1</v>
      </c>
      <c r="R166" s="55">
        <f t="shared" si="3"/>
        <v>-0.07089383629</v>
      </c>
      <c r="S166" s="55">
        <f t="shared" si="12"/>
        <v>0.005025936024</v>
      </c>
      <c r="U166" s="49">
        <f t="shared" si="4"/>
        <v>-0.009339256277</v>
      </c>
      <c r="V166" s="50">
        <f t="shared" si="5"/>
        <v>-0.05510161203</v>
      </c>
      <c r="W166" s="50">
        <f t="shared" si="6"/>
        <v>-0.02801776883</v>
      </c>
      <c r="X166" s="50">
        <f t="shared" si="7"/>
        <v>-0.03922487636</v>
      </c>
      <c r="Y166" s="50">
        <f t="shared" si="8"/>
        <v>-0.001867851255</v>
      </c>
    </row>
    <row r="167" ht="14.25" customHeight="1">
      <c r="A167" s="41"/>
      <c r="B167" s="51">
        <v>163.0</v>
      </c>
      <c r="C167" s="52">
        <v>1.0</v>
      </c>
      <c r="D167" s="53">
        <v>6.0</v>
      </c>
      <c r="E167" s="52">
        <v>2.2</v>
      </c>
      <c r="F167" s="52">
        <v>4.0</v>
      </c>
      <c r="G167" s="52">
        <v>0.2</v>
      </c>
      <c r="H167" s="54">
        <v>1.0</v>
      </c>
      <c r="J167" s="51">
        <f t="shared" ref="J167:N167" si="172">J166-$L$2*U166</f>
        <v>0.3284116904</v>
      </c>
      <c r="K167" s="51">
        <f t="shared" si="172"/>
        <v>-0.1122185424</v>
      </c>
      <c r="L167" s="51">
        <f t="shared" si="172"/>
        <v>-0.1253652219</v>
      </c>
      <c r="M167" s="51">
        <f t="shared" si="172"/>
        <v>0.7733422465</v>
      </c>
      <c r="N167" s="51">
        <f t="shared" si="172"/>
        <v>0.4656823381</v>
      </c>
      <c r="O167" s="51">
        <f t="shared" si="10"/>
        <v>2.565802402</v>
      </c>
      <c r="P167" s="51">
        <f t="shared" si="11"/>
        <v>0.9286279873</v>
      </c>
      <c r="Q167" s="55">
        <f t="shared" si="2"/>
        <v>1</v>
      </c>
      <c r="R167" s="55">
        <f t="shared" si="3"/>
        <v>-0.07137201265</v>
      </c>
      <c r="S167" s="55">
        <f t="shared" si="12"/>
        <v>0.00509396419</v>
      </c>
      <c r="U167" s="49">
        <f t="shared" si="4"/>
        <v>-0.009460795427</v>
      </c>
      <c r="V167" s="50">
        <f t="shared" si="5"/>
        <v>-0.05676477256</v>
      </c>
      <c r="W167" s="50">
        <f t="shared" si="6"/>
        <v>-0.02081374994</v>
      </c>
      <c r="X167" s="50">
        <f t="shared" si="7"/>
        <v>-0.03784318171</v>
      </c>
      <c r="Y167" s="50">
        <f t="shared" si="8"/>
        <v>-0.001892159085</v>
      </c>
    </row>
    <row r="168" ht="14.25" customHeight="1">
      <c r="A168" s="41"/>
      <c r="B168" s="51">
        <v>164.0</v>
      </c>
      <c r="C168" s="52">
        <v>1.0</v>
      </c>
      <c r="D168" s="53">
        <v>6.1</v>
      </c>
      <c r="E168" s="52">
        <v>2.9</v>
      </c>
      <c r="F168" s="52">
        <v>4.7</v>
      </c>
      <c r="G168" s="52">
        <v>0.2</v>
      </c>
      <c r="H168" s="54">
        <v>1.0</v>
      </c>
      <c r="J168" s="51">
        <f t="shared" ref="J168:N168" si="173">J167-$L$2*U167</f>
        <v>0.3293577699</v>
      </c>
      <c r="K168" s="51">
        <f t="shared" si="173"/>
        <v>-0.1065420652</v>
      </c>
      <c r="L168" s="51">
        <f t="shared" si="173"/>
        <v>-0.1232838469</v>
      </c>
      <c r="M168" s="51">
        <f t="shared" si="173"/>
        <v>0.7771265647</v>
      </c>
      <c r="N168" s="51">
        <f t="shared" si="173"/>
        <v>0.465871554</v>
      </c>
      <c r="O168" s="51">
        <f t="shared" si="10"/>
        <v>3.067597181</v>
      </c>
      <c r="P168" s="51">
        <f t="shared" si="11"/>
        <v>0.9555361961</v>
      </c>
      <c r="Q168" s="55">
        <f t="shared" si="2"/>
        <v>1</v>
      </c>
      <c r="R168" s="55">
        <f t="shared" si="3"/>
        <v>-0.04446380393</v>
      </c>
      <c r="S168" s="55">
        <f t="shared" si="12"/>
        <v>0.00197702986</v>
      </c>
      <c r="U168" s="49">
        <f t="shared" si="4"/>
        <v>-0.003778247183</v>
      </c>
      <c r="V168" s="50">
        <f t="shared" si="5"/>
        <v>-0.02304730782</v>
      </c>
      <c r="W168" s="50">
        <f t="shared" si="6"/>
        <v>-0.01095691683</v>
      </c>
      <c r="X168" s="50">
        <f t="shared" si="7"/>
        <v>-0.01775776176</v>
      </c>
      <c r="Y168" s="50">
        <f t="shared" si="8"/>
        <v>-0.0007556494367</v>
      </c>
    </row>
    <row r="169" ht="14.25" customHeight="1">
      <c r="A169" s="41"/>
      <c r="B169" s="51">
        <v>165.0</v>
      </c>
      <c r="C169" s="52">
        <v>1.0</v>
      </c>
      <c r="D169" s="53">
        <v>5.6</v>
      </c>
      <c r="E169" s="52">
        <v>2.9</v>
      </c>
      <c r="F169" s="52">
        <v>3.6</v>
      </c>
      <c r="G169" s="52">
        <v>0.2</v>
      </c>
      <c r="H169" s="54">
        <v>1.0</v>
      </c>
      <c r="J169" s="51">
        <f t="shared" ref="J169:N169" si="174">J168-$L$2*U168</f>
        <v>0.3297355947</v>
      </c>
      <c r="K169" s="51">
        <f t="shared" si="174"/>
        <v>-0.1042373344</v>
      </c>
      <c r="L169" s="51">
        <f t="shared" si="174"/>
        <v>-0.1221881552</v>
      </c>
      <c r="M169" s="51">
        <f t="shared" si="174"/>
        <v>0.7789023409</v>
      </c>
      <c r="N169" s="51">
        <f t="shared" si="174"/>
        <v>0.4659471189</v>
      </c>
      <c r="O169" s="51">
        <f t="shared" si="10"/>
        <v>2.288898723</v>
      </c>
      <c r="P169" s="51">
        <f t="shared" si="11"/>
        <v>0.9079534533</v>
      </c>
      <c r="Q169" s="55">
        <f t="shared" si="2"/>
        <v>1</v>
      </c>
      <c r="R169" s="55">
        <f t="shared" si="3"/>
        <v>-0.09204654669</v>
      </c>
      <c r="S169" s="55">
        <f t="shared" si="12"/>
        <v>0.008472566757</v>
      </c>
      <c r="U169" s="49">
        <f t="shared" si="4"/>
        <v>-0.01538539249</v>
      </c>
      <c r="V169" s="50">
        <f t="shared" si="5"/>
        <v>-0.08615819795</v>
      </c>
      <c r="W169" s="50">
        <f t="shared" si="6"/>
        <v>-0.04461763822</v>
      </c>
      <c r="X169" s="50">
        <f t="shared" si="7"/>
        <v>-0.05538741296</v>
      </c>
      <c r="Y169" s="50">
        <f t="shared" si="8"/>
        <v>-0.003077078498</v>
      </c>
    </row>
    <row r="170" ht="14.25" customHeight="1">
      <c r="A170" s="41"/>
      <c r="B170" s="51">
        <v>166.0</v>
      </c>
      <c r="C170" s="52">
        <v>1.0</v>
      </c>
      <c r="D170" s="53">
        <v>6.7</v>
      </c>
      <c r="E170" s="52">
        <v>3.1</v>
      </c>
      <c r="F170" s="52">
        <v>4.4</v>
      </c>
      <c r="G170" s="52">
        <v>0.2</v>
      </c>
      <c r="H170" s="54">
        <v>1.0</v>
      </c>
      <c r="J170" s="51">
        <f t="shared" ref="J170:N170" si="175">J169-$L$2*U169</f>
        <v>0.3312741339</v>
      </c>
      <c r="K170" s="51">
        <f t="shared" si="175"/>
        <v>-0.09562151459</v>
      </c>
      <c r="L170" s="51">
        <f t="shared" si="175"/>
        <v>-0.1177263914</v>
      </c>
      <c r="M170" s="51">
        <f t="shared" si="175"/>
        <v>0.7844410822</v>
      </c>
      <c r="N170" s="51">
        <f t="shared" si="175"/>
        <v>0.4662548268</v>
      </c>
      <c r="O170" s="51">
        <f t="shared" si="10"/>
        <v>2.8704499</v>
      </c>
      <c r="P170" s="51">
        <f t="shared" si="11"/>
        <v>0.9463661883</v>
      </c>
      <c r="Q170" s="55">
        <f t="shared" si="2"/>
        <v>1</v>
      </c>
      <c r="R170" s="55">
        <f t="shared" si="3"/>
        <v>-0.05363381175</v>
      </c>
      <c r="S170" s="55">
        <f t="shared" si="12"/>
        <v>0.002876585763</v>
      </c>
      <c r="U170" s="49">
        <f t="shared" si="4"/>
        <v>-0.005444607007</v>
      </c>
      <c r="V170" s="50">
        <f t="shared" si="5"/>
        <v>-0.03647886694</v>
      </c>
      <c r="W170" s="50">
        <f t="shared" si="6"/>
        <v>-0.01687828172</v>
      </c>
      <c r="X170" s="50">
        <f t="shared" si="7"/>
        <v>-0.02395627083</v>
      </c>
      <c r="Y170" s="50">
        <f t="shared" si="8"/>
        <v>-0.001088921401</v>
      </c>
    </row>
    <row r="171" ht="14.25" customHeight="1">
      <c r="A171" s="41"/>
      <c r="B171" s="51">
        <v>167.0</v>
      </c>
      <c r="C171" s="52">
        <v>1.0</v>
      </c>
      <c r="D171" s="53">
        <v>5.6</v>
      </c>
      <c r="E171" s="52">
        <v>3.0</v>
      </c>
      <c r="F171" s="52">
        <v>4.5</v>
      </c>
      <c r="G171" s="52">
        <v>0.2</v>
      </c>
      <c r="H171" s="54">
        <v>1.0</v>
      </c>
      <c r="J171" s="51">
        <f t="shared" ref="J171:N171" si="176">J170-$L$2*U170</f>
        <v>0.3318185946</v>
      </c>
      <c r="K171" s="51">
        <f t="shared" si="176"/>
        <v>-0.09197362789</v>
      </c>
      <c r="L171" s="51">
        <f t="shared" si="176"/>
        <v>-0.1160385632</v>
      </c>
      <c r="M171" s="51">
        <f t="shared" si="176"/>
        <v>0.7868367093</v>
      </c>
      <c r="N171" s="51">
        <f t="shared" si="176"/>
        <v>0.4663637189</v>
      </c>
      <c r="O171" s="51">
        <f t="shared" si="10"/>
        <v>3.102688524</v>
      </c>
      <c r="P171" s="51">
        <f t="shared" si="11"/>
        <v>0.9570035079</v>
      </c>
      <c r="Q171" s="55">
        <f t="shared" si="2"/>
        <v>1</v>
      </c>
      <c r="R171" s="55">
        <f t="shared" si="3"/>
        <v>-0.04299649207</v>
      </c>
      <c r="S171" s="55">
        <f t="shared" si="12"/>
        <v>0.001848698331</v>
      </c>
      <c r="U171" s="49">
        <f t="shared" si="4"/>
        <v>-0.003538421575</v>
      </c>
      <c r="V171" s="50">
        <f t="shared" si="5"/>
        <v>-0.01981516082</v>
      </c>
      <c r="W171" s="50">
        <f t="shared" si="6"/>
        <v>-0.01061526472</v>
      </c>
      <c r="X171" s="50">
        <f t="shared" si="7"/>
        <v>-0.01592289709</v>
      </c>
      <c r="Y171" s="50">
        <f t="shared" si="8"/>
        <v>-0.000707684315</v>
      </c>
    </row>
    <row r="172" ht="14.25" customHeight="1">
      <c r="A172" s="41"/>
      <c r="B172" s="51">
        <v>168.0</v>
      </c>
      <c r="C172" s="52">
        <v>1.0</v>
      </c>
      <c r="D172" s="53">
        <v>5.8</v>
      </c>
      <c r="E172" s="52">
        <v>2.7</v>
      </c>
      <c r="F172" s="52">
        <v>4.1</v>
      </c>
      <c r="G172" s="52">
        <v>0.2</v>
      </c>
      <c r="H172" s="54">
        <v>1.0</v>
      </c>
      <c r="J172" s="51">
        <f t="shared" ref="J172:N172" si="177">J171-$L$2*U171</f>
        <v>0.3321724368</v>
      </c>
      <c r="K172" s="51">
        <f t="shared" si="177"/>
        <v>-0.08999211181</v>
      </c>
      <c r="L172" s="51">
        <f t="shared" si="177"/>
        <v>-0.1149770367</v>
      </c>
      <c r="M172" s="51">
        <f t="shared" si="177"/>
        <v>0.788428999</v>
      </c>
      <c r="N172" s="51">
        <f t="shared" si="177"/>
        <v>0.4664344874</v>
      </c>
      <c r="O172" s="51">
        <f t="shared" si="10"/>
        <v>2.825625982</v>
      </c>
      <c r="P172" s="51">
        <f t="shared" si="11"/>
        <v>0.9440449971</v>
      </c>
      <c r="Q172" s="55">
        <f t="shared" si="2"/>
        <v>1</v>
      </c>
      <c r="R172" s="55">
        <f t="shared" si="3"/>
        <v>-0.05595500295</v>
      </c>
      <c r="S172" s="55">
        <f t="shared" si="12"/>
        <v>0.003130962355</v>
      </c>
      <c r="U172" s="49">
        <f t="shared" si="4"/>
        <v>-0.005911538694</v>
      </c>
      <c r="V172" s="50">
        <f t="shared" si="5"/>
        <v>-0.03428692443</v>
      </c>
      <c r="W172" s="50">
        <f t="shared" si="6"/>
        <v>-0.01596115447</v>
      </c>
      <c r="X172" s="50">
        <f t="shared" si="7"/>
        <v>-0.02423730865</v>
      </c>
      <c r="Y172" s="50">
        <f t="shared" si="8"/>
        <v>-0.001182307739</v>
      </c>
    </row>
    <row r="173" ht="14.25" customHeight="1">
      <c r="A173" s="41"/>
      <c r="B173" s="51">
        <v>169.0</v>
      </c>
      <c r="C173" s="52">
        <v>1.0</v>
      </c>
      <c r="D173" s="53">
        <v>6.2</v>
      </c>
      <c r="E173" s="52">
        <v>2.2</v>
      </c>
      <c r="F173" s="52">
        <v>4.5</v>
      </c>
      <c r="G173" s="52">
        <v>0.2</v>
      </c>
      <c r="H173" s="54">
        <v>1.0</v>
      </c>
      <c r="J173" s="51">
        <f t="shared" ref="J173:N173" si="178">J172-$L$2*U172</f>
        <v>0.3327635906</v>
      </c>
      <c r="K173" s="51">
        <f t="shared" si="178"/>
        <v>-0.08656341937</v>
      </c>
      <c r="L173" s="51">
        <f t="shared" si="178"/>
        <v>-0.1133809213</v>
      </c>
      <c r="M173" s="51">
        <f t="shared" si="178"/>
        <v>0.7908527298</v>
      </c>
      <c r="N173" s="51">
        <f t="shared" si="178"/>
        <v>0.4665527181</v>
      </c>
      <c r="O173" s="51">
        <f t="shared" si="10"/>
        <v>3.198780192</v>
      </c>
      <c r="P173" s="51">
        <f t="shared" si="11"/>
        <v>0.9607883478</v>
      </c>
      <c r="Q173" s="55">
        <f t="shared" si="2"/>
        <v>1</v>
      </c>
      <c r="R173" s="55">
        <f t="shared" si="3"/>
        <v>-0.03921165215</v>
      </c>
      <c r="S173" s="55">
        <f t="shared" si="12"/>
        <v>0.001537553665</v>
      </c>
      <c r="U173" s="49">
        <f t="shared" si="4"/>
        <v>-0.00295452729</v>
      </c>
      <c r="V173" s="50">
        <f t="shared" si="5"/>
        <v>-0.0183180692</v>
      </c>
      <c r="W173" s="50">
        <f t="shared" si="6"/>
        <v>-0.006499960039</v>
      </c>
      <c r="X173" s="50">
        <f t="shared" si="7"/>
        <v>-0.01329537281</v>
      </c>
      <c r="Y173" s="50">
        <f t="shared" si="8"/>
        <v>-0.0005909054581</v>
      </c>
    </row>
    <row r="174" ht="14.25" customHeight="1">
      <c r="A174" s="41"/>
      <c r="B174" s="51">
        <v>170.0</v>
      </c>
      <c r="C174" s="52">
        <v>1.0</v>
      </c>
      <c r="D174" s="53">
        <v>5.6</v>
      </c>
      <c r="E174" s="52">
        <v>2.5</v>
      </c>
      <c r="F174" s="52">
        <v>3.9</v>
      </c>
      <c r="G174" s="52">
        <v>0.2</v>
      </c>
      <c r="H174" s="54">
        <v>1.0</v>
      </c>
      <c r="J174" s="51">
        <f t="shared" ref="J174:N174" si="179">J173-$L$2*U173</f>
        <v>0.3330590434</v>
      </c>
      <c r="K174" s="51">
        <f t="shared" si="179"/>
        <v>-0.08473161245</v>
      </c>
      <c r="L174" s="51">
        <f t="shared" si="179"/>
        <v>-0.1127309253</v>
      </c>
      <c r="M174" s="51">
        <f t="shared" si="179"/>
        <v>0.7921822671</v>
      </c>
      <c r="N174" s="51">
        <f t="shared" si="179"/>
        <v>0.4666118087</v>
      </c>
      <c r="O174" s="51">
        <f t="shared" si="10"/>
        <v>2.759567904</v>
      </c>
      <c r="P174" s="51">
        <f t="shared" si="11"/>
        <v>0.9404514402</v>
      </c>
      <c r="Q174" s="55">
        <f t="shared" si="2"/>
        <v>1</v>
      </c>
      <c r="R174" s="55">
        <f t="shared" si="3"/>
        <v>-0.05954855984</v>
      </c>
      <c r="S174" s="55">
        <f t="shared" si="12"/>
        <v>0.003546030979</v>
      </c>
      <c r="U174" s="49">
        <f t="shared" si="4"/>
        <v>-0.006669739882</v>
      </c>
      <c r="V174" s="50">
        <f t="shared" si="5"/>
        <v>-0.03735054334</v>
      </c>
      <c r="W174" s="50">
        <f t="shared" si="6"/>
        <v>-0.01667434971</v>
      </c>
      <c r="X174" s="50">
        <f t="shared" si="7"/>
        <v>-0.02601198554</v>
      </c>
      <c r="Y174" s="50">
        <f t="shared" si="8"/>
        <v>-0.001333947976</v>
      </c>
    </row>
    <row r="175" ht="14.25" customHeight="1">
      <c r="A175" s="41"/>
      <c r="B175" s="51">
        <v>171.0</v>
      </c>
      <c r="C175" s="52">
        <v>1.0</v>
      </c>
      <c r="D175" s="53">
        <v>5.9</v>
      </c>
      <c r="E175" s="52">
        <v>3.2</v>
      </c>
      <c r="F175" s="52">
        <v>4.8</v>
      </c>
      <c r="G175" s="52">
        <v>0.2</v>
      </c>
      <c r="H175" s="54">
        <v>1.0</v>
      </c>
      <c r="J175" s="51">
        <f t="shared" ref="J175:N175" si="180">J174-$L$2*U174</f>
        <v>0.3337260174</v>
      </c>
      <c r="K175" s="51">
        <f t="shared" si="180"/>
        <v>-0.08099655811</v>
      </c>
      <c r="L175" s="51">
        <f t="shared" si="180"/>
        <v>-0.1110634903</v>
      </c>
      <c r="M175" s="51">
        <f t="shared" si="180"/>
        <v>0.7947834657</v>
      </c>
      <c r="N175" s="51">
        <f t="shared" si="180"/>
        <v>0.4667452035</v>
      </c>
      <c r="O175" s="51">
        <f t="shared" si="10"/>
        <v>3.408752831</v>
      </c>
      <c r="P175" s="51">
        <f t="shared" si="11"/>
        <v>0.9679769659</v>
      </c>
      <c r="Q175" s="55">
        <f t="shared" si="2"/>
        <v>1</v>
      </c>
      <c r="R175" s="55">
        <f t="shared" si="3"/>
        <v>-0.03202303411</v>
      </c>
      <c r="S175" s="55">
        <f t="shared" si="12"/>
        <v>0.001025474714</v>
      </c>
      <c r="U175" s="49">
        <f t="shared" si="4"/>
        <v>-0.001985271804</v>
      </c>
      <c r="V175" s="50">
        <f t="shared" si="5"/>
        <v>-0.01171310365</v>
      </c>
      <c r="W175" s="50">
        <f t="shared" si="6"/>
        <v>-0.006352869774</v>
      </c>
      <c r="X175" s="50">
        <f t="shared" si="7"/>
        <v>-0.009529304661</v>
      </c>
      <c r="Y175" s="50">
        <f t="shared" si="8"/>
        <v>-0.0003970543609</v>
      </c>
    </row>
    <row r="176" ht="14.25" customHeight="1">
      <c r="A176" s="41"/>
      <c r="B176" s="51">
        <v>172.0</v>
      </c>
      <c r="C176" s="52">
        <v>1.0</v>
      </c>
      <c r="D176" s="53">
        <v>6.1</v>
      </c>
      <c r="E176" s="52">
        <v>2.8</v>
      </c>
      <c r="F176" s="52">
        <v>4.0</v>
      </c>
      <c r="G176" s="52">
        <v>0.2</v>
      </c>
      <c r="H176" s="54">
        <v>1.0</v>
      </c>
      <c r="J176" s="51">
        <f t="shared" ref="J176:N176" si="181">J175-$L$2*U175</f>
        <v>0.3339245445</v>
      </c>
      <c r="K176" s="51">
        <f t="shared" si="181"/>
        <v>-0.07982524775</v>
      </c>
      <c r="L176" s="51">
        <f t="shared" si="181"/>
        <v>-0.1104282033</v>
      </c>
      <c r="M176" s="51">
        <f t="shared" si="181"/>
        <v>0.7957363961</v>
      </c>
      <c r="N176" s="51">
        <f t="shared" si="181"/>
        <v>0.4667849089</v>
      </c>
      <c r="O176" s="51">
        <f t="shared" si="10"/>
        <v>2.81409413</v>
      </c>
      <c r="P176" s="51">
        <f t="shared" si="11"/>
        <v>0.9434327095</v>
      </c>
      <c r="Q176" s="55">
        <f t="shared" si="2"/>
        <v>1</v>
      </c>
      <c r="R176" s="55">
        <f t="shared" si="3"/>
        <v>-0.0565672905</v>
      </c>
      <c r="S176" s="55">
        <f t="shared" si="12"/>
        <v>0.003199858355</v>
      </c>
      <c r="U176" s="49">
        <f t="shared" si="4"/>
        <v>-0.006037702075</v>
      </c>
      <c r="V176" s="50">
        <f t="shared" si="5"/>
        <v>-0.03682998266</v>
      </c>
      <c r="W176" s="50">
        <f t="shared" si="6"/>
        <v>-0.01690556581</v>
      </c>
      <c r="X176" s="50">
        <f t="shared" si="7"/>
        <v>-0.0241508083</v>
      </c>
      <c r="Y176" s="50">
        <f t="shared" si="8"/>
        <v>-0.001207540415</v>
      </c>
    </row>
    <row r="177" ht="14.25" customHeight="1">
      <c r="A177" s="41"/>
      <c r="B177" s="51">
        <v>173.0</v>
      </c>
      <c r="C177" s="52">
        <v>1.0</v>
      </c>
      <c r="D177" s="53">
        <v>6.3</v>
      </c>
      <c r="E177" s="52">
        <v>2.5</v>
      </c>
      <c r="F177" s="52">
        <v>4.9</v>
      </c>
      <c r="G177" s="52">
        <v>0.2</v>
      </c>
      <c r="H177" s="54">
        <v>1.0</v>
      </c>
      <c r="J177" s="51">
        <f t="shared" ref="J177:N177" si="182">J176-$L$2*U176</f>
        <v>0.3345283147</v>
      </c>
      <c r="K177" s="51">
        <f t="shared" si="182"/>
        <v>-0.07614224948</v>
      </c>
      <c r="L177" s="51">
        <f t="shared" si="182"/>
        <v>-0.1087376467</v>
      </c>
      <c r="M177" s="51">
        <f t="shared" si="182"/>
        <v>0.798151477</v>
      </c>
      <c r="N177" s="51">
        <f t="shared" si="182"/>
        <v>0.4669056629</v>
      </c>
      <c r="O177" s="51">
        <f t="shared" si="10"/>
        <v>3.587311396</v>
      </c>
      <c r="P177" s="51">
        <f t="shared" si="11"/>
        <v>0.9730725229</v>
      </c>
      <c r="Q177" s="55">
        <f t="shared" si="2"/>
        <v>1</v>
      </c>
      <c r="R177" s="55">
        <f t="shared" si="3"/>
        <v>-0.0269274771</v>
      </c>
      <c r="S177" s="55">
        <f t="shared" si="12"/>
        <v>0.000725089023</v>
      </c>
      <c r="U177" s="49">
        <f t="shared" si="4"/>
        <v>-0.00141112841</v>
      </c>
      <c r="V177" s="50">
        <f t="shared" si="5"/>
        <v>-0.008890108983</v>
      </c>
      <c r="W177" s="50">
        <f t="shared" si="6"/>
        <v>-0.003527821025</v>
      </c>
      <c r="X177" s="50">
        <f t="shared" si="7"/>
        <v>-0.006914529209</v>
      </c>
      <c r="Y177" s="50">
        <f t="shared" si="8"/>
        <v>-0.000282225682</v>
      </c>
    </row>
    <row r="178" ht="14.25" customHeight="1">
      <c r="A178" s="41"/>
      <c r="B178" s="51">
        <v>174.0</v>
      </c>
      <c r="C178" s="52">
        <v>1.0</v>
      </c>
      <c r="D178" s="53">
        <v>6.1</v>
      </c>
      <c r="E178" s="52">
        <v>2.8</v>
      </c>
      <c r="F178" s="52">
        <v>4.7</v>
      </c>
      <c r="G178" s="52">
        <v>0.2</v>
      </c>
      <c r="H178" s="54">
        <v>1.0</v>
      </c>
      <c r="J178" s="51">
        <f t="shared" ref="J178:N178" si="183">J177-$L$2*U177</f>
        <v>0.3346694276</v>
      </c>
      <c r="K178" s="51">
        <f t="shared" si="183"/>
        <v>-0.07525323859</v>
      </c>
      <c r="L178" s="51">
        <f t="shared" si="183"/>
        <v>-0.1083848646</v>
      </c>
      <c r="M178" s="51">
        <f t="shared" si="183"/>
        <v>0.7988429299</v>
      </c>
      <c r="N178" s="51">
        <f t="shared" si="183"/>
        <v>0.4669338855</v>
      </c>
      <c r="O178" s="51">
        <f t="shared" si="10"/>
        <v>3.420095599</v>
      </c>
      <c r="P178" s="51">
        <f t="shared" si="11"/>
        <v>0.9683267038</v>
      </c>
      <c r="Q178" s="55">
        <f t="shared" si="2"/>
        <v>1</v>
      </c>
      <c r="R178" s="55">
        <f t="shared" si="3"/>
        <v>-0.03167329622</v>
      </c>
      <c r="S178" s="55">
        <f t="shared" si="12"/>
        <v>0.001003197694</v>
      </c>
      <c r="U178" s="49">
        <f t="shared" si="4"/>
        <v>-0.001942846232</v>
      </c>
      <c r="V178" s="50">
        <f t="shared" si="5"/>
        <v>-0.01185136201</v>
      </c>
      <c r="W178" s="50">
        <f t="shared" si="6"/>
        <v>-0.005439969449</v>
      </c>
      <c r="X178" s="50">
        <f t="shared" si="7"/>
        <v>-0.009131377289</v>
      </c>
      <c r="Y178" s="50">
        <f t="shared" si="8"/>
        <v>-0.0003885692463</v>
      </c>
    </row>
    <row r="179" ht="14.25" customHeight="1">
      <c r="A179" s="41"/>
      <c r="B179" s="51">
        <v>175.0</v>
      </c>
      <c r="C179" s="52">
        <v>1.0</v>
      </c>
      <c r="D179" s="53">
        <v>6.4</v>
      </c>
      <c r="E179" s="52">
        <v>2.9</v>
      </c>
      <c r="F179" s="52">
        <v>4.3</v>
      </c>
      <c r="G179" s="52">
        <v>0.2</v>
      </c>
      <c r="H179" s="54">
        <v>1.0</v>
      </c>
      <c r="J179" s="51">
        <f t="shared" ref="J179:N179" si="184">J178-$L$2*U178</f>
        <v>0.3348637122</v>
      </c>
      <c r="K179" s="51">
        <f t="shared" si="184"/>
        <v>-0.07406810238</v>
      </c>
      <c r="L179" s="51">
        <f t="shared" si="184"/>
        <v>-0.1078408677</v>
      </c>
      <c r="M179" s="51">
        <f t="shared" si="184"/>
        <v>0.7997560676</v>
      </c>
      <c r="N179" s="51">
        <f t="shared" si="184"/>
        <v>0.4669727424</v>
      </c>
      <c r="O179" s="51">
        <f t="shared" si="10"/>
        <v>3.08043498</v>
      </c>
      <c r="P179" s="51">
        <f t="shared" si="11"/>
        <v>0.9560784541</v>
      </c>
      <c r="Q179" s="55">
        <f t="shared" si="2"/>
        <v>1</v>
      </c>
      <c r="R179" s="55">
        <f t="shared" si="3"/>
        <v>-0.0439215459</v>
      </c>
      <c r="S179" s="55">
        <f t="shared" si="12"/>
        <v>0.001929102194</v>
      </c>
      <c r="U179" s="49">
        <f t="shared" si="4"/>
        <v>-0.003688746088</v>
      </c>
      <c r="V179" s="50">
        <f t="shared" si="5"/>
        <v>-0.02360797496</v>
      </c>
      <c r="W179" s="50">
        <f t="shared" si="6"/>
        <v>-0.01069736365</v>
      </c>
      <c r="X179" s="50">
        <f t="shared" si="7"/>
        <v>-0.01586160818</v>
      </c>
      <c r="Y179" s="50">
        <f t="shared" si="8"/>
        <v>-0.0007377492175</v>
      </c>
    </row>
    <row r="180" ht="14.25" customHeight="1">
      <c r="A180" s="41"/>
      <c r="B180" s="51">
        <v>176.0</v>
      </c>
      <c r="C180" s="52">
        <v>1.0</v>
      </c>
      <c r="D180" s="53">
        <v>6.6</v>
      </c>
      <c r="E180" s="52">
        <v>3.0</v>
      </c>
      <c r="F180" s="52">
        <v>4.4</v>
      </c>
      <c r="G180" s="52">
        <v>0.2</v>
      </c>
      <c r="H180" s="54">
        <v>1.0</v>
      </c>
      <c r="J180" s="51">
        <f t="shared" ref="J180:N180" si="185">J179-$L$2*U179</f>
        <v>0.3352325868</v>
      </c>
      <c r="K180" s="51">
        <f t="shared" si="185"/>
        <v>-0.07170730489</v>
      </c>
      <c r="L180" s="51">
        <f t="shared" si="185"/>
        <v>-0.1067711313</v>
      </c>
      <c r="M180" s="51">
        <f t="shared" si="185"/>
        <v>0.8013422284</v>
      </c>
      <c r="N180" s="51">
        <f t="shared" si="185"/>
        <v>0.4670465174</v>
      </c>
      <c r="O180" s="51">
        <f t="shared" si="10"/>
        <v>3.160966089</v>
      </c>
      <c r="P180" s="51">
        <f t="shared" si="11"/>
        <v>0.9593386484</v>
      </c>
      <c r="Q180" s="55">
        <f t="shared" si="2"/>
        <v>1</v>
      </c>
      <c r="R180" s="55">
        <f t="shared" si="3"/>
        <v>-0.04066135163</v>
      </c>
      <c r="S180" s="55">
        <f t="shared" si="12"/>
        <v>0.001653345516</v>
      </c>
      <c r="U180" s="49">
        <f t="shared" si="4"/>
        <v>-0.003172236506</v>
      </c>
      <c r="V180" s="50">
        <f t="shared" si="5"/>
        <v>-0.02093676094</v>
      </c>
      <c r="W180" s="50">
        <f t="shared" si="6"/>
        <v>-0.009516709518</v>
      </c>
      <c r="X180" s="50">
        <f t="shared" si="7"/>
        <v>-0.01395784063</v>
      </c>
      <c r="Y180" s="50">
        <f t="shared" si="8"/>
        <v>-0.0006344473012</v>
      </c>
    </row>
    <row r="181" ht="14.25" customHeight="1">
      <c r="A181" s="41"/>
      <c r="B181" s="51">
        <v>177.0</v>
      </c>
      <c r="C181" s="52">
        <v>1.0</v>
      </c>
      <c r="D181" s="53">
        <v>6.8</v>
      </c>
      <c r="E181" s="52">
        <v>2.8</v>
      </c>
      <c r="F181" s="52">
        <v>4.8</v>
      </c>
      <c r="G181" s="52">
        <v>0.2</v>
      </c>
      <c r="H181" s="54">
        <v>1.0</v>
      </c>
      <c r="J181" s="51">
        <f t="shared" ref="J181:N181" si="186">J180-$L$2*U180</f>
        <v>0.3355498105</v>
      </c>
      <c r="K181" s="51">
        <f t="shared" si="186"/>
        <v>-0.06961362879</v>
      </c>
      <c r="L181" s="51">
        <f t="shared" si="186"/>
        <v>-0.1058194604</v>
      </c>
      <c r="M181" s="51">
        <f t="shared" si="186"/>
        <v>0.8027380125</v>
      </c>
      <c r="N181" s="51">
        <f t="shared" si="186"/>
        <v>0.4671099621</v>
      </c>
      <c r="O181" s="51">
        <f t="shared" si="10"/>
        <v>3.512447098</v>
      </c>
      <c r="P181" s="51">
        <f t="shared" si="11"/>
        <v>0.9710398595</v>
      </c>
      <c r="Q181" s="55">
        <f t="shared" si="2"/>
        <v>1</v>
      </c>
      <c r="R181" s="55">
        <f t="shared" si="3"/>
        <v>-0.02896014051</v>
      </c>
      <c r="S181" s="55">
        <f t="shared" si="12"/>
        <v>0.0008386897383</v>
      </c>
      <c r="U181" s="49">
        <f t="shared" si="4"/>
        <v>-0.001628802331</v>
      </c>
      <c r="V181" s="50">
        <f t="shared" si="5"/>
        <v>-0.01107585585</v>
      </c>
      <c r="W181" s="50">
        <f t="shared" si="6"/>
        <v>-0.004560646527</v>
      </c>
      <c r="X181" s="50">
        <f t="shared" si="7"/>
        <v>-0.00781825119</v>
      </c>
      <c r="Y181" s="50">
        <f t="shared" si="8"/>
        <v>-0.0003257604662</v>
      </c>
    </row>
    <row r="182" ht="14.25" customHeight="1">
      <c r="A182" s="41"/>
      <c r="B182" s="51">
        <v>178.0</v>
      </c>
      <c r="C182" s="52">
        <v>1.0</v>
      </c>
      <c r="D182" s="53">
        <v>6.7</v>
      </c>
      <c r="E182" s="52">
        <v>3.0</v>
      </c>
      <c r="F182" s="52">
        <v>5.0</v>
      </c>
      <c r="G182" s="52">
        <v>0.2</v>
      </c>
      <c r="H182" s="54">
        <v>1.0</v>
      </c>
      <c r="J182" s="51">
        <f t="shared" ref="J182:N182" si="187">J181-$L$2*U181</f>
        <v>0.3357126907</v>
      </c>
      <c r="K182" s="51">
        <f t="shared" si="187"/>
        <v>-0.06850604321</v>
      </c>
      <c r="L182" s="51">
        <f t="shared" si="187"/>
        <v>-0.1053633957</v>
      </c>
      <c r="M182" s="51">
        <f t="shared" si="187"/>
        <v>0.8035198376</v>
      </c>
      <c r="N182" s="51">
        <f t="shared" si="187"/>
        <v>0.4671425381</v>
      </c>
      <c r="O182" s="51">
        <f t="shared" si="10"/>
        <v>3.67165971</v>
      </c>
      <c r="P182" s="51">
        <f t="shared" si="11"/>
        <v>0.9751966329</v>
      </c>
      <c r="Q182" s="55">
        <f t="shared" si="2"/>
        <v>1</v>
      </c>
      <c r="R182" s="55">
        <f t="shared" si="3"/>
        <v>-0.02480336714</v>
      </c>
      <c r="S182" s="55">
        <f t="shared" si="12"/>
        <v>0.0006152070213</v>
      </c>
      <c r="U182" s="49">
        <f t="shared" si="4"/>
        <v>-0.001199895631</v>
      </c>
      <c r="V182" s="50">
        <f t="shared" si="5"/>
        <v>-0.008039300731</v>
      </c>
      <c r="W182" s="50">
        <f t="shared" si="6"/>
        <v>-0.003599686894</v>
      </c>
      <c r="X182" s="50">
        <f t="shared" si="7"/>
        <v>-0.005999478157</v>
      </c>
      <c r="Y182" s="50">
        <f t="shared" si="8"/>
        <v>-0.0002399791263</v>
      </c>
    </row>
    <row r="183" ht="14.25" customHeight="1">
      <c r="A183" s="41"/>
      <c r="B183" s="51">
        <v>179.0</v>
      </c>
      <c r="C183" s="52">
        <v>1.0</v>
      </c>
      <c r="D183" s="53">
        <v>6.0</v>
      </c>
      <c r="E183" s="52">
        <v>2.9</v>
      </c>
      <c r="F183" s="52">
        <v>4.5</v>
      </c>
      <c r="G183" s="52">
        <v>0.2</v>
      </c>
      <c r="H183" s="54">
        <v>1.0</v>
      </c>
      <c r="J183" s="51">
        <f t="shared" ref="J183:N183" si="188">J182-$L$2*U182</f>
        <v>0.3358326803</v>
      </c>
      <c r="K183" s="51">
        <f t="shared" si="188"/>
        <v>-0.06770211314</v>
      </c>
      <c r="L183" s="51">
        <f t="shared" si="188"/>
        <v>-0.105003427</v>
      </c>
      <c r="M183" s="51">
        <f t="shared" si="188"/>
        <v>0.8041197854</v>
      </c>
      <c r="N183" s="51">
        <f t="shared" si="188"/>
        <v>0.4671665361</v>
      </c>
      <c r="O183" s="51">
        <f t="shared" si="10"/>
        <v>3.337082405</v>
      </c>
      <c r="P183" s="51">
        <f t="shared" si="11"/>
        <v>0.9656792763</v>
      </c>
      <c r="Q183" s="55">
        <f t="shared" si="2"/>
        <v>1</v>
      </c>
      <c r="R183" s="55">
        <f t="shared" si="3"/>
        <v>-0.03432072373</v>
      </c>
      <c r="S183" s="55">
        <f t="shared" si="12"/>
        <v>0.001177912078</v>
      </c>
      <c r="U183" s="49">
        <f t="shared" si="4"/>
        <v>-0.002274970565</v>
      </c>
      <c r="V183" s="50">
        <f t="shared" si="5"/>
        <v>-0.01364982339</v>
      </c>
      <c r="W183" s="50">
        <f t="shared" si="6"/>
        <v>-0.006597414639</v>
      </c>
      <c r="X183" s="50">
        <f t="shared" si="7"/>
        <v>-0.01023736754</v>
      </c>
      <c r="Y183" s="50">
        <f t="shared" si="8"/>
        <v>-0.000454994113</v>
      </c>
    </row>
    <row r="184" ht="14.25" customHeight="1">
      <c r="A184" s="41"/>
      <c r="B184" s="51">
        <v>180.0</v>
      </c>
      <c r="C184" s="52">
        <v>1.0</v>
      </c>
      <c r="D184" s="53">
        <v>5.7</v>
      </c>
      <c r="E184" s="52">
        <v>2.6</v>
      </c>
      <c r="F184" s="52">
        <v>3.5</v>
      </c>
      <c r="G184" s="52">
        <v>0.2</v>
      </c>
      <c r="H184" s="54">
        <v>1.0</v>
      </c>
      <c r="J184" s="51">
        <f t="shared" ref="J184:N184" si="189">J183-$L$2*U183</f>
        <v>0.3360601773</v>
      </c>
      <c r="K184" s="51">
        <f t="shared" si="189"/>
        <v>-0.0663371308</v>
      </c>
      <c r="L184" s="51">
        <f t="shared" si="189"/>
        <v>-0.1043436856</v>
      </c>
      <c r="M184" s="51">
        <f t="shared" si="189"/>
        <v>0.8051435222</v>
      </c>
      <c r="N184" s="51">
        <f t="shared" si="189"/>
        <v>0.4672120355</v>
      </c>
      <c r="O184" s="51">
        <f t="shared" si="10"/>
        <v>2.598089684</v>
      </c>
      <c r="P184" s="51">
        <f t="shared" si="11"/>
        <v>0.9307385337</v>
      </c>
      <c r="Q184" s="55">
        <f t="shared" si="2"/>
        <v>1</v>
      </c>
      <c r="R184" s="55">
        <f t="shared" si="3"/>
        <v>-0.06926146627</v>
      </c>
      <c r="S184" s="55">
        <f t="shared" si="12"/>
        <v>0.004797150709</v>
      </c>
      <c r="U184" s="49">
        <f t="shared" si="4"/>
        <v>-0.008929786035</v>
      </c>
      <c r="V184" s="50">
        <f t="shared" si="5"/>
        <v>-0.0508997804</v>
      </c>
      <c r="W184" s="50">
        <f t="shared" si="6"/>
        <v>-0.02321744369</v>
      </c>
      <c r="X184" s="50">
        <f t="shared" si="7"/>
        <v>-0.03125425112</v>
      </c>
      <c r="Y184" s="50">
        <f t="shared" si="8"/>
        <v>-0.001785957207</v>
      </c>
    </row>
    <row r="185" ht="14.25" customHeight="1">
      <c r="A185" s="41"/>
      <c r="B185" s="51">
        <v>181.0</v>
      </c>
      <c r="C185" s="52">
        <v>1.0</v>
      </c>
      <c r="D185" s="53">
        <v>5.5</v>
      </c>
      <c r="E185" s="52">
        <v>2.4</v>
      </c>
      <c r="F185" s="52">
        <v>3.8</v>
      </c>
      <c r="G185" s="52">
        <v>0.2</v>
      </c>
      <c r="H185" s="54">
        <v>1.0</v>
      </c>
      <c r="J185" s="51">
        <f t="shared" ref="J185:N185" si="190">J184-$L$2*U184</f>
        <v>0.3369531559</v>
      </c>
      <c r="K185" s="51">
        <f t="shared" si="190"/>
        <v>-0.06124715276</v>
      </c>
      <c r="L185" s="51">
        <f t="shared" si="190"/>
        <v>-0.1020219412</v>
      </c>
      <c r="M185" s="51">
        <f t="shared" si="190"/>
        <v>0.8082689473</v>
      </c>
      <c r="N185" s="51">
        <f t="shared" si="190"/>
        <v>0.4673906312</v>
      </c>
      <c r="O185" s="51">
        <f t="shared" si="10"/>
        <v>2.920141283</v>
      </c>
      <c r="P185" s="51">
        <f t="shared" si="11"/>
        <v>0.9488331586</v>
      </c>
      <c r="Q185" s="55">
        <f t="shared" si="2"/>
        <v>1</v>
      </c>
      <c r="R185" s="55">
        <f t="shared" si="3"/>
        <v>-0.05116684137</v>
      </c>
      <c r="S185" s="55">
        <f t="shared" si="12"/>
        <v>0.002618045656</v>
      </c>
      <c r="U185" s="49">
        <f t="shared" si="4"/>
        <v>-0.004968177058</v>
      </c>
      <c r="V185" s="50">
        <f t="shared" si="5"/>
        <v>-0.02732497382</v>
      </c>
      <c r="W185" s="50">
        <f t="shared" si="6"/>
        <v>-0.01192362494</v>
      </c>
      <c r="X185" s="50">
        <f t="shared" si="7"/>
        <v>-0.01887907282</v>
      </c>
      <c r="Y185" s="50">
        <f t="shared" si="8"/>
        <v>-0.0009936354115</v>
      </c>
    </row>
    <row r="186" ht="14.25" customHeight="1">
      <c r="A186" s="41"/>
      <c r="B186" s="51">
        <v>182.0</v>
      </c>
      <c r="C186" s="52">
        <v>1.0</v>
      </c>
      <c r="D186" s="53">
        <v>5.5</v>
      </c>
      <c r="E186" s="52">
        <v>2.4</v>
      </c>
      <c r="F186" s="52">
        <v>3.7</v>
      </c>
      <c r="G186" s="52">
        <v>0.2</v>
      </c>
      <c r="H186" s="54">
        <v>1.0</v>
      </c>
      <c r="J186" s="51">
        <f t="shared" ref="J186:N186" si="191">J185-$L$2*U185</f>
        <v>0.3374499736</v>
      </c>
      <c r="K186" s="51">
        <f t="shared" si="191"/>
        <v>-0.05851465538</v>
      </c>
      <c r="L186" s="51">
        <f t="shared" si="191"/>
        <v>-0.1008295787</v>
      </c>
      <c r="M186" s="51">
        <f t="shared" si="191"/>
        <v>0.8101568546</v>
      </c>
      <c r="N186" s="51">
        <f t="shared" si="191"/>
        <v>0.4674899947</v>
      </c>
      <c r="O186" s="51">
        <f t="shared" si="10"/>
        <v>2.864706741</v>
      </c>
      <c r="P186" s="51">
        <f t="shared" si="11"/>
        <v>0.946073933</v>
      </c>
      <c r="Q186" s="55">
        <f t="shared" si="2"/>
        <v>1</v>
      </c>
      <c r="R186" s="55">
        <f t="shared" si="3"/>
        <v>-0.05392606697</v>
      </c>
      <c r="S186" s="55">
        <f t="shared" si="12"/>
        <v>0.002908020699</v>
      </c>
      <c r="U186" s="49">
        <f t="shared" si="4"/>
        <v>-0.005502405159</v>
      </c>
      <c r="V186" s="50">
        <f t="shared" si="5"/>
        <v>-0.03026322838</v>
      </c>
      <c r="W186" s="50">
        <f t="shared" si="6"/>
        <v>-0.01320577238</v>
      </c>
      <c r="X186" s="50">
        <f t="shared" si="7"/>
        <v>-0.02035889909</v>
      </c>
      <c r="Y186" s="50">
        <f t="shared" si="8"/>
        <v>-0.001100481032</v>
      </c>
    </row>
    <row r="187" ht="14.25" customHeight="1">
      <c r="A187" s="41"/>
      <c r="B187" s="51">
        <v>183.0</v>
      </c>
      <c r="C187" s="52">
        <v>1.0</v>
      </c>
      <c r="D187" s="53">
        <v>5.8</v>
      </c>
      <c r="E187" s="52">
        <v>2.7</v>
      </c>
      <c r="F187" s="52">
        <v>3.9</v>
      </c>
      <c r="G187" s="52">
        <v>0.2</v>
      </c>
      <c r="H187" s="54">
        <v>1.0</v>
      </c>
      <c r="J187" s="51">
        <f t="shared" ref="J187:N187" si="192">J186-$L$2*U186</f>
        <v>0.3380002141</v>
      </c>
      <c r="K187" s="51">
        <f t="shared" si="192"/>
        <v>-0.05548833254</v>
      </c>
      <c r="L187" s="51">
        <f t="shared" si="192"/>
        <v>-0.09950900146</v>
      </c>
      <c r="M187" s="51">
        <f t="shared" si="192"/>
        <v>0.8121927445</v>
      </c>
      <c r="N187" s="51">
        <f t="shared" si="192"/>
        <v>0.4676000428</v>
      </c>
      <c r="O187" s="51">
        <f t="shared" si="10"/>
        <v>3.008565294</v>
      </c>
      <c r="P187" s="51">
        <f t="shared" si="11"/>
        <v>0.9529595816</v>
      </c>
      <c r="Q187" s="55">
        <f t="shared" si="2"/>
        <v>1</v>
      </c>
      <c r="R187" s="55">
        <f t="shared" si="3"/>
        <v>-0.04704041837</v>
      </c>
      <c r="S187" s="55">
        <f t="shared" si="12"/>
        <v>0.00221280096</v>
      </c>
      <c r="U187" s="49">
        <f t="shared" si="4"/>
        <v>-0.004217419755</v>
      </c>
      <c r="V187" s="50">
        <f t="shared" si="5"/>
        <v>-0.02446103458</v>
      </c>
      <c r="W187" s="50">
        <f t="shared" si="6"/>
        <v>-0.01138703334</v>
      </c>
      <c r="X187" s="50">
        <f t="shared" si="7"/>
        <v>-0.01644793704</v>
      </c>
      <c r="Y187" s="50">
        <f t="shared" si="8"/>
        <v>-0.000843483951</v>
      </c>
    </row>
    <row r="188" ht="14.25" customHeight="1">
      <c r="A188" s="41"/>
      <c r="B188" s="51">
        <v>184.0</v>
      </c>
      <c r="C188" s="52">
        <v>1.0</v>
      </c>
      <c r="D188" s="53">
        <v>6.0</v>
      </c>
      <c r="E188" s="52">
        <v>2.7</v>
      </c>
      <c r="F188" s="52">
        <v>5.1</v>
      </c>
      <c r="G188" s="52">
        <v>0.2</v>
      </c>
      <c r="H188" s="54">
        <v>1.0</v>
      </c>
      <c r="J188" s="51">
        <f t="shared" ref="J188:N188" si="193">J187-$L$2*U187</f>
        <v>0.3384219561</v>
      </c>
      <c r="K188" s="51">
        <f t="shared" si="193"/>
        <v>-0.05304222908</v>
      </c>
      <c r="L188" s="51">
        <f t="shared" si="193"/>
        <v>-0.09837029813</v>
      </c>
      <c r="M188" s="51">
        <f t="shared" si="193"/>
        <v>0.8138375382</v>
      </c>
      <c r="N188" s="51">
        <f t="shared" si="193"/>
        <v>0.4676843912</v>
      </c>
      <c r="O188" s="51">
        <f t="shared" si="10"/>
        <v>3.9986771</v>
      </c>
      <c r="P188" s="51">
        <f t="shared" si="11"/>
        <v>0.9819904091</v>
      </c>
      <c r="Q188" s="55">
        <f t="shared" si="2"/>
        <v>1</v>
      </c>
      <c r="R188" s="55">
        <f t="shared" si="3"/>
        <v>-0.01800959087</v>
      </c>
      <c r="S188" s="55">
        <f t="shared" si="12"/>
        <v>0.0003243453632</v>
      </c>
      <c r="U188" s="49">
        <f t="shared" si="4"/>
        <v>-0.0006370080717</v>
      </c>
      <c r="V188" s="50">
        <f t="shared" si="5"/>
        <v>-0.00382204843</v>
      </c>
      <c r="W188" s="50">
        <f t="shared" si="6"/>
        <v>-0.001719921794</v>
      </c>
      <c r="X188" s="50">
        <f t="shared" si="7"/>
        <v>-0.003248741166</v>
      </c>
      <c r="Y188" s="50">
        <f t="shared" si="8"/>
        <v>-0.0001274016143</v>
      </c>
    </row>
    <row r="189" ht="14.25" customHeight="1">
      <c r="A189" s="41"/>
      <c r="B189" s="51">
        <v>185.0</v>
      </c>
      <c r="C189" s="52">
        <v>1.0</v>
      </c>
      <c r="D189" s="53">
        <v>5.4</v>
      </c>
      <c r="E189" s="52">
        <v>3.0</v>
      </c>
      <c r="F189" s="52">
        <v>4.5</v>
      </c>
      <c r="G189" s="52">
        <v>0.2</v>
      </c>
      <c r="H189" s="54">
        <v>1.0</v>
      </c>
      <c r="J189" s="51">
        <f t="shared" ref="J189:N189" si="194">J188-$L$2*U188</f>
        <v>0.3384856569</v>
      </c>
      <c r="K189" s="51">
        <f t="shared" si="194"/>
        <v>-0.05266002424</v>
      </c>
      <c r="L189" s="51">
        <f t="shared" si="194"/>
        <v>-0.09819830595</v>
      </c>
      <c r="M189" s="51">
        <f t="shared" si="194"/>
        <v>0.8141624123</v>
      </c>
      <c r="N189" s="51">
        <f t="shared" si="194"/>
        <v>0.4676971314</v>
      </c>
      <c r="O189" s="51">
        <f t="shared" si="10"/>
        <v>3.51679689</v>
      </c>
      <c r="P189" s="51">
        <f t="shared" si="11"/>
        <v>0.9711619316</v>
      </c>
      <c r="Q189" s="55">
        <f t="shared" si="2"/>
        <v>1</v>
      </c>
      <c r="R189" s="55">
        <f t="shared" si="3"/>
        <v>-0.02883806836</v>
      </c>
      <c r="S189" s="55">
        <f t="shared" si="12"/>
        <v>0.0008316341868</v>
      </c>
      <c r="U189" s="49">
        <f t="shared" si="4"/>
        <v>-0.001615302927</v>
      </c>
      <c r="V189" s="50">
        <f t="shared" si="5"/>
        <v>-0.008722635803</v>
      </c>
      <c r="W189" s="50">
        <f t="shared" si="6"/>
        <v>-0.00484590878</v>
      </c>
      <c r="X189" s="50">
        <f t="shared" si="7"/>
        <v>-0.007268863169</v>
      </c>
      <c r="Y189" s="50">
        <f t="shared" si="8"/>
        <v>-0.0003230605853</v>
      </c>
    </row>
    <row r="190" ht="14.25" customHeight="1">
      <c r="A190" s="41"/>
      <c r="B190" s="51">
        <v>186.0</v>
      </c>
      <c r="C190" s="52">
        <v>1.0</v>
      </c>
      <c r="D190" s="53">
        <v>6.0</v>
      </c>
      <c r="E190" s="52">
        <v>3.4</v>
      </c>
      <c r="F190" s="52">
        <v>4.5</v>
      </c>
      <c r="G190" s="52">
        <v>0.2</v>
      </c>
      <c r="H190" s="54">
        <v>1.0</v>
      </c>
      <c r="J190" s="51">
        <f t="shared" ref="J190:N190" si="195">J189-$L$2*U189</f>
        <v>0.3386471872</v>
      </c>
      <c r="K190" s="51">
        <f t="shared" si="195"/>
        <v>-0.05178776066</v>
      </c>
      <c r="L190" s="51">
        <f t="shared" si="195"/>
        <v>-0.09771371507</v>
      </c>
      <c r="M190" s="51">
        <f t="shared" si="195"/>
        <v>0.8148892986</v>
      </c>
      <c r="N190" s="51">
        <f t="shared" si="195"/>
        <v>0.4677294374</v>
      </c>
      <c r="O190" s="51">
        <f t="shared" si="10"/>
        <v>3.456241723</v>
      </c>
      <c r="P190" s="51">
        <f t="shared" si="11"/>
        <v>0.969416738</v>
      </c>
      <c r="Q190" s="55">
        <f t="shared" si="2"/>
        <v>1</v>
      </c>
      <c r="R190" s="55">
        <f t="shared" si="3"/>
        <v>-0.03058326201</v>
      </c>
      <c r="S190" s="55">
        <f t="shared" si="12"/>
        <v>0.0009353359153</v>
      </c>
      <c r="U190" s="49">
        <f t="shared" si="4"/>
        <v>-0.001813460584</v>
      </c>
      <c r="V190" s="50">
        <f t="shared" si="5"/>
        <v>-0.0108807635</v>
      </c>
      <c r="W190" s="50">
        <f t="shared" si="6"/>
        <v>-0.006165765985</v>
      </c>
      <c r="X190" s="50">
        <f t="shared" si="7"/>
        <v>-0.008160572627</v>
      </c>
      <c r="Y190" s="50">
        <f t="shared" si="8"/>
        <v>-0.0003626921168</v>
      </c>
    </row>
    <row r="191" ht="14.25" customHeight="1">
      <c r="A191" s="41"/>
      <c r="B191" s="51">
        <v>187.0</v>
      </c>
      <c r="C191" s="52">
        <v>1.0</v>
      </c>
      <c r="D191" s="53">
        <v>6.7</v>
      </c>
      <c r="E191" s="52">
        <v>3.1</v>
      </c>
      <c r="F191" s="52">
        <v>4.7</v>
      </c>
      <c r="G191" s="52">
        <v>0.2</v>
      </c>
      <c r="H191" s="54">
        <v>1.0</v>
      </c>
      <c r="J191" s="51">
        <f t="shared" ref="J191:N191" si="196">J190-$L$2*U190</f>
        <v>0.3388285333</v>
      </c>
      <c r="K191" s="51">
        <f t="shared" si="196"/>
        <v>-0.05069968431</v>
      </c>
      <c r="L191" s="51">
        <f t="shared" si="196"/>
        <v>-0.09709713847</v>
      </c>
      <c r="M191" s="51">
        <f t="shared" si="196"/>
        <v>0.8157053559</v>
      </c>
      <c r="N191" s="51">
        <f t="shared" si="196"/>
        <v>0.4677657067</v>
      </c>
      <c r="O191" s="51">
        <f t="shared" si="10"/>
        <v>3.625507833</v>
      </c>
      <c r="P191" s="51">
        <f t="shared" si="11"/>
        <v>0.9740554795</v>
      </c>
      <c r="Q191" s="55">
        <f t="shared" si="2"/>
        <v>1</v>
      </c>
      <c r="R191" s="55">
        <f t="shared" si="3"/>
        <v>-0.02594452045</v>
      </c>
      <c r="S191" s="55">
        <f t="shared" si="12"/>
        <v>0.0006731181414</v>
      </c>
      <c r="U191" s="49">
        <f t="shared" si="4"/>
        <v>-0.001311308828</v>
      </c>
      <c r="V191" s="50">
        <f t="shared" si="5"/>
        <v>-0.008785769148</v>
      </c>
      <c r="W191" s="50">
        <f t="shared" si="6"/>
        <v>-0.004065057367</v>
      </c>
      <c r="X191" s="50">
        <f t="shared" si="7"/>
        <v>-0.006163151492</v>
      </c>
      <c r="Y191" s="50">
        <f t="shared" si="8"/>
        <v>-0.0002622617656</v>
      </c>
    </row>
    <row r="192" ht="14.25" customHeight="1">
      <c r="A192" s="41"/>
      <c r="B192" s="51">
        <v>188.0</v>
      </c>
      <c r="C192" s="52">
        <v>1.0</v>
      </c>
      <c r="D192" s="53">
        <v>6.3</v>
      </c>
      <c r="E192" s="52">
        <v>2.3</v>
      </c>
      <c r="F192" s="52">
        <v>4.4</v>
      </c>
      <c r="G192" s="52">
        <v>0.2</v>
      </c>
      <c r="H192" s="54">
        <v>1.0</v>
      </c>
      <c r="J192" s="51">
        <f t="shared" ref="J192:N192" si="197">J191-$L$2*U191</f>
        <v>0.3389596642</v>
      </c>
      <c r="K192" s="51">
        <f t="shared" si="197"/>
        <v>-0.04982110739</v>
      </c>
      <c r="L192" s="51">
        <f t="shared" si="197"/>
        <v>-0.09669063273</v>
      </c>
      <c r="M192" s="51">
        <f t="shared" si="197"/>
        <v>0.816321671</v>
      </c>
      <c r="N192" s="51">
        <f t="shared" si="197"/>
        <v>0.4677919328</v>
      </c>
      <c r="O192" s="51">
        <f t="shared" si="10"/>
        <v>3.488071971</v>
      </c>
      <c r="P192" s="51">
        <f t="shared" si="11"/>
        <v>0.9703464686</v>
      </c>
      <c r="Q192" s="55">
        <f t="shared" si="2"/>
        <v>1</v>
      </c>
      <c r="R192" s="55">
        <f t="shared" si="3"/>
        <v>-0.02965353138</v>
      </c>
      <c r="S192" s="55">
        <f t="shared" si="12"/>
        <v>0.0008793319231</v>
      </c>
      <c r="U192" s="49">
        <f t="shared" si="4"/>
        <v>-0.001706513253</v>
      </c>
      <c r="V192" s="50">
        <f t="shared" si="5"/>
        <v>-0.01075103349</v>
      </c>
      <c r="W192" s="50">
        <f t="shared" si="6"/>
        <v>-0.003924980481</v>
      </c>
      <c r="X192" s="50">
        <f t="shared" si="7"/>
        <v>-0.007508658311</v>
      </c>
      <c r="Y192" s="50">
        <f t="shared" si="8"/>
        <v>-0.0003413026505</v>
      </c>
    </row>
    <row r="193" ht="14.25" customHeight="1">
      <c r="A193" s="41"/>
      <c r="B193" s="51">
        <v>189.0</v>
      </c>
      <c r="C193" s="52">
        <v>1.0</v>
      </c>
      <c r="D193" s="53">
        <v>5.6</v>
      </c>
      <c r="E193" s="52">
        <v>3.0</v>
      </c>
      <c r="F193" s="52">
        <v>4.1</v>
      </c>
      <c r="G193" s="52">
        <v>0.2</v>
      </c>
      <c r="H193" s="54">
        <v>1.0</v>
      </c>
      <c r="J193" s="51">
        <f t="shared" ref="J193:N193" si="198">J192-$L$2*U192</f>
        <v>0.3391303155</v>
      </c>
      <c r="K193" s="51">
        <f t="shared" si="198"/>
        <v>-0.04874600404</v>
      </c>
      <c r="L193" s="51">
        <f t="shared" si="198"/>
        <v>-0.09629813468</v>
      </c>
      <c r="M193" s="51">
        <f t="shared" si="198"/>
        <v>0.8170725369</v>
      </c>
      <c r="N193" s="51">
        <f t="shared" si="198"/>
        <v>0.4678260631</v>
      </c>
      <c r="O193" s="51">
        <f t="shared" si="10"/>
        <v>3.220820903</v>
      </c>
      <c r="P193" s="51">
        <f t="shared" si="11"/>
        <v>0.9616103303</v>
      </c>
      <c r="Q193" s="55">
        <f t="shared" si="2"/>
        <v>1</v>
      </c>
      <c r="R193" s="55">
        <f t="shared" si="3"/>
        <v>-0.03838966965</v>
      </c>
      <c r="S193" s="55">
        <f t="shared" si="12"/>
        <v>0.001473766736</v>
      </c>
      <c r="U193" s="49">
        <f t="shared" si="4"/>
        <v>-0.002834378636</v>
      </c>
      <c r="V193" s="50">
        <f t="shared" si="5"/>
        <v>-0.01587252036</v>
      </c>
      <c r="W193" s="50">
        <f t="shared" si="6"/>
        <v>-0.008503135908</v>
      </c>
      <c r="X193" s="50">
        <f t="shared" si="7"/>
        <v>-0.01162095241</v>
      </c>
      <c r="Y193" s="50">
        <f t="shared" si="8"/>
        <v>-0.0005668757272</v>
      </c>
    </row>
    <row r="194" ht="14.25" customHeight="1">
      <c r="A194" s="41"/>
      <c r="B194" s="51">
        <v>190.0</v>
      </c>
      <c r="C194" s="52">
        <v>1.0</v>
      </c>
      <c r="D194" s="53">
        <v>5.5</v>
      </c>
      <c r="E194" s="52">
        <v>2.5</v>
      </c>
      <c r="F194" s="52">
        <v>4.0</v>
      </c>
      <c r="G194" s="52">
        <v>0.2</v>
      </c>
      <c r="H194" s="54">
        <v>1.0</v>
      </c>
      <c r="J194" s="51">
        <f t="shared" ref="J194:N194" si="199">J193-$L$2*U193</f>
        <v>0.3394137534</v>
      </c>
      <c r="K194" s="51">
        <f t="shared" si="199"/>
        <v>-0.04715875201</v>
      </c>
      <c r="L194" s="51">
        <f t="shared" si="199"/>
        <v>-0.09544782109</v>
      </c>
      <c r="M194" s="51">
        <f t="shared" si="199"/>
        <v>0.8182346321</v>
      </c>
      <c r="N194" s="51">
        <f t="shared" si="199"/>
        <v>0.4678827507</v>
      </c>
      <c r="O194" s="51">
        <f t="shared" si="10"/>
        <v>3.207936143</v>
      </c>
      <c r="P194" s="51">
        <f t="shared" si="11"/>
        <v>0.9611318385</v>
      </c>
      <c r="Q194" s="55">
        <f t="shared" si="2"/>
        <v>1</v>
      </c>
      <c r="R194" s="55">
        <f t="shared" si="3"/>
        <v>-0.03886816151</v>
      </c>
      <c r="S194" s="55">
        <f t="shared" si="12"/>
        <v>0.001510733979</v>
      </c>
      <c r="U194" s="49">
        <f t="shared" si="4"/>
        <v>-0.002904029053</v>
      </c>
      <c r="V194" s="50">
        <f t="shared" si="5"/>
        <v>-0.01597215979</v>
      </c>
      <c r="W194" s="50">
        <f t="shared" si="6"/>
        <v>-0.007260072633</v>
      </c>
      <c r="X194" s="50">
        <f t="shared" si="7"/>
        <v>-0.01161611621</v>
      </c>
      <c r="Y194" s="50">
        <f t="shared" si="8"/>
        <v>-0.0005808058107</v>
      </c>
    </row>
    <row r="195" ht="14.25" customHeight="1">
      <c r="A195" s="41"/>
      <c r="B195" s="51">
        <v>191.0</v>
      </c>
      <c r="C195" s="52">
        <v>1.0</v>
      </c>
      <c r="D195" s="53">
        <v>5.5</v>
      </c>
      <c r="E195" s="52">
        <v>2.6</v>
      </c>
      <c r="F195" s="52">
        <v>4.4</v>
      </c>
      <c r="G195" s="52">
        <v>0.2</v>
      </c>
      <c r="H195" s="54">
        <v>1.0</v>
      </c>
      <c r="J195" s="51">
        <f t="shared" ref="J195:N195" si="200">J194-$L$2*U194</f>
        <v>0.3397041563</v>
      </c>
      <c r="K195" s="51">
        <f t="shared" si="200"/>
        <v>-0.04556153603</v>
      </c>
      <c r="L195" s="51">
        <f t="shared" si="200"/>
        <v>-0.09472181383</v>
      </c>
      <c r="M195" s="51">
        <f t="shared" si="200"/>
        <v>0.8193962437</v>
      </c>
      <c r="N195" s="51">
        <f t="shared" si="200"/>
        <v>0.4679408313</v>
      </c>
      <c r="O195" s="51">
        <f t="shared" si="10"/>
        <v>3.541770631</v>
      </c>
      <c r="P195" s="51">
        <f t="shared" si="11"/>
        <v>0.9718531874</v>
      </c>
      <c r="Q195" s="55">
        <f t="shared" si="2"/>
        <v>1</v>
      </c>
      <c r="R195" s="55">
        <f t="shared" si="3"/>
        <v>-0.02814681264</v>
      </c>
      <c r="S195" s="55">
        <f t="shared" si="12"/>
        <v>0.0007922430617</v>
      </c>
      <c r="U195" s="49">
        <f t="shared" si="4"/>
        <v>-0.001539887889</v>
      </c>
      <c r="V195" s="50">
        <f t="shared" si="5"/>
        <v>-0.008469383391</v>
      </c>
      <c r="W195" s="50">
        <f t="shared" si="6"/>
        <v>-0.004003708512</v>
      </c>
      <c r="X195" s="50">
        <f t="shared" si="7"/>
        <v>-0.006775506713</v>
      </c>
      <c r="Y195" s="50">
        <f t="shared" si="8"/>
        <v>-0.0003079775779</v>
      </c>
    </row>
    <row r="196" ht="14.25" customHeight="1">
      <c r="A196" s="41"/>
      <c r="B196" s="51">
        <v>192.0</v>
      </c>
      <c r="C196" s="52">
        <v>1.0</v>
      </c>
      <c r="D196" s="53">
        <v>6.1</v>
      </c>
      <c r="E196" s="52">
        <v>3.0</v>
      </c>
      <c r="F196" s="52">
        <v>4.6</v>
      </c>
      <c r="G196" s="52">
        <v>0.2</v>
      </c>
      <c r="H196" s="54">
        <v>1.0</v>
      </c>
      <c r="J196" s="51">
        <f t="shared" ref="J196:N196" si="201">J195-$L$2*U195</f>
        <v>0.339858145</v>
      </c>
      <c r="K196" s="51">
        <f t="shared" si="201"/>
        <v>-0.04471459769</v>
      </c>
      <c r="L196" s="51">
        <f t="shared" si="201"/>
        <v>-0.09432144298</v>
      </c>
      <c r="M196" s="51">
        <f t="shared" si="201"/>
        <v>0.8200737944</v>
      </c>
      <c r="N196" s="51">
        <f t="shared" si="201"/>
        <v>0.467971629</v>
      </c>
      <c r="O196" s="51">
        <f t="shared" si="10"/>
        <v>3.65006855</v>
      </c>
      <c r="P196" s="51">
        <f t="shared" si="11"/>
        <v>0.9746689893</v>
      </c>
      <c r="Q196" s="55">
        <f t="shared" si="2"/>
        <v>1</v>
      </c>
      <c r="R196" s="55">
        <f t="shared" si="3"/>
        <v>-0.02533101071</v>
      </c>
      <c r="S196" s="55">
        <f t="shared" si="12"/>
        <v>0.0006416601036</v>
      </c>
      <c r="U196" s="49">
        <f t="shared" si="4"/>
        <v>-0.001250812409</v>
      </c>
      <c r="V196" s="50">
        <f t="shared" si="5"/>
        <v>-0.007629955696</v>
      </c>
      <c r="W196" s="50">
        <f t="shared" si="6"/>
        <v>-0.003752437228</v>
      </c>
      <c r="X196" s="50">
        <f t="shared" si="7"/>
        <v>-0.005753737083</v>
      </c>
      <c r="Y196" s="50">
        <f t="shared" si="8"/>
        <v>-0.0002501624818</v>
      </c>
    </row>
    <row r="197" ht="14.25" customHeight="1">
      <c r="A197" s="41"/>
      <c r="B197" s="51">
        <v>193.0</v>
      </c>
      <c r="C197" s="52">
        <v>1.0</v>
      </c>
      <c r="D197" s="53">
        <v>5.8</v>
      </c>
      <c r="E197" s="52">
        <v>2.6</v>
      </c>
      <c r="F197" s="52">
        <v>4.0</v>
      </c>
      <c r="G197" s="52">
        <v>0.2</v>
      </c>
      <c r="H197" s="54">
        <v>1.0</v>
      </c>
      <c r="J197" s="51">
        <f t="shared" ref="J197:N197" si="202">J196-$L$2*U196</f>
        <v>0.3399832263</v>
      </c>
      <c r="K197" s="51">
        <f t="shared" si="202"/>
        <v>-0.04395160212</v>
      </c>
      <c r="L197" s="51">
        <f t="shared" si="202"/>
        <v>-0.09394619926</v>
      </c>
      <c r="M197" s="51">
        <f t="shared" si="202"/>
        <v>0.8206491681</v>
      </c>
      <c r="N197" s="51">
        <f t="shared" si="202"/>
        <v>0.4679966453</v>
      </c>
      <c r="O197" s="51">
        <f t="shared" si="10"/>
        <v>3.216999817</v>
      </c>
      <c r="P197" s="51">
        <f t="shared" si="11"/>
        <v>0.9614690225</v>
      </c>
      <c r="Q197" s="55">
        <f t="shared" si="2"/>
        <v>1</v>
      </c>
      <c r="R197" s="55">
        <f t="shared" si="3"/>
        <v>-0.03853097754</v>
      </c>
      <c r="S197" s="55">
        <f t="shared" si="12"/>
        <v>0.00148463623</v>
      </c>
      <c r="U197" s="49">
        <f t="shared" si="4"/>
        <v>-0.00285486349</v>
      </c>
      <c r="V197" s="50">
        <f t="shared" si="5"/>
        <v>-0.01655820824</v>
      </c>
      <c r="W197" s="50">
        <f t="shared" si="6"/>
        <v>-0.007422645073</v>
      </c>
      <c r="X197" s="50">
        <f t="shared" si="7"/>
        <v>-0.01141945396</v>
      </c>
      <c r="Y197" s="50">
        <f t="shared" si="8"/>
        <v>-0.0005709726979</v>
      </c>
    </row>
    <row r="198" ht="14.25" customHeight="1">
      <c r="A198" s="41"/>
      <c r="B198" s="51">
        <v>194.0</v>
      </c>
      <c r="C198" s="52">
        <v>1.0</v>
      </c>
      <c r="D198" s="53">
        <v>5.0</v>
      </c>
      <c r="E198" s="52">
        <v>2.3</v>
      </c>
      <c r="F198" s="52">
        <v>3.3</v>
      </c>
      <c r="G198" s="52">
        <v>0.2</v>
      </c>
      <c r="H198" s="54">
        <v>1.0</v>
      </c>
      <c r="J198" s="51">
        <f t="shared" ref="J198:N198" si="203">J197-$L$2*U197</f>
        <v>0.3402687126</v>
      </c>
      <c r="K198" s="51">
        <f t="shared" si="203"/>
        <v>-0.04229578129</v>
      </c>
      <c r="L198" s="51">
        <f t="shared" si="203"/>
        <v>-0.09320393475</v>
      </c>
      <c r="M198" s="51">
        <f t="shared" si="203"/>
        <v>0.8217911135</v>
      </c>
      <c r="N198" s="51">
        <f t="shared" si="203"/>
        <v>0.4680537425</v>
      </c>
      <c r="O198" s="51">
        <f t="shared" si="10"/>
        <v>2.719942179</v>
      </c>
      <c r="P198" s="51">
        <f t="shared" si="11"/>
        <v>0.938193181</v>
      </c>
      <c r="Q198" s="55">
        <f t="shared" si="2"/>
        <v>1</v>
      </c>
      <c r="R198" s="55">
        <f t="shared" si="3"/>
        <v>-0.06180681901</v>
      </c>
      <c r="S198" s="55">
        <f t="shared" si="12"/>
        <v>0.003820082876</v>
      </c>
      <c r="U198" s="49">
        <f t="shared" si="4"/>
        <v>-0.00716795141</v>
      </c>
      <c r="V198" s="50">
        <f t="shared" si="5"/>
        <v>-0.03583975705</v>
      </c>
      <c r="W198" s="50">
        <f t="shared" si="6"/>
        <v>-0.01648628824</v>
      </c>
      <c r="X198" s="50">
        <f t="shared" si="7"/>
        <v>-0.02365423965</v>
      </c>
      <c r="Y198" s="50">
        <f t="shared" si="8"/>
        <v>-0.001433590282</v>
      </c>
    </row>
    <row r="199" ht="14.25" customHeight="1">
      <c r="A199" s="41"/>
      <c r="B199" s="51">
        <v>195.0</v>
      </c>
      <c r="C199" s="52">
        <v>1.0</v>
      </c>
      <c r="D199" s="53">
        <v>5.6</v>
      </c>
      <c r="E199" s="52">
        <v>2.7</v>
      </c>
      <c r="F199" s="52">
        <v>4.2</v>
      </c>
      <c r="G199" s="52">
        <v>0.2</v>
      </c>
      <c r="H199" s="54">
        <v>1.0</v>
      </c>
      <c r="J199" s="51">
        <f t="shared" ref="J199:N199" si="204">J198-$L$2*U198</f>
        <v>0.3409855078</v>
      </c>
      <c r="K199" s="51">
        <f t="shared" si="204"/>
        <v>-0.03871180559</v>
      </c>
      <c r="L199" s="51">
        <f t="shared" si="204"/>
        <v>-0.09155530592</v>
      </c>
      <c r="M199" s="51">
        <f t="shared" si="204"/>
        <v>0.8241565375</v>
      </c>
      <c r="N199" s="51">
        <f t="shared" si="204"/>
        <v>0.4681971016</v>
      </c>
      <c r="O199" s="51">
        <f t="shared" si="10"/>
        <v>3.432096948</v>
      </c>
      <c r="P199" s="51">
        <f t="shared" si="11"/>
        <v>0.9686927247</v>
      </c>
      <c r="Q199" s="55">
        <f t="shared" si="2"/>
        <v>1</v>
      </c>
      <c r="R199" s="55">
        <f t="shared" si="3"/>
        <v>-0.03130727529</v>
      </c>
      <c r="S199" s="55">
        <f t="shared" si="12"/>
        <v>0.0009801454859</v>
      </c>
      <c r="U199" s="49">
        <f t="shared" si="4"/>
        <v>-0.001898919603</v>
      </c>
      <c r="V199" s="50">
        <f t="shared" si="5"/>
        <v>-0.01063394978</v>
      </c>
      <c r="W199" s="50">
        <f t="shared" si="6"/>
        <v>-0.005127082928</v>
      </c>
      <c r="X199" s="50">
        <f t="shared" si="7"/>
        <v>-0.007975462332</v>
      </c>
      <c r="Y199" s="50">
        <f t="shared" si="8"/>
        <v>-0.0003797839206</v>
      </c>
    </row>
    <row r="200" ht="14.25" customHeight="1">
      <c r="A200" s="41"/>
      <c r="B200" s="51">
        <v>196.0</v>
      </c>
      <c r="C200" s="52">
        <v>1.0</v>
      </c>
      <c r="D200" s="53">
        <v>5.7</v>
      </c>
      <c r="E200" s="52">
        <v>3.0</v>
      </c>
      <c r="F200" s="52">
        <v>4.2</v>
      </c>
      <c r="G200" s="52">
        <v>0.2</v>
      </c>
      <c r="H200" s="54">
        <v>1.0</v>
      </c>
      <c r="J200" s="51">
        <f t="shared" ref="J200:N200" si="205">J199-$L$2*U199</f>
        <v>0.3411753997</v>
      </c>
      <c r="K200" s="51">
        <f t="shared" si="205"/>
        <v>-0.03764841061</v>
      </c>
      <c r="L200" s="51">
        <f t="shared" si="205"/>
        <v>-0.09104259763</v>
      </c>
      <c r="M200" s="51">
        <f t="shared" si="205"/>
        <v>0.8249540837</v>
      </c>
      <c r="N200" s="51">
        <f t="shared" si="205"/>
        <v>0.4682350799</v>
      </c>
      <c r="O200" s="51">
        <f t="shared" si="10"/>
        <v>3.411905834</v>
      </c>
      <c r="P200" s="51">
        <f t="shared" si="11"/>
        <v>0.9680745572</v>
      </c>
      <c r="Q200" s="55">
        <f t="shared" si="2"/>
        <v>1</v>
      </c>
      <c r="R200" s="55">
        <f t="shared" si="3"/>
        <v>-0.03192544281</v>
      </c>
      <c r="S200" s="55">
        <f t="shared" si="12"/>
        <v>0.001019233899</v>
      </c>
      <c r="U200" s="49">
        <f t="shared" si="4"/>
        <v>-0.001973388811</v>
      </c>
      <c r="V200" s="50">
        <f t="shared" si="5"/>
        <v>-0.01124831622</v>
      </c>
      <c r="W200" s="50">
        <f t="shared" si="6"/>
        <v>-0.005920166432</v>
      </c>
      <c r="X200" s="50">
        <f t="shared" si="7"/>
        <v>-0.008288233005</v>
      </c>
      <c r="Y200" s="50">
        <f t="shared" si="8"/>
        <v>-0.0003946777621</v>
      </c>
    </row>
    <row r="201" ht="14.25" customHeight="1">
      <c r="A201" s="41"/>
      <c r="B201" s="51">
        <v>197.0</v>
      </c>
      <c r="C201" s="52">
        <v>1.0</v>
      </c>
      <c r="D201" s="53">
        <v>5.7</v>
      </c>
      <c r="E201" s="52">
        <v>2.9</v>
      </c>
      <c r="F201" s="52">
        <v>4.2</v>
      </c>
      <c r="G201" s="52">
        <v>0.2</v>
      </c>
      <c r="H201" s="54">
        <v>1.0</v>
      </c>
      <c r="J201" s="51">
        <f t="shared" ref="J201:N201" si="206">J200-$L$2*U200</f>
        <v>0.3413727386</v>
      </c>
      <c r="K201" s="51">
        <f t="shared" si="206"/>
        <v>-0.03652357899</v>
      </c>
      <c r="L201" s="51">
        <f t="shared" si="206"/>
        <v>-0.09045058099</v>
      </c>
      <c r="M201" s="51">
        <f t="shared" si="206"/>
        <v>0.825782907</v>
      </c>
      <c r="N201" s="51">
        <f t="shared" si="206"/>
        <v>0.4682745477</v>
      </c>
      <c r="O201" s="51">
        <f t="shared" si="10"/>
        <v>3.432824772</v>
      </c>
      <c r="P201" s="51">
        <f t="shared" si="11"/>
        <v>0.96871479</v>
      </c>
      <c r="Q201" s="55">
        <f t="shared" si="2"/>
        <v>1</v>
      </c>
      <c r="R201" s="55">
        <f t="shared" si="3"/>
        <v>-0.03128520999</v>
      </c>
      <c r="S201" s="55">
        <f t="shared" si="12"/>
        <v>0.0009787643643</v>
      </c>
      <c r="U201" s="49">
        <f t="shared" si="4"/>
        <v>-0.001896287031</v>
      </c>
      <c r="V201" s="50">
        <f t="shared" si="5"/>
        <v>-0.01080883608</v>
      </c>
      <c r="W201" s="50">
        <f t="shared" si="6"/>
        <v>-0.005499232391</v>
      </c>
      <c r="X201" s="50">
        <f t="shared" si="7"/>
        <v>-0.007964405532</v>
      </c>
      <c r="Y201" s="50">
        <f t="shared" si="8"/>
        <v>-0.0003792574063</v>
      </c>
    </row>
    <row r="202" ht="14.25" customHeight="1">
      <c r="A202" s="41"/>
      <c r="B202" s="51">
        <v>198.0</v>
      </c>
      <c r="C202" s="52">
        <v>1.0</v>
      </c>
      <c r="D202" s="53">
        <v>6.2</v>
      </c>
      <c r="E202" s="52">
        <v>2.9</v>
      </c>
      <c r="F202" s="52">
        <v>4.3</v>
      </c>
      <c r="G202" s="52">
        <v>0.2</v>
      </c>
      <c r="H202" s="54">
        <v>1.0</v>
      </c>
      <c r="J202" s="51">
        <f t="shared" ref="J202:N202" si="207">J201-$L$2*U201</f>
        <v>0.3415623673</v>
      </c>
      <c r="K202" s="51">
        <f t="shared" si="207"/>
        <v>-0.03544269538</v>
      </c>
      <c r="L202" s="51">
        <f t="shared" si="207"/>
        <v>-0.08990065775</v>
      </c>
      <c r="M202" s="51">
        <f t="shared" si="207"/>
        <v>0.8265793476</v>
      </c>
      <c r="N202" s="51">
        <f t="shared" si="207"/>
        <v>0.4683124735</v>
      </c>
      <c r="O202" s="51">
        <f t="shared" si="10"/>
        <v>3.509059438</v>
      </c>
      <c r="P202" s="51">
        <f t="shared" si="11"/>
        <v>0.9709444414</v>
      </c>
      <c r="Q202" s="55">
        <f t="shared" si="2"/>
        <v>1</v>
      </c>
      <c r="R202" s="55">
        <f t="shared" si="3"/>
        <v>-0.0290555586</v>
      </c>
      <c r="S202" s="55">
        <f t="shared" si="12"/>
        <v>0.0008442254857</v>
      </c>
      <c r="U202" s="49">
        <f t="shared" si="4"/>
        <v>-0.001639392085</v>
      </c>
      <c r="V202" s="50">
        <f t="shared" si="5"/>
        <v>-0.01016423093</v>
      </c>
      <c r="W202" s="50">
        <f t="shared" si="6"/>
        <v>-0.004754237047</v>
      </c>
      <c r="X202" s="50">
        <f t="shared" si="7"/>
        <v>-0.007049385967</v>
      </c>
      <c r="Y202" s="50">
        <f t="shared" si="8"/>
        <v>-0.0003278784171</v>
      </c>
    </row>
    <row r="203" ht="14.25" customHeight="1">
      <c r="A203" s="41"/>
      <c r="B203" s="51">
        <v>199.0</v>
      </c>
      <c r="C203" s="52">
        <v>1.0</v>
      </c>
      <c r="D203" s="53">
        <v>5.1</v>
      </c>
      <c r="E203" s="52">
        <v>2.5</v>
      </c>
      <c r="F203" s="52">
        <v>3.0</v>
      </c>
      <c r="G203" s="52">
        <v>0.2</v>
      </c>
      <c r="H203" s="54">
        <v>1.0</v>
      </c>
      <c r="J203" s="51">
        <f t="shared" ref="J203:N203" si="208">J202-$L$2*U202</f>
        <v>0.3417263065</v>
      </c>
      <c r="K203" s="51">
        <f t="shared" si="208"/>
        <v>-0.03442627229</v>
      </c>
      <c r="L203" s="51">
        <f t="shared" si="208"/>
        <v>-0.08942523405</v>
      </c>
      <c r="M203" s="51">
        <f t="shared" si="208"/>
        <v>0.8272842862</v>
      </c>
      <c r="N203" s="51">
        <f t="shared" si="208"/>
        <v>0.4683452613</v>
      </c>
      <c r="O203" s="51">
        <f t="shared" si="10"/>
        <v>2.518111143</v>
      </c>
      <c r="P203" s="51">
        <f t="shared" si="11"/>
        <v>0.9254017655</v>
      </c>
      <c r="Q203" s="55">
        <f t="shared" si="2"/>
        <v>1</v>
      </c>
      <c r="R203" s="55">
        <f t="shared" si="3"/>
        <v>-0.07459823451</v>
      </c>
      <c r="S203" s="55">
        <f t="shared" si="12"/>
        <v>0.005564896592</v>
      </c>
      <c r="U203" s="49">
        <f t="shared" si="4"/>
        <v>-0.01029953026</v>
      </c>
      <c r="V203" s="50">
        <f t="shared" si="5"/>
        <v>-0.05252760433</v>
      </c>
      <c r="W203" s="50">
        <f t="shared" si="6"/>
        <v>-0.02574882565</v>
      </c>
      <c r="X203" s="50">
        <f t="shared" si="7"/>
        <v>-0.03089859078</v>
      </c>
      <c r="Y203" s="50">
        <f t="shared" si="8"/>
        <v>-0.002059906052</v>
      </c>
    </row>
    <row r="204" ht="14.25" customHeight="1">
      <c r="A204" s="31"/>
      <c r="B204" s="51">
        <v>200.0</v>
      </c>
      <c r="C204" s="52">
        <v>1.0</v>
      </c>
      <c r="D204" s="53">
        <v>5.7</v>
      </c>
      <c r="E204" s="52">
        <v>2.8</v>
      </c>
      <c r="F204" s="52">
        <v>4.1</v>
      </c>
      <c r="G204" s="52">
        <v>0.2</v>
      </c>
      <c r="H204" s="54">
        <v>1.0</v>
      </c>
      <c r="J204" s="51">
        <f t="shared" ref="J204:N204" si="209">J203-$L$2*U203</f>
        <v>0.3427562596</v>
      </c>
      <c r="K204" s="51">
        <f t="shared" si="209"/>
        <v>-0.02917351186</v>
      </c>
      <c r="L204" s="51">
        <f t="shared" si="209"/>
        <v>-0.08685035148</v>
      </c>
      <c r="M204" s="51">
        <f t="shared" si="209"/>
        <v>0.8303741452</v>
      </c>
      <c r="N204" s="51">
        <f t="shared" si="209"/>
        <v>0.4685512519</v>
      </c>
      <c r="O204" s="51">
        <f t="shared" si="10"/>
        <v>3.431530504</v>
      </c>
      <c r="P204" s="51">
        <f t="shared" si="11"/>
        <v>0.9686755415</v>
      </c>
      <c r="Q204" s="55">
        <f t="shared" si="2"/>
        <v>1</v>
      </c>
      <c r="R204" s="55">
        <f t="shared" si="3"/>
        <v>-0.03132445849</v>
      </c>
      <c r="S204" s="55">
        <f t="shared" si="12"/>
        <v>0.0009812216994</v>
      </c>
      <c r="U204" s="49">
        <f t="shared" si="4"/>
        <v>-0.001900970922</v>
      </c>
      <c r="V204" s="50">
        <f t="shared" si="5"/>
        <v>-0.01083553426</v>
      </c>
      <c r="W204" s="50">
        <f t="shared" si="6"/>
        <v>-0.005322718582</v>
      </c>
      <c r="X204" s="50">
        <f t="shared" si="7"/>
        <v>-0.00779398078</v>
      </c>
      <c r="Y204" s="50">
        <f t="shared" si="8"/>
        <v>-0.0003801941844</v>
      </c>
    </row>
    <row r="205" ht="14.25" customHeight="1">
      <c r="A205" s="34" t="s">
        <v>34</v>
      </c>
      <c r="B205" s="35">
        <v>201.0</v>
      </c>
      <c r="C205" s="47">
        <v>1.0</v>
      </c>
      <c r="D205" s="48">
        <v>5.1</v>
      </c>
      <c r="E205" s="47">
        <v>3.5</v>
      </c>
      <c r="F205" s="47">
        <v>1.4</v>
      </c>
      <c r="G205" s="47">
        <v>0.2</v>
      </c>
      <c r="H205" s="2">
        <v>0.0</v>
      </c>
      <c r="J205" s="35">
        <f t="shared" ref="J205:N205" si="210">J204-$L$2*U204</f>
        <v>0.3429463566</v>
      </c>
      <c r="K205" s="35">
        <f t="shared" si="210"/>
        <v>-0.02808995843</v>
      </c>
      <c r="L205" s="35">
        <f t="shared" si="210"/>
        <v>-0.08631807962</v>
      </c>
      <c r="M205" s="35">
        <f t="shared" si="210"/>
        <v>0.8311535433</v>
      </c>
      <c r="N205" s="35">
        <f t="shared" si="210"/>
        <v>0.4685892713</v>
      </c>
      <c r="O205" s="35">
        <f t="shared" si="10"/>
        <v>1.154907105</v>
      </c>
      <c r="P205" s="35">
        <f t="shared" si="11"/>
        <v>0.760406078</v>
      </c>
      <c r="Q205" s="37">
        <f t="shared" si="2"/>
        <v>1</v>
      </c>
      <c r="R205" s="37">
        <f t="shared" si="3"/>
        <v>0.760406078</v>
      </c>
      <c r="S205" s="37">
        <f t="shared" si="12"/>
        <v>0.5782174034</v>
      </c>
      <c r="U205" s="39">
        <f t="shared" si="4"/>
        <v>0.2770747509</v>
      </c>
      <c r="V205" s="40">
        <f t="shared" si="5"/>
        <v>1.41308123</v>
      </c>
      <c r="W205" s="40">
        <f t="shared" si="6"/>
        <v>0.9697616283</v>
      </c>
      <c r="X205" s="40">
        <f t="shared" si="7"/>
        <v>0.3879046513</v>
      </c>
      <c r="Y205" s="40">
        <f t="shared" si="8"/>
        <v>0.05541495019</v>
      </c>
    </row>
    <row r="206" ht="14.25" customHeight="1">
      <c r="A206" s="41"/>
      <c r="B206" s="35">
        <v>202.0</v>
      </c>
      <c r="C206" s="47">
        <v>1.0</v>
      </c>
      <c r="D206" s="48">
        <v>4.9</v>
      </c>
      <c r="E206" s="47">
        <v>3.0</v>
      </c>
      <c r="F206" s="47">
        <v>1.4</v>
      </c>
      <c r="G206" s="47">
        <v>0.2</v>
      </c>
      <c r="H206" s="2">
        <v>0.0</v>
      </c>
      <c r="J206" s="35">
        <f t="shared" ref="J206:N206" si="211">J205-$L$2*U205</f>
        <v>0.3152388816</v>
      </c>
      <c r="K206" s="35">
        <f t="shared" si="211"/>
        <v>-0.1693980814</v>
      </c>
      <c r="L206" s="35">
        <f t="shared" si="211"/>
        <v>-0.1832942425</v>
      </c>
      <c r="M206" s="35">
        <f t="shared" si="211"/>
        <v>0.7923630782</v>
      </c>
      <c r="N206" s="35">
        <f t="shared" si="211"/>
        <v>0.4630477763</v>
      </c>
      <c r="O206" s="35">
        <f t="shared" si="10"/>
        <v>0.13722342</v>
      </c>
      <c r="P206" s="35">
        <f t="shared" si="11"/>
        <v>0.5342521238</v>
      </c>
      <c r="Q206" s="37">
        <f t="shared" si="2"/>
        <v>1</v>
      </c>
      <c r="R206" s="37">
        <f t="shared" si="3"/>
        <v>0.5342521238</v>
      </c>
      <c r="S206" s="37">
        <f t="shared" si="12"/>
        <v>0.2854253318</v>
      </c>
      <c r="U206" s="39">
        <f t="shared" si="4"/>
        <v>0.2658724842</v>
      </c>
      <c r="V206" s="40">
        <f t="shared" si="5"/>
        <v>1.302775173</v>
      </c>
      <c r="W206" s="40">
        <f t="shared" si="6"/>
        <v>0.7976174526</v>
      </c>
      <c r="X206" s="40">
        <f t="shared" si="7"/>
        <v>0.3722214779</v>
      </c>
      <c r="Y206" s="40">
        <f t="shared" si="8"/>
        <v>0.05317449684</v>
      </c>
    </row>
    <row r="207" ht="14.25" customHeight="1">
      <c r="A207" s="41"/>
      <c r="B207" s="43">
        <v>203.0</v>
      </c>
      <c r="C207" s="56">
        <v>1.0</v>
      </c>
      <c r="D207" s="57">
        <v>4.7</v>
      </c>
      <c r="E207" s="56">
        <v>3.2</v>
      </c>
      <c r="F207" s="56">
        <v>1.3</v>
      </c>
      <c r="G207" s="56">
        <v>0.2</v>
      </c>
      <c r="H207" s="58">
        <v>0.0</v>
      </c>
      <c r="I207" s="59"/>
      <c r="J207" s="43">
        <f t="shared" ref="J207:N207" si="212">J206-$L$2*U206</f>
        <v>0.2886516331</v>
      </c>
      <c r="K207" s="43">
        <f t="shared" si="212"/>
        <v>-0.2996755987</v>
      </c>
      <c r="L207" s="43">
        <f t="shared" si="212"/>
        <v>-0.2630559877</v>
      </c>
      <c r="M207" s="43">
        <f t="shared" si="212"/>
        <v>0.7551409304</v>
      </c>
      <c r="N207" s="43">
        <f t="shared" si="212"/>
        <v>0.4577303266</v>
      </c>
      <c r="O207" s="43">
        <f t="shared" si="10"/>
        <v>-0.8883735664</v>
      </c>
      <c r="P207" s="43">
        <f t="shared" si="11"/>
        <v>0.2914455802</v>
      </c>
      <c r="Q207" s="45">
        <f t="shared" si="2"/>
        <v>0</v>
      </c>
      <c r="R207" s="45">
        <f t="shared" si="3"/>
        <v>0.2914455802</v>
      </c>
      <c r="S207" s="45">
        <f t="shared" si="12"/>
        <v>0.08494052624</v>
      </c>
      <c r="U207" s="39">
        <f t="shared" si="4"/>
        <v>0.1203699706</v>
      </c>
      <c r="V207" s="40">
        <f t="shared" si="5"/>
        <v>0.5657388616</v>
      </c>
      <c r="W207" s="40">
        <f t="shared" si="6"/>
        <v>0.3851839058</v>
      </c>
      <c r="X207" s="40">
        <f t="shared" si="7"/>
        <v>0.1564809617</v>
      </c>
      <c r="Y207" s="40">
        <f t="shared" si="8"/>
        <v>0.02407399411</v>
      </c>
    </row>
    <row r="208" ht="14.25" customHeight="1">
      <c r="A208" s="41"/>
      <c r="B208" s="43">
        <v>204.0</v>
      </c>
      <c r="C208" s="56">
        <v>1.0</v>
      </c>
      <c r="D208" s="57">
        <v>4.6</v>
      </c>
      <c r="E208" s="56">
        <v>3.1</v>
      </c>
      <c r="F208" s="56">
        <v>1.5</v>
      </c>
      <c r="G208" s="56">
        <v>0.2</v>
      </c>
      <c r="H208" s="58">
        <v>0.0</v>
      </c>
      <c r="I208" s="59"/>
      <c r="J208" s="43">
        <f t="shared" ref="J208:N208" si="213">J207-$L$2*U207</f>
        <v>0.2766146361</v>
      </c>
      <c r="K208" s="43">
        <f t="shared" si="213"/>
        <v>-0.3562494848</v>
      </c>
      <c r="L208" s="43">
        <f t="shared" si="213"/>
        <v>-0.3015743783</v>
      </c>
      <c r="M208" s="43">
        <f t="shared" si="213"/>
        <v>0.7394928342</v>
      </c>
      <c r="N208" s="43">
        <f t="shared" si="213"/>
        <v>0.4553229272</v>
      </c>
      <c r="O208" s="43">
        <f t="shared" si="10"/>
        <v>-1.09670973</v>
      </c>
      <c r="P208" s="43">
        <f t="shared" si="11"/>
        <v>0.2503568994</v>
      </c>
      <c r="Q208" s="45">
        <f t="shared" si="2"/>
        <v>0</v>
      </c>
      <c r="R208" s="45">
        <f t="shared" si="3"/>
        <v>0.2503568994</v>
      </c>
      <c r="S208" s="45">
        <f t="shared" si="12"/>
        <v>0.06267857707</v>
      </c>
      <c r="U208" s="39">
        <f t="shared" si="4"/>
        <v>0.09397312572</v>
      </c>
      <c r="V208" s="40">
        <f t="shared" si="5"/>
        <v>0.4322763783</v>
      </c>
      <c r="W208" s="40">
        <f t="shared" si="6"/>
        <v>0.2913166897</v>
      </c>
      <c r="X208" s="40">
        <f t="shared" si="7"/>
        <v>0.1409596886</v>
      </c>
      <c r="Y208" s="40">
        <f t="shared" si="8"/>
        <v>0.01879462514</v>
      </c>
    </row>
    <row r="209" ht="14.25" customHeight="1">
      <c r="A209" s="41"/>
      <c r="B209" s="43">
        <v>205.0</v>
      </c>
      <c r="C209" s="56">
        <v>1.0</v>
      </c>
      <c r="D209" s="57">
        <v>5.0</v>
      </c>
      <c r="E209" s="56">
        <v>3.6</v>
      </c>
      <c r="F209" s="56">
        <v>1.4</v>
      </c>
      <c r="G209" s="56">
        <v>0.2</v>
      </c>
      <c r="H209" s="58">
        <v>0.0</v>
      </c>
      <c r="I209" s="59"/>
      <c r="J209" s="43">
        <f t="shared" ref="J209:N209" si="214">J208-$L$2*U208</f>
        <v>0.2672173235</v>
      </c>
      <c r="K209" s="43">
        <f t="shared" si="214"/>
        <v>-0.3994771227</v>
      </c>
      <c r="L209" s="43">
        <f t="shared" si="214"/>
        <v>-0.3307060473</v>
      </c>
      <c r="M209" s="43">
        <f t="shared" si="214"/>
        <v>0.7253968654</v>
      </c>
      <c r="N209" s="43">
        <f t="shared" si="214"/>
        <v>0.4534434647</v>
      </c>
      <c r="O209" s="43">
        <f t="shared" si="10"/>
        <v>-1.814465755</v>
      </c>
      <c r="P209" s="43">
        <f t="shared" si="11"/>
        <v>0.1400992645</v>
      </c>
      <c r="Q209" s="45">
        <f t="shared" si="2"/>
        <v>0</v>
      </c>
      <c r="R209" s="45">
        <f t="shared" si="3"/>
        <v>0.1400992645</v>
      </c>
      <c r="S209" s="45">
        <f t="shared" si="12"/>
        <v>0.01962780391</v>
      </c>
      <c r="U209" s="39">
        <f t="shared" si="4"/>
        <v>0.03375592603</v>
      </c>
      <c r="V209" s="40">
        <f t="shared" si="5"/>
        <v>0.1687796302</v>
      </c>
      <c r="W209" s="40">
        <f t="shared" si="6"/>
        <v>0.1215213337</v>
      </c>
      <c r="X209" s="40">
        <f t="shared" si="7"/>
        <v>0.04725829644</v>
      </c>
      <c r="Y209" s="40">
        <f t="shared" si="8"/>
        <v>0.006751185206</v>
      </c>
    </row>
    <row r="210" ht="14.25" customHeight="1">
      <c r="A210" s="41"/>
      <c r="B210" s="43">
        <v>206.0</v>
      </c>
      <c r="C210" s="56">
        <v>1.0</v>
      </c>
      <c r="D210" s="57">
        <v>5.4</v>
      </c>
      <c r="E210" s="56">
        <v>3.9</v>
      </c>
      <c r="F210" s="56">
        <v>1.7</v>
      </c>
      <c r="G210" s="56">
        <v>0.2</v>
      </c>
      <c r="H210" s="58">
        <v>0.0</v>
      </c>
      <c r="I210" s="59"/>
      <c r="J210" s="43">
        <f t="shared" ref="J210:N210" si="215">J209-$L$2*U209</f>
        <v>0.2638417309</v>
      </c>
      <c r="K210" s="43">
        <f t="shared" si="215"/>
        <v>-0.4163550857</v>
      </c>
      <c r="L210" s="43">
        <f t="shared" si="215"/>
        <v>-0.3428581806</v>
      </c>
      <c r="M210" s="43">
        <f t="shared" si="215"/>
        <v>0.7206710357</v>
      </c>
      <c r="N210" s="43">
        <f t="shared" si="215"/>
        <v>0.4527683462</v>
      </c>
      <c r="O210" s="43">
        <f t="shared" si="10"/>
        <v>-2.005928206</v>
      </c>
      <c r="P210" s="43">
        <f t="shared" si="11"/>
        <v>0.1185819021</v>
      </c>
      <c r="Q210" s="45">
        <f t="shared" si="2"/>
        <v>0</v>
      </c>
      <c r="R210" s="45">
        <f t="shared" si="3"/>
        <v>0.1185819021</v>
      </c>
      <c r="S210" s="45">
        <f t="shared" si="12"/>
        <v>0.01406166751</v>
      </c>
      <c r="U210" s="39">
        <f t="shared" si="4"/>
        <v>0.02478841646</v>
      </c>
      <c r="V210" s="40">
        <f t="shared" si="5"/>
        <v>0.1338574489</v>
      </c>
      <c r="W210" s="40">
        <f t="shared" si="6"/>
        <v>0.09667482421</v>
      </c>
      <c r="X210" s="40">
        <f t="shared" si="7"/>
        <v>0.04214030799</v>
      </c>
      <c r="Y210" s="40">
        <f t="shared" si="8"/>
        <v>0.004957683293</v>
      </c>
    </row>
    <row r="211" ht="14.25" customHeight="1">
      <c r="A211" s="41"/>
      <c r="B211" s="43">
        <v>207.0</v>
      </c>
      <c r="C211" s="56">
        <v>1.0</v>
      </c>
      <c r="D211" s="57">
        <v>4.6</v>
      </c>
      <c r="E211" s="56">
        <v>3.4</v>
      </c>
      <c r="F211" s="56">
        <v>1.4</v>
      </c>
      <c r="G211" s="56">
        <v>0.2</v>
      </c>
      <c r="H211" s="58">
        <v>0.0</v>
      </c>
      <c r="I211" s="59"/>
      <c r="J211" s="43">
        <f t="shared" ref="J211:N211" si="216">J210-$L$2*U210</f>
        <v>0.2613628893</v>
      </c>
      <c r="K211" s="43">
        <f t="shared" si="216"/>
        <v>-0.4297408306</v>
      </c>
      <c r="L211" s="43">
        <f t="shared" si="216"/>
        <v>-0.3525256631</v>
      </c>
      <c r="M211" s="43">
        <f t="shared" si="216"/>
        <v>0.7164570049</v>
      </c>
      <c r="N211" s="43">
        <f t="shared" si="216"/>
        <v>0.4522725779</v>
      </c>
      <c r="O211" s="43">
        <f t="shared" si="10"/>
        <v>-1.820537863</v>
      </c>
      <c r="P211" s="43">
        <f t="shared" si="11"/>
        <v>0.1393693462</v>
      </c>
      <c r="Q211" s="45">
        <f t="shared" si="2"/>
        <v>0</v>
      </c>
      <c r="R211" s="45">
        <f t="shared" si="3"/>
        <v>0.1393693462</v>
      </c>
      <c r="S211" s="45">
        <f t="shared" si="12"/>
        <v>0.01942381465</v>
      </c>
      <c r="U211" s="39">
        <f t="shared" si="4"/>
        <v>0.0334334606</v>
      </c>
      <c r="V211" s="40">
        <f t="shared" si="5"/>
        <v>0.1537939188</v>
      </c>
      <c r="W211" s="40">
        <f t="shared" si="6"/>
        <v>0.113673766</v>
      </c>
      <c r="X211" s="40">
        <f t="shared" si="7"/>
        <v>0.04680684484</v>
      </c>
      <c r="Y211" s="40">
        <f t="shared" si="8"/>
        <v>0.00668669212</v>
      </c>
    </row>
    <row r="212" ht="14.25" customHeight="1">
      <c r="A212" s="41"/>
      <c r="B212" s="43">
        <v>208.0</v>
      </c>
      <c r="C212" s="56">
        <v>1.0</v>
      </c>
      <c r="D212" s="57">
        <v>5.0</v>
      </c>
      <c r="E212" s="56">
        <v>3.4</v>
      </c>
      <c r="F212" s="56">
        <v>1.5</v>
      </c>
      <c r="G212" s="56">
        <v>0.2</v>
      </c>
      <c r="H212" s="58">
        <v>0.0</v>
      </c>
      <c r="I212" s="59"/>
      <c r="J212" s="43">
        <f t="shared" ref="J212:N212" si="217">J211-$L$2*U211</f>
        <v>0.2580195432</v>
      </c>
      <c r="K212" s="43">
        <f t="shared" si="217"/>
        <v>-0.4451202224</v>
      </c>
      <c r="L212" s="43">
        <f t="shared" si="217"/>
        <v>-0.3638930397</v>
      </c>
      <c r="M212" s="43">
        <f t="shared" si="217"/>
        <v>0.7117763204</v>
      </c>
      <c r="N212" s="43">
        <f t="shared" si="217"/>
        <v>0.4516039086</v>
      </c>
      <c r="O212" s="43">
        <f t="shared" si="10"/>
        <v>-2.046832641</v>
      </c>
      <c r="P212" s="43">
        <f t="shared" si="11"/>
        <v>0.1143728167</v>
      </c>
      <c r="Q212" s="45">
        <f t="shared" si="2"/>
        <v>0</v>
      </c>
      <c r="R212" s="45">
        <f t="shared" si="3"/>
        <v>0.1143728167</v>
      </c>
      <c r="S212" s="45">
        <f t="shared" si="12"/>
        <v>0.0130811412</v>
      </c>
      <c r="U212" s="39">
        <f t="shared" si="4"/>
        <v>0.02317002846</v>
      </c>
      <c r="V212" s="40">
        <f t="shared" si="5"/>
        <v>0.1158501423</v>
      </c>
      <c r="W212" s="40">
        <f t="shared" si="6"/>
        <v>0.07877809677</v>
      </c>
      <c r="X212" s="40">
        <f t="shared" si="7"/>
        <v>0.03475504269</v>
      </c>
      <c r="Y212" s="40">
        <f t="shared" si="8"/>
        <v>0.004634005693</v>
      </c>
    </row>
    <row r="213" ht="14.25" customHeight="1">
      <c r="A213" s="41"/>
      <c r="B213" s="43">
        <v>209.0</v>
      </c>
      <c r="C213" s="56">
        <v>1.0</v>
      </c>
      <c r="D213" s="57">
        <v>4.4</v>
      </c>
      <c r="E213" s="56">
        <v>2.9</v>
      </c>
      <c r="F213" s="56">
        <v>1.4</v>
      </c>
      <c r="G213" s="56">
        <v>0.2</v>
      </c>
      <c r="H213" s="58">
        <v>0.0</v>
      </c>
      <c r="I213" s="59"/>
      <c r="J213" s="43">
        <f t="shared" ref="J213:N213" si="218">J212-$L$2*U212</f>
        <v>0.2557025404</v>
      </c>
      <c r="K213" s="43">
        <f t="shared" si="218"/>
        <v>-0.4567052367</v>
      </c>
      <c r="L213" s="43">
        <f t="shared" si="218"/>
        <v>-0.3717708493</v>
      </c>
      <c r="M213" s="43">
        <f t="shared" si="218"/>
        <v>0.7083008162</v>
      </c>
      <c r="N213" s="43">
        <f t="shared" si="218"/>
        <v>0.4511405081</v>
      </c>
      <c r="O213" s="43">
        <f t="shared" si="10"/>
        <v>-1.75008672</v>
      </c>
      <c r="P213" s="43">
        <f t="shared" si="11"/>
        <v>0.1480362605</v>
      </c>
      <c r="Q213" s="45">
        <f t="shared" si="2"/>
        <v>0</v>
      </c>
      <c r="R213" s="45">
        <f t="shared" si="3"/>
        <v>0.1480362605</v>
      </c>
      <c r="S213" s="45">
        <f t="shared" si="12"/>
        <v>0.02191473441</v>
      </c>
      <c r="U213" s="39">
        <f t="shared" si="4"/>
        <v>0.03734111816</v>
      </c>
      <c r="V213" s="40">
        <f t="shared" si="5"/>
        <v>0.1643009199</v>
      </c>
      <c r="W213" s="40">
        <f t="shared" si="6"/>
        <v>0.1082892427</v>
      </c>
      <c r="X213" s="40">
        <f t="shared" si="7"/>
        <v>0.05227756542</v>
      </c>
      <c r="Y213" s="40">
        <f t="shared" si="8"/>
        <v>0.007468223632</v>
      </c>
    </row>
    <row r="214" ht="14.25" customHeight="1">
      <c r="A214" s="41"/>
      <c r="B214" s="43">
        <v>210.0</v>
      </c>
      <c r="C214" s="56">
        <v>1.0</v>
      </c>
      <c r="D214" s="57">
        <v>4.9</v>
      </c>
      <c r="E214" s="56">
        <v>3.1</v>
      </c>
      <c r="F214" s="56">
        <v>1.5</v>
      </c>
      <c r="G214" s="56">
        <v>0.2</v>
      </c>
      <c r="H214" s="58">
        <v>0.0</v>
      </c>
      <c r="I214" s="59"/>
      <c r="J214" s="43">
        <f t="shared" ref="J214:N214" si="219">J213-$L$2*U213</f>
        <v>0.2519684285</v>
      </c>
      <c r="K214" s="43">
        <f t="shared" si="219"/>
        <v>-0.4731353287</v>
      </c>
      <c r="L214" s="43">
        <f t="shared" si="219"/>
        <v>-0.3825997736</v>
      </c>
      <c r="M214" s="43">
        <f t="shared" si="219"/>
        <v>0.7030730596</v>
      </c>
      <c r="N214" s="43">
        <f t="shared" si="219"/>
        <v>0.4503936857</v>
      </c>
      <c r="O214" s="43">
        <f t="shared" si="10"/>
        <v>-2.107765653</v>
      </c>
      <c r="P214" s="43">
        <f t="shared" si="11"/>
        <v>0.1083443289</v>
      </c>
      <c r="Q214" s="45">
        <f t="shared" si="2"/>
        <v>0</v>
      </c>
      <c r="R214" s="45">
        <f t="shared" si="3"/>
        <v>0.1083443289</v>
      </c>
      <c r="S214" s="45">
        <f t="shared" si="12"/>
        <v>0.0117384936</v>
      </c>
      <c r="U214" s="39">
        <f t="shared" si="4"/>
        <v>0.02093338877</v>
      </c>
      <c r="V214" s="40">
        <f t="shared" si="5"/>
        <v>0.102573605</v>
      </c>
      <c r="W214" s="40">
        <f t="shared" si="6"/>
        <v>0.06489350519</v>
      </c>
      <c r="X214" s="40">
        <f t="shared" si="7"/>
        <v>0.03140008316</v>
      </c>
      <c r="Y214" s="40">
        <f t="shared" si="8"/>
        <v>0.004186677754</v>
      </c>
    </row>
    <row r="215" ht="14.25" customHeight="1">
      <c r="A215" s="41"/>
      <c r="B215" s="43">
        <v>211.0</v>
      </c>
      <c r="C215" s="56">
        <v>1.0</v>
      </c>
      <c r="D215" s="57">
        <v>5.4</v>
      </c>
      <c r="E215" s="56">
        <v>3.7</v>
      </c>
      <c r="F215" s="56">
        <v>1.5</v>
      </c>
      <c r="G215" s="56">
        <v>0.2</v>
      </c>
      <c r="H215" s="58">
        <v>0.0</v>
      </c>
      <c r="I215" s="59"/>
      <c r="J215" s="43">
        <f t="shared" ref="J215:N215" si="220">J214-$L$2*U214</f>
        <v>0.2498750897</v>
      </c>
      <c r="K215" s="43">
        <f t="shared" si="220"/>
        <v>-0.4833926892</v>
      </c>
      <c r="L215" s="43">
        <f t="shared" si="220"/>
        <v>-0.3890891241</v>
      </c>
      <c r="M215" s="43">
        <f t="shared" si="220"/>
        <v>0.6999330513</v>
      </c>
      <c r="N215" s="43">
        <f t="shared" si="220"/>
        <v>0.4499750179</v>
      </c>
      <c r="O215" s="43">
        <f t="shared" si="10"/>
        <v>-2.66018061</v>
      </c>
      <c r="P215" s="43">
        <f t="shared" si="11"/>
        <v>0.06536429874</v>
      </c>
      <c r="Q215" s="45">
        <f t="shared" si="2"/>
        <v>0</v>
      </c>
      <c r="R215" s="45">
        <f t="shared" si="3"/>
        <v>0.06536429874</v>
      </c>
      <c r="S215" s="45">
        <f t="shared" si="12"/>
        <v>0.00427249155</v>
      </c>
      <c r="U215" s="39">
        <f t="shared" si="4"/>
        <v>0.007986446271</v>
      </c>
      <c r="V215" s="40">
        <f t="shared" si="5"/>
        <v>0.04312680986</v>
      </c>
      <c r="W215" s="40">
        <f t="shared" si="6"/>
        <v>0.0295498512</v>
      </c>
      <c r="X215" s="40">
        <f t="shared" si="7"/>
        <v>0.01197966941</v>
      </c>
      <c r="Y215" s="40">
        <f t="shared" si="8"/>
        <v>0.001597289254</v>
      </c>
    </row>
    <row r="216" ht="14.25" customHeight="1">
      <c r="A216" s="41"/>
      <c r="B216" s="43">
        <v>212.0</v>
      </c>
      <c r="C216" s="56">
        <v>1.0</v>
      </c>
      <c r="D216" s="57">
        <v>4.8</v>
      </c>
      <c r="E216" s="56">
        <v>3.4</v>
      </c>
      <c r="F216" s="56">
        <v>1.6</v>
      </c>
      <c r="G216" s="56">
        <v>0.2</v>
      </c>
      <c r="H216" s="58">
        <v>0.0</v>
      </c>
      <c r="I216" s="59"/>
      <c r="J216" s="43">
        <f t="shared" ref="J216:N216" si="221">J215-$L$2*U215</f>
        <v>0.249076445</v>
      </c>
      <c r="K216" s="43">
        <f t="shared" si="221"/>
        <v>-0.4877053701</v>
      </c>
      <c r="L216" s="43">
        <f t="shared" si="221"/>
        <v>-0.3920441092</v>
      </c>
      <c r="M216" s="43">
        <f t="shared" si="221"/>
        <v>0.6987350844</v>
      </c>
      <c r="N216" s="43">
        <f t="shared" si="221"/>
        <v>0.449815289</v>
      </c>
      <c r="O216" s="43">
        <f t="shared" si="10"/>
        <v>-2.21692011</v>
      </c>
      <c r="P216" s="43">
        <f t="shared" si="11"/>
        <v>0.09824131419</v>
      </c>
      <c r="Q216" s="45">
        <f t="shared" si="2"/>
        <v>0</v>
      </c>
      <c r="R216" s="45">
        <f t="shared" si="3"/>
        <v>0.09824131419</v>
      </c>
      <c r="S216" s="45">
        <f t="shared" si="12"/>
        <v>0.009651355813</v>
      </c>
      <c r="U216" s="39">
        <f t="shared" si="4"/>
        <v>0.01740638787</v>
      </c>
      <c r="V216" s="40">
        <f t="shared" si="5"/>
        <v>0.08355066177</v>
      </c>
      <c r="W216" s="40">
        <f t="shared" si="6"/>
        <v>0.05918171875</v>
      </c>
      <c r="X216" s="40">
        <f t="shared" si="7"/>
        <v>0.02785022059</v>
      </c>
      <c r="Y216" s="40">
        <f t="shared" si="8"/>
        <v>0.003481277574</v>
      </c>
    </row>
    <row r="217" ht="14.25" customHeight="1">
      <c r="A217" s="41"/>
      <c r="B217" s="43">
        <v>213.0</v>
      </c>
      <c r="C217" s="56">
        <v>1.0</v>
      </c>
      <c r="D217" s="57">
        <v>4.8</v>
      </c>
      <c r="E217" s="56">
        <v>3.0</v>
      </c>
      <c r="F217" s="56">
        <v>1.4</v>
      </c>
      <c r="G217" s="56">
        <v>0.2</v>
      </c>
      <c r="H217" s="58">
        <v>0.0</v>
      </c>
      <c r="I217" s="59"/>
      <c r="J217" s="43">
        <f t="shared" ref="J217:N217" si="222">J216-$L$2*U216</f>
        <v>0.2473358062</v>
      </c>
      <c r="K217" s="43">
        <f t="shared" si="222"/>
        <v>-0.4960604363</v>
      </c>
      <c r="L217" s="43">
        <f t="shared" si="222"/>
        <v>-0.3979622811</v>
      </c>
      <c r="M217" s="43">
        <f t="shared" si="222"/>
        <v>0.6959500623</v>
      </c>
      <c r="N217" s="43">
        <f t="shared" si="222"/>
        <v>0.4494671612</v>
      </c>
      <c r="O217" s="43">
        <f t="shared" si="10"/>
        <v>-2.263417612</v>
      </c>
      <c r="P217" s="43">
        <f t="shared" si="11"/>
        <v>0.09419835642</v>
      </c>
      <c r="Q217" s="45">
        <f t="shared" si="2"/>
        <v>0</v>
      </c>
      <c r="R217" s="45">
        <f t="shared" si="3"/>
        <v>0.09419835642</v>
      </c>
      <c r="S217" s="45">
        <f t="shared" si="12"/>
        <v>0.008873330352</v>
      </c>
      <c r="U217" s="39">
        <f t="shared" si="4"/>
        <v>0.01607495443</v>
      </c>
      <c r="V217" s="40">
        <f t="shared" si="5"/>
        <v>0.07715978128</v>
      </c>
      <c r="W217" s="40">
        <f t="shared" si="6"/>
        <v>0.0482248633</v>
      </c>
      <c r="X217" s="40">
        <f t="shared" si="7"/>
        <v>0.02250493621</v>
      </c>
      <c r="Y217" s="40">
        <f t="shared" si="8"/>
        <v>0.003214990887</v>
      </c>
    </row>
    <row r="218" ht="14.25" customHeight="1">
      <c r="A218" s="41"/>
      <c r="B218" s="43">
        <v>214.0</v>
      </c>
      <c r="C218" s="56">
        <v>1.0</v>
      </c>
      <c r="D218" s="57">
        <v>4.3</v>
      </c>
      <c r="E218" s="56">
        <v>3.0</v>
      </c>
      <c r="F218" s="56">
        <v>1.1</v>
      </c>
      <c r="G218" s="56">
        <v>0.2</v>
      </c>
      <c r="H218" s="58">
        <v>0.0</v>
      </c>
      <c r="I218" s="59"/>
      <c r="J218" s="43">
        <f t="shared" ref="J218:N218" si="223">J217-$L$2*U217</f>
        <v>0.2457283108</v>
      </c>
      <c r="K218" s="43">
        <f t="shared" si="223"/>
        <v>-0.5037764145</v>
      </c>
      <c r="L218" s="43">
        <f t="shared" si="223"/>
        <v>-0.4027847674</v>
      </c>
      <c r="M218" s="43">
        <f t="shared" si="223"/>
        <v>0.6936995687</v>
      </c>
      <c r="N218" s="43">
        <f t="shared" si="223"/>
        <v>0.4491456622</v>
      </c>
      <c r="O218" s="43">
        <f t="shared" si="10"/>
        <v>-2.275965916</v>
      </c>
      <c r="P218" s="43">
        <f t="shared" si="11"/>
        <v>0.09313311042</v>
      </c>
      <c r="Q218" s="45">
        <f t="shared" si="2"/>
        <v>0</v>
      </c>
      <c r="R218" s="45">
        <f t="shared" si="3"/>
        <v>0.09313311042</v>
      </c>
      <c r="S218" s="45">
        <f t="shared" si="12"/>
        <v>0.008673776256</v>
      </c>
      <c r="U218" s="39">
        <f t="shared" si="4"/>
        <v>0.01573192099</v>
      </c>
      <c r="V218" s="40">
        <f t="shared" si="5"/>
        <v>0.06764726025</v>
      </c>
      <c r="W218" s="40">
        <f t="shared" si="6"/>
        <v>0.04719576297</v>
      </c>
      <c r="X218" s="40">
        <f t="shared" si="7"/>
        <v>0.01730511309</v>
      </c>
      <c r="Y218" s="40">
        <f t="shared" si="8"/>
        <v>0.003146384198</v>
      </c>
    </row>
    <row r="219" ht="14.25" customHeight="1">
      <c r="A219" s="41"/>
      <c r="B219" s="43">
        <v>215.0</v>
      </c>
      <c r="C219" s="56">
        <v>1.0</v>
      </c>
      <c r="D219" s="57">
        <v>5.8</v>
      </c>
      <c r="E219" s="56">
        <v>4.0</v>
      </c>
      <c r="F219" s="56">
        <v>1.2</v>
      </c>
      <c r="G219" s="56">
        <v>0.2</v>
      </c>
      <c r="H219" s="58">
        <v>0.0</v>
      </c>
      <c r="I219" s="59"/>
      <c r="J219" s="43">
        <f t="shared" ref="J219:N219" si="224">J218-$L$2*U218</f>
        <v>0.2441551187</v>
      </c>
      <c r="K219" s="43">
        <f t="shared" si="224"/>
        <v>-0.5105411405</v>
      </c>
      <c r="L219" s="43">
        <f t="shared" si="224"/>
        <v>-0.4075043437</v>
      </c>
      <c r="M219" s="43">
        <f t="shared" si="224"/>
        <v>0.6919690574</v>
      </c>
      <c r="N219" s="43">
        <f t="shared" si="224"/>
        <v>0.4488310237</v>
      </c>
      <c r="O219" s="43">
        <f t="shared" si="10"/>
        <v>-3.426871797</v>
      </c>
      <c r="P219" s="43">
        <f t="shared" si="11"/>
        <v>0.03146612778</v>
      </c>
      <c r="Q219" s="45">
        <f t="shared" si="2"/>
        <v>0</v>
      </c>
      <c r="R219" s="45">
        <f t="shared" si="3"/>
        <v>0.03146612778</v>
      </c>
      <c r="S219" s="45">
        <f t="shared" si="12"/>
        <v>0.0009901171975</v>
      </c>
      <c r="U219" s="39">
        <f t="shared" si="4"/>
        <v>0.001917924086</v>
      </c>
      <c r="V219" s="40">
        <f t="shared" si="5"/>
        <v>0.0111239597</v>
      </c>
      <c r="W219" s="40">
        <f t="shared" si="6"/>
        <v>0.007671696346</v>
      </c>
      <c r="X219" s="40">
        <f t="shared" si="7"/>
        <v>0.002301508904</v>
      </c>
      <c r="Y219" s="40">
        <f t="shared" si="8"/>
        <v>0.0003835848173</v>
      </c>
    </row>
    <row r="220" ht="14.25" customHeight="1">
      <c r="A220" s="41"/>
      <c r="B220" s="43">
        <v>216.0</v>
      </c>
      <c r="C220" s="56">
        <v>1.0</v>
      </c>
      <c r="D220" s="57">
        <v>5.7</v>
      </c>
      <c r="E220" s="56">
        <v>4.4</v>
      </c>
      <c r="F220" s="56">
        <v>1.5</v>
      </c>
      <c r="G220" s="56">
        <v>0.2</v>
      </c>
      <c r="H220" s="58">
        <v>0.0</v>
      </c>
      <c r="I220" s="59"/>
      <c r="J220" s="43">
        <f t="shared" ref="J220:N220" si="225">J219-$L$2*U219</f>
        <v>0.2439633263</v>
      </c>
      <c r="K220" s="43">
        <f t="shared" si="225"/>
        <v>-0.5116535364</v>
      </c>
      <c r="L220" s="43">
        <f t="shared" si="225"/>
        <v>-0.4082715134</v>
      </c>
      <c r="M220" s="43">
        <f t="shared" si="225"/>
        <v>0.6917389065</v>
      </c>
      <c r="N220" s="43">
        <f t="shared" si="225"/>
        <v>0.4487926653</v>
      </c>
      <c r="O220" s="43">
        <f t="shared" si="10"/>
        <v>-3.341489598</v>
      </c>
      <c r="P220" s="43">
        <f t="shared" si="11"/>
        <v>0.03417495637</v>
      </c>
      <c r="Q220" s="45">
        <f t="shared" si="2"/>
        <v>0</v>
      </c>
      <c r="R220" s="45">
        <f t="shared" si="3"/>
        <v>0.03417495637</v>
      </c>
      <c r="S220" s="45">
        <f t="shared" si="12"/>
        <v>0.001167927643</v>
      </c>
      <c r="U220" s="39">
        <f t="shared" si="4"/>
        <v>0.002256027534</v>
      </c>
      <c r="V220" s="40">
        <f t="shared" si="5"/>
        <v>0.01285935694</v>
      </c>
      <c r="W220" s="40">
        <f t="shared" si="6"/>
        <v>0.009926521148</v>
      </c>
      <c r="X220" s="40">
        <f t="shared" si="7"/>
        <v>0.003384041301</v>
      </c>
      <c r="Y220" s="40">
        <f t="shared" si="8"/>
        <v>0.0004512055067</v>
      </c>
    </row>
    <row r="221" ht="14.25" customHeight="1">
      <c r="A221" s="41"/>
      <c r="B221" s="43">
        <v>217.0</v>
      </c>
      <c r="C221" s="56">
        <v>1.0</v>
      </c>
      <c r="D221" s="57">
        <v>5.4</v>
      </c>
      <c r="E221" s="56">
        <v>3.9</v>
      </c>
      <c r="F221" s="56">
        <v>1.3</v>
      </c>
      <c r="G221" s="56">
        <v>0.2</v>
      </c>
      <c r="H221" s="58">
        <v>0.0</v>
      </c>
      <c r="I221" s="59"/>
      <c r="J221" s="43">
        <f t="shared" ref="J221:N221" si="226">J220-$L$2*U220</f>
        <v>0.2437377235</v>
      </c>
      <c r="K221" s="43">
        <f t="shared" si="226"/>
        <v>-0.5129394721</v>
      </c>
      <c r="L221" s="43">
        <f t="shared" si="226"/>
        <v>-0.4092641655</v>
      </c>
      <c r="M221" s="43">
        <f t="shared" si="226"/>
        <v>0.6914005024</v>
      </c>
      <c r="N221" s="43">
        <f t="shared" si="226"/>
        <v>0.4487475447</v>
      </c>
      <c r="O221" s="43">
        <f t="shared" si="10"/>
        <v>-3.133695509</v>
      </c>
      <c r="P221" s="43">
        <f t="shared" si="11"/>
        <v>0.04173854926</v>
      </c>
      <c r="Q221" s="45">
        <f t="shared" si="2"/>
        <v>0</v>
      </c>
      <c r="R221" s="45">
        <f t="shared" si="3"/>
        <v>0.04173854926</v>
      </c>
      <c r="S221" s="45">
        <f t="shared" si="12"/>
        <v>0.001742106494</v>
      </c>
      <c r="U221" s="39">
        <f t="shared" si="4"/>
        <v>0.003338786993</v>
      </c>
      <c r="V221" s="40">
        <f t="shared" si="5"/>
        <v>0.01802944976</v>
      </c>
      <c r="W221" s="40">
        <f t="shared" si="6"/>
        <v>0.01302126927</v>
      </c>
      <c r="X221" s="40">
        <f t="shared" si="7"/>
        <v>0.004340423091</v>
      </c>
      <c r="Y221" s="40">
        <f t="shared" si="8"/>
        <v>0.0006677573986</v>
      </c>
    </row>
    <row r="222" ht="14.25" customHeight="1">
      <c r="A222" s="41"/>
      <c r="B222" s="43">
        <v>218.0</v>
      </c>
      <c r="C222" s="56">
        <v>1.0</v>
      </c>
      <c r="D222" s="57">
        <v>5.1</v>
      </c>
      <c r="E222" s="56">
        <v>3.5</v>
      </c>
      <c r="F222" s="56">
        <v>1.4</v>
      </c>
      <c r="G222" s="56">
        <v>0.2</v>
      </c>
      <c r="H222" s="58">
        <v>0.0</v>
      </c>
      <c r="I222" s="59"/>
      <c r="J222" s="43">
        <f t="shared" ref="J222:N222" si="227">J221-$L$2*U221</f>
        <v>0.2434038448</v>
      </c>
      <c r="K222" s="43">
        <f t="shared" si="227"/>
        <v>-0.5147424171</v>
      </c>
      <c r="L222" s="43">
        <f t="shared" si="227"/>
        <v>-0.4105662924</v>
      </c>
      <c r="M222" s="43">
        <f t="shared" si="227"/>
        <v>0.6909664601</v>
      </c>
      <c r="N222" s="43">
        <f t="shared" si="227"/>
        <v>0.448680769</v>
      </c>
      <c r="O222" s="43">
        <f t="shared" si="10"/>
        <v>-2.761675308</v>
      </c>
      <c r="P222" s="43">
        <f t="shared" si="11"/>
        <v>0.05943064937</v>
      </c>
      <c r="Q222" s="45">
        <f t="shared" si="2"/>
        <v>0</v>
      </c>
      <c r="R222" s="45">
        <f t="shared" si="3"/>
        <v>0.05943064937</v>
      </c>
      <c r="S222" s="45">
        <f t="shared" si="12"/>
        <v>0.003532002085</v>
      </c>
      <c r="U222" s="39">
        <f t="shared" si="4"/>
        <v>0.006644185815</v>
      </c>
      <c r="V222" s="40">
        <f t="shared" si="5"/>
        <v>0.03388534766</v>
      </c>
      <c r="W222" s="40">
        <f t="shared" si="6"/>
        <v>0.02325465035</v>
      </c>
      <c r="X222" s="40">
        <f t="shared" si="7"/>
        <v>0.009301860141</v>
      </c>
      <c r="Y222" s="40">
        <f t="shared" si="8"/>
        <v>0.001328837163</v>
      </c>
    </row>
    <row r="223" ht="14.25" customHeight="1">
      <c r="A223" s="41"/>
      <c r="B223" s="43">
        <v>219.0</v>
      </c>
      <c r="C223" s="56">
        <v>1.0</v>
      </c>
      <c r="D223" s="57">
        <v>5.7</v>
      </c>
      <c r="E223" s="56">
        <v>3.8</v>
      </c>
      <c r="F223" s="56">
        <v>1.7</v>
      </c>
      <c r="G223" s="56">
        <v>0.2</v>
      </c>
      <c r="H223" s="58">
        <v>0.0</v>
      </c>
      <c r="I223" s="59"/>
      <c r="J223" s="43">
        <f t="shared" ref="J223:N223" si="228">J222-$L$2*U222</f>
        <v>0.2427394263</v>
      </c>
      <c r="K223" s="43">
        <f t="shared" si="228"/>
        <v>-0.5181309519</v>
      </c>
      <c r="L223" s="43">
        <f t="shared" si="228"/>
        <v>-0.4128917575</v>
      </c>
      <c r="M223" s="43">
        <f t="shared" si="228"/>
        <v>0.690036274</v>
      </c>
      <c r="N223" s="43">
        <f t="shared" si="228"/>
        <v>0.4485478853</v>
      </c>
      <c r="O223" s="43">
        <f t="shared" si="10"/>
        <v>-3.016824435</v>
      </c>
      <c r="P223" s="43">
        <f t="shared" si="11"/>
        <v>0.04667156275</v>
      </c>
      <c r="Q223" s="45">
        <f t="shared" si="2"/>
        <v>0</v>
      </c>
      <c r="R223" s="45">
        <f t="shared" si="3"/>
        <v>0.04667156275</v>
      </c>
      <c r="S223" s="45">
        <f t="shared" si="12"/>
        <v>0.002178234769</v>
      </c>
      <c r="U223" s="39">
        <f t="shared" si="4"/>
        <v>0.004153146298</v>
      </c>
      <c r="V223" s="40">
        <f t="shared" si="5"/>
        <v>0.0236729339</v>
      </c>
      <c r="W223" s="40">
        <f t="shared" si="6"/>
        <v>0.01578195593</v>
      </c>
      <c r="X223" s="40">
        <f t="shared" si="7"/>
        <v>0.007060348706</v>
      </c>
      <c r="Y223" s="40">
        <f t="shared" si="8"/>
        <v>0.0008306292595</v>
      </c>
    </row>
    <row r="224" ht="14.25" customHeight="1">
      <c r="A224" s="41"/>
      <c r="B224" s="43">
        <v>220.0</v>
      </c>
      <c r="C224" s="56">
        <v>1.0</v>
      </c>
      <c r="D224" s="57">
        <v>5.1</v>
      </c>
      <c r="E224" s="56">
        <v>3.8</v>
      </c>
      <c r="F224" s="56">
        <v>1.5</v>
      </c>
      <c r="G224" s="56">
        <v>0.2</v>
      </c>
      <c r="H224" s="58">
        <v>0.0</v>
      </c>
      <c r="I224" s="59"/>
      <c r="J224" s="43">
        <f t="shared" ref="J224:N224" si="229">J223-$L$2*U223</f>
        <v>0.2423241116</v>
      </c>
      <c r="K224" s="43">
        <f t="shared" si="229"/>
        <v>-0.5204982453</v>
      </c>
      <c r="L224" s="43">
        <f t="shared" si="229"/>
        <v>-0.414469953</v>
      </c>
      <c r="M224" s="43">
        <f t="shared" si="229"/>
        <v>0.6893302392</v>
      </c>
      <c r="N224" s="43">
        <f t="shared" si="229"/>
        <v>0.4484648223</v>
      </c>
      <c r="O224" s="43">
        <f t="shared" si="10"/>
        <v>-2.863514438</v>
      </c>
      <c r="P224" s="43">
        <f t="shared" si="11"/>
        <v>0.05398692832</v>
      </c>
      <c r="Q224" s="45">
        <f t="shared" si="2"/>
        <v>0</v>
      </c>
      <c r="R224" s="45">
        <f t="shared" si="3"/>
        <v>0.05398692832</v>
      </c>
      <c r="S224" s="45">
        <f t="shared" si="12"/>
        <v>0.00291458843</v>
      </c>
      <c r="U224" s="39">
        <f t="shared" si="4"/>
        <v>0.005514477506</v>
      </c>
      <c r="V224" s="40">
        <f t="shared" si="5"/>
        <v>0.02812383528</v>
      </c>
      <c r="W224" s="40">
        <f t="shared" si="6"/>
        <v>0.02095501452</v>
      </c>
      <c r="X224" s="40">
        <f t="shared" si="7"/>
        <v>0.008271716259</v>
      </c>
      <c r="Y224" s="40">
        <f t="shared" si="8"/>
        <v>0.001102895501</v>
      </c>
    </row>
    <row r="225" ht="14.25" customHeight="1">
      <c r="A225" s="41"/>
      <c r="B225" s="43">
        <v>221.0</v>
      </c>
      <c r="C225" s="56">
        <v>1.0</v>
      </c>
      <c r="D225" s="57">
        <v>5.4</v>
      </c>
      <c r="E225" s="56">
        <v>3.4</v>
      </c>
      <c r="F225" s="56">
        <v>1.7</v>
      </c>
      <c r="G225" s="56">
        <v>0.2</v>
      </c>
      <c r="H225" s="58">
        <v>0.0</v>
      </c>
      <c r="I225" s="59"/>
      <c r="J225" s="43">
        <f t="shared" ref="J225:N225" si="230">J224-$L$2*U224</f>
        <v>0.2417726639</v>
      </c>
      <c r="K225" s="43">
        <f t="shared" si="230"/>
        <v>-0.5233106288</v>
      </c>
      <c r="L225" s="43">
        <f t="shared" si="230"/>
        <v>-0.4165654545</v>
      </c>
      <c r="M225" s="43">
        <f t="shared" si="230"/>
        <v>0.6885030675</v>
      </c>
      <c r="N225" s="43">
        <f t="shared" si="230"/>
        <v>0.4483545328</v>
      </c>
      <c r="O225" s="43">
        <f t="shared" si="10"/>
        <v>-2.740301156</v>
      </c>
      <c r="P225" s="43">
        <f t="shared" si="11"/>
        <v>0.06063674725</v>
      </c>
      <c r="Q225" s="45">
        <f t="shared" si="2"/>
        <v>0</v>
      </c>
      <c r="R225" s="45">
        <f t="shared" si="3"/>
        <v>0.06063674725</v>
      </c>
      <c r="S225" s="45">
        <f t="shared" si="12"/>
        <v>0.003676815116</v>
      </c>
      <c r="U225" s="39">
        <f t="shared" si="4"/>
        <v>0.006907730015</v>
      </c>
      <c r="V225" s="40">
        <f t="shared" si="5"/>
        <v>0.03730174208</v>
      </c>
      <c r="W225" s="40">
        <f t="shared" si="6"/>
        <v>0.02348628205</v>
      </c>
      <c r="X225" s="40">
        <f t="shared" si="7"/>
        <v>0.01174314103</v>
      </c>
      <c r="Y225" s="40">
        <f t="shared" si="8"/>
        <v>0.001381546003</v>
      </c>
    </row>
    <row r="226" ht="14.25" customHeight="1">
      <c r="A226" s="41"/>
      <c r="B226" s="43">
        <v>222.0</v>
      </c>
      <c r="C226" s="56">
        <v>1.0</v>
      </c>
      <c r="D226" s="57">
        <v>5.1</v>
      </c>
      <c r="E226" s="56">
        <v>3.7</v>
      </c>
      <c r="F226" s="56">
        <v>1.5</v>
      </c>
      <c r="G226" s="56">
        <v>0.2</v>
      </c>
      <c r="H226" s="58">
        <v>0.0</v>
      </c>
      <c r="I226" s="59"/>
      <c r="J226" s="43">
        <f t="shared" ref="J226:N226" si="231">J225-$L$2*U225</f>
        <v>0.2410818909</v>
      </c>
      <c r="K226" s="43">
        <f t="shared" si="231"/>
        <v>-0.527040803</v>
      </c>
      <c r="L226" s="43">
        <f t="shared" si="231"/>
        <v>-0.4189140827</v>
      </c>
      <c r="M226" s="43">
        <f t="shared" si="231"/>
        <v>0.6873287534</v>
      </c>
      <c r="N226" s="43">
        <f t="shared" si="231"/>
        <v>0.4482163782</v>
      </c>
      <c r="O226" s="43">
        <f t="shared" si="10"/>
        <v>-2.876171905</v>
      </c>
      <c r="P226" s="43">
        <f t="shared" si="11"/>
        <v>0.05334411936</v>
      </c>
      <c r="Q226" s="45">
        <f t="shared" si="2"/>
        <v>0</v>
      </c>
      <c r="R226" s="45">
        <f t="shared" si="3"/>
        <v>0.05334411936</v>
      </c>
      <c r="S226" s="45">
        <f t="shared" si="12"/>
        <v>0.00284559507</v>
      </c>
      <c r="U226" s="39">
        <f t="shared" si="4"/>
        <v>0.005387598614</v>
      </c>
      <c r="V226" s="40">
        <f t="shared" si="5"/>
        <v>0.02747675293</v>
      </c>
      <c r="W226" s="40">
        <f t="shared" si="6"/>
        <v>0.01993411487</v>
      </c>
      <c r="X226" s="40">
        <f t="shared" si="7"/>
        <v>0.008081397921</v>
      </c>
      <c r="Y226" s="40">
        <f t="shared" si="8"/>
        <v>0.001077519723</v>
      </c>
    </row>
    <row r="227" ht="14.25" customHeight="1">
      <c r="A227" s="41"/>
      <c r="B227" s="43">
        <v>223.0</v>
      </c>
      <c r="C227" s="56">
        <v>1.0</v>
      </c>
      <c r="D227" s="57">
        <v>4.6</v>
      </c>
      <c r="E227" s="56">
        <v>3.6</v>
      </c>
      <c r="F227" s="56">
        <v>1.0</v>
      </c>
      <c r="G227" s="56">
        <v>0.2</v>
      </c>
      <c r="H227" s="58">
        <v>0.0</v>
      </c>
      <c r="I227" s="59"/>
      <c r="J227" s="43">
        <f t="shared" ref="J227:N227" si="232">J226-$L$2*U226</f>
        <v>0.240543131</v>
      </c>
      <c r="K227" s="43">
        <f t="shared" si="232"/>
        <v>-0.5297884783</v>
      </c>
      <c r="L227" s="43">
        <f t="shared" si="232"/>
        <v>-0.4209074942</v>
      </c>
      <c r="M227" s="43">
        <f t="shared" si="232"/>
        <v>0.6865206136</v>
      </c>
      <c r="N227" s="43">
        <f t="shared" si="232"/>
        <v>0.4481086262</v>
      </c>
      <c r="O227" s="43">
        <f t="shared" si="10"/>
        <v>-2.935608509</v>
      </c>
      <c r="P227" s="43">
        <f t="shared" si="11"/>
        <v>0.05042111798</v>
      </c>
      <c r="Q227" s="45">
        <f t="shared" si="2"/>
        <v>0</v>
      </c>
      <c r="R227" s="45">
        <f t="shared" si="3"/>
        <v>0.05042111798</v>
      </c>
      <c r="S227" s="45">
        <f t="shared" si="12"/>
        <v>0.002542289138</v>
      </c>
      <c r="U227" s="39">
        <f t="shared" si="4"/>
        <v>0.004828208156</v>
      </c>
      <c r="V227" s="40">
        <f t="shared" si="5"/>
        <v>0.02220975752</v>
      </c>
      <c r="W227" s="40">
        <f t="shared" si="6"/>
        <v>0.01738154936</v>
      </c>
      <c r="X227" s="40">
        <f t="shared" si="7"/>
        <v>0.004828208156</v>
      </c>
      <c r="Y227" s="40">
        <f t="shared" si="8"/>
        <v>0.0009656416311</v>
      </c>
    </row>
    <row r="228" ht="14.25" customHeight="1">
      <c r="A228" s="41"/>
      <c r="B228" s="43">
        <v>224.0</v>
      </c>
      <c r="C228" s="56">
        <v>1.0</v>
      </c>
      <c r="D228" s="57">
        <v>5.1</v>
      </c>
      <c r="E228" s="56">
        <v>3.3</v>
      </c>
      <c r="F228" s="56">
        <v>1.7</v>
      </c>
      <c r="G228" s="56">
        <v>0.2</v>
      </c>
      <c r="H228" s="58">
        <v>0.0</v>
      </c>
      <c r="I228" s="59"/>
      <c r="J228" s="43">
        <f t="shared" ref="J228:N228" si="233">J227-$L$2*U227</f>
        <v>0.2400603102</v>
      </c>
      <c r="K228" s="43">
        <f t="shared" si="233"/>
        <v>-0.5320094541</v>
      </c>
      <c r="L228" s="43">
        <f t="shared" si="233"/>
        <v>-0.4226456491</v>
      </c>
      <c r="M228" s="43">
        <f t="shared" si="233"/>
        <v>0.6860377928</v>
      </c>
      <c r="N228" s="43">
        <f t="shared" si="233"/>
        <v>0.448012062</v>
      </c>
      <c r="O228" s="43">
        <f t="shared" si="10"/>
        <v>-2.612051887</v>
      </c>
      <c r="P228" s="43">
        <f t="shared" si="11"/>
        <v>0.06836679751</v>
      </c>
      <c r="Q228" s="45">
        <f t="shared" si="2"/>
        <v>0</v>
      </c>
      <c r="R228" s="45">
        <f t="shared" si="3"/>
        <v>0.06836679751</v>
      </c>
      <c r="S228" s="45">
        <f t="shared" si="12"/>
        <v>0.004674019002</v>
      </c>
      <c r="U228" s="39">
        <f t="shared" si="4"/>
        <v>0.008708942583</v>
      </c>
      <c r="V228" s="40">
        <f t="shared" si="5"/>
        <v>0.04441560717</v>
      </c>
      <c r="W228" s="40">
        <f t="shared" si="6"/>
        <v>0.02873951052</v>
      </c>
      <c r="X228" s="40">
        <f t="shared" si="7"/>
        <v>0.01480520239</v>
      </c>
      <c r="Y228" s="40">
        <f t="shared" si="8"/>
        <v>0.001741788517</v>
      </c>
    </row>
    <row r="229" ht="14.25" customHeight="1">
      <c r="A229" s="41"/>
      <c r="B229" s="43">
        <v>225.0</v>
      </c>
      <c r="C229" s="56">
        <v>1.0</v>
      </c>
      <c r="D229" s="57">
        <v>4.8</v>
      </c>
      <c r="E229" s="56">
        <v>3.4</v>
      </c>
      <c r="F229" s="56">
        <v>1.9</v>
      </c>
      <c r="G229" s="56">
        <v>0.2</v>
      </c>
      <c r="H229" s="58">
        <v>0.0</v>
      </c>
      <c r="I229" s="59"/>
      <c r="J229" s="43">
        <f t="shared" ref="J229:N229" si="234">J228-$L$2*U228</f>
        <v>0.2391894159</v>
      </c>
      <c r="K229" s="43">
        <f t="shared" si="234"/>
        <v>-0.5364510148</v>
      </c>
      <c r="L229" s="43">
        <f t="shared" si="234"/>
        <v>-0.4255196002</v>
      </c>
      <c r="M229" s="43">
        <f t="shared" si="234"/>
        <v>0.6845572726</v>
      </c>
      <c r="N229" s="43">
        <f t="shared" si="234"/>
        <v>0.4478378832</v>
      </c>
      <c r="O229" s="43">
        <f t="shared" si="10"/>
        <v>-2.392315701</v>
      </c>
      <c r="P229" s="43">
        <f t="shared" si="11"/>
        <v>0.0837605427</v>
      </c>
      <c r="Q229" s="45">
        <f t="shared" si="2"/>
        <v>0</v>
      </c>
      <c r="R229" s="45">
        <f t="shared" si="3"/>
        <v>0.0837605427</v>
      </c>
      <c r="S229" s="45">
        <f t="shared" si="12"/>
        <v>0.007015828513</v>
      </c>
      <c r="U229" s="39">
        <f t="shared" si="4"/>
        <v>0.01285635782</v>
      </c>
      <c r="V229" s="40">
        <f t="shared" si="5"/>
        <v>0.06171051753</v>
      </c>
      <c r="W229" s="40">
        <f t="shared" si="6"/>
        <v>0.04371161659</v>
      </c>
      <c r="X229" s="40">
        <f t="shared" si="7"/>
        <v>0.02442707986</v>
      </c>
      <c r="Y229" s="40">
        <f t="shared" si="8"/>
        <v>0.002571271564</v>
      </c>
    </row>
    <row r="230" ht="14.25" customHeight="1">
      <c r="A230" s="41"/>
      <c r="B230" s="43">
        <v>226.0</v>
      </c>
      <c r="C230" s="56">
        <v>1.0</v>
      </c>
      <c r="D230" s="57">
        <v>5.0</v>
      </c>
      <c r="E230" s="56">
        <v>3.0</v>
      </c>
      <c r="F230" s="56">
        <v>1.6</v>
      </c>
      <c r="G230" s="56">
        <v>0.2</v>
      </c>
      <c r="H230" s="58">
        <v>0.0</v>
      </c>
      <c r="I230" s="59"/>
      <c r="J230" s="43">
        <f t="shared" ref="J230:N230" si="235">J229-$L$2*U229</f>
        <v>0.2379037802</v>
      </c>
      <c r="K230" s="43">
        <f t="shared" si="235"/>
        <v>-0.5426220665</v>
      </c>
      <c r="L230" s="43">
        <f t="shared" si="235"/>
        <v>-0.4298907618</v>
      </c>
      <c r="M230" s="43">
        <f t="shared" si="235"/>
        <v>0.6821145646</v>
      </c>
      <c r="N230" s="43">
        <f t="shared" si="235"/>
        <v>0.447580756</v>
      </c>
      <c r="O230" s="43">
        <f t="shared" si="10"/>
        <v>-2.583979383</v>
      </c>
      <c r="P230" s="43">
        <f t="shared" si="11"/>
        <v>0.07017662415</v>
      </c>
      <c r="Q230" s="45">
        <f t="shared" si="2"/>
        <v>0</v>
      </c>
      <c r="R230" s="45">
        <f t="shared" si="3"/>
        <v>0.07017662415</v>
      </c>
      <c r="S230" s="45">
        <f t="shared" si="12"/>
        <v>0.004924758577</v>
      </c>
      <c r="U230" s="39">
        <f t="shared" si="4"/>
        <v>0.009158311291</v>
      </c>
      <c r="V230" s="40">
        <f t="shared" si="5"/>
        <v>0.04579155645</v>
      </c>
      <c r="W230" s="40">
        <f t="shared" si="6"/>
        <v>0.02747493387</v>
      </c>
      <c r="X230" s="40">
        <f t="shared" si="7"/>
        <v>0.01465329807</v>
      </c>
      <c r="Y230" s="40">
        <f t="shared" si="8"/>
        <v>0.001831662258</v>
      </c>
    </row>
    <row r="231" ht="14.25" customHeight="1">
      <c r="A231" s="41"/>
      <c r="B231" s="43">
        <v>227.0</v>
      </c>
      <c r="C231" s="56">
        <v>1.0</v>
      </c>
      <c r="D231" s="57">
        <v>5.0</v>
      </c>
      <c r="E231" s="56">
        <v>3.4</v>
      </c>
      <c r="F231" s="56">
        <v>1.6</v>
      </c>
      <c r="G231" s="56">
        <v>0.2</v>
      </c>
      <c r="H231" s="58">
        <v>0.0</v>
      </c>
      <c r="I231" s="59"/>
      <c r="J231" s="43">
        <f t="shared" ref="J231:N231" si="236">J230-$L$2*U230</f>
        <v>0.236987949</v>
      </c>
      <c r="K231" s="43">
        <f t="shared" si="236"/>
        <v>-0.5472012222</v>
      </c>
      <c r="L231" s="43">
        <f t="shared" si="236"/>
        <v>-0.4326382552</v>
      </c>
      <c r="M231" s="43">
        <f t="shared" si="236"/>
        <v>0.6806492348</v>
      </c>
      <c r="N231" s="43">
        <f t="shared" si="236"/>
        <v>0.4473975898</v>
      </c>
      <c r="O231" s="43">
        <f t="shared" si="10"/>
        <v>-2.791469936</v>
      </c>
      <c r="P231" s="43">
        <f t="shared" si="11"/>
        <v>0.05778686883</v>
      </c>
      <c r="Q231" s="45">
        <f t="shared" si="2"/>
        <v>0</v>
      </c>
      <c r="R231" s="45">
        <f t="shared" si="3"/>
        <v>0.05778686883</v>
      </c>
      <c r="S231" s="45">
        <f t="shared" si="12"/>
        <v>0.003339322209</v>
      </c>
      <c r="U231" s="39">
        <f t="shared" si="4"/>
        <v>0.006292706469</v>
      </c>
      <c r="V231" s="40">
        <f t="shared" si="5"/>
        <v>0.03146353234</v>
      </c>
      <c r="W231" s="40">
        <f t="shared" si="6"/>
        <v>0.02139520199</v>
      </c>
      <c r="X231" s="40">
        <f t="shared" si="7"/>
        <v>0.01006833035</v>
      </c>
      <c r="Y231" s="40">
        <f t="shared" si="8"/>
        <v>0.001258541294</v>
      </c>
    </row>
    <row r="232" ht="14.25" customHeight="1">
      <c r="A232" s="41"/>
      <c r="B232" s="43">
        <v>228.0</v>
      </c>
      <c r="C232" s="56">
        <v>1.0</v>
      </c>
      <c r="D232" s="57">
        <v>5.2</v>
      </c>
      <c r="E232" s="56">
        <v>3.5</v>
      </c>
      <c r="F232" s="56">
        <v>1.5</v>
      </c>
      <c r="G232" s="56">
        <v>0.2</v>
      </c>
      <c r="H232" s="58">
        <v>0.0</v>
      </c>
      <c r="I232" s="59"/>
      <c r="J232" s="43">
        <f t="shared" ref="J232:N232" si="237">J231-$L$2*U231</f>
        <v>0.2363586784</v>
      </c>
      <c r="K232" s="43">
        <f t="shared" si="237"/>
        <v>-0.5503475754</v>
      </c>
      <c r="L232" s="43">
        <f t="shared" si="237"/>
        <v>-0.4347777754</v>
      </c>
      <c r="M232" s="43">
        <f t="shared" si="237"/>
        <v>0.6796424018</v>
      </c>
      <c r="N232" s="43">
        <f t="shared" si="237"/>
        <v>0.4472717357</v>
      </c>
      <c r="O232" s="43">
        <f t="shared" si="10"/>
        <v>-3.038252978</v>
      </c>
      <c r="P232" s="43">
        <f t="shared" si="11"/>
        <v>0.04572734399</v>
      </c>
      <c r="Q232" s="45">
        <f t="shared" si="2"/>
        <v>0</v>
      </c>
      <c r="R232" s="45">
        <f t="shared" si="3"/>
        <v>0.04572734399</v>
      </c>
      <c r="S232" s="45">
        <f t="shared" si="12"/>
        <v>0.002090989988</v>
      </c>
      <c r="U232" s="39">
        <f t="shared" si="4"/>
        <v>0.003990749139</v>
      </c>
      <c r="V232" s="40">
        <f t="shared" si="5"/>
        <v>0.02075189552</v>
      </c>
      <c r="W232" s="40">
        <f t="shared" si="6"/>
        <v>0.01396762199</v>
      </c>
      <c r="X232" s="40">
        <f t="shared" si="7"/>
        <v>0.005986123709</v>
      </c>
      <c r="Y232" s="40">
        <f t="shared" si="8"/>
        <v>0.0007981498278</v>
      </c>
    </row>
    <row r="233" ht="14.25" customHeight="1">
      <c r="A233" s="41"/>
      <c r="B233" s="43">
        <v>229.0</v>
      </c>
      <c r="C233" s="56">
        <v>1.0</v>
      </c>
      <c r="D233" s="57">
        <v>5.2</v>
      </c>
      <c r="E233" s="56">
        <v>3.4</v>
      </c>
      <c r="F233" s="56">
        <v>1.4</v>
      </c>
      <c r="G233" s="56">
        <v>0.2</v>
      </c>
      <c r="H233" s="58">
        <v>0.0</v>
      </c>
      <c r="I233" s="59"/>
      <c r="J233" s="43">
        <f t="shared" ref="J233:N233" si="238">J232-$L$2*U232</f>
        <v>0.2359596035</v>
      </c>
      <c r="K233" s="43">
        <f t="shared" si="238"/>
        <v>-0.552422765</v>
      </c>
      <c r="L233" s="43">
        <f t="shared" si="238"/>
        <v>-0.4361745376</v>
      </c>
      <c r="M233" s="43">
        <f t="shared" si="238"/>
        <v>0.6790437894</v>
      </c>
      <c r="N233" s="43">
        <f t="shared" si="238"/>
        <v>0.4471919207</v>
      </c>
      <c r="O233" s="43">
        <f t="shared" si="10"/>
        <v>-3.079532513</v>
      </c>
      <c r="P233" s="43">
        <f t="shared" si="11"/>
        <v>0.0439594583</v>
      </c>
      <c r="Q233" s="45">
        <f t="shared" si="2"/>
        <v>0</v>
      </c>
      <c r="R233" s="45">
        <f t="shared" si="3"/>
        <v>0.0439594583</v>
      </c>
      <c r="S233" s="45">
        <f t="shared" si="12"/>
        <v>0.001932433974</v>
      </c>
      <c r="U233" s="39">
        <f t="shared" si="4"/>
        <v>0.003694970446</v>
      </c>
      <c r="V233" s="40">
        <f t="shared" si="5"/>
        <v>0.01921384632</v>
      </c>
      <c r="W233" s="40">
        <f t="shared" si="6"/>
        <v>0.01256289952</v>
      </c>
      <c r="X233" s="40">
        <f t="shared" si="7"/>
        <v>0.005172958625</v>
      </c>
      <c r="Y233" s="40">
        <f t="shared" si="8"/>
        <v>0.0007389940893</v>
      </c>
    </row>
    <row r="234" ht="14.25" customHeight="1">
      <c r="A234" s="41"/>
      <c r="B234" s="43">
        <v>230.0</v>
      </c>
      <c r="C234" s="56">
        <v>1.0</v>
      </c>
      <c r="D234" s="57">
        <v>4.7</v>
      </c>
      <c r="E234" s="56">
        <v>3.2</v>
      </c>
      <c r="F234" s="56">
        <v>1.6</v>
      </c>
      <c r="G234" s="56">
        <v>0.2</v>
      </c>
      <c r="H234" s="58">
        <v>0.0</v>
      </c>
      <c r="I234" s="59"/>
      <c r="J234" s="43">
        <f t="shared" ref="J234:N234" si="239">J233-$L$2*U233</f>
        <v>0.2355901064</v>
      </c>
      <c r="K234" s="43">
        <f t="shared" si="239"/>
        <v>-0.5543441496</v>
      </c>
      <c r="L234" s="43">
        <f t="shared" si="239"/>
        <v>-0.4374308276</v>
      </c>
      <c r="M234" s="43">
        <f t="shared" si="239"/>
        <v>0.6785264935</v>
      </c>
      <c r="N234" s="43">
        <f t="shared" si="239"/>
        <v>0.4471180213</v>
      </c>
      <c r="O234" s="43">
        <f t="shared" si="10"/>
        <v>-2.594540051</v>
      </c>
      <c r="P234" s="43">
        <f t="shared" si="11"/>
        <v>0.06949064109</v>
      </c>
      <c r="Q234" s="45">
        <f t="shared" si="2"/>
        <v>0</v>
      </c>
      <c r="R234" s="45">
        <f t="shared" si="3"/>
        <v>0.06949064109</v>
      </c>
      <c r="S234" s="45">
        <f t="shared" si="12"/>
        <v>0.0048289492</v>
      </c>
      <c r="U234" s="39">
        <f t="shared" si="4"/>
        <v>0.008986764848</v>
      </c>
      <c r="V234" s="40">
        <f t="shared" si="5"/>
        <v>0.04223779479</v>
      </c>
      <c r="W234" s="40">
        <f t="shared" si="6"/>
        <v>0.02875764751</v>
      </c>
      <c r="X234" s="40">
        <f t="shared" si="7"/>
        <v>0.01437882376</v>
      </c>
      <c r="Y234" s="40">
        <f t="shared" si="8"/>
        <v>0.00179735297</v>
      </c>
    </row>
    <row r="235" ht="14.25" customHeight="1">
      <c r="A235" s="41"/>
      <c r="B235" s="43">
        <v>231.0</v>
      </c>
      <c r="C235" s="56">
        <v>1.0</v>
      </c>
      <c r="D235" s="57">
        <v>4.8</v>
      </c>
      <c r="E235" s="56">
        <v>3.1</v>
      </c>
      <c r="F235" s="56">
        <v>1.6</v>
      </c>
      <c r="G235" s="56">
        <v>0.2</v>
      </c>
      <c r="H235" s="58">
        <v>0.0</v>
      </c>
      <c r="I235" s="59"/>
      <c r="J235" s="43">
        <f t="shared" ref="J235:N235" si="240">J234-$L$2*U234</f>
        <v>0.2346914299</v>
      </c>
      <c r="K235" s="43">
        <f t="shared" si="240"/>
        <v>-0.5585679291</v>
      </c>
      <c r="L235" s="43">
        <f t="shared" si="240"/>
        <v>-0.4403065923</v>
      </c>
      <c r="M235" s="43">
        <f t="shared" si="240"/>
        <v>0.6770886112</v>
      </c>
      <c r="N235" s="43">
        <f t="shared" si="240"/>
        <v>0.446938286</v>
      </c>
      <c r="O235" s="43">
        <f t="shared" si="10"/>
        <v>-2.638655631</v>
      </c>
      <c r="P235" s="43">
        <f t="shared" si="11"/>
        <v>0.06669166561</v>
      </c>
      <c r="Q235" s="45">
        <f t="shared" si="2"/>
        <v>0</v>
      </c>
      <c r="R235" s="45">
        <f t="shared" si="3"/>
        <v>0.06669166561</v>
      </c>
      <c r="S235" s="45">
        <f t="shared" si="12"/>
        <v>0.004447778262</v>
      </c>
      <c r="U235" s="39">
        <f t="shared" si="4"/>
        <v>0.008302297044</v>
      </c>
      <c r="V235" s="40">
        <f t="shared" si="5"/>
        <v>0.03985102581</v>
      </c>
      <c r="W235" s="40">
        <f t="shared" si="6"/>
        <v>0.02573712084</v>
      </c>
      <c r="X235" s="40">
        <f t="shared" si="7"/>
        <v>0.01328367527</v>
      </c>
      <c r="Y235" s="40">
        <f t="shared" si="8"/>
        <v>0.001660459409</v>
      </c>
    </row>
    <row r="236" ht="14.25" customHeight="1">
      <c r="A236" s="41"/>
      <c r="B236" s="43">
        <v>232.0</v>
      </c>
      <c r="C236" s="56">
        <v>1.0</v>
      </c>
      <c r="D236" s="57">
        <v>5.4</v>
      </c>
      <c r="E236" s="56">
        <v>3.4</v>
      </c>
      <c r="F236" s="56">
        <v>1.5</v>
      </c>
      <c r="G236" s="56">
        <v>0.2</v>
      </c>
      <c r="H236" s="58">
        <v>0.0</v>
      </c>
      <c r="I236" s="59"/>
      <c r="J236" s="43">
        <f t="shared" ref="J236:N236" si="241">J235-$L$2*U235</f>
        <v>0.2338612002</v>
      </c>
      <c r="K236" s="43">
        <f t="shared" si="241"/>
        <v>-0.5625530316</v>
      </c>
      <c r="L236" s="43">
        <f t="shared" si="241"/>
        <v>-0.4428803044</v>
      </c>
      <c r="M236" s="43">
        <f t="shared" si="241"/>
        <v>0.6757602436</v>
      </c>
      <c r="N236" s="43">
        <f t="shared" si="241"/>
        <v>0.44677224</v>
      </c>
      <c r="O236" s="43">
        <f t="shared" si="10"/>
        <v>-3.206723392</v>
      </c>
      <c r="P236" s="43">
        <f t="shared" si="11"/>
        <v>0.03891349211</v>
      </c>
      <c r="Q236" s="45">
        <f t="shared" si="2"/>
        <v>0</v>
      </c>
      <c r="R236" s="45">
        <f t="shared" si="3"/>
        <v>0.03891349211</v>
      </c>
      <c r="S236" s="45">
        <f t="shared" si="12"/>
        <v>0.001514259868</v>
      </c>
      <c r="U236" s="39">
        <f t="shared" si="4"/>
        <v>0.002910669457</v>
      </c>
      <c r="V236" s="40">
        <f t="shared" si="5"/>
        <v>0.01571761507</v>
      </c>
      <c r="W236" s="40">
        <f t="shared" si="6"/>
        <v>0.009896276155</v>
      </c>
      <c r="X236" s="40">
        <f t="shared" si="7"/>
        <v>0.004366004186</v>
      </c>
      <c r="Y236" s="40">
        <f t="shared" si="8"/>
        <v>0.0005821338915</v>
      </c>
    </row>
    <row r="237" ht="14.25" customHeight="1">
      <c r="A237" s="41"/>
      <c r="B237" s="43">
        <v>233.0</v>
      </c>
      <c r="C237" s="56">
        <v>1.0</v>
      </c>
      <c r="D237" s="57">
        <v>5.2</v>
      </c>
      <c r="E237" s="56">
        <v>4.1</v>
      </c>
      <c r="F237" s="56">
        <v>1.5</v>
      </c>
      <c r="G237" s="56">
        <v>0.2</v>
      </c>
      <c r="H237" s="58">
        <v>0.0</v>
      </c>
      <c r="I237" s="59"/>
      <c r="J237" s="43">
        <f t="shared" ref="J237:N237" si="242">J236-$L$2*U236</f>
        <v>0.2335701333</v>
      </c>
      <c r="K237" s="43">
        <f t="shared" si="242"/>
        <v>-0.5641247932</v>
      </c>
      <c r="L237" s="43">
        <f t="shared" si="242"/>
        <v>-0.443869932</v>
      </c>
      <c r="M237" s="43">
        <f t="shared" si="242"/>
        <v>0.6753236432</v>
      </c>
      <c r="N237" s="43">
        <f t="shared" si="242"/>
        <v>0.4467140267</v>
      </c>
      <c r="O237" s="43">
        <f t="shared" si="10"/>
        <v>-3.417417242</v>
      </c>
      <c r="P237" s="43">
        <f t="shared" si="11"/>
        <v>0.0317555448</v>
      </c>
      <c r="Q237" s="45">
        <f t="shared" si="2"/>
        <v>0</v>
      </c>
      <c r="R237" s="45">
        <f t="shared" si="3"/>
        <v>0.0317555448</v>
      </c>
      <c r="S237" s="45">
        <f t="shared" si="12"/>
        <v>0.001008414626</v>
      </c>
      <c r="U237" s="39">
        <f t="shared" si="4"/>
        <v>0.00195278374</v>
      </c>
      <c r="V237" s="40">
        <f t="shared" si="5"/>
        <v>0.01015447545</v>
      </c>
      <c r="W237" s="40">
        <f t="shared" si="6"/>
        <v>0.008006413332</v>
      </c>
      <c r="X237" s="40">
        <f t="shared" si="7"/>
        <v>0.002929175609</v>
      </c>
      <c r="Y237" s="40">
        <f t="shared" si="8"/>
        <v>0.0003905567479</v>
      </c>
    </row>
    <row r="238" ht="14.25" customHeight="1">
      <c r="A238" s="41"/>
      <c r="B238" s="43">
        <v>234.0</v>
      </c>
      <c r="C238" s="56">
        <v>1.0</v>
      </c>
      <c r="D238" s="57">
        <v>5.5</v>
      </c>
      <c r="E238" s="56">
        <v>4.2</v>
      </c>
      <c r="F238" s="56">
        <v>1.4</v>
      </c>
      <c r="G238" s="56">
        <v>0.2</v>
      </c>
      <c r="H238" s="58">
        <v>0.0</v>
      </c>
      <c r="I238" s="59"/>
      <c r="J238" s="43">
        <f t="shared" ref="J238:N238" si="243">J237-$L$2*U237</f>
        <v>0.2333748549</v>
      </c>
      <c r="K238" s="43">
        <f t="shared" si="243"/>
        <v>-0.5651402407</v>
      </c>
      <c r="L238" s="43">
        <f t="shared" si="243"/>
        <v>-0.4446705734</v>
      </c>
      <c r="M238" s="43">
        <f t="shared" si="243"/>
        <v>0.6750307257</v>
      </c>
      <c r="N238" s="43">
        <f t="shared" si="243"/>
        <v>0.446674971</v>
      </c>
      <c r="O238" s="43">
        <f t="shared" si="10"/>
        <v>-3.708134867</v>
      </c>
      <c r="P238" s="43">
        <f t="shared" si="11"/>
        <v>0.02393622637</v>
      </c>
      <c r="Q238" s="45">
        <f t="shared" si="2"/>
        <v>0</v>
      </c>
      <c r="R238" s="45">
        <f t="shared" si="3"/>
        <v>0.02393622637</v>
      </c>
      <c r="S238" s="45">
        <f t="shared" si="12"/>
        <v>0.000572942933</v>
      </c>
      <c r="U238" s="39">
        <f t="shared" si="4"/>
        <v>0.001118457682</v>
      </c>
      <c r="V238" s="40">
        <f t="shared" si="5"/>
        <v>0.006151517254</v>
      </c>
      <c r="W238" s="40">
        <f t="shared" si="6"/>
        <v>0.004697522266</v>
      </c>
      <c r="X238" s="40">
        <f t="shared" si="7"/>
        <v>0.001565840755</v>
      </c>
      <c r="Y238" s="40">
        <f t="shared" si="8"/>
        <v>0.0002236915365</v>
      </c>
    </row>
    <row r="239" ht="14.25" customHeight="1">
      <c r="A239" s="41"/>
      <c r="B239" s="43">
        <v>235.0</v>
      </c>
      <c r="C239" s="56">
        <v>1.0</v>
      </c>
      <c r="D239" s="57">
        <v>4.9</v>
      </c>
      <c r="E239" s="56">
        <v>3.1</v>
      </c>
      <c r="F239" s="56">
        <v>1.5</v>
      </c>
      <c r="G239" s="56">
        <v>0.2</v>
      </c>
      <c r="H239" s="58">
        <v>0.0</v>
      </c>
      <c r="I239" s="59"/>
      <c r="J239" s="43">
        <f t="shared" ref="J239:N239" si="244">J238-$L$2*U238</f>
        <v>0.2332630091</v>
      </c>
      <c r="K239" s="43">
        <f t="shared" si="244"/>
        <v>-0.5657553924</v>
      </c>
      <c r="L239" s="43">
        <f t="shared" si="244"/>
        <v>-0.4451403256</v>
      </c>
      <c r="M239" s="43">
        <f t="shared" si="244"/>
        <v>0.6748741416</v>
      </c>
      <c r="N239" s="43">
        <f t="shared" si="244"/>
        <v>0.4466526018</v>
      </c>
      <c r="O239" s="43">
        <f t="shared" si="10"/>
        <v>-2.81723169</v>
      </c>
      <c r="P239" s="43">
        <f t="shared" si="11"/>
        <v>0.05640007976</v>
      </c>
      <c r="Q239" s="45">
        <f t="shared" si="2"/>
        <v>0</v>
      </c>
      <c r="R239" s="45">
        <f t="shared" si="3"/>
        <v>0.05640007976</v>
      </c>
      <c r="S239" s="45">
        <f t="shared" si="12"/>
        <v>0.003180968997</v>
      </c>
      <c r="U239" s="39">
        <f t="shared" si="4"/>
        <v>0.006003124184</v>
      </c>
      <c r="V239" s="40">
        <f t="shared" si="5"/>
        <v>0.0294153085</v>
      </c>
      <c r="W239" s="40">
        <f t="shared" si="6"/>
        <v>0.01860968497</v>
      </c>
      <c r="X239" s="40">
        <f t="shared" si="7"/>
        <v>0.009004686275</v>
      </c>
      <c r="Y239" s="40">
        <f t="shared" si="8"/>
        <v>0.001200624837</v>
      </c>
    </row>
    <row r="240" ht="14.25" customHeight="1">
      <c r="A240" s="41"/>
      <c r="B240" s="43">
        <v>236.0</v>
      </c>
      <c r="C240" s="56">
        <v>1.0</v>
      </c>
      <c r="D240" s="57">
        <v>5.0</v>
      </c>
      <c r="E240" s="56">
        <v>3.2</v>
      </c>
      <c r="F240" s="56">
        <v>1.2</v>
      </c>
      <c r="G240" s="56">
        <v>0.2</v>
      </c>
      <c r="H240" s="58">
        <v>0.0</v>
      </c>
      <c r="I240" s="59"/>
      <c r="J240" s="43">
        <f t="shared" ref="J240:N240" si="245">J239-$L$2*U239</f>
        <v>0.2326626967</v>
      </c>
      <c r="K240" s="43">
        <f t="shared" si="245"/>
        <v>-0.5686969233</v>
      </c>
      <c r="L240" s="43">
        <f t="shared" si="245"/>
        <v>-0.4470012941</v>
      </c>
      <c r="M240" s="43">
        <f t="shared" si="245"/>
        <v>0.6739736729</v>
      </c>
      <c r="N240" s="43">
        <f t="shared" si="245"/>
        <v>0.4465325393</v>
      </c>
      <c r="O240" s="43">
        <f t="shared" si="10"/>
        <v>-3.143151145</v>
      </c>
      <c r="P240" s="43">
        <f t="shared" si="11"/>
        <v>0.04136199194</v>
      </c>
      <c r="Q240" s="45">
        <f t="shared" si="2"/>
        <v>0</v>
      </c>
      <c r="R240" s="45">
        <f t="shared" si="3"/>
        <v>0.04136199194</v>
      </c>
      <c r="S240" s="45">
        <f t="shared" si="12"/>
        <v>0.001710814378</v>
      </c>
      <c r="U240" s="39">
        <f t="shared" si="4"/>
        <v>0.003280103374</v>
      </c>
      <c r="V240" s="40">
        <f t="shared" si="5"/>
        <v>0.01640051687</v>
      </c>
      <c r="W240" s="40">
        <f t="shared" si="6"/>
        <v>0.0104963308</v>
      </c>
      <c r="X240" s="40">
        <f t="shared" si="7"/>
        <v>0.003936124049</v>
      </c>
      <c r="Y240" s="40">
        <f t="shared" si="8"/>
        <v>0.0006560206749</v>
      </c>
    </row>
    <row r="241" ht="14.25" customHeight="1">
      <c r="A241" s="41"/>
      <c r="B241" s="43">
        <v>237.0</v>
      </c>
      <c r="C241" s="56">
        <v>1.0</v>
      </c>
      <c r="D241" s="57">
        <v>5.5</v>
      </c>
      <c r="E241" s="56">
        <v>3.5</v>
      </c>
      <c r="F241" s="56">
        <v>1.3</v>
      </c>
      <c r="G241" s="56">
        <v>0.2</v>
      </c>
      <c r="H241" s="58">
        <v>0.0</v>
      </c>
      <c r="I241" s="59"/>
      <c r="J241" s="43">
        <f t="shared" ref="J241:N241" si="246">J240-$L$2*U240</f>
        <v>0.2323346864</v>
      </c>
      <c r="K241" s="43">
        <f t="shared" si="246"/>
        <v>-0.570336975</v>
      </c>
      <c r="L241" s="43">
        <f t="shared" si="246"/>
        <v>-0.4480509272</v>
      </c>
      <c r="M241" s="43">
        <f t="shared" si="246"/>
        <v>0.6735800605</v>
      </c>
      <c r="N241" s="43">
        <f t="shared" si="246"/>
        <v>0.4464669373</v>
      </c>
      <c r="O241" s="43">
        <f t="shared" si="10"/>
        <v>-3.507749455</v>
      </c>
      <c r="P241" s="43">
        <f t="shared" si="11"/>
        <v>0.02909253777</v>
      </c>
      <c r="Q241" s="45">
        <f t="shared" si="2"/>
        <v>0</v>
      </c>
      <c r="R241" s="45">
        <f t="shared" si="3"/>
        <v>0.02909253777</v>
      </c>
      <c r="S241" s="45">
        <f t="shared" si="12"/>
        <v>0.0008463757542</v>
      </c>
      <c r="U241" s="39">
        <f t="shared" si="4"/>
        <v>0.001643505071</v>
      </c>
      <c r="V241" s="40">
        <f t="shared" si="5"/>
        <v>0.009039277891</v>
      </c>
      <c r="W241" s="40">
        <f t="shared" si="6"/>
        <v>0.005752267749</v>
      </c>
      <c r="X241" s="40">
        <f t="shared" si="7"/>
        <v>0.002136556592</v>
      </c>
      <c r="Y241" s="40">
        <f t="shared" si="8"/>
        <v>0.0003287010142</v>
      </c>
    </row>
    <row r="242" ht="14.25" customHeight="1">
      <c r="A242" s="41"/>
      <c r="B242" s="43">
        <v>238.0</v>
      </c>
      <c r="C242" s="56">
        <v>1.0</v>
      </c>
      <c r="D242" s="57">
        <v>4.9</v>
      </c>
      <c r="E242" s="56">
        <v>3.1</v>
      </c>
      <c r="F242" s="56">
        <v>1.5</v>
      </c>
      <c r="G242" s="56">
        <v>0.2</v>
      </c>
      <c r="H242" s="58">
        <v>0.0</v>
      </c>
      <c r="I242" s="59"/>
      <c r="J242" s="43">
        <f t="shared" ref="J242:N242" si="247">J241-$L$2*U241</f>
        <v>0.2321703359</v>
      </c>
      <c r="K242" s="43">
        <f t="shared" si="247"/>
        <v>-0.5712409028</v>
      </c>
      <c r="L242" s="43">
        <f t="shared" si="247"/>
        <v>-0.4486261539</v>
      </c>
      <c r="M242" s="43">
        <f t="shared" si="247"/>
        <v>0.6733664049</v>
      </c>
      <c r="N242" s="43">
        <f t="shared" si="247"/>
        <v>0.4464340672</v>
      </c>
      <c r="O242" s="43">
        <f t="shared" si="10"/>
        <v>-2.858314744</v>
      </c>
      <c r="P242" s="43">
        <f t="shared" si="11"/>
        <v>0.05425310554</v>
      </c>
      <c r="Q242" s="45">
        <f t="shared" si="2"/>
        <v>0</v>
      </c>
      <c r="R242" s="45">
        <f t="shared" si="3"/>
        <v>0.05425310554</v>
      </c>
      <c r="S242" s="45">
        <f t="shared" si="12"/>
        <v>0.002943399461</v>
      </c>
      <c r="U242" s="39">
        <f t="shared" si="4"/>
        <v>0.005567421799</v>
      </c>
      <c r="V242" s="40">
        <f t="shared" si="5"/>
        <v>0.02728036681</v>
      </c>
      <c r="W242" s="40">
        <f t="shared" si="6"/>
        <v>0.01725900758</v>
      </c>
      <c r="X242" s="40">
        <f t="shared" si="7"/>
        <v>0.008351132698</v>
      </c>
      <c r="Y242" s="40">
        <f t="shared" si="8"/>
        <v>0.00111348436</v>
      </c>
    </row>
    <row r="243" ht="14.25" customHeight="1">
      <c r="A243" s="41"/>
      <c r="B243" s="43">
        <v>239.0</v>
      </c>
      <c r="C243" s="56">
        <v>1.0</v>
      </c>
      <c r="D243" s="57">
        <v>4.4</v>
      </c>
      <c r="E243" s="56">
        <v>3.0</v>
      </c>
      <c r="F243" s="56">
        <v>1.3</v>
      </c>
      <c r="G243" s="56">
        <v>0.2</v>
      </c>
      <c r="H243" s="58">
        <v>0.0</v>
      </c>
      <c r="I243" s="59"/>
      <c r="J243" s="43">
        <f t="shared" ref="J243:N243" si="248">J242-$L$2*U242</f>
        <v>0.2316135937</v>
      </c>
      <c r="K243" s="43">
        <f t="shared" si="248"/>
        <v>-0.5739689394</v>
      </c>
      <c r="L243" s="43">
        <f t="shared" si="248"/>
        <v>-0.4503520547</v>
      </c>
      <c r="M243" s="43">
        <f t="shared" si="248"/>
        <v>0.6725312916</v>
      </c>
      <c r="N243" s="43">
        <f t="shared" si="248"/>
        <v>0.4463227187</v>
      </c>
      <c r="O243" s="43">
        <f t="shared" si="10"/>
        <v>-2.681350681</v>
      </c>
      <c r="P243" s="43">
        <f t="shared" si="11"/>
        <v>0.06408281996</v>
      </c>
      <c r="Q243" s="45">
        <f t="shared" si="2"/>
        <v>0</v>
      </c>
      <c r="R243" s="45">
        <f t="shared" si="3"/>
        <v>0.06408281996</v>
      </c>
      <c r="S243" s="45">
        <f t="shared" si="12"/>
        <v>0.004106607814</v>
      </c>
      <c r="U243" s="39">
        <f t="shared" si="4"/>
        <v>0.00768688961</v>
      </c>
      <c r="V243" s="40">
        <f t="shared" si="5"/>
        <v>0.03382231428</v>
      </c>
      <c r="W243" s="40">
        <f t="shared" si="6"/>
        <v>0.02306066883</v>
      </c>
      <c r="X243" s="40">
        <f t="shared" si="7"/>
        <v>0.009992956493</v>
      </c>
      <c r="Y243" s="40">
        <f t="shared" si="8"/>
        <v>0.001537377922</v>
      </c>
    </row>
    <row r="244" ht="14.25" customHeight="1">
      <c r="A244" s="41"/>
      <c r="B244" s="43">
        <v>240.0</v>
      </c>
      <c r="C244" s="56">
        <v>1.0</v>
      </c>
      <c r="D244" s="57">
        <v>5.1</v>
      </c>
      <c r="E244" s="56">
        <v>3.4</v>
      </c>
      <c r="F244" s="56">
        <v>1.5</v>
      </c>
      <c r="G244" s="56">
        <v>0.2</v>
      </c>
      <c r="H244" s="58">
        <v>0.0</v>
      </c>
      <c r="I244" s="59"/>
      <c r="J244" s="43">
        <f t="shared" ref="J244:N244" si="249">J243-$L$2*U243</f>
        <v>0.2308449047</v>
      </c>
      <c r="K244" s="43">
        <f t="shared" si="249"/>
        <v>-0.5773511709</v>
      </c>
      <c r="L244" s="43">
        <f t="shared" si="249"/>
        <v>-0.4526581216</v>
      </c>
      <c r="M244" s="43">
        <f t="shared" si="249"/>
        <v>0.671531996</v>
      </c>
      <c r="N244" s="43">
        <f t="shared" si="249"/>
        <v>0.4461689809</v>
      </c>
      <c r="O244" s="43">
        <f t="shared" si="10"/>
        <v>-3.15615189</v>
      </c>
      <c r="P244" s="43">
        <f t="shared" si="11"/>
        <v>0.04084955978</v>
      </c>
      <c r="Q244" s="45">
        <f t="shared" si="2"/>
        <v>0</v>
      </c>
      <c r="R244" s="45">
        <f t="shared" si="3"/>
        <v>0.04084955978</v>
      </c>
      <c r="S244" s="45">
        <f t="shared" si="12"/>
        <v>0.001668686534</v>
      </c>
      <c r="U244" s="39">
        <f t="shared" si="4"/>
        <v>0.003201042847</v>
      </c>
      <c r="V244" s="40">
        <f t="shared" si="5"/>
        <v>0.01632531852</v>
      </c>
      <c r="W244" s="40">
        <f t="shared" si="6"/>
        <v>0.01088354568</v>
      </c>
      <c r="X244" s="40">
        <f t="shared" si="7"/>
        <v>0.004801564271</v>
      </c>
      <c r="Y244" s="40">
        <f t="shared" si="8"/>
        <v>0.0006402085695</v>
      </c>
    </row>
    <row r="245" ht="14.25" customHeight="1">
      <c r="A245" s="41"/>
      <c r="B245" s="43">
        <v>241.0</v>
      </c>
      <c r="C245" s="56">
        <v>1.0</v>
      </c>
      <c r="D245" s="57">
        <v>5.0</v>
      </c>
      <c r="E245" s="56">
        <v>3.5</v>
      </c>
      <c r="F245" s="56">
        <v>1.3</v>
      </c>
      <c r="G245" s="56">
        <v>0.2</v>
      </c>
      <c r="H245" s="58">
        <v>0.0</v>
      </c>
      <c r="I245" s="59"/>
      <c r="J245" s="43">
        <f t="shared" ref="J245:N245" si="250">J244-$L$2*U244</f>
        <v>0.2305248005</v>
      </c>
      <c r="K245" s="43">
        <f t="shared" si="250"/>
        <v>-0.5789837027</v>
      </c>
      <c r="L245" s="43">
        <f t="shared" si="250"/>
        <v>-0.4537464761</v>
      </c>
      <c r="M245" s="43">
        <f t="shared" si="250"/>
        <v>0.6710518395</v>
      </c>
      <c r="N245" s="43">
        <f t="shared" si="250"/>
        <v>0.4461049601</v>
      </c>
      <c r="O245" s="43">
        <f t="shared" si="10"/>
        <v>-3.290917996</v>
      </c>
      <c r="P245" s="43">
        <f t="shared" si="11"/>
        <v>0.03588407298</v>
      </c>
      <c r="Q245" s="45">
        <f t="shared" si="2"/>
        <v>0</v>
      </c>
      <c r="R245" s="45">
        <f t="shared" si="3"/>
        <v>0.03588407298</v>
      </c>
      <c r="S245" s="45">
        <f t="shared" si="12"/>
        <v>0.001287666694</v>
      </c>
      <c r="U245" s="39">
        <f t="shared" si="4"/>
        <v>0.002482919936</v>
      </c>
      <c r="V245" s="40">
        <f t="shared" si="5"/>
        <v>0.01241459968</v>
      </c>
      <c r="W245" s="40">
        <f t="shared" si="6"/>
        <v>0.008690219775</v>
      </c>
      <c r="X245" s="40">
        <f t="shared" si="7"/>
        <v>0.003227795917</v>
      </c>
      <c r="Y245" s="40">
        <f t="shared" si="8"/>
        <v>0.0004965839872</v>
      </c>
    </row>
    <row r="246" ht="14.25" customHeight="1">
      <c r="A246" s="41"/>
      <c r="B246" s="43">
        <v>242.0</v>
      </c>
      <c r="C246" s="56">
        <v>1.0</v>
      </c>
      <c r="D246" s="57">
        <v>4.5</v>
      </c>
      <c r="E246" s="56">
        <v>2.3</v>
      </c>
      <c r="F246" s="56">
        <v>1.3</v>
      </c>
      <c r="G246" s="56">
        <v>0.2</v>
      </c>
      <c r="H246" s="58">
        <v>0.0</v>
      </c>
      <c r="I246" s="59"/>
      <c r="J246" s="43">
        <f t="shared" ref="J246:N246" si="251">J245-$L$2*U245</f>
        <v>0.2302765085</v>
      </c>
      <c r="K246" s="43">
        <f t="shared" si="251"/>
        <v>-0.5802251627</v>
      </c>
      <c r="L246" s="43">
        <f t="shared" si="251"/>
        <v>-0.4546154981</v>
      </c>
      <c r="M246" s="43">
        <f t="shared" si="251"/>
        <v>0.6707290599</v>
      </c>
      <c r="N246" s="43">
        <f t="shared" si="251"/>
        <v>0.4460553017</v>
      </c>
      <c r="O246" s="43">
        <f t="shared" si="10"/>
        <v>-2.465193531</v>
      </c>
      <c r="P246" s="43">
        <f t="shared" si="11"/>
        <v>0.07833455122</v>
      </c>
      <c r="Q246" s="45">
        <f t="shared" si="2"/>
        <v>0</v>
      </c>
      <c r="R246" s="45">
        <f t="shared" si="3"/>
        <v>0.07833455122</v>
      </c>
      <c r="S246" s="45">
        <f t="shared" si="12"/>
        <v>0.006136301915</v>
      </c>
      <c r="U246" s="39">
        <f t="shared" si="4"/>
        <v>0.01131123492</v>
      </c>
      <c r="V246" s="40">
        <f t="shared" si="5"/>
        <v>0.05090055713</v>
      </c>
      <c r="W246" s="40">
        <f t="shared" si="6"/>
        <v>0.02601584031</v>
      </c>
      <c r="X246" s="40">
        <f t="shared" si="7"/>
        <v>0.01470460539</v>
      </c>
      <c r="Y246" s="40">
        <f t="shared" si="8"/>
        <v>0.002262246983</v>
      </c>
    </row>
    <row r="247" ht="14.25" customHeight="1">
      <c r="A247" s="41"/>
      <c r="B247" s="43">
        <v>243.0</v>
      </c>
      <c r="C247" s="56">
        <v>1.0</v>
      </c>
      <c r="D247" s="57">
        <v>4.4</v>
      </c>
      <c r="E247" s="56">
        <v>3.2</v>
      </c>
      <c r="F247" s="56">
        <v>1.3</v>
      </c>
      <c r="G247" s="56">
        <v>0.2</v>
      </c>
      <c r="H247" s="58">
        <v>0.0</v>
      </c>
      <c r="I247" s="59"/>
      <c r="J247" s="43">
        <f t="shared" ref="J247:N247" si="252">J246-$L$2*U246</f>
        <v>0.229145385</v>
      </c>
      <c r="K247" s="43">
        <f t="shared" si="252"/>
        <v>-0.5853152184</v>
      </c>
      <c r="L247" s="43">
        <f t="shared" si="252"/>
        <v>-0.4572170822</v>
      </c>
      <c r="M247" s="43">
        <f t="shared" si="252"/>
        <v>0.6692585994</v>
      </c>
      <c r="N247" s="43">
        <f t="shared" si="252"/>
        <v>0.445829077</v>
      </c>
      <c r="O247" s="43">
        <f t="shared" si="10"/>
        <v>-2.850134244</v>
      </c>
      <c r="P247" s="43">
        <f t="shared" si="11"/>
        <v>0.05467437838</v>
      </c>
      <c r="Q247" s="45">
        <f t="shared" si="2"/>
        <v>0</v>
      </c>
      <c r="R247" s="45">
        <f t="shared" si="3"/>
        <v>0.05467437838</v>
      </c>
      <c r="S247" s="45">
        <f t="shared" si="12"/>
        <v>0.002989287651</v>
      </c>
      <c r="U247" s="39">
        <f t="shared" si="4"/>
        <v>0.005651700413</v>
      </c>
      <c r="V247" s="40">
        <f t="shared" si="5"/>
        <v>0.02486748182</v>
      </c>
      <c r="W247" s="40">
        <f t="shared" si="6"/>
        <v>0.01808544132</v>
      </c>
      <c r="X247" s="40">
        <f t="shared" si="7"/>
        <v>0.007347210538</v>
      </c>
      <c r="Y247" s="40">
        <f t="shared" si="8"/>
        <v>0.001130340083</v>
      </c>
    </row>
    <row r="248" ht="14.25" customHeight="1">
      <c r="A248" s="41"/>
      <c r="B248" s="43">
        <v>244.0</v>
      </c>
      <c r="C248" s="56">
        <v>1.0</v>
      </c>
      <c r="D248" s="57">
        <v>5.0</v>
      </c>
      <c r="E248" s="56">
        <v>3.5</v>
      </c>
      <c r="F248" s="56">
        <v>1.6</v>
      </c>
      <c r="G248" s="56">
        <v>0.2</v>
      </c>
      <c r="H248" s="58">
        <v>0.0</v>
      </c>
      <c r="I248" s="59"/>
      <c r="J248" s="43">
        <f t="shared" ref="J248:N248" si="253">J247-$L$2*U247</f>
        <v>0.2285802149</v>
      </c>
      <c r="K248" s="43">
        <f t="shared" si="253"/>
        <v>-0.5878019666</v>
      </c>
      <c r="L248" s="43">
        <f t="shared" si="253"/>
        <v>-0.4590256263</v>
      </c>
      <c r="M248" s="43">
        <f t="shared" si="253"/>
        <v>0.6685238784</v>
      </c>
      <c r="N248" s="43">
        <f t="shared" si="253"/>
        <v>0.445716043</v>
      </c>
      <c r="O248" s="43">
        <f t="shared" si="10"/>
        <v>-3.158237896</v>
      </c>
      <c r="P248" s="43">
        <f t="shared" si="11"/>
        <v>0.04076790647</v>
      </c>
      <c r="Q248" s="45">
        <f t="shared" si="2"/>
        <v>0</v>
      </c>
      <c r="R248" s="45">
        <f t="shared" si="3"/>
        <v>0.04076790647</v>
      </c>
      <c r="S248" s="45">
        <f t="shared" si="12"/>
        <v>0.001662022198</v>
      </c>
      <c r="U248" s="39">
        <f t="shared" si="4"/>
        <v>0.003188530065</v>
      </c>
      <c r="V248" s="40">
        <f t="shared" si="5"/>
        <v>0.01594265033</v>
      </c>
      <c r="W248" s="40">
        <f t="shared" si="6"/>
        <v>0.01115985523</v>
      </c>
      <c r="X248" s="40">
        <f t="shared" si="7"/>
        <v>0.005101648104</v>
      </c>
      <c r="Y248" s="40">
        <f t="shared" si="8"/>
        <v>0.0006377060131</v>
      </c>
    </row>
    <row r="249" ht="14.25" customHeight="1">
      <c r="A249" s="41"/>
      <c r="B249" s="43">
        <v>245.0</v>
      </c>
      <c r="C249" s="56">
        <v>1.0</v>
      </c>
      <c r="D249" s="57">
        <v>5.1</v>
      </c>
      <c r="E249" s="56">
        <v>3.8</v>
      </c>
      <c r="F249" s="56">
        <v>1.9</v>
      </c>
      <c r="G249" s="56">
        <v>0.2</v>
      </c>
      <c r="H249" s="58">
        <v>0.0</v>
      </c>
      <c r="I249" s="59"/>
      <c r="J249" s="43">
        <f t="shared" ref="J249:N249" si="254">J248-$L$2*U248</f>
        <v>0.2282613619</v>
      </c>
      <c r="K249" s="43">
        <f t="shared" si="254"/>
        <v>-0.5893962316</v>
      </c>
      <c r="L249" s="43">
        <f t="shared" si="254"/>
        <v>-0.4601416118</v>
      </c>
      <c r="M249" s="43">
        <f t="shared" si="254"/>
        <v>0.6680137135</v>
      </c>
      <c r="N249" s="43">
        <f t="shared" si="254"/>
        <v>0.4456522724</v>
      </c>
      <c r="O249" s="43">
        <f t="shared" si="10"/>
        <v>-3.167841034</v>
      </c>
      <c r="P249" s="43">
        <f t="shared" si="11"/>
        <v>0.04039401901</v>
      </c>
      <c r="Q249" s="45">
        <f t="shared" si="2"/>
        <v>0</v>
      </c>
      <c r="R249" s="45">
        <f t="shared" si="3"/>
        <v>0.04039401901</v>
      </c>
      <c r="S249" s="45">
        <f t="shared" si="12"/>
        <v>0.001631676772</v>
      </c>
      <c r="U249" s="39">
        <f t="shared" si="4"/>
        <v>0.003131533579</v>
      </c>
      <c r="V249" s="40">
        <f t="shared" si="5"/>
        <v>0.01597082125</v>
      </c>
      <c r="W249" s="40">
        <f t="shared" si="6"/>
        <v>0.0118998276</v>
      </c>
      <c r="X249" s="40">
        <f t="shared" si="7"/>
        <v>0.0059499138</v>
      </c>
      <c r="Y249" s="40">
        <f t="shared" si="8"/>
        <v>0.0006263067158</v>
      </c>
    </row>
    <row r="250" ht="14.25" customHeight="1">
      <c r="A250" s="41"/>
      <c r="B250" s="43">
        <v>246.0</v>
      </c>
      <c r="C250" s="56">
        <v>1.0</v>
      </c>
      <c r="D250" s="57">
        <v>4.8</v>
      </c>
      <c r="E250" s="56">
        <v>3.0</v>
      </c>
      <c r="F250" s="56">
        <v>1.4</v>
      </c>
      <c r="G250" s="56">
        <v>0.2</v>
      </c>
      <c r="H250" s="58">
        <v>0.0</v>
      </c>
      <c r="I250" s="59"/>
      <c r="J250" s="43">
        <f t="shared" ref="J250:N250" si="255">J249-$L$2*U249</f>
        <v>0.2279482086</v>
      </c>
      <c r="K250" s="43">
        <f t="shared" si="255"/>
        <v>-0.5909933137</v>
      </c>
      <c r="L250" s="43">
        <f t="shared" si="255"/>
        <v>-0.4613315946</v>
      </c>
      <c r="M250" s="43">
        <f t="shared" si="255"/>
        <v>0.6674187222</v>
      </c>
      <c r="N250" s="43">
        <f t="shared" si="255"/>
        <v>0.4455896417</v>
      </c>
      <c r="O250" s="43">
        <f t="shared" si="10"/>
        <v>-2.969310342</v>
      </c>
      <c r="P250" s="43">
        <f t="shared" si="11"/>
        <v>0.04883174574</v>
      </c>
      <c r="Q250" s="45">
        <f t="shared" si="2"/>
        <v>0</v>
      </c>
      <c r="R250" s="45">
        <f t="shared" si="3"/>
        <v>0.04883174574</v>
      </c>
      <c r="S250" s="45">
        <f t="shared" si="12"/>
        <v>0.002384539392</v>
      </c>
      <c r="U250" s="39">
        <f t="shared" si="4"/>
        <v>0.004536196341</v>
      </c>
      <c r="V250" s="40">
        <f t="shared" si="5"/>
        <v>0.02177374243</v>
      </c>
      <c r="W250" s="40">
        <f t="shared" si="6"/>
        <v>0.01360858902</v>
      </c>
      <c r="X250" s="40">
        <f t="shared" si="7"/>
        <v>0.006350674877</v>
      </c>
      <c r="Y250" s="40">
        <f t="shared" si="8"/>
        <v>0.0009072392681</v>
      </c>
    </row>
    <row r="251" ht="14.25" customHeight="1">
      <c r="A251" s="41"/>
      <c r="B251" s="43">
        <v>247.0</v>
      </c>
      <c r="C251" s="56">
        <v>1.0</v>
      </c>
      <c r="D251" s="57">
        <v>5.1</v>
      </c>
      <c r="E251" s="56">
        <v>3.8</v>
      </c>
      <c r="F251" s="56">
        <v>1.6</v>
      </c>
      <c r="G251" s="56">
        <v>0.2</v>
      </c>
      <c r="H251" s="58">
        <v>0.0</v>
      </c>
      <c r="I251" s="59"/>
      <c r="J251" s="43">
        <f t="shared" ref="J251:N251" si="256">J250-$L$2*U250</f>
        <v>0.2274945889</v>
      </c>
      <c r="K251" s="43">
        <f t="shared" si="256"/>
        <v>-0.593170688</v>
      </c>
      <c r="L251" s="43">
        <f t="shared" si="256"/>
        <v>-0.4626924535</v>
      </c>
      <c r="M251" s="43">
        <f t="shared" si="256"/>
        <v>0.6667836547</v>
      </c>
      <c r="N251" s="43">
        <f t="shared" si="256"/>
        <v>0.4454989178</v>
      </c>
      <c r="O251" s="43">
        <f t="shared" si="10"/>
        <v>-3.399953612</v>
      </c>
      <c r="P251" s="43">
        <f t="shared" si="11"/>
        <v>0.03229691447</v>
      </c>
      <c r="Q251" s="45">
        <f t="shared" si="2"/>
        <v>0</v>
      </c>
      <c r="R251" s="45">
        <f t="shared" si="3"/>
        <v>0.03229691447</v>
      </c>
      <c r="S251" s="45">
        <f t="shared" si="12"/>
        <v>0.001043090684</v>
      </c>
      <c r="U251" s="39">
        <f t="shared" si="4"/>
        <v>0.002018804148</v>
      </c>
      <c r="V251" s="40">
        <f t="shared" si="5"/>
        <v>0.01029590115</v>
      </c>
      <c r="W251" s="40">
        <f t="shared" si="6"/>
        <v>0.007671455761</v>
      </c>
      <c r="X251" s="40">
        <f t="shared" si="7"/>
        <v>0.003230086636</v>
      </c>
      <c r="Y251" s="40">
        <f t="shared" si="8"/>
        <v>0.0004037608295</v>
      </c>
    </row>
    <row r="252" ht="14.25" customHeight="1">
      <c r="A252" s="41"/>
      <c r="B252" s="43">
        <v>248.0</v>
      </c>
      <c r="C252" s="56">
        <v>1.0</v>
      </c>
      <c r="D252" s="57">
        <v>4.6</v>
      </c>
      <c r="E252" s="56">
        <v>3.2</v>
      </c>
      <c r="F252" s="56">
        <v>1.4</v>
      </c>
      <c r="G252" s="56">
        <v>0.2</v>
      </c>
      <c r="H252" s="58">
        <v>0.0</v>
      </c>
      <c r="I252" s="59"/>
      <c r="J252" s="43">
        <f t="shared" ref="J252:N252" si="257">J251-$L$2*U251</f>
        <v>0.2272927085</v>
      </c>
      <c r="K252" s="43">
        <f t="shared" si="257"/>
        <v>-0.5942002781</v>
      </c>
      <c r="L252" s="43">
        <f t="shared" si="257"/>
        <v>-0.463459599</v>
      </c>
      <c r="M252" s="43">
        <f t="shared" si="257"/>
        <v>0.666460646</v>
      </c>
      <c r="N252" s="43">
        <f t="shared" si="257"/>
        <v>0.4454585417</v>
      </c>
      <c r="O252" s="43">
        <f t="shared" si="10"/>
        <v>-2.966962675</v>
      </c>
      <c r="P252" s="43">
        <f t="shared" si="11"/>
        <v>0.04894090387</v>
      </c>
      <c r="Q252" s="45">
        <f t="shared" si="2"/>
        <v>0</v>
      </c>
      <c r="R252" s="45">
        <f t="shared" si="3"/>
        <v>0.04894090387</v>
      </c>
      <c r="S252" s="45">
        <f t="shared" si="12"/>
        <v>0.002395212071</v>
      </c>
      <c r="U252" s="39">
        <f t="shared" si="4"/>
        <v>0.004555976455</v>
      </c>
      <c r="V252" s="40">
        <f t="shared" si="5"/>
        <v>0.0209574917</v>
      </c>
      <c r="W252" s="40">
        <f t="shared" si="6"/>
        <v>0.01457912466</v>
      </c>
      <c r="X252" s="40">
        <f t="shared" si="7"/>
        <v>0.006378367038</v>
      </c>
      <c r="Y252" s="40">
        <f t="shared" si="8"/>
        <v>0.0009111952911</v>
      </c>
    </row>
    <row r="253" ht="14.25" customHeight="1">
      <c r="A253" s="41"/>
      <c r="B253" s="43">
        <v>249.0</v>
      </c>
      <c r="C253" s="56">
        <v>1.0</v>
      </c>
      <c r="D253" s="57">
        <v>5.3</v>
      </c>
      <c r="E253" s="56">
        <v>3.7</v>
      </c>
      <c r="F253" s="56">
        <v>1.5</v>
      </c>
      <c r="G253" s="56">
        <v>0.2</v>
      </c>
      <c r="H253" s="58">
        <v>0.0</v>
      </c>
      <c r="I253" s="59"/>
      <c r="J253" s="43">
        <f t="shared" ref="J253:N253" si="258">J252-$L$2*U252</f>
        <v>0.2268371109</v>
      </c>
      <c r="K253" s="43">
        <f t="shared" si="258"/>
        <v>-0.5962960273</v>
      </c>
      <c r="L253" s="43">
        <f t="shared" si="258"/>
        <v>-0.4649175115</v>
      </c>
      <c r="M253" s="43">
        <f t="shared" si="258"/>
        <v>0.6658228093</v>
      </c>
      <c r="N253" s="43">
        <f t="shared" si="258"/>
        <v>0.4453674222</v>
      </c>
      <c r="O253" s="43">
        <f t="shared" si="10"/>
        <v>-3.565918928</v>
      </c>
      <c r="P253" s="43">
        <f t="shared" si="11"/>
        <v>0.02749371974</v>
      </c>
      <c r="Q253" s="45">
        <f t="shared" si="2"/>
        <v>0</v>
      </c>
      <c r="R253" s="45">
        <f t="shared" si="3"/>
        <v>0.02749371974</v>
      </c>
      <c r="S253" s="45">
        <f t="shared" si="12"/>
        <v>0.0007559046251</v>
      </c>
      <c r="U253" s="39">
        <f t="shared" si="4"/>
        <v>0.00147024399</v>
      </c>
      <c r="V253" s="40">
        <f t="shared" si="5"/>
        <v>0.007792293149</v>
      </c>
      <c r="W253" s="40">
        <f t="shared" si="6"/>
        <v>0.005439902765</v>
      </c>
      <c r="X253" s="40">
        <f t="shared" si="7"/>
        <v>0.002205365986</v>
      </c>
      <c r="Y253" s="40">
        <f t="shared" si="8"/>
        <v>0.0002940487981</v>
      </c>
    </row>
    <row r="254" ht="14.25" customHeight="1">
      <c r="A254" s="41"/>
      <c r="B254" s="43">
        <v>250.0</v>
      </c>
      <c r="C254" s="56">
        <v>1.0</v>
      </c>
      <c r="D254" s="57">
        <v>5.0</v>
      </c>
      <c r="E254" s="56">
        <v>3.3</v>
      </c>
      <c r="F254" s="56">
        <v>1.4</v>
      </c>
      <c r="G254" s="56">
        <v>0.2</v>
      </c>
      <c r="H254" s="58">
        <v>0.0</v>
      </c>
      <c r="I254" s="59"/>
      <c r="J254" s="43">
        <f t="shared" ref="J254:N254" si="259">J253-$L$2*U253</f>
        <v>0.2266900865</v>
      </c>
      <c r="K254" s="43">
        <f t="shared" si="259"/>
        <v>-0.5970752566</v>
      </c>
      <c r="L254" s="43">
        <f t="shared" si="259"/>
        <v>-0.4654615018</v>
      </c>
      <c r="M254" s="43">
        <f t="shared" si="259"/>
        <v>0.6656022727</v>
      </c>
      <c r="N254" s="43">
        <f t="shared" si="259"/>
        <v>0.4453380173</v>
      </c>
      <c r="O254" s="43">
        <f t="shared" si="10"/>
        <v>-3.273798367</v>
      </c>
      <c r="P254" s="43">
        <f t="shared" si="11"/>
        <v>0.03648107955</v>
      </c>
      <c r="Q254" s="45">
        <f t="shared" si="2"/>
        <v>0</v>
      </c>
      <c r="R254" s="45">
        <f t="shared" si="3"/>
        <v>0.03648107955</v>
      </c>
      <c r="S254" s="45">
        <f t="shared" si="12"/>
        <v>0.001330869165</v>
      </c>
      <c r="U254" s="39">
        <f t="shared" si="4"/>
        <v>0.002564635243</v>
      </c>
      <c r="V254" s="40">
        <f t="shared" si="5"/>
        <v>0.01282317622</v>
      </c>
      <c r="W254" s="40">
        <f t="shared" si="6"/>
        <v>0.008463296302</v>
      </c>
      <c r="X254" s="40">
        <f t="shared" si="7"/>
        <v>0.00359048934</v>
      </c>
      <c r="Y254" s="40">
        <f t="shared" si="8"/>
        <v>0.0005129270486</v>
      </c>
    </row>
    <row r="255" ht="14.25" customHeight="1">
      <c r="A255" s="41"/>
      <c r="B255" s="35">
        <v>251.0</v>
      </c>
      <c r="C255" s="47">
        <v>1.0</v>
      </c>
      <c r="D255" s="48">
        <v>7.0</v>
      </c>
      <c r="E255" s="47">
        <v>3.2</v>
      </c>
      <c r="F255" s="47">
        <v>4.7</v>
      </c>
      <c r="G255" s="47">
        <v>0.2</v>
      </c>
      <c r="H255" s="2">
        <v>1.0</v>
      </c>
      <c r="J255" s="35">
        <f t="shared" ref="J255:N255" si="260">J254-$L$2*U254</f>
        <v>0.226433623</v>
      </c>
      <c r="K255" s="35">
        <f t="shared" si="260"/>
        <v>-0.5983575742</v>
      </c>
      <c r="L255" s="35">
        <f t="shared" si="260"/>
        <v>-0.4663078314</v>
      </c>
      <c r="M255" s="35">
        <f t="shared" si="260"/>
        <v>0.6652432238</v>
      </c>
      <c r="N255" s="35">
        <f t="shared" si="260"/>
        <v>0.4452867246</v>
      </c>
      <c r="O255" s="35">
        <f t="shared" si="10"/>
        <v>-2.23855396</v>
      </c>
      <c r="P255" s="35">
        <f t="shared" si="11"/>
        <v>0.09634136003</v>
      </c>
      <c r="Q255" s="37">
        <f t="shared" si="2"/>
        <v>0</v>
      </c>
      <c r="R255" s="37">
        <f t="shared" si="3"/>
        <v>-0.90365864</v>
      </c>
      <c r="S255" s="37">
        <f t="shared" si="12"/>
        <v>0.8165989376</v>
      </c>
      <c r="U255" s="39">
        <f t="shared" si="4"/>
        <v>-0.1573445045</v>
      </c>
      <c r="V255" s="40">
        <f t="shared" si="5"/>
        <v>-1.101411531</v>
      </c>
      <c r="W255" s="40">
        <f t="shared" si="6"/>
        <v>-0.5035024144</v>
      </c>
      <c r="X255" s="40">
        <f t="shared" si="7"/>
        <v>-0.7395191711</v>
      </c>
      <c r="Y255" s="40">
        <f t="shared" si="8"/>
        <v>-0.0314689009</v>
      </c>
    </row>
    <row r="256" ht="14.25" customHeight="1">
      <c r="A256" s="41"/>
      <c r="B256" s="35">
        <v>252.0</v>
      </c>
      <c r="C256" s="47">
        <v>1.0</v>
      </c>
      <c r="D256" s="48">
        <v>6.4</v>
      </c>
      <c r="E256" s="47">
        <v>3.2</v>
      </c>
      <c r="F256" s="47">
        <v>4.5</v>
      </c>
      <c r="G256" s="47">
        <v>0.2</v>
      </c>
      <c r="H256" s="2">
        <v>1.0</v>
      </c>
      <c r="J256" s="35">
        <f t="shared" ref="J256:N256" si="261">J255-$L$2*U255</f>
        <v>0.2421680734</v>
      </c>
      <c r="K256" s="35">
        <f t="shared" si="261"/>
        <v>-0.4882164211</v>
      </c>
      <c r="L256" s="35">
        <f t="shared" si="261"/>
        <v>-0.41595759</v>
      </c>
      <c r="M256" s="35">
        <f t="shared" si="261"/>
        <v>0.7391951409</v>
      </c>
      <c r="N256" s="35">
        <f t="shared" si="261"/>
        <v>0.4484336147</v>
      </c>
      <c r="O256" s="35">
        <f t="shared" si="10"/>
        <v>-0.7974164523</v>
      </c>
      <c r="P256" s="35">
        <f t="shared" si="11"/>
        <v>0.3105784358</v>
      </c>
      <c r="Q256" s="37">
        <f t="shared" si="2"/>
        <v>0</v>
      </c>
      <c r="R256" s="37">
        <f t="shared" si="3"/>
        <v>-0.6894215642</v>
      </c>
      <c r="S256" s="37">
        <f t="shared" si="12"/>
        <v>0.4753020931</v>
      </c>
      <c r="U256" s="39">
        <f t="shared" si="4"/>
        <v>-0.2952371613</v>
      </c>
      <c r="V256" s="40">
        <f t="shared" si="5"/>
        <v>-1.889517832</v>
      </c>
      <c r="W256" s="40">
        <f t="shared" si="6"/>
        <v>-0.9447589161</v>
      </c>
      <c r="X256" s="40">
        <f t="shared" si="7"/>
        <v>-1.328567226</v>
      </c>
      <c r="Y256" s="40">
        <f t="shared" si="8"/>
        <v>-0.05904743225</v>
      </c>
    </row>
    <row r="257" ht="14.25" customHeight="1">
      <c r="A257" s="41"/>
      <c r="B257" s="43">
        <v>253.0</v>
      </c>
      <c r="C257" s="56">
        <v>1.0</v>
      </c>
      <c r="D257" s="57">
        <v>6.9</v>
      </c>
      <c r="E257" s="56">
        <v>3.1</v>
      </c>
      <c r="F257" s="56">
        <v>4.9</v>
      </c>
      <c r="G257" s="56">
        <v>0.2</v>
      </c>
      <c r="H257" s="58">
        <v>1.0</v>
      </c>
      <c r="I257" s="59"/>
      <c r="J257" s="43">
        <f t="shared" ref="J257:N257" si="262">J256-$L$2*U256</f>
        <v>0.2716917895</v>
      </c>
      <c r="K257" s="43">
        <f t="shared" si="262"/>
        <v>-0.2992646378</v>
      </c>
      <c r="L257" s="43">
        <f t="shared" si="262"/>
        <v>-0.3214816984</v>
      </c>
      <c r="M257" s="43">
        <f t="shared" si="262"/>
        <v>0.8720518635</v>
      </c>
      <c r="N257" s="43">
        <f t="shared" si="262"/>
        <v>0.4543383579</v>
      </c>
      <c r="O257" s="43">
        <f t="shared" si="10"/>
        <v>1.574094326</v>
      </c>
      <c r="P257" s="43">
        <f t="shared" si="11"/>
        <v>0.8283665037</v>
      </c>
      <c r="Q257" s="45">
        <f t="shared" si="2"/>
        <v>1</v>
      </c>
      <c r="R257" s="45">
        <f t="shared" si="3"/>
        <v>-0.1716334963</v>
      </c>
      <c r="S257" s="45">
        <f t="shared" si="12"/>
        <v>0.02945805705</v>
      </c>
      <c r="U257" s="39">
        <f t="shared" si="4"/>
        <v>-0.04880413544</v>
      </c>
      <c r="V257" s="40">
        <f t="shared" si="5"/>
        <v>-0.3367485346</v>
      </c>
      <c r="W257" s="40">
        <f t="shared" si="6"/>
        <v>-0.1512928199</v>
      </c>
      <c r="X257" s="40">
        <f t="shared" si="7"/>
        <v>-0.2391402637</v>
      </c>
      <c r="Y257" s="40">
        <f t="shared" si="8"/>
        <v>-0.009760827088</v>
      </c>
    </row>
    <row r="258" ht="14.25" customHeight="1">
      <c r="A258" s="41"/>
      <c r="B258" s="43">
        <v>254.0</v>
      </c>
      <c r="C258" s="56">
        <v>1.0</v>
      </c>
      <c r="D258" s="57">
        <v>5.5</v>
      </c>
      <c r="E258" s="56">
        <v>2.3</v>
      </c>
      <c r="F258" s="56">
        <v>4.0</v>
      </c>
      <c r="G258" s="56">
        <v>0.2</v>
      </c>
      <c r="H258" s="58">
        <v>1.0</v>
      </c>
      <c r="I258" s="59"/>
      <c r="J258" s="43">
        <f t="shared" ref="J258:N258" si="263">J257-$L$2*U257</f>
        <v>0.2765722031</v>
      </c>
      <c r="K258" s="43">
        <f t="shared" si="263"/>
        <v>-0.2655897844</v>
      </c>
      <c r="L258" s="43">
        <f t="shared" si="263"/>
        <v>-0.3063524164</v>
      </c>
      <c r="M258" s="43">
        <f t="shared" si="263"/>
        <v>0.8959658898</v>
      </c>
      <c r="N258" s="43">
        <f t="shared" si="263"/>
        <v>0.4553144406</v>
      </c>
      <c r="O258" s="43">
        <f t="shared" si="10"/>
        <v>1.786144279</v>
      </c>
      <c r="P258" s="43">
        <f t="shared" si="11"/>
        <v>0.856453903</v>
      </c>
      <c r="Q258" s="45">
        <f t="shared" si="2"/>
        <v>1</v>
      </c>
      <c r="R258" s="45">
        <f t="shared" si="3"/>
        <v>-0.143546097</v>
      </c>
      <c r="S258" s="45">
        <f t="shared" si="12"/>
        <v>0.02060548198</v>
      </c>
      <c r="U258" s="39">
        <f t="shared" si="4"/>
        <v>-0.03529529092</v>
      </c>
      <c r="V258" s="40">
        <f t="shared" si="5"/>
        <v>-0.1941241001</v>
      </c>
      <c r="W258" s="40">
        <f t="shared" si="6"/>
        <v>-0.08117916912</v>
      </c>
      <c r="X258" s="40">
        <f t="shared" si="7"/>
        <v>-0.1411811637</v>
      </c>
      <c r="Y258" s="40">
        <f t="shared" si="8"/>
        <v>-0.007059058184</v>
      </c>
    </row>
    <row r="259" ht="14.25" customHeight="1">
      <c r="A259" s="41"/>
      <c r="B259" s="43">
        <v>255.0</v>
      </c>
      <c r="C259" s="56">
        <v>1.0</v>
      </c>
      <c r="D259" s="57">
        <v>6.5</v>
      </c>
      <c r="E259" s="56">
        <v>2.8</v>
      </c>
      <c r="F259" s="56">
        <v>4.6</v>
      </c>
      <c r="G259" s="56">
        <v>0.2</v>
      </c>
      <c r="H259" s="58">
        <v>1.0</v>
      </c>
      <c r="I259" s="59"/>
      <c r="J259" s="43">
        <f t="shared" ref="J259:N259" si="264">J258-$L$2*U258</f>
        <v>0.2801017322</v>
      </c>
      <c r="K259" s="43">
        <f t="shared" si="264"/>
        <v>-0.2461773744</v>
      </c>
      <c r="L259" s="43">
        <f t="shared" si="264"/>
        <v>-0.2982344995</v>
      </c>
      <c r="M259" s="43">
        <f t="shared" si="264"/>
        <v>0.9100840062</v>
      </c>
      <c r="N259" s="43">
        <f t="shared" si="264"/>
        <v>0.4560203464</v>
      </c>
      <c r="O259" s="43">
        <f t="shared" si="10"/>
        <v>2.122482698</v>
      </c>
      <c r="P259" s="43">
        <f t="shared" si="11"/>
        <v>0.8930692501</v>
      </c>
      <c r="Q259" s="45">
        <f t="shared" si="2"/>
        <v>1</v>
      </c>
      <c r="R259" s="45">
        <f t="shared" si="3"/>
        <v>-0.1069307499</v>
      </c>
      <c r="S259" s="45">
        <f t="shared" si="12"/>
        <v>0.01143418527</v>
      </c>
      <c r="U259" s="39">
        <f t="shared" si="4"/>
        <v>-0.02042303853</v>
      </c>
      <c r="V259" s="40">
        <f t="shared" si="5"/>
        <v>-0.1327497505</v>
      </c>
      <c r="W259" s="40">
        <f t="shared" si="6"/>
        <v>-0.05718450789</v>
      </c>
      <c r="X259" s="40">
        <f t="shared" si="7"/>
        <v>-0.09394597725</v>
      </c>
      <c r="Y259" s="40">
        <f t="shared" si="8"/>
        <v>-0.004084607706</v>
      </c>
    </row>
    <row r="260" ht="14.25" customHeight="1">
      <c r="A260" s="41"/>
      <c r="B260" s="43">
        <v>256.0</v>
      </c>
      <c r="C260" s="56">
        <v>1.0</v>
      </c>
      <c r="D260" s="57">
        <v>5.7</v>
      </c>
      <c r="E260" s="56">
        <v>2.8</v>
      </c>
      <c r="F260" s="56">
        <v>4.5</v>
      </c>
      <c r="G260" s="56">
        <v>0.2</v>
      </c>
      <c r="H260" s="58">
        <v>1.0</v>
      </c>
      <c r="I260" s="59"/>
      <c r="J260" s="43">
        <f t="shared" ref="J260:N260" si="265">J259-$L$2*U259</f>
        <v>0.282144036</v>
      </c>
      <c r="K260" s="43">
        <f t="shared" si="265"/>
        <v>-0.2329023993</v>
      </c>
      <c r="L260" s="43">
        <f t="shared" si="265"/>
        <v>-0.2925160487</v>
      </c>
      <c r="M260" s="43">
        <f t="shared" si="265"/>
        <v>0.9194786039</v>
      </c>
      <c r="N260" s="43">
        <f t="shared" si="265"/>
        <v>0.4564288072</v>
      </c>
      <c r="O260" s="43">
        <f t="shared" si="10"/>
        <v>2.364494903</v>
      </c>
      <c r="P260" s="43">
        <f t="shared" si="11"/>
        <v>0.9140794847</v>
      </c>
      <c r="Q260" s="45">
        <f t="shared" si="2"/>
        <v>1</v>
      </c>
      <c r="R260" s="45">
        <f t="shared" si="3"/>
        <v>-0.08592051534</v>
      </c>
      <c r="S260" s="45">
        <f t="shared" si="12"/>
        <v>0.007382334956</v>
      </c>
      <c r="U260" s="39">
        <f t="shared" si="4"/>
        <v>-0.01349608186</v>
      </c>
      <c r="V260" s="40">
        <f t="shared" si="5"/>
        <v>-0.07692766662</v>
      </c>
      <c r="W260" s="40">
        <f t="shared" si="6"/>
        <v>-0.03778902922</v>
      </c>
      <c r="X260" s="40">
        <f t="shared" si="7"/>
        <v>-0.06073236839</v>
      </c>
      <c r="Y260" s="40">
        <f t="shared" si="8"/>
        <v>-0.002699216373</v>
      </c>
    </row>
    <row r="261" ht="14.25" customHeight="1">
      <c r="A261" s="41"/>
      <c r="B261" s="43">
        <v>257.0</v>
      </c>
      <c r="C261" s="56">
        <v>1.0</v>
      </c>
      <c r="D261" s="57">
        <v>6.3</v>
      </c>
      <c r="E261" s="56">
        <v>3.3</v>
      </c>
      <c r="F261" s="56">
        <v>4.7</v>
      </c>
      <c r="G261" s="56">
        <v>0.2</v>
      </c>
      <c r="H261" s="58">
        <v>1.0</v>
      </c>
      <c r="I261" s="59"/>
      <c r="J261" s="43">
        <f t="shared" ref="J261:N261" si="266">J260-$L$2*U260</f>
        <v>0.2834936442</v>
      </c>
      <c r="K261" s="43">
        <f t="shared" si="266"/>
        <v>-0.2252096327</v>
      </c>
      <c r="L261" s="43">
        <f t="shared" si="266"/>
        <v>-0.2887371458</v>
      </c>
      <c r="M261" s="43">
        <f t="shared" si="266"/>
        <v>0.9255518408</v>
      </c>
      <c r="N261" s="43">
        <f t="shared" si="266"/>
        <v>0.4566987288</v>
      </c>
      <c r="O261" s="43">
        <f t="shared" si="10"/>
        <v>2.353273775</v>
      </c>
      <c r="P261" s="43">
        <f t="shared" si="11"/>
        <v>0.9131940931</v>
      </c>
      <c r="Q261" s="45">
        <f t="shared" si="2"/>
        <v>1</v>
      </c>
      <c r="R261" s="45">
        <f t="shared" si="3"/>
        <v>-0.08680590693</v>
      </c>
      <c r="S261" s="45">
        <f t="shared" si="12"/>
        <v>0.007535265478</v>
      </c>
      <c r="U261" s="39">
        <f t="shared" si="4"/>
        <v>-0.01376231985</v>
      </c>
      <c r="V261" s="40">
        <f t="shared" si="5"/>
        <v>-0.08670261505</v>
      </c>
      <c r="W261" s="40">
        <f t="shared" si="6"/>
        <v>-0.0454156555</v>
      </c>
      <c r="X261" s="40">
        <f t="shared" si="7"/>
        <v>-0.06468290329</v>
      </c>
      <c r="Y261" s="40">
        <f t="shared" si="8"/>
        <v>-0.00275246397</v>
      </c>
    </row>
    <row r="262" ht="14.25" customHeight="1">
      <c r="A262" s="41"/>
      <c r="B262" s="43">
        <v>258.0</v>
      </c>
      <c r="C262" s="56">
        <v>1.0</v>
      </c>
      <c r="D262" s="57">
        <v>4.9</v>
      </c>
      <c r="E262" s="56">
        <v>2.4</v>
      </c>
      <c r="F262" s="56">
        <v>3.3</v>
      </c>
      <c r="G262" s="56">
        <v>0.2</v>
      </c>
      <c r="H262" s="58">
        <v>1.0</v>
      </c>
      <c r="I262" s="59"/>
      <c r="J262" s="43">
        <f t="shared" ref="J262:N262" si="267">J261-$L$2*U261</f>
        <v>0.2848698762</v>
      </c>
      <c r="K262" s="43">
        <f t="shared" si="267"/>
        <v>-0.2165393712</v>
      </c>
      <c r="L262" s="43">
        <f t="shared" si="267"/>
        <v>-0.2841955802</v>
      </c>
      <c r="M262" s="43">
        <f t="shared" si="267"/>
        <v>0.9320201311</v>
      </c>
      <c r="N262" s="43">
        <f t="shared" si="267"/>
        <v>0.4569739752</v>
      </c>
      <c r="O262" s="43">
        <f t="shared" si="10"/>
        <v>1.708818793</v>
      </c>
      <c r="P262" s="43">
        <f t="shared" si="11"/>
        <v>0.8466830134</v>
      </c>
      <c r="Q262" s="45">
        <f t="shared" si="2"/>
        <v>1</v>
      </c>
      <c r="R262" s="45">
        <f t="shared" si="3"/>
        <v>-0.1533169866</v>
      </c>
      <c r="S262" s="45">
        <f t="shared" si="12"/>
        <v>0.02350609837</v>
      </c>
      <c r="U262" s="39">
        <f t="shared" si="4"/>
        <v>-0.0398044284</v>
      </c>
      <c r="V262" s="40">
        <f t="shared" si="5"/>
        <v>-0.1950416992</v>
      </c>
      <c r="W262" s="40">
        <f t="shared" si="6"/>
        <v>-0.09553062816</v>
      </c>
      <c r="X262" s="40">
        <f t="shared" si="7"/>
        <v>-0.1313546137</v>
      </c>
      <c r="Y262" s="40">
        <f t="shared" si="8"/>
        <v>-0.00796088568</v>
      </c>
    </row>
    <row r="263" ht="14.25" customHeight="1">
      <c r="A263" s="41"/>
      <c r="B263" s="43">
        <v>259.0</v>
      </c>
      <c r="C263" s="56">
        <v>1.0</v>
      </c>
      <c r="D263" s="57">
        <v>6.6</v>
      </c>
      <c r="E263" s="56">
        <v>2.9</v>
      </c>
      <c r="F263" s="56">
        <v>4.6</v>
      </c>
      <c r="G263" s="56">
        <v>0.2</v>
      </c>
      <c r="H263" s="58">
        <v>1.0</v>
      </c>
      <c r="I263" s="59"/>
      <c r="J263" s="43">
        <f t="shared" ref="J263:N263" si="268">J262-$L$2*U262</f>
        <v>0.288850319</v>
      </c>
      <c r="K263" s="43">
        <f t="shared" si="268"/>
        <v>-0.1970352012</v>
      </c>
      <c r="L263" s="43">
        <f t="shared" si="268"/>
        <v>-0.2746425174</v>
      </c>
      <c r="M263" s="43">
        <f t="shared" si="268"/>
        <v>0.9451555925</v>
      </c>
      <c r="N263" s="43">
        <f t="shared" si="268"/>
        <v>0.4577700638</v>
      </c>
      <c r="O263" s="43">
        <f t="shared" si="10"/>
        <v>2.631224428</v>
      </c>
      <c r="P263" s="43">
        <f t="shared" si="11"/>
        <v>0.9328442954</v>
      </c>
      <c r="Q263" s="45">
        <f t="shared" si="2"/>
        <v>1</v>
      </c>
      <c r="R263" s="45">
        <f t="shared" si="3"/>
        <v>-0.06715570461</v>
      </c>
      <c r="S263" s="45">
        <f t="shared" si="12"/>
        <v>0.004509888661</v>
      </c>
      <c r="U263" s="39">
        <f t="shared" si="4"/>
        <v>-0.008414047821</v>
      </c>
      <c r="V263" s="40">
        <f t="shared" si="5"/>
        <v>-0.05553271562</v>
      </c>
      <c r="W263" s="40">
        <f t="shared" si="6"/>
        <v>-0.02440073868</v>
      </c>
      <c r="X263" s="40">
        <f t="shared" si="7"/>
        <v>-0.03870461997</v>
      </c>
      <c r="Y263" s="40">
        <f t="shared" si="8"/>
        <v>-0.001682809564</v>
      </c>
    </row>
    <row r="264" ht="14.25" customHeight="1">
      <c r="A264" s="41"/>
      <c r="B264" s="43">
        <v>260.0</v>
      </c>
      <c r="C264" s="56">
        <v>1.0</v>
      </c>
      <c r="D264" s="57">
        <v>5.2</v>
      </c>
      <c r="E264" s="56">
        <v>2.7</v>
      </c>
      <c r="F264" s="56">
        <v>3.9</v>
      </c>
      <c r="G264" s="56">
        <v>0.2</v>
      </c>
      <c r="H264" s="58">
        <v>1.0</v>
      </c>
      <c r="I264" s="59"/>
      <c r="J264" s="43">
        <f t="shared" ref="J264:N264" si="269">J263-$L$2*U263</f>
        <v>0.2896917238</v>
      </c>
      <c r="K264" s="43">
        <f t="shared" si="269"/>
        <v>-0.1914819297</v>
      </c>
      <c r="L264" s="43">
        <f t="shared" si="269"/>
        <v>-0.2722024435</v>
      </c>
      <c r="M264" s="43">
        <f t="shared" si="269"/>
        <v>0.9490260545</v>
      </c>
      <c r="N264" s="43">
        <f t="shared" si="269"/>
        <v>0.4579383448</v>
      </c>
      <c r="O264" s="43">
        <f t="shared" si="10"/>
        <v>2.351828373</v>
      </c>
      <c r="P264" s="43">
        <f t="shared" si="11"/>
        <v>0.9130794467</v>
      </c>
      <c r="Q264" s="45">
        <f t="shared" si="2"/>
        <v>1</v>
      </c>
      <c r="R264" s="45">
        <f t="shared" si="3"/>
        <v>-0.08692055328</v>
      </c>
      <c r="S264" s="45">
        <f t="shared" si="12"/>
        <v>0.007555182583</v>
      </c>
      <c r="U264" s="39">
        <f t="shared" si="4"/>
        <v>-0.01379696386</v>
      </c>
      <c r="V264" s="40">
        <f t="shared" si="5"/>
        <v>-0.0717442121</v>
      </c>
      <c r="W264" s="40">
        <f t="shared" si="6"/>
        <v>-0.03725180244</v>
      </c>
      <c r="X264" s="40">
        <f t="shared" si="7"/>
        <v>-0.05380815907</v>
      </c>
      <c r="Y264" s="40">
        <f t="shared" si="8"/>
        <v>-0.002759392773</v>
      </c>
    </row>
    <row r="265" ht="14.25" customHeight="1">
      <c r="A265" s="41"/>
      <c r="B265" s="43">
        <v>261.0</v>
      </c>
      <c r="C265" s="56">
        <v>1.0</v>
      </c>
      <c r="D265" s="57">
        <v>5.0</v>
      </c>
      <c r="E265" s="56">
        <v>2.0</v>
      </c>
      <c r="F265" s="56">
        <v>3.5</v>
      </c>
      <c r="G265" s="56">
        <v>0.2</v>
      </c>
      <c r="H265" s="58">
        <v>1.0</v>
      </c>
      <c r="I265" s="59"/>
      <c r="J265" s="43">
        <f t="shared" ref="J265:N265" si="270">J264-$L$2*U264</f>
        <v>0.2910714202</v>
      </c>
      <c r="K265" s="43">
        <f t="shared" si="270"/>
        <v>-0.1843075085</v>
      </c>
      <c r="L265" s="43">
        <f t="shared" si="270"/>
        <v>-0.2684772633</v>
      </c>
      <c r="M265" s="43">
        <f t="shared" si="270"/>
        <v>0.9544068704</v>
      </c>
      <c r="N265" s="43">
        <f t="shared" si="270"/>
        <v>0.458214284</v>
      </c>
      <c r="O265" s="43">
        <f t="shared" si="10"/>
        <v>2.264646254</v>
      </c>
      <c r="P265" s="43">
        <f t="shared" si="11"/>
        <v>0.9059064253</v>
      </c>
      <c r="Q265" s="45">
        <f t="shared" si="2"/>
        <v>1</v>
      </c>
      <c r="R265" s="45">
        <f t="shared" si="3"/>
        <v>-0.09409357473</v>
      </c>
      <c r="S265" s="45">
        <f t="shared" si="12"/>
        <v>0.008853600806</v>
      </c>
      <c r="U265" s="39">
        <f t="shared" si="4"/>
        <v>-0.01604106771</v>
      </c>
      <c r="V265" s="40">
        <f t="shared" si="5"/>
        <v>-0.08020533857</v>
      </c>
      <c r="W265" s="40">
        <f t="shared" si="6"/>
        <v>-0.03208213543</v>
      </c>
      <c r="X265" s="40">
        <f t="shared" si="7"/>
        <v>-0.056143737</v>
      </c>
      <c r="Y265" s="40">
        <f t="shared" si="8"/>
        <v>-0.003208213543</v>
      </c>
    </row>
    <row r="266" ht="14.25" customHeight="1">
      <c r="A266" s="41"/>
      <c r="B266" s="43">
        <v>262.0</v>
      </c>
      <c r="C266" s="56">
        <v>1.0</v>
      </c>
      <c r="D266" s="57">
        <v>5.9</v>
      </c>
      <c r="E266" s="56">
        <v>3.0</v>
      </c>
      <c r="F266" s="56">
        <v>4.2</v>
      </c>
      <c r="G266" s="56">
        <v>0.2</v>
      </c>
      <c r="H266" s="58">
        <v>1.0</v>
      </c>
      <c r="I266" s="59"/>
      <c r="J266" s="43">
        <f t="shared" ref="J266:N266" si="271">J265-$L$2*U265</f>
        <v>0.292675527</v>
      </c>
      <c r="K266" s="43">
        <f t="shared" si="271"/>
        <v>-0.1762869746</v>
      </c>
      <c r="L266" s="43">
        <f t="shared" si="271"/>
        <v>-0.2652690497</v>
      </c>
      <c r="M266" s="43">
        <f t="shared" si="271"/>
        <v>0.9600212441</v>
      </c>
      <c r="N266" s="43">
        <f t="shared" si="271"/>
        <v>0.4585351054</v>
      </c>
      <c r="O266" s="43">
        <f t="shared" si="10"/>
        <v>2.580571474</v>
      </c>
      <c r="P266" s="43">
        <f t="shared" si="11"/>
        <v>0.9296006774</v>
      </c>
      <c r="Q266" s="45">
        <f t="shared" si="2"/>
        <v>1</v>
      </c>
      <c r="R266" s="45">
        <f t="shared" si="3"/>
        <v>-0.07039932261</v>
      </c>
      <c r="S266" s="45">
        <f t="shared" si="12"/>
        <v>0.004956064624</v>
      </c>
      <c r="U266" s="39">
        <f t="shared" si="4"/>
        <v>-0.009214322064</v>
      </c>
      <c r="V266" s="40">
        <f t="shared" si="5"/>
        <v>-0.05436450018</v>
      </c>
      <c r="W266" s="40">
        <f t="shared" si="6"/>
        <v>-0.02764296619</v>
      </c>
      <c r="X266" s="40">
        <f t="shared" si="7"/>
        <v>-0.03870015267</v>
      </c>
      <c r="Y266" s="40">
        <f t="shared" si="8"/>
        <v>-0.001842864413</v>
      </c>
    </row>
    <row r="267" ht="14.25" customHeight="1">
      <c r="A267" s="41"/>
      <c r="B267" s="43">
        <v>263.0</v>
      </c>
      <c r="C267" s="56">
        <v>1.0</v>
      </c>
      <c r="D267" s="57">
        <v>6.0</v>
      </c>
      <c r="E267" s="56">
        <v>2.2</v>
      </c>
      <c r="F267" s="56">
        <v>4.0</v>
      </c>
      <c r="G267" s="56">
        <v>0.2</v>
      </c>
      <c r="H267" s="58">
        <v>1.0</v>
      </c>
      <c r="I267" s="59"/>
      <c r="J267" s="43">
        <f t="shared" ref="J267:N267" si="272">J266-$L$2*U266</f>
        <v>0.2935969592</v>
      </c>
      <c r="K267" s="43">
        <f t="shared" si="272"/>
        <v>-0.1708505246</v>
      </c>
      <c r="L267" s="43">
        <f t="shared" si="272"/>
        <v>-0.2625047531</v>
      </c>
      <c r="M267" s="43">
        <f t="shared" si="272"/>
        <v>0.9638912593</v>
      </c>
      <c r="N267" s="43">
        <f t="shared" si="272"/>
        <v>0.4587193918</v>
      </c>
      <c r="O267" s="43">
        <f t="shared" si="10"/>
        <v>2.63829227</v>
      </c>
      <c r="P267" s="43">
        <f t="shared" si="11"/>
        <v>0.9332857139</v>
      </c>
      <c r="Q267" s="45">
        <f t="shared" si="2"/>
        <v>1</v>
      </c>
      <c r="R267" s="45">
        <f t="shared" si="3"/>
        <v>-0.06671428614</v>
      </c>
      <c r="S267" s="45">
        <f t="shared" si="12"/>
        <v>0.004450795975</v>
      </c>
      <c r="U267" s="39">
        <f t="shared" si="4"/>
        <v>-0.008307728597</v>
      </c>
      <c r="V267" s="40">
        <f t="shared" si="5"/>
        <v>-0.04984637158</v>
      </c>
      <c r="W267" s="40">
        <f t="shared" si="6"/>
        <v>-0.01827700291</v>
      </c>
      <c r="X267" s="40">
        <f t="shared" si="7"/>
        <v>-0.03323091439</v>
      </c>
      <c r="Y267" s="40">
        <f t="shared" si="8"/>
        <v>-0.001661545719</v>
      </c>
    </row>
    <row r="268" ht="14.25" customHeight="1">
      <c r="A268" s="41"/>
      <c r="B268" s="43">
        <v>264.0</v>
      </c>
      <c r="C268" s="56">
        <v>1.0</v>
      </c>
      <c r="D268" s="57">
        <v>6.1</v>
      </c>
      <c r="E268" s="56">
        <v>2.9</v>
      </c>
      <c r="F268" s="56">
        <v>4.7</v>
      </c>
      <c r="G268" s="56">
        <v>0.2</v>
      </c>
      <c r="H268" s="58">
        <v>1.0</v>
      </c>
      <c r="I268" s="59"/>
      <c r="J268" s="43">
        <f t="shared" ref="J268:N268" si="273">J267-$L$2*U267</f>
        <v>0.294427732</v>
      </c>
      <c r="K268" s="43">
        <f t="shared" si="273"/>
        <v>-0.1658658874</v>
      </c>
      <c r="L268" s="43">
        <f t="shared" si="273"/>
        <v>-0.2606770528</v>
      </c>
      <c r="M268" s="43">
        <f t="shared" si="273"/>
        <v>0.9672143508</v>
      </c>
      <c r="N268" s="43">
        <f t="shared" si="273"/>
        <v>0.4588855464</v>
      </c>
      <c r="O268" s="43">
        <f t="shared" si="10"/>
        <v>3.164366923</v>
      </c>
      <c r="P268" s="43">
        <f t="shared" si="11"/>
        <v>0.9594711011</v>
      </c>
      <c r="Q268" s="45">
        <f t="shared" si="2"/>
        <v>1</v>
      </c>
      <c r="R268" s="45">
        <f t="shared" si="3"/>
        <v>-0.04052889891</v>
      </c>
      <c r="S268" s="45">
        <f t="shared" si="12"/>
        <v>0.001642591647</v>
      </c>
      <c r="U268" s="39">
        <f t="shared" si="4"/>
        <v>-0.003152038432</v>
      </c>
      <c r="V268" s="40">
        <f t="shared" si="5"/>
        <v>-0.01922743443</v>
      </c>
      <c r="W268" s="40">
        <f t="shared" si="6"/>
        <v>-0.009140911452</v>
      </c>
      <c r="X268" s="40">
        <f t="shared" si="7"/>
        <v>-0.01481458063</v>
      </c>
      <c r="Y268" s="40">
        <f t="shared" si="8"/>
        <v>-0.0006304076864</v>
      </c>
    </row>
    <row r="269" ht="14.25" customHeight="1">
      <c r="A269" s="41"/>
      <c r="B269" s="43">
        <v>265.0</v>
      </c>
      <c r="C269" s="56">
        <v>1.0</v>
      </c>
      <c r="D269" s="57">
        <v>5.6</v>
      </c>
      <c r="E269" s="56">
        <v>2.9</v>
      </c>
      <c r="F269" s="56">
        <v>3.6</v>
      </c>
      <c r="G269" s="56">
        <v>0.2</v>
      </c>
      <c r="H269" s="58">
        <v>1.0</v>
      </c>
      <c r="I269" s="59"/>
      <c r="J269" s="43">
        <f t="shared" ref="J269:N269" si="274">J268-$L$2*U268</f>
        <v>0.2947429359</v>
      </c>
      <c r="K269" s="43">
        <f t="shared" si="274"/>
        <v>-0.163943144</v>
      </c>
      <c r="L269" s="43">
        <f t="shared" si="274"/>
        <v>-0.2597629617</v>
      </c>
      <c r="M269" s="43">
        <f t="shared" si="274"/>
        <v>0.9686958088</v>
      </c>
      <c r="N269" s="43">
        <f t="shared" si="274"/>
        <v>0.4589485872</v>
      </c>
      <c r="O269" s="43">
        <f t="shared" si="10"/>
        <v>2.20244337</v>
      </c>
      <c r="P269" s="43">
        <f t="shared" si="11"/>
        <v>0.9004687118</v>
      </c>
      <c r="Q269" s="45">
        <f t="shared" si="2"/>
        <v>1</v>
      </c>
      <c r="R269" s="45">
        <f t="shared" si="3"/>
        <v>-0.09953128818</v>
      </c>
      <c r="S269" s="45">
        <f t="shared" si="12"/>
        <v>0.009906477328</v>
      </c>
      <c r="U269" s="39">
        <f t="shared" si="4"/>
        <v>-0.01784094576</v>
      </c>
      <c r="V269" s="40">
        <f t="shared" si="5"/>
        <v>-0.09990929623</v>
      </c>
      <c r="W269" s="40">
        <f t="shared" si="6"/>
        <v>-0.05173874269</v>
      </c>
      <c r="X269" s="40">
        <f t="shared" si="7"/>
        <v>-0.06422740472</v>
      </c>
      <c r="Y269" s="40">
        <f t="shared" si="8"/>
        <v>-0.003568189151</v>
      </c>
    </row>
    <row r="270" ht="14.25" customHeight="1">
      <c r="A270" s="41"/>
      <c r="B270" s="43">
        <v>266.0</v>
      </c>
      <c r="C270" s="56">
        <v>1.0</v>
      </c>
      <c r="D270" s="57">
        <v>6.7</v>
      </c>
      <c r="E270" s="56">
        <v>3.1</v>
      </c>
      <c r="F270" s="56">
        <v>4.4</v>
      </c>
      <c r="G270" s="56">
        <v>0.2</v>
      </c>
      <c r="H270" s="58">
        <v>1.0</v>
      </c>
      <c r="I270" s="59"/>
      <c r="J270" s="43">
        <f t="shared" ref="J270:N270" si="275">J269-$L$2*U269</f>
        <v>0.2965270305</v>
      </c>
      <c r="K270" s="43">
        <f t="shared" si="275"/>
        <v>-0.1539522144</v>
      </c>
      <c r="L270" s="43">
        <f t="shared" si="275"/>
        <v>-0.2545890874</v>
      </c>
      <c r="M270" s="43">
        <f t="shared" si="275"/>
        <v>0.9751185493</v>
      </c>
      <c r="N270" s="43">
        <f t="shared" si="275"/>
        <v>0.4593054061</v>
      </c>
      <c r="O270" s="43">
        <f t="shared" si="10"/>
        <v>2.858203721</v>
      </c>
      <c r="P270" s="43">
        <f t="shared" si="11"/>
        <v>0.9457411976</v>
      </c>
      <c r="Q270" s="45">
        <f t="shared" si="2"/>
        <v>1</v>
      </c>
      <c r="R270" s="45">
        <f t="shared" si="3"/>
        <v>-0.05425880237</v>
      </c>
      <c r="S270" s="45">
        <f t="shared" si="12"/>
        <v>0.002944017634</v>
      </c>
      <c r="U270" s="39">
        <f t="shared" si="4"/>
        <v>-0.005568557527</v>
      </c>
      <c r="V270" s="40">
        <f t="shared" si="5"/>
        <v>-0.03730933543</v>
      </c>
      <c r="W270" s="40">
        <f t="shared" si="6"/>
        <v>-0.01726252833</v>
      </c>
      <c r="X270" s="40">
        <f t="shared" si="7"/>
        <v>-0.02450165312</v>
      </c>
      <c r="Y270" s="40">
        <f t="shared" si="8"/>
        <v>-0.001113711505</v>
      </c>
    </row>
    <row r="271" ht="14.25" customHeight="1">
      <c r="A271" s="41"/>
      <c r="B271" s="43">
        <v>267.0</v>
      </c>
      <c r="C271" s="56">
        <v>1.0</v>
      </c>
      <c r="D271" s="57">
        <v>5.6</v>
      </c>
      <c r="E271" s="56">
        <v>3.0</v>
      </c>
      <c r="F271" s="56">
        <v>4.5</v>
      </c>
      <c r="G271" s="56">
        <v>0.2</v>
      </c>
      <c r="H271" s="58">
        <v>1.0</v>
      </c>
      <c r="I271" s="59"/>
      <c r="J271" s="43">
        <f t="shared" ref="J271:N271" si="276">J270-$L$2*U270</f>
        <v>0.2970838862</v>
      </c>
      <c r="K271" s="43">
        <f t="shared" si="276"/>
        <v>-0.1502212808</v>
      </c>
      <c r="L271" s="43">
        <f t="shared" si="276"/>
        <v>-0.2528628346</v>
      </c>
      <c r="M271" s="43">
        <f t="shared" si="276"/>
        <v>0.9775687146</v>
      </c>
      <c r="N271" s="43">
        <f t="shared" si="276"/>
        <v>0.4594167772</v>
      </c>
      <c r="O271" s="43">
        <f t="shared" si="10"/>
        <v>3.188198781</v>
      </c>
      <c r="P271" s="43">
        <f t="shared" si="11"/>
        <v>0.9603877533</v>
      </c>
      <c r="Q271" s="45">
        <f t="shared" si="2"/>
        <v>1</v>
      </c>
      <c r="R271" s="45">
        <f t="shared" si="3"/>
        <v>-0.03961224674</v>
      </c>
      <c r="S271" s="45">
        <f t="shared" si="12"/>
        <v>0.001569130092</v>
      </c>
      <c r="U271" s="39">
        <f t="shared" si="4"/>
        <v>-0.003013946647</v>
      </c>
      <c r="V271" s="40">
        <f t="shared" si="5"/>
        <v>-0.01687810122</v>
      </c>
      <c r="W271" s="40">
        <f t="shared" si="6"/>
        <v>-0.00904183994</v>
      </c>
      <c r="X271" s="40">
        <f t="shared" si="7"/>
        <v>-0.01356275991</v>
      </c>
      <c r="Y271" s="40">
        <f t="shared" si="8"/>
        <v>-0.0006027893294</v>
      </c>
    </row>
    <row r="272" ht="14.25" customHeight="1">
      <c r="A272" s="41"/>
      <c r="B272" s="43">
        <v>268.0</v>
      </c>
      <c r="C272" s="56">
        <v>1.0</v>
      </c>
      <c r="D272" s="57">
        <v>5.8</v>
      </c>
      <c r="E272" s="56">
        <v>2.7</v>
      </c>
      <c r="F272" s="56">
        <v>4.1</v>
      </c>
      <c r="G272" s="56">
        <v>0.2</v>
      </c>
      <c r="H272" s="58">
        <v>1.0</v>
      </c>
      <c r="I272" s="59"/>
      <c r="J272" s="43">
        <f t="shared" ref="J272:N272" si="277">J271-$L$2*U271</f>
        <v>0.2973852809</v>
      </c>
      <c r="K272" s="43">
        <f t="shared" si="277"/>
        <v>-0.1485334707</v>
      </c>
      <c r="L272" s="43">
        <f t="shared" si="277"/>
        <v>-0.2519586506</v>
      </c>
      <c r="M272" s="43">
        <f t="shared" si="277"/>
        <v>0.9789249906</v>
      </c>
      <c r="N272" s="43">
        <f t="shared" si="277"/>
        <v>0.4594770562</v>
      </c>
      <c r="O272" s="43">
        <f t="shared" si="10"/>
        <v>2.861090667</v>
      </c>
      <c r="P272" s="43">
        <f t="shared" si="11"/>
        <v>0.9458891501</v>
      </c>
      <c r="Q272" s="45">
        <f t="shared" si="2"/>
        <v>1</v>
      </c>
      <c r="R272" s="45">
        <f t="shared" si="3"/>
        <v>-0.05411084987</v>
      </c>
      <c r="S272" s="45">
        <f t="shared" si="12"/>
        <v>0.002927984074</v>
      </c>
      <c r="U272" s="39">
        <f t="shared" si="4"/>
        <v>-0.005539096734</v>
      </c>
      <c r="V272" s="40">
        <f t="shared" si="5"/>
        <v>-0.03212676106</v>
      </c>
      <c r="W272" s="40">
        <f t="shared" si="6"/>
        <v>-0.01495556118</v>
      </c>
      <c r="X272" s="40">
        <f t="shared" si="7"/>
        <v>-0.02271029661</v>
      </c>
      <c r="Y272" s="40">
        <f t="shared" si="8"/>
        <v>-0.001107819347</v>
      </c>
    </row>
    <row r="273" ht="14.25" customHeight="1">
      <c r="A273" s="41"/>
      <c r="B273" s="43">
        <v>269.0</v>
      </c>
      <c r="C273" s="56">
        <v>1.0</v>
      </c>
      <c r="D273" s="57">
        <v>6.2</v>
      </c>
      <c r="E273" s="56">
        <v>2.2</v>
      </c>
      <c r="F273" s="56">
        <v>4.5</v>
      </c>
      <c r="G273" s="56">
        <v>0.2</v>
      </c>
      <c r="H273" s="58">
        <v>1.0</v>
      </c>
      <c r="I273" s="59"/>
      <c r="J273" s="43">
        <f t="shared" ref="J273:N273" si="278">J272-$L$2*U272</f>
        <v>0.2979391905</v>
      </c>
      <c r="K273" s="43">
        <f t="shared" si="278"/>
        <v>-0.1453207946</v>
      </c>
      <c r="L273" s="43">
        <f t="shared" si="278"/>
        <v>-0.2504630945</v>
      </c>
      <c r="M273" s="43">
        <f t="shared" si="278"/>
        <v>0.9811960203</v>
      </c>
      <c r="N273" s="43">
        <f t="shared" si="278"/>
        <v>0.4595878381</v>
      </c>
      <c r="O273" s="43">
        <f t="shared" si="10"/>
        <v>3.353231115</v>
      </c>
      <c r="P273" s="43">
        <f t="shared" si="11"/>
        <v>0.9662104836</v>
      </c>
      <c r="Q273" s="45">
        <f t="shared" si="2"/>
        <v>1</v>
      </c>
      <c r="R273" s="45">
        <f t="shared" si="3"/>
        <v>-0.03378951636</v>
      </c>
      <c r="S273" s="45">
        <f t="shared" si="12"/>
        <v>0.001141731416</v>
      </c>
      <c r="U273" s="39">
        <f t="shared" si="4"/>
        <v>-0.002206305727</v>
      </c>
      <c r="V273" s="40">
        <f t="shared" si="5"/>
        <v>-0.01367909551</v>
      </c>
      <c r="W273" s="40">
        <f t="shared" si="6"/>
        <v>-0.004853872599</v>
      </c>
      <c r="X273" s="40">
        <f t="shared" si="7"/>
        <v>-0.00992837577</v>
      </c>
      <c r="Y273" s="40">
        <f t="shared" si="8"/>
        <v>-0.0004412611453</v>
      </c>
    </row>
    <row r="274" ht="14.25" customHeight="1">
      <c r="A274" s="41"/>
      <c r="B274" s="43">
        <v>270.0</v>
      </c>
      <c r="C274" s="56">
        <v>1.0</v>
      </c>
      <c r="D274" s="57">
        <v>5.6</v>
      </c>
      <c r="E274" s="56">
        <v>2.5</v>
      </c>
      <c r="F274" s="56">
        <v>3.9</v>
      </c>
      <c r="G274" s="56">
        <v>0.2</v>
      </c>
      <c r="H274" s="58">
        <v>1.0</v>
      </c>
      <c r="I274" s="59"/>
      <c r="J274" s="43">
        <f t="shared" ref="J274:N274" si="279">J273-$L$2*U273</f>
        <v>0.2981598211</v>
      </c>
      <c r="K274" s="43">
        <f t="shared" si="279"/>
        <v>-0.1439528851</v>
      </c>
      <c r="L274" s="43">
        <f t="shared" si="279"/>
        <v>-0.2499777072</v>
      </c>
      <c r="M274" s="43">
        <f t="shared" si="279"/>
        <v>0.9821888578</v>
      </c>
      <c r="N274" s="43">
        <f t="shared" si="279"/>
        <v>0.4596319642</v>
      </c>
      <c r="O274" s="43">
        <f t="shared" si="10"/>
        <v>2.789542335</v>
      </c>
      <c r="P274" s="43">
        <f t="shared" si="11"/>
        <v>0.9421080885</v>
      </c>
      <c r="Q274" s="45">
        <f t="shared" si="2"/>
        <v>1</v>
      </c>
      <c r="R274" s="45">
        <f t="shared" si="3"/>
        <v>-0.05789191146</v>
      </c>
      <c r="S274" s="45">
        <f t="shared" si="12"/>
        <v>0.003351473413</v>
      </c>
      <c r="U274" s="39">
        <f t="shared" si="4"/>
        <v>-0.006314900422</v>
      </c>
      <c r="V274" s="40">
        <f t="shared" si="5"/>
        <v>-0.03536344236</v>
      </c>
      <c r="W274" s="40">
        <f t="shared" si="6"/>
        <v>-0.01578725105</v>
      </c>
      <c r="X274" s="40">
        <f t="shared" si="7"/>
        <v>-0.02462811164</v>
      </c>
      <c r="Y274" s="40">
        <f t="shared" si="8"/>
        <v>-0.001262980084</v>
      </c>
    </row>
    <row r="275" ht="14.25" customHeight="1">
      <c r="A275" s="41"/>
      <c r="B275" s="43">
        <v>271.0</v>
      </c>
      <c r="C275" s="56">
        <v>1.0</v>
      </c>
      <c r="D275" s="57">
        <v>5.9</v>
      </c>
      <c r="E275" s="56">
        <v>3.2</v>
      </c>
      <c r="F275" s="56">
        <v>4.8</v>
      </c>
      <c r="G275" s="56">
        <v>0.2</v>
      </c>
      <c r="H275" s="58">
        <v>1.0</v>
      </c>
      <c r="I275" s="59"/>
      <c r="J275" s="43">
        <f t="shared" ref="J275:N275" si="280">J274-$L$2*U274</f>
        <v>0.2987913112</v>
      </c>
      <c r="K275" s="43">
        <f t="shared" si="280"/>
        <v>-0.1404165408</v>
      </c>
      <c r="L275" s="43">
        <f t="shared" si="280"/>
        <v>-0.2483989821</v>
      </c>
      <c r="M275" s="43">
        <f t="shared" si="280"/>
        <v>0.984651669</v>
      </c>
      <c r="N275" s="43">
        <f t="shared" si="280"/>
        <v>0.4597582622</v>
      </c>
      <c r="O275" s="43">
        <f t="shared" si="10"/>
        <v>3.493736641</v>
      </c>
      <c r="P275" s="43">
        <f t="shared" si="11"/>
        <v>0.9705090314</v>
      </c>
      <c r="Q275" s="45">
        <f t="shared" si="2"/>
        <v>1</v>
      </c>
      <c r="R275" s="45">
        <f t="shared" si="3"/>
        <v>-0.0294909686</v>
      </c>
      <c r="S275" s="45">
        <f t="shared" si="12"/>
        <v>0.0008697172288</v>
      </c>
      <c r="U275" s="39">
        <f t="shared" si="4"/>
        <v>-0.001688136851</v>
      </c>
      <c r="V275" s="40">
        <f t="shared" si="5"/>
        <v>-0.009960007418</v>
      </c>
      <c r="W275" s="40">
        <f t="shared" si="6"/>
        <v>-0.005402037922</v>
      </c>
      <c r="X275" s="40">
        <f t="shared" si="7"/>
        <v>-0.008103056883</v>
      </c>
      <c r="Y275" s="40">
        <f t="shared" si="8"/>
        <v>-0.0003376273701</v>
      </c>
    </row>
    <row r="276" ht="14.25" customHeight="1">
      <c r="A276" s="41"/>
      <c r="B276" s="43">
        <v>272.0</v>
      </c>
      <c r="C276" s="56">
        <v>1.0</v>
      </c>
      <c r="D276" s="57">
        <v>6.1</v>
      </c>
      <c r="E276" s="56">
        <v>2.8</v>
      </c>
      <c r="F276" s="56">
        <v>4.0</v>
      </c>
      <c r="G276" s="56">
        <v>0.2</v>
      </c>
      <c r="H276" s="58">
        <v>1.0</v>
      </c>
      <c r="I276" s="59"/>
      <c r="J276" s="43">
        <f t="shared" ref="J276:N276" si="281">J275-$L$2*U275</f>
        <v>0.2989601248</v>
      </c>
      <c r="K276" s="43">
        <f t="shared" si="281"/>
        <v>-0.1394205401</v>
      </c>
      <c r="L276" s="43">
        <f t="shared" si="281"/>
        <v>-0.2478587783</v>
      </c>
      <c r="M276" s="43">
        <f t="shared" si="281"/>
        <v>0.9854619747</v>
      </c>
      <c r="N276" s="43">
        <f t="shared" si="281"/>
        <v>0.459792025</v>
      </c>
      <c r="O276" s="43">
        <f t="shared" si="10"/>
        <v>2.788296555</v>
      </c>
      <c r="P276" s="43">
        <f t="shared" si="11"/>
        <v>0.9420401057</v>
      </c>
      <c r="Q276" s="45">
        <f t="shared" si="2"/>
        <v>1</v>
      </c>
      <c r="R276" s="45">
        <f t="shared" si="3"/>
        <v>-0.0579598943</v>
      </c>
      <c r="S276" s="45">
        <f t="shared" si="12"/>
        <v>0.003359349348</v>
      </c>
      <c r="U276" s="39">
        <f t="shared" si="4"/>
        <v>-0.006329283629</v>
      </c>
      <c r="V276" s="40">
        <f t="shared" si="5"/>
        <v>-0.03860863014</v>
      </c>
      <c r="W276" s="40">
        <f t="shared" si="6"/>
        <v>-0.01772199416</v>
      </c>
      <c r="X276" s="40">
        <f t="shared" si="7"/>
        <v>-0.02531713452</v>
      </c>
      <c r="Y276" s="40">
        <f t="shared" si="8"/>
        <v>-0.001265856726</v>
      </c>
    </row>
    <row r="277" ht="14.25" customHeight="1">
      <c r="A277" s="41"/>
      <c r="B277" s="43">
        <v>273.0</v>
      </c>
      <c r="C277" s="56">
        <v>1.0</v>
      </c>
      <c r="D277" s="57">
        <v>6.3</v>
      </c>
      <c r="E277" s="56">
        <v>2.5</v>
      </c>
      <c r="F277" s="56">
        <v>4.9</v>
      </c>
      <c r="G277" s="56">
        <v>0.2</v>
      </c>
      <c r="H277" s="58">
        <v>1.0</v>
      </c>
      <c r="I277" s="59"/>
      <c r="J277" s="43">
        <f t="shared" ref="J277:N277" si="282">J276-$L$2*U276</f>
        <v>0.2995930532</v>
      </c>
      <c r="K277" s="43">
        <f t="shared" si="282"/>
        <v>-0.1355596771</v>
      </c>
      <c r="L277" s="43">
        <f t="shared" si="282"/>
        <v>-0.2460865789</v>
      </c>
      <c r="M277" s="43">
        <f t="shared" si="282"/>
        <v>0.9879936882</v>
      </c>
      <c r="N277" s="43">
        <f t="shared" si="282"/>
        <v>0.4599186106</v>
      </c>
      <c r="O277" s="43">
        <f t="shared" si="10"/>
        <v>3.763503435</v>
      </c>
      <c r="P277" s="43">
        <f t="shared" si="11"/>
        <v>0.9773238295</v>
      </c>
      <c r="Q277" s="45">
        <f t="shared" si="2"/>
        <v>1</v>
      </c>
      <c r="R277" s="45">
        <f t="shared" si="3"/>
        <v>-0.0226761705</v>
      </c>
      <c r="S277" s="45">
        <f t="shared" si="12"/>
        <v>0.0005142087087</v>
      </c>
      <c r="U277" s="39">
        <f t="shared" si="4"/>
        <v>-0.001005096849</v>
      </c>
      <c r="V277" s="40">
        <f t="shared" si="5"/>
        <v>-0.006332110146</v>
      </c>
      <c r="W277" s="40">
        <f t="shared" si="6"/>
        <v>-0.002512742122</v>
      </c>
      <c r="X277" s="40">
        <f t="shared" si="7"/>
        <v>-0.004924974558</v>
      </c>
      <c r="Y277" s="40">
        <f t="shared" si="8"/>
        <v>-0.0002010193697</v>
      </c>
    </row>
    <row r="278" ht="14.25" customHeight="1">
      <c r="A278" s="41"/>
      <c r="B278" s="43">
        <v>274.0</v>
      </c>
      <c r="C278" s="56">
        <v>1.0</v>
      </c>
      <c r="D278" s="57">
        <v>6.1</v>
      </c>
      <c r="E278" s="56">
        <v>2.8</v>
      </c>
      <c r="F278" s="56">
        <v>4.7</v>
      </c>
      <c r="G278" s="56">
        <v>0.2</v>
      </c>
      <c r="H278" s="58">
        <v>1.0</v>
      </c>
      <c r="I278" s="59"/>
      <c r="J278" s="43">
        <f t="shared" ref="J278:N278" si="283">J277-$L$2*U277</f>
        <v>0.2996935629</v>
      </c>
      <c r="K278" s="43">
        <f t="shared" si="283"/>
        <v>-0.134926466</v>
      </c>
      <c r="L278" s="43">
        <f t="shared" si="283"/>
        <v>-0.2458353047</v>
      </c>
      <c r="M278" s="43">
        <f t="shared" si="283"/>
        <v>0.9884861856</v>
      </c>
      <c r="N278" s="43">
        <f t="shared" si="283"/>
        <v>0.4599387126</v>
      </c>
      <c r="O278" s="43">
        <f t="shared" si="10"/>
        <v>3.526176082</v>
      </c>
      <c r="P278" s="43">
        <f t="shared" si="11"/>
        <v>0.9714234518</v>
      </c>
      <c r="Q278" s="45">
        <f t="shared" si="2"/>
        <v>1</v>
      </c>
      <c r="R278" s="45">
        <f t="shared" si="3"/>
        <v>-0.02857654825</v>
      </c>
      <c r="S278" s="45">
        <f t="shared" si="12"/>
        <v>0.0008166191097</v>
      </c>
      <c r="U278" s="39">
        <f t="shared" si="4"/>
        <v>-0.001586565909</v>
      </c>
      <c r="V278" s="40">
        <f t="shared" si="5"/>
        <v>-0.009678052043</v>
      </c>
      <c r="W278" s="40">
        <f t="shared" si="6"/>
        <v>-0.004442384544</v>
      </c>
      <c r="X278" s="40">
        <f t="shared" si="7"/>
        <v>-0.007456859771</v>
      </c>
      <c r="Y278" s="40">
        <f t="shared" si="8"/>
        <v>-0.0003173131817</v>
      </c>
    </row>
    <row r="279" ht="14.25" customHeight="1">
      <c r="A279" s="41"/>
      <c r="B279" s="43">
        <v>275.0</v>
      </c>
      <c r="C279" s="56">
        <v>1.0</v>
      </c>
      <c r="D279" s="57">
        <v>6.4</v>
      </c>
      <c r="E279" s="56">
        <v>2.9</v>
      </c>
      <c r="F279" s="56">
        <v>4.3</v>
      </c>
      <c r="G279" s="56">
        <v>0.2</v>
      </c>
      <c r="H279" s="58">
        <v>1.0</v>
      </c>
      <c r="I279" s="59"/>
      <c r="J279" s="43">
        <f t="shared" ref="J279:N279" si="284">J278-$L$2*U278</f>
        <v>0.2998522195</v>
      </c>
      <c r="K279" s="43">
        <f t="shared" si="284"/>
        <v>-0.1339586608</v>
      </c>
      <c r="L279" s="43">
        <f t="shared" si="284"/>
        <v>-0.2453910662</v>
      </c>
      <c r="M279" s="43">
        <f t="shared" si="284"/>
        <v>0.9892318716</v>
      </c>
      <c r="N279" s="43">
        <f t="shared" si="284"/>
        <v>0.4599704439</v>
      </c>
      <c r="O279" s="43">
        <f t="shared" si="10"/>
        <v>3.076573835</v>
      </c>
      <c r="P279" s="43">
        <f t="shared" si="11"/>
        <v>0.9559160293</v>
      </c>
      <c r="Q279" s="45">
        <f t="shared" si="2"/>
        <v>1</v>
      </c>
      <c r="R279" s="45">
        <f t="shared" si="3"/>
        <v>-0.04408397066</v>
      </c>
      <c r="S279" s="45">
        <f t="shared" si="12"/>
        <v>0.001943396469</v>
      </c>
      <c r="U279" s="39">
        <f t="shared" si="4"/>
        <v>-0.003715447672</v>
      </c>
      <c r="V279" s="40">
        <f t="shared" si="5"/>
        <v>-0.0237788651</v>
      </c>
      <c r="W279" s="40">
        <f t="shared" si="6"/>
        <v>-0.01077479825</v>
      </c>
      <c r="X279" s="40">
        <f t="shared" si="7"/>
        <v>-0.01597642499</v>
      </c>
      <c r="Y279" s="40">
        <f t="shared" si="8"/>
        <v>-0.0007430895343</v>
      </c>
    </row>
    <row r="280" ht="14.25" customHeight="1">
      <c r="A280" s="41"/>
      <c r="B280" s="43">
        <v>276.0</v>
      </c>
      <c r="C280" s="56">
        <v>1.0</v>
      </c>
      <c r="D280" s="57">
        <v>6.6</v>
      </c>
      <c r="E280" s="56">
        <v>3.0</v>
      </c>
      <c r="F280" s="56">
        <v>4.4</v>
      </c>
      <c r="G280" s="56">
        <v>0.2</v>
      </c>
      <c r="H280" s="58">
        <v>1.0</v>
      </c>
      <c r="I280" s="59"/>
      <c r="J280" s="43">
        <f t="shared" ref="J280:N280" si="285">J279-$L$2*U279</f>
        <v>0.3002237643</v>
      </c>
      <c r="K280" s="43">
        <f t="shared" si="285"/>
        <v>-0.1315807743</v>
      </c>
      <c r="L280" s="43">
        <f t="shared" si="285"/>
        <v>-0.2443135864</v>
      </c>
      <c r="M280" s="43">
        <f t="shared" si="285"/>
        <v>0.9908295141</v>
      </c>
      <c r="N280" s="43">
        <f t="shared" si="285"/>
        <v>0.4600447529</v>
      </c>
      <c r="O280" s="43">
        <f t="shared" si="10"/>
        <v>3.150508707</v>
      </c>
      <c r="P280" s="43">
        <f t="shared" si="11"/>
        <v>0.9589287616</v>
      </c>
      <c r="Q280" s="45">
        <f t="shared" si="2"/>
        <v>1</v>
      </c>
      <c r="R280" s="45">
        <f t="shared" si="3"/>
        <v>-0.04107123841</v>
      </c>
      <c r="S280" s="45">
        <f t="shared" si="12"/>
        <v>0.001686846624</v>
      </c>
      <c r="U280" s="39">
        <f t="shared" si="4"/>
        <v>-0.003235131489</v>
      </c>
      <c r="V280" s="40">
        <f t="shared" si="5"/>
        <v>-0.02135186783</v>
      </c>
      <c r="W280" s="40">
        <f t="shared" si="6"/>
        <v>-0.009705394467</v>
      </c>
      <c r="X280" s="40">
        <f t="shared" si="7"/>
        <v>-0.01423457855</v>
      </c>
      <c r="Y280" s="40">
        <f t="shared" si="8"/>
        <v>-0.0006470262978</v>
      </c>
    </row>
    <row r="281" ht="14.25" customHeight="1">
      <c r="A281" s="41"/>
      <c r="B281" s="43">
        <v>277.0</v>
      </c>
      <c r="C281" s="56">
        <v>1.0</v>
      </c>
      <c r="D281" s="57">
        <v>6.8</v>
      </c>
      <c r="E281" s="56">
        <v>2.8</v>
      </c>
      <c r="F281" s="56">
        <v>4.8</v>
      </c>
      <c r="G281" s="56">
        <v>0.2</v>
      </c>
      <c r="H281" s="58">
        <v>1.0</v>
      </c>
      <c r="I281" s="59"/>
      <c r="J281" s="43">
        <f t="shared" ref="J281:N281" si="286">J280-$L$2*U280</f>
        <v>0.3005472774</v>
      </c>
      <c r="K281" s="43">
        <f t="shared" si="286"/>
        <v>-0.1294455876</v>
      </c>
      <c r="L281" s="43">
        <f t="shared" si="286"/>
        <v>-0.243343047</v>
      </c>
      <c r="M281" s="43">
        <f t="shared" si="286"/>
        <v>0.9922529719</v>
      </c>
      <c r="N281" s="43">
        <f t="shared" si="286"/>
        <v>0.4601094555</v>
      </c>
      <c r="O281" s="43">
        <f t="shared" si="10"/>
        <v>3.593792907</v>
      </c>
      <c r="P281" s="43">
        <f t="shared" si="11"/>
        <v>0.9732418342</v>
      </c>
      <c r="Q281" s="45">
        <f t="shared" si="2"/>
        <v>1</v>
      </c>
      <c r="R281" s="45">
        <f t="shared" si="3"/>
        <v>-0.02675816577</v>
      </c>
      <c r="S281" s="45">
        <f t="shared" si="12"/>
        <v>0.0007159994355</v>
      </c>
      <c r="U281" s="39">
        <f t="shared" si="4"/>
        <v>-0.001393681208</v>
      </c>
      <c r="V281" s="40">
        <f t="shared" si="5"/>
        <v>-0.009477032213</v>
      </c>
      <c r="W281" s="40">
        <f t="shared" si="6"/>
        <v>-0.003902307382</v>
      </c>
      <c r="X281" s="40">
        <f t="shared" si="7"/>
        <v>-0.006689669798</v>
      </c>
      <c r="Y281" s="40">
        <f t="shared" si="8"/>
        <v>-0.0002787362416</v>
      </c>
    </row>
    <row r="282" ht="14.25" customHeight="1">
      <c r="A282" s="41"/>
      <c r="B282" s="43">
        <v>278.0</v>
      </c>
      <c r="C282" s="56">
        <v>1.0</v>
      </c>
      <c r="D282" s="57">
        <v>6.7</v>
      </c>
      <c r="E282" s="56">
        <v>3.0</v>
      </c>
      <c r="F282" s="56">
        <v>5.0</v>
      </c>
      <c r="G282" s="56">
        <v>0.2</v>
      </c>
      <c r="H282" s="58">
        <v>1.0</v>
      </c>
      <c r="I282" s="59"/>
      <c r="J282" s="43">
        <f t="shared" ref="J282:N282" si="287">J281-$L$2*U281</f>
        <v>0.3006866455</v>
      </c>
      <c r="K282" s="43">
        <f t="shared" si="287"/>
        <v>-0.1284978843</v>
      </c>
      <c r="L282" s="43">
        <f t="shared" si="287"/>
        <v>-0.2429528162</v>
      </c>
      <c r="M282" s="43">
        <f t="shared" si="287"/>
        <v>0.9929219389</v>
      </c>
      <c r="N282" s="43">
        <f t="shared" si="287"/>
        <v>0.4601373291</v>
      </c>
      <c r="O282" s="43">
        <f t="shared" si="10"/>
        <v>3.767529532</v>
      </c>
      <c r="P282" s="43">
        <f t="shared" si="11"/>
        <v>0.9774128845</v>
      </c>
      <c r="Q282" s="45">
        <f t="shared" si="2"/>
        <v>1</v>
      </c>
      <c r="R282" s="45">
        <f t="shared" si="3"/>
        <v>-0.02258711554</v>
      </c>
      <c r="S282" s="45">
        <f t="shared" si="12"/>
        <v>0.0005101777884</v>
      </c>
      <c r="U282" s="39">
        <f t="shared" si="4"/>
        <v>-0.0009973086876</v>
      </c>
      <c r="V282" s="40">
        <f t="shared" si="5"/>
        <v>-0.006681968207</v>
      </c>
      <c r="W282" s="40">
        <f t="shared" si="6"/>
        <v>-0.002991926063</v>
      </c>
      <c r="X282" s="40">
        <f t="shared" si="7"/>
        <v>-0.004986543438</v>
      </c>
      <c r="Y282" s="40">
        <f t="shared" si="8"/>
        <v>-0.0001994617375</v>
      </c>
    </row>
    <row r="283" ht="14.25" customHeight="1">
      <c r="A283" s="41"/>
      <c r="B283" s="43">
        <v>279.0</v>
      </c>
      <c r="C283" s="56">
        <v>1.0</v>
      </c>
      <c r="D283" s="57">
        <v>6.0</v>
      </c>
      <c r="E283" s="56">
        <v>2.9</v>
      </c>
      <c r="F283" s="56">
        <v>4.5</v>
      </c>
      <c r="G283" s="56">
        <v>0.2</v>
      </c>
      <c r="H283" s="58">
        <v>1.0</v>
      </c>
      <c r="I283" s="59"/>
      <c r="J283" s="43">
        <f t="shared" ref="J283:N283" si="288">J282-$L$2*U282</f>
        <v>0.3007863764</v>
      </c>
      <c r="K283" s="43">
        <f t="shared" si="288"/>
        <v>-0.1278296875</v>
      </c>
      <c r="L283" s="43">
        <f t="shared" si="288"/>
        <v>-0.2426536236</v>
      </c>
      <c r="M283" s="43">
        <f t="shared" si="288"/>
        <v>0.9934205933</v>
      </c>
      <c r="N283" s="43">
        <f t="shared" si="288"/>
        <v>0.4601572753</v>
      </c>
      <c r="O283" s="43">
        <f t="shared" si="10"/>
        <v>3.392536868</v>
      </c>
      <c r="P283" s="43">
        <f t="shared" si="11"/>
        <v>0.9674704781</v>
      </c>
      <c r="Q283" s="45">
        <f t="shared" si="2"/>
        <v>1</v>
      </c>
      <c r="R283" s="45">
        <f t="shared" si="3"/>
        <v>-0.0325295219</v>
      </c>
      <c r="S283" s="45">
        <f t="shared" si="12"/>
        <v>0.001058169795</v>
      </c>
      <c r="U283" s="39">
        <f t="shared" si="4"/>
        <v>-0.002047496075</v>
      </c>
      <c r="V283" s="40">
        <f t="shared" si="5"/>
        <v>-0.01228497645</v>
      </c>
      <c r="W283" s="40">
        <f t="shared" si="6"/>
        <v>-0.005937738619</v>
      </c>
      <c r="X283" s="40">
        <f t="shared" si="7"/>
        <v>-0.009213732339</v>
      </c>
      <c r="Y283" s="40">
        <f t="shared" si="8"/>
        <v>-0.0004094992151</v>
      </c>
    </row>
    <row r="284" ht="14.25" customHeight="1">
      <c r="A284" s="41"/>
      <c r="B284" s="43">
        <v>280.0</v>
      </c>
      <c r="C284" s="56">
        <v>1.0</v>
      </c>
      <c r="D284" s="57">
        <v>5.7</v>
      </c>
      <c r="E284" s="56">
        <v>2.6</v>
      </c>
      <c r="F284" s="56">
        <v>3.5</v>
      </c>
      <c r="G284" s="56">
        <v>0.2</v>
      </c>
      <c r="H284" s="58">
        <v>1.0</v>
      </c>
      <c r="I284" s="59"/>
      <c r="J284" s="43">
        <f t="shared" ref="J284:N284" si="289">J283-$L$2*U283</f>
        <v>0.300991126</v>
      </c>
      <c r="K284" s="43">
        <f t="shared" si="289"/>
        <v>-0.1266011899</v>
      </c>
      <c r="L284" s="43">
        <f t="shared" si="289"/>
        <v>-0.2420598498</v>
      </c>
      <c r="M284" s="43">
        <f t="shared" si="289"/>
        <v>0.9943419665</v>
      </c>
      <c r="N284" s="43">
        <f t="shared" si="289"/>
        <v>0.4601982252</v>
      </c>
      <c r="O284" s="43">
        <f t="shared" si="10"/>
        <v>2.522245262</v>
      </c>
      <c r="P284" s="43">
        <f t="shared" si="11"/>
        <v>0.9256866561</v>
      </c>
      <c r="Q284" s="45">
        <f t="shared" si="2"/>
        <v>1</v>
      </c>
      <c r="R284" s="45">
        <f t="shared" si="3"/>
        <v>-0.07431334393</v>
      </c>
      <c r="S284" s="45">
        <f t="shared" si="12"/>
        <v>0.005522473085</v>
      </c>
      <c r="U284" s="39">
        <f t="shared" si="4"/>
        <v>-0.01022415929</v>
      </c>
      <c r="V284" s="40">
        <f t="shared" si="5"/>
        <v>-0.05827770794</v>
      </c>
      <c r="W284" s="40">
        <f t="shared" si="6"/>
        <v>-0.02658281415</v>
      </c>
      <c r="X284" s="40">
        <f t="shared" si="7"/>
        <v>-0.03578455751</v>
      </c>
      <c r="Y284" s="40">
        <f t="shared" si="8"/>
        <v>-0.002044831857</v>
      </c>
    </row>
    <row r="285" ht="14.25" customHeight="1">
      <c r="A285" s="41"/>
      <c r="B285" s="43">
        <v>281.0</v>
      </c>
      <c r="C285" s="56">
        <v>1.0</v>
      </c>
      <c r="D285" s="57">
        <v>5.5</v>
      </c>
      <c r="E285" s="56">
        <v>2.4</v>
      </c>
      <c r="F285" s="56">
        <v>3.8</v>
      </c>
      <c r="G285" s="56">
        <v>0.2</v>
      </c>
      <c r="H285" s="58">
        <v>1.0</v>
      </c>
      <c r="I285" s="59"/>
      <c r="J285" s="43">
        <f t="shared" ref="J285:N285" si="290">J284-$L$2*U284</f>
        <v>0.3020135419</v>
      </c>
      <c r="K285" s="43">
        <f t="shared" si="290"/>
        <v>-0.1207734191</v>
      </c>
      <c r="L285" s="43">
        <f t="shared" si="290"/>
        <v>-0.2394015683</v>
      </c>
      <c r="M285" s="43">
        <f t="shared" si="290"/>
        <v>0.9979204222</v>
      </c>
      <c r="N285" s="43">
        <f t="shared" si="290"/>
        <v>0.4604027084</v>
      </c>
      <c r="O285" s="43">
        <f t="shared" si="10"/>
        <v>2.947374119</v>
      </c>
      <c r="P285" s="43">
        <f t="shared" si="11"/>
        <v>0.9501392351</v>
      </c>
      <c r="Q285" s="45">
        <f t="shared" si="2"/>
        <v>1</v>
      </c>
      <c r="R285" s="45">
        <f t="shared" si="3"/>
        <v>-0.04986076485</v>
      </c>
      <c r="S285" s="45">
        <f t="shared" si="12"/>
        <v>0.002486095871</v>
      </c>
      <c r="U285" s="39">
        <f t="shared" si="4"/>
        <v>-0.00472427446</v>
      </c>
      <c r="V285" s="40">
        <f t="shared" si="5"/>
        <v>-0.02598350953</v>
      </c>
      <c r="W285" s="40">
        <f t="shared" si="6"/>
        <v>-0.0113382587</v>
      </c>
      <c r="X285" s="40">
        <f t="shared" si="7"/>
        <v>-0.01795224295</v>
      </c>
      <c r="Y285" s="40">
        <f t="shared" si="8"/>
        <v>-0.0009448548919</v>
      </c>
    </row>
    <row r="286" ht="14.25" customHeight="1">
      <c r="A286" s="41"/>
      <c r="B286" s="43">
        <v>282.0</v>
      </c>
      <c r="C286" s="56">
        <v>1.0</v>
      </c>
      <c r="D286" s="57">
        <v>5.5</v>
      </c>
      <c r="E286" s="56">
        <v>2.4</v>
      </c>
      <c r="F286" s="56">
        <v>3.7</v>
      </c>
      <c r="G286" s="56">
        <v>0.2</v>
      </c>
      <c r="H286" s="58">
        <v>1.0</v>
      </c>
      <c r="I286" s="59"/>
      <c r="J286" s="43">
        <f t="shared" ref="J286:N286" si="291">J285-$L$2*U285</f>
        <v>0.3024859694</v>
      </c>
      <c r="K286" s="43">
        <f t="shared" si="291"/>
        <v>-0.1181750681</v>
      </c>
      <c r="L286" s="43">
        <f t="shared" si="291"/>
        <v>-0.2382677425</v>
      </c>
      <c r="M286" s="43">
        <f t="shared" si="291"/>
        <v>0.9997156465</v>
      </c>
      <c r="N286" s="43">
        <f t="shared" si="291"/>
        <v>0.4604971939</v>
      </c>
      <c r="O286" s="43">
        <f t="shared" si="10"/>
        <v>2.871727844</v>
      </c>
      <c r="P286" s="43">
        <f t="shared" si="11"/>
        <v>0.9464310161</v>
      </c>
      <c r="Q286" s="45">
        <f t="shared" si="2"/>
        <v>1</v>
      </c>
      <c r="R286" s="45">
        <f t="shared" si="3"/>
        <v>-0.05356898385</v>
      </c>
      <c r="S286" s="45">
        <f t="shared" si="12"/>
        <v>0.002869636031</v>
      </c>
      <c r="U286" s="39">
        <f t="shared" si="4"/>
        <v>-0.00543182509</v>
      </c>
      <c r="V286" s="40">
        <f t="shared" si="5"/>
        <v>-0.02987503799</v>
      </c>
      <c r="W286" s="40">
        <f t="shared" si="6"/>
        <v>-0.01303638022</v>
      </c>
      <c r="X286" s="40">
        <f t="shared" si="7"/>
        <v>-0.02009775283</v>
      </c>
      <c r="Y286" s="40">
        <f t="shared" si="8"/>
        <v>-0.001086365018</v>
      </c>
    </row>
    <row r="287" ht="14.25" customHeight="1">
      <c r="A287" s="41"/>
      <c r="B287" s="43">
        <v>283.0</v>
      </c>
      <c r="C287" s="56">
        <v>1.0</v>
      </c>
      <c r="D287" s="57">
        <v>5.8</v>
      </c>
      <c r="E287" s="56">
        <v>2.7</v>
      </c>
      <c r="F287" s="56">
        <v>3.9</v>
      </c>
      <c r="G287" s="56">
        <v>0.2</v>
      </c>
      <c r="H287" s="58">
        <v>1.0</v>
      </c>
      <c r="I287" s="59"/>
      <c r="J287" s="43">
        <f t="shared" ref="J287:N287" si="292">J286-$L$2*U286</f>
        <v>0.3030291519</v>
      </c>
      <c r="K287" s="43">
        <f t="shared" si="292"/>
        <v>-0.1151875643</v>
      </c>
      <c r="L287" s="43">
        <f t="shared" si="292"/>
        <v>-0.2369641044</v>
      </c>
      <c r="M287" s="43">
        <f t="shared" si="292"/>
        <v>1.001725422</v>
      </c>
      <c r="N287" s="43">
        <f t="shared" si="292"/>
        <v>0.4606058304</v>
      </c>
      <c r="O287" s="43">
        <f t="shared" si="10"/>
        <v>2.993988508</v>
      </c>
      <c r="P287" s="43">
        <f t="shared" si="11"/>
        <v>0.9523018076</v>
      </c>
      <c r="Q287" s="45">
        <f t="shared" si="2"/>
        <v>1</v>
      </c>
      <c r="R287" s="45">
        <f t="shared" si="3"/>
        <v>-0.04769819237</v>
      </c>
      <c r="S287" s="45">
        <f t="shared" si="12"/>
        <v>0.002275117555</v>
      </c>
      <c r="U287" s="39">
        <f t="shared" si="4"/>
        <v>-0.004333197121</v>
      </c>
      <c r="V287" s="40">
        <f t="shared" si="5"/>
        <v>-0.0251325433</v>
      </c>
      <c r="W287" s="40">
        <f t="shared" si="6"/>
        <v>-0.01169963223</v>
      </c>
      <c r="X287" s="40">
        <f t="shared" si="7"/>
        <v>-0.01689946877</v>
      </c>
      <c r="Y287" s="40">
        <f t="shared" si="8"/>
        <v>-0.0008666394242</v>
      </c>
    </row>
    <row r="288" ht="14.25" customHeight="1">
      <c r="A288" s="41"/>
      <c r="B288" s="43">
        <v>284.0</v>
      </c>
      <c r="C288" s="56">
        <v>1.0</v>
      </c>
      <c r="D288" s="57">
        <v>6.0</v>
      </c>
      <c r="E288" s="56">
        <v>2.7</v>
      </c>
      <c r="F288" s="56">
        <v>5.1</v>
      </c>
      <c r="G288" s="56">
        <v>0.2</v>
      </c>
      <c r="H288" s="58">
        <v>1.0</v>
      </c>
      <c r="I288" s="59"/>
      <c r="J288" s="43">
        <f t="shared" ref="J288:N288" si="293">J287-$L$2*U287</f>
        <v>0.3034624716</v>
      </c>
      <c r="K288" s="43">
        <f t="shared" si="293"/>
        <v>-0.11267431</v>
      </c>
      <c r="L288" s="43">
        <f t="shared" si="293"/>
        <v>-0.2357941412</v>
      </c>
      <c r="M288" s="43">
        <f t="shared" si="293"/>
        <v>1.003415369</v>
      </c>
      <c r="N288" s="43">
        <f t="shared" si="293"/>
        <v>0.4606924943</v>
      </c>
      <c r="O288" s="43">
        <f t="shared" si="10"/>
        <v>4.20032931</v>
      </c>
      <c r="P288" s="43">
        <f t="shared" si="11"/>
        <v>0.9852307609</v>
      </c>
      <c r="Q288" s="45">
        <f t="shared" si="2"/>
        <v>1</v>
      </c>
      <c r="R288" s="45">
        <f t="shared" si="3"/>
        <v>-0.01476923911</v>
      </c>
      <c r="S288" s="45">
        <f t="shared" si="12"/>
        <v>0.0002181304238</v>
      </c>
      <c r="U288" s="39">
        <f t="shared" si="4"/>
        <v>-0.0004298176069</v>
      </c>
      <c r="V288" s="40">
        <f t="shared" si="5"/>
        <v>-0.002578905641</v>
      </c>
      <c r="W288" s="40">
        <f t="shared" si="6"/>
        <v>-0.001160507539</v>
      </c>
      <c r="X288" s="40">
        <f t="shared" si="7"/>
        <v>-0.002192069795</v>
      </c>
      <c r="Y288" s="40">
        <f t="shared" si="8"/>
        <v>-0.00008596352138</v>
      </c>
    </row>
    <row r="289" ht="14.25" customHeight="1">
      <c r="A289" s="41"/>
      <c r="B289" s="43">
        <v>285.0</v>
      </c>
      <c r="C289" s="56">
        <v>1.0</v>
      </c>
      <c r="D289" s="57">
        <v>5.4</v>
      </c>
      <c r="E289" s="56">
        <v>3.0</v>
      </c>
      <c r="F289" s="56">
        <v>4.5</v>
      </c>
      <c r="G289" s="56">
        <v>0.2</v>
      </c>
      <c r="H289" s="58">
        <v>1.0</v>
      </c>
      <c r="I289" s="59"/>
      <c r="J289" s="43">
        <f t="shared" ref="J289:N289" si="294">J288-$L$2*U288</f>
        <v>0.3035054534</v>
      </c>
      <c r="K289" s="43">
        <f t="shared" si="294"/>
        <v>-0.1124164194</v>
      </c>
      <c r="L289" s="43">
        <f t="shared" si="294"/>
        <v>-0.2356780905</v>
      </c>
      <c r="M289" s="43">
        <f t="shared" si="294"/>
        <v>1.003634576</v>
      </c>
      <c r="N289" s="43">
        <f t="shared" si="294"/>
        <v>0.4607010907</v>
      </c>
      <c r="O289" s="43">
        <f t="shared" si="10"/>
        <v>3.597918326</v>
      </c>
      <c r="P289" s="43">
        <f t="shared" si="11"/>
        <v>0.9733490596</v>
      </c>
      <c r="Q289" s="45">
        <f t="shared" si="2"/>
        <v>1</v>
      </c>
      <c r="R289" s="45">
        <f t="shared" si="3"/>
        <v>-0.02665094042</v>
      </c>
      <c r="S289" s="45">
        <f t="shared" si="12"/>
        <v>0.0007102726253</v>
      </c>
      <c r="U289" s="39">
        <f t="shared" si="4"/>
        <v>-0.001382686384</v>
      </c>
      <c r="V289" s="40">
        <f t="shared" si="5"/>
        <v>-0.007466506472</v>
      </c>
      <c r="W289" s="40">
        <f t="shared" si="6"/>
        <v>-0.004148059151</v>
      </c>
      <c r="X289" s="40">
        <f t="shared" si="7"/>
        <v>-0.006222088727</v>
      </c>
      <c r="Y289" s="40">
        <f t="shared" si="8"/>
        <v>-0.0002765372768</v>
      </c>
    </row>
    <row r="290" ht="14.25" customHeight="1">
      <c r="A290" s="41"/>
      <c r="B290" s="43">
        <v>286.0</v>
      </c>
      <c r="C290" s="56">
        <v>1.0</v>
      </c>
      <c r="D290" s="57">
        <v>6.0</v>
      </c>
      <c r="E290" s="56">
        <v>3.4</v>
      </c>
      <c r="F290" s="56">
        <v>4.5</v>
      </c>
      <c r="G290" s="56">
        <v>0.2</v>
      </c>
      <c r="H290" s="58">
        <v>1.0</v>
      </c>
      <c r="I290" s="59"/>
      <c r="J290" s="43">
        <f t="shared" ref="J290:N290" si="295">J289-$L$2*U289</f>
        <v>0.303643722</v>
      </c>
      <c r="K290" s="43">
        <f t="shared" si="295"/>
        <v>-0.1116697688</v>
      </c>
      <c r="L290" s="43">
        <f t="shared" si="295"/>
        <v>-0.2352632846</v>
      </c>
      <c r="M290" s="43">
        <f t="shared" si="295"/>
        <v>1.004256785</v>
      </c>
      <c r="N290" s="43">
        <f t="shared" si="295"/>
        <v>0.4607287444</v>
      </c>
      <c r="O290" s="43">
        <f t="shared" si="10"/>
        <v>3.445031221</v>
      </c>
      <c r="P290" s="43">
        <f t="shared" si="11"/>
        <v>0.9690826151</v>
      </c>
      <c r="Q290" s="45">
        <f t="shared" si="2"/>
        <v>1</v>
      </c>
      <c r="R290" s="45">
        <f t="shared" si="3"/>
        <v>-0.03091738494</v>
      </c>
      <c r="S290" s="45">
        <f t="shared" si="12"/>
        <v>0.0009558846915</v>
      </c>
      <c r="U290" s="39">
        <f t="shared" si="4"/>
        <v>-0.001852662473</v>
      </c>
      <c r="V290" s="40">
        <f t="shared" si="5"/>
        <v>-0.01111597484</v>
      </c>
      <c r="W290" s="40">
        <f t="shared" si="6"/>
        <v>-0.006299052409</v>
      </c>
      <c r="X290" s="40">
        <f t="shared" si="7"/>
        <v>-0.008336981129</v>
      </c>
      <c r="Y290" s="40">
        <f t="shared" si="8"/>
        <v>-0.0003705324946</v>
      </c>
    </row>
    <row r="291" ht="14.25" customHeight="1">
      <c r="A291" s="41"/>
      <c r="B291" s="43">
        <v>287.0</v>
      </c>
      <c r="C291" s="56">
        <v>1.0</v>
      </c>
      <c r="D291" s="57">
        <v>6.7</v>
      </c>
      <c r="E291" s="56">
        <v>3.1</v>
      </c>
      <c r="F291" s="56">
        <v>4.7</v>
      </c>
      <c r="G291" s="56">
        <v>0.2</v>
      </c>
      <c r="H291" s="58">
        <v>1.0</v>
      </c>
      <c r="I291" s="59"/>
      <c r="J291" s="43">
        <f t="shared" ref="J291:N291" si="296">J290-$L$2*U290</f>
        <v>0.3038289882</v>
      </c>
      <c r="K291" s="43">
        <f t="shared" si="296"/>
        <v>-0.1105581713</v>
      </c>
      <c r="L291" s="43">
        <f t="shared" si="296"/>
        <v>-0.2346333793</v>
      </c>
      <c r="M291" s="43">
        <f t="shared" si="296"/>
        <v>1.005090483</v>
      </c>
      <c r="N291" s="43">
        <f t="shared" si="296"/>
        <v>0.4607657976</v>
      </c>
      <c r="O291" s="43">
        <f t="shared" si="10"/>
        <v>3.651804193</v>
      </c>
      <c r="P291" s="43">
        <f t="shared" si="11"/>
        <v>0.9747118059</v>
      </c>
      <c r="Q291" s="45">
        <f t="shared" si="2"/>
        <v>1</v>
      </c>
      <c r="R291" s="45">
        <f t="shared" si="3"/>
        <v>-0.02528819411</v>
      </c>
      <c r="S291" s="45">
        <f t="shared" si="12"/>
        <v>0.0006394927613</v>
      </c>
      <c r="U291" s="39">
        <f t="shared" si="4"/>
        <v>-0.001246642288</v>
      </c>
      <c r="V291" s="40">
        <f t="shared" si="5"/>
        <v>-0.008352503333</v>
      </c>
      <c r="W291" s="40">
        <f t="shared" si="6"/>
        <v>-0.003864591094</v>
      </c>
      <c r="X291" s="40">
        <f t="shared" si="7"/>
        <v>-0.005859218756</v>
      </c>
      <c r="Y291" s="40">
        <f t="shared" si="8"/>
        <v>-0.0002493284577</v>
      </c>
    </row>
    <row r="292" ht="14.25" customHeight="1">
      <c r="A292" s="41"/>
      <c r="B292" s="43">
        <v>288.0</v>
      </c>
      <c r="C292" s="56">
        <v>1.0</v>
      </c>
      <c r="D292" s="57">
        <v>6.3</v>
      </c>
      <c r="E292" s="56">
        <v>2.3</v>
      </c>
      <c r="F292" s="56">
        <v>4.4</v>
      </c>
      <c r="G292" s="56">
        <v>0.2</v>
      </c>
      <c r="H292" s="58">
        <v>1.0</v>
      </c>
      <c r="I292" s="59"/>
      <c r="J292" s="43">
        <f t="shared" ref="J292:N292" si="297">J291-$L$2*U291</f>
        <v>0.3039536525</v>
      </c>
      <c r="K292" s="43">
        <f t="shared" si="297"/>
        <v>-0.109722921</v>
      </c>
      <c r="L292" s="43">
        <f t="shared" si="297"/>
        <v>-0.2342469202</v>
      </c>
      <c r="M292" s="43">
        <f t="shared" si="297"/>
        <v>1.005676405</v>
      </c>
      <c r="N292" s="43">
        <f t="shared" si="297"/>
        <v>0.4607907305</v>
      </c>
      <c r="O292" s="43">
        <f t="shared" si="10"/>
        <v>3.59106566</v>
      </c>
      <c r="P292" s="43">
        <f t="shared" si="11"/>
        <v>0.9731707191</v>
      </c>
      <c r="Q292" s="45">
        <f t="shared" si="2"/>
        <v>1</v>
      </c>
      <c r="R292" s="45">
        <f t="shared" si="3"/>
        <v>-0.02682928093</v>
      </c>
      <c r="S292" s="45">
        <f t="shared" si="12"/>
        <v>0.0007198103153</v>
      </c>
      <c r="U292" s="39">
        <f t="shared" si="4"/>
        <v>-0.001400996644</v>
      </c>
      <c r="V292" s="40">
        <f t="shared" si="5"/>
        <v>-0.008826278859</v>
      </c>
      <c r="W292" s="40">
        <f t="shared" si="6"/>
        <v>-0.003222292282</v>
      </c>
      <c r="X292" s="40">
        <f t="shared" si="7"/>
        <v>-0.006164385235</v>
      </c>
      <c r="Y292" s="40">
        <f t="shared" si="8"/>
        <v>-0.0002801993288</v>
      </c>
    </row>
    <row r="293" ht="14.25" customHeight="1">
      <c r="A293" s="41"/>
      <c r="B293" s="43">
        <v>289.0</v>
      </c>
      <c r="C293" s="56">
        <v>1.0</v>
      </c>
      <c r="D293" s="57">
        <v>5.6</v>
      </c>
      <c r="E293" s="56">
        <v>3.0</v>
      </c>
      <c r="F293" s="56">
        <v>4.1</v>
      </c>
      <c r="G293" s="56">
        <v>0.2</v>
      </c>
      <c r="H293" s="58">
        <v>1.0</v>
      </c>
      <c r="I293" s="59"/>
      <c r="J293" s="43">
        <f t="shared" ref="J293:N293" si="298">J292-$L$2*U292</f>
        <v>0.3040937521</v>
      </c>
      <c r="K293" s="43">
        <f t="shared" si="298"/>
        <v>-0.1088402931</v>
      </c>
      <c r="L293" s="43">
        <f t="shared" si="298"/>
        <v>-0.233924691</v>
      </c>
      <c r="M293" s="43">
        <f t="shared" si="298"/>
        <v>1.006292843</v>
      </c>
      <c r="N293" s="43">
        <f t="shared" si="298"/>
        <v>0.4608187504</v>
      </c>
      <c r="O293" s="43">
        <f t="shared" si="10"/>
        <v>3.210778445</v>
      </c>
      <c r="P293" s="43">
        <f t="shared" si="11"/>
        <v>0.9612378805</v>
      </c>
      <c r="Q293" s="45">
        <f t="shared" si="2"/>
        <v>1</v>
      </c>
      <c r="R293" s="45">
        <f t="shared" si="3"/>
        <v>-0.03876211949</v>
      </c>
      <c r="S293" s="45">
        <f t="shared" si="12"/>
        <v>0.001502501908</v>
      </c>
      <c r="U293" s="39">
        <f t="shared" si="4"/>
        <v>-0.002888523498</v>
      </c>
      <c r="V293" s="40">
        <f t="shared" si="5"/>
        <v>-0.01617573159</v>
      </c>
      <c r="W293" s="40">
        <f t="shared" si="6"/>
        <v>-0.008665570495</v>
      </c>
      <c r="X293" s="40">
        <f t="shared" si="7"/>
        <v>-0.01184294634</v>
      </c>
      <c r="Y293" s="40">
        <f t="shared" si="8"/>
        <v>-0.0005777046997</v>
      </c>
    </row>
    <row r="294" ht="14.25" customHeight="1">
      <c r="A294" s="41"/>
      <c r="B294" s="43">
        <v>290.0</v>
      </c>
      <c r="C294" s="56">
        <v>1.0</v>
      </c>
      <c r="D294" s="57">
        <v>5.5</v>
      </c>
      <c r="E294" s="56">
        <v>2.5</v>
      </c>
      <c r="F294" s="56">
        <v>4.0</v>
      </c>
      <c r="G294" s="56">
        <v>0.2</v>
      </c>
      <c r="H294" s="58">
        <v>1.0</v>
      </c>
      <c r="I294" s="59"/>
      <c r="J294" s="43">
        <f t="shared" ref="J294:N294" si="299">J293-$L$2*U293</f>
        <v>0.3043826045</v>
      </c>
      <c r="K294" s="43">
        <f t="shared" si="299"/>
        <v>-0.1072227199</v>
      </c>
      <c r="L294" s="43">
        <f t="shared" si="299"/>
        <v>-0.2330581339</v>
      </c>
      <c r="M294" s="43">
        <f t="shared" si="299"/>
        <v>1.007477138</v>
      </c>
      <c r="N294" s="43">
        <f t="shared" si="299"/>
        <v>0.4608765209</v>
      </c>
      <c r="O294" s="43">
        <f t="shared" si="10"/>
        <v>3.254096165</v>
      </c>
      <c r="P294" s="43">
        <f t="shared" si="11"/>
        <v>0.9628200239</v>
      </c>
      <c r="Q294" s="45">
        <f t="shared" si="2"/>
        <v>1</v>
      </c>
      <c r="R294" s="45">
        <f t="shared" si="3"/>
        <v>-0.03717997605</v>
      </c>
      <c r="S294" s="45">
        <f t="shared" si="12"/>
        <v>0.001382350619</v>
      </c>
      <c r="U294" s="39">
        <f t="shared" si="4"/>
        <v>-0.002661909713</v>
      </c>
      <c r="V294" s="40">
        <f t="shared" si="5"/>
        <v>-0.01464050342</v>
      </c>
      <c r="W294" s="40">
        <f t="shared" si="6"/>
        <v>-0.006654774282</v>
      </c>
      <c r="X294" s="40">
        <f t="shared" si="7"/>
        <v>-0.01064763885</v>
      </c>
      <c r="Y294" s="40">
        <f t="shared" si="8"/>
        <v>-0.0005323819425</v>
      </c>
    </row>
    <row r="295" ht="14.25" customHeight="1">
      <c r="A295" s="41"/>
      <c r="B295" s="43">
        <v>291.0</v>
      </c>
      <c r="C295" s="56">
        <v>1.0</v>
      </c>
      <c r="D295" s="57">
        <v>5.5</v>
      </c>
      <c r="E295" s="56">
        <v>2.6</v>
      </c>
      <c r="F295" s="56">
        <v>4.4</v>
      </c>
      <c r="G295" s="56">
        <v>0.2</v>
      </c>
      <c r="H295" s="58">
        <v>1.0</v>
      </c>
      <c r="I295" s="59"/>
      <c r="J295" s="43">
        <f t="shared" ref="J295:N295" si="300">J294-$L$2*U294</f>
        <v>0.3046487955</v>
      </c>
      <c r="K295" s="43">
        <f t="shared" si="300"/>
        <v>-0.1057586696</v>
      </c>
      <c r="L295" s="43">
        <f t="shared" si="300"/>
        <v>-0.2323926565</v>
      </c>
      <c r="M295" s="43">
        <f t="shared" si="300"/>
        <v>1.008541902</v>
      </c>
      <c r="N295" s="43">
        <f t="shared" si="300"/>
        <v>0.4609297591</v>
      </c>
      <c r="O295" s="43">
        <f t="shared" si="10"/>
        <v>3.648525525</v>
      </c>
      <c r="P295" s="43">
        <f t="shared" si="11"/>
        <v>0.9746308651</v>
      </c>
      <c r="Q295" s="45">
        <f t="shared" si="2"/>
        <v>1</v>
      </c>
      <c r="R295" s="45">
        <f t="shared" si="3"/>
        <v>-0.02536913493</v>
      </c>
      <c r="S295" s="45">
        <f t="shared" si="12"/>
        <v>0.0006435930069</v>
      </c>
      <c r="U295" s="39">
        <f t="shared" si="4"/>
        <v>-0.001254531218</v>
      </c>
      <c r="V295" s="40">
        <f t="shared" si="5"/>
        <v>-0.006899921699</v>
      </c>
      <c r="W295" s="40">
        <f t="shared" si="6"/>
        <v>-0.003261781167</v>
      </c>
      <c r="X295" s="40">
        <f t="shared" si="7"/>
        <v>-0.005519937359</v>
      </c>
      <c r="Y295" s="40">
        <f t="shared" si="8"/>
        <v>-0.0002509062436</v>
      </c>
    </row>
    <row r="296" ht="14.25" customHeight="1">
      <c r="A296" s="41"/>
      <c r="B296" s="43">
        <v>292.0</v>
      </c>
      <c r="C296" s="56">
        <v>1.0</v>
      </c>
      <c r="D296" s="57">
        <v>6.1</v>
      </c>
      <c r="E296" s="56">
        <v>3.0</v>
      </c>
      <c r="F296" s="56">
        <v>4.6</v>
      </c>
      <c r="G296" s="56">
        <v>0.2</v>
      </c>
      <c r="H296" s="58">
        <v>1.0</v>
      </c>
      <c r="I296" s="59"/>
      <c r="J296" s="43">
        <f t="shared" ref="J296:N296" si="301">J295-$L$2*U295</f>
        <v>0.3047742486</v>
      </c>
      <c r="K296" s="43">
        <f t="shared" si="301"/>
        <v>-0.1050686774</v>
      </c>
      <c r="L296" s="43">
        <f t="shared" si="301"/>
        <v>-0.2320664784</v>
      </c>
      <c r="M296" s="43">
        <f t="shared" si="301"/>
        <v>1.009093895</v>
      </c>
      <c r="N296" s="43">
        <f t="shared" si="301"/>
        <v>0.4609548497</v>
      </c>
      <c r="O296" s="43">
        <f t="shared" si="10"/>
        <v>3.70167877</v>
      </c>
      <c r="P296" s="43">
        <f t="shared" si="11"/>
        <v>0.9759124735</v>
      </c>
      <c r="Q296" s="45">
        <f t="shared" si="2"/>
        <v>1</v>
      </c>
      <c r="R296" s="45">
        <f t="shared" si="3"/>
        <v>-0.0240875265</v>
      </c>
      <c r="S296" s="45">
        <f t="shared" si="12"/>
        <v>0.0005802089329</v>
      </c>
      <c r="U296" s="39">
        <f t="shared" si="4"/>
        <v>-0.00113246627</v>
      </c>
      <c r="V296" s="40">
        <f t="shared" si="5"/>
        <v>-0.006908044245</v>
      </c>
      <c r="W296" s="40">
        <f t="shared" si="6"/>
        <v>-0.003397398809</v>
      </c>
      <c r="X296" s="40">
        <f t="shared" si="7"/>
        <v>-0.005209344841</v>
      </c>
      <c r="Y296" s="40">
        <f t="shared" si="8"/>
        <v>-0.0002264932539</v>
      </c>
    </row>
    <row r="297" ht="14.25" customHeight="1">
      <c r="A297" s="41"/>
      <c r="B297" s="43">
        <v>293.0</v>
      </c>
      <c r="C297" s="56">
        <v>1.0</v>
      </c>
      <c r="D297" s="57">
        <v>5.8</v>
      </c>
      <c r="E297" s="56">
        <v>2.6</v>
      </c>
      <c r="F297" s="56">
        <v>4.0</v>
      </c>
      <c r="G297" s="56">
        <v>0.2</v>
      </c>
      <c r="H297" s="58">
        <v>1.0</v>
      </c>
      <c r="I297" s="59"/>
      <c r="J297" s="43">
        <f t="shared" ref="J297:N297" si="302">J296-$L$2*U296</f>
        <v>0.3048874952</v>
      </c>
      <c r="K297" s="43">
        <f t="shared" si="302"/>
        <v>-0.104377873</v>
      </c>
      <c r="L297" s="43">
        <f t="shared" si="302"/>
        <v>-0.2317267385</v>
      </c>
      <c r="M297" s="43">
        <f t="shared" si="302"/>
        <v>1.00961483</v>
      </c>
      <c r="N297" s="43">
        <f t="shared" si="302"/>
        <v>0.460977499</v>
      </c>
      <c r="O297" s="43">
        <f t="shared" si="10"/>
        <v>3.227661131</v>
      </c>
      <c r="P297" s="43">
        <f t="shared" si="11"/>
        <v>0.9618620478</v>
      </c>
      <c r="Q297" s="45">
        <f t="shared" si="2"/>
        <v>1</v>
      </c>
      <c r="R297" s="45">
        <f t="shared" si="3"/>
        <v>-0.03813795224</v>
      </c>
      <c r="S297" s="45">
        <f t="shared" si="12"/>
        <v>0.001454503401</v>
      </c>
      <c r="U297" s="39">
        <f t="shared" si="4"/>
        <v>-0.002798063239</v>
      </c>
      <c r="V297" s="40">
        <f t="shared" si="5"/>
        <v>-0.01622876679</v>
      </c>
      <c r="W297" s="40">
        <f t="shared" si="6"/>
        <v>-0.007274964422</v>
      </c>
      <c r="X297" s="40">
        <f t="shared" si="7"/>
        <v>-0.01119225296</v>
      </c>
      <c r="Y297" s="40">
        <f t="shared" si="8"/>
        <v>-0.0005596126478</v>
      </c>
    </row>
    <row r="298" ht="14.25" customHeight="1">
      <c r="A298" s="41"/>
      <c r="B298" s="43">
        <v>294.0</v>
      </c>
      <c r="C298" s="56">
        <v>1.0</v>
      </c>
      <c r="D298" s="57">
        <v>5.0</v>
      </c>
      <c r="E298" s="56">
        <v>2.3</v>
      </c>
      <c r="F298" s="56">
        <v>3.3</v>
      </c>
      <c r="G298" s="56">
        <v>0.2</v>
      </c>
      <c r="H298" s="58">
        <v>1.0</v>
      </c>
      <c r="I298" s="59"/>
      <c r="J298" s="43">
        <f t="shared" ref="J298:N298" si="303">J297-$L$2*U297</f>
        <v>0.3051673015</v>
      </c>
      <c r="K298" s="43">
        <f t="shared" si="303"/>
        <v>-0.1027549963</v>
      </c>
      <c r="L298" s="43">
        <f t="shared" si="303"/>
        <v>-0.2309992421</v>
      </c>
      <c r="M298" s="43">
        <f t="shared" si="303"/>
        <v>1.010734055</v>
      </c>
      <c r="N298" s="43">
        <f t="shared" si="303"/>
        <v>0.4610334603</v>
      </c>
      <c r="O298" s="43">
        <f t="shared" si="10"/>
        <v>2.687723137</v>
      </c>
      <c r="P298" s="43">
        <f t="shared" si="11"/>
        <v>0.9362983158</v>
      </c>
      <c r="Q298" s="45">
        <f t="shared" si="2"/>
        <v>1</v>
      </c>
      <c r="R298" s="45">
        <f t="shared" si="3"/>
        <v>-0.06370168421</v>
      </c>
      <c r="S298" s="45">
        <f t="shared" si="12"/>
        <v>0.004057904571</v>
      </c>
      <c r="U298" s="39">
        <f t="shared" si="4"/>
        <v>-0.007598818432</v>
      </c>
      <c r="V298" s="40">
        <f t="shared" si="5"/>
        <v>-0.03799409216</v>
      </c>
      <c r="W298" s="40">
        <f t="shared" si="6"/>
        <v>-0.01747728239</v>
      </c>
      <c r="X298" s="40">
        <f t="shared" si="7"/>
        <v>-0.02507610082</v>
      </c>
      <c r="Y298" s="40">
        <f t="shared" si="8"/>
        <v>-0.001519763686</v>
      </c>
    </row>
    <row r="299" ht="14.25" customHeight="1">
      <c r="A299" s="41"/>
      <c r="B299" s="43">
        <v>295.0</v>
      </c>
      <c r="C299" s="56">
        <v>1.0</v>
      </c>
      <c r="D299" s="57">
        <v>5.6</v>
      </c>
      <c r="E299" s="56">
        <v>2.7</v>
      </c>
      <c r="F299" s="56">
        <v>4.2</v>
      </c>
      <c r="G299" s="56">
        <v>0.2</v>
      </c>
      <c r="H299" s="58">
        <v>1.0</v>
      </c>
      <c r="I299" s="59"/>
      <c r="J299" s="43">
        <f t="shared" ref="J299:N299" si="304">J298-$L$2*U298</f>
        <v>0.3059271834</v>
      </c>
      <c r="K299" s="43">
        <f t="shared" si="304"/>
        <v>-0.09895558708</v>
      </c>
      <c r="L299" s="43">
        <f t="shared" si="304"/>
        <v>-0.2292515138</v>
      </c>
      <c r="M299" s="43">
        <f t="shared" si="304"/>
        <v>1.013241665</v>
      </c>
      <c r="N299" s="43">
        <f t="shared" si="304"/>
        <v>0.4611854367</v>
      </c>
      <c r="O299" s="43">
        <f t="shared" si="10"/>
        <v>3.480648889</v>
      </c>
      <c r="P299" s="43">
        <f t="shared" si="11"/>
        <v>0.970132128</v>
      </c>
      <c r="Q299" s="45">
        <f t="shared" si="2"/>
        <v>1</v>
      </c>
      <c r="R299" s="45">
        <f t="shared" si="3"/>
        <v>-0.02986787199</v>
      </c>
      <c r="S299" s="45">
        <f t="shared" si="12"/>
        <v>0.000892089777</v>
      </c>
      <c r="U299" s="39">
        <f t="shared" si="4"/>
        <v>-0.001730889907</v>
      </c>
      <c r="V299" s="40">
        <f t="shared" si="5"/>
        <v>-0.009692983482</v>
      </c>
      <c r="W299" s="40">
        <f t="shared" si="6"/>
        <v>-0.00467340275</v>
      </c>
      <c r="X299" s="40">
        <f t="shared" si="7"/>
        <v>-0.007269737611</v>
      </c>
      <c r="Y299" s="40">
        <f t="shared" si="8"/>
        <v>-0.0003461779815</v>
      </c>
    </row>
    <row r="300" ht="14.25" customHeight="1">
      <c r="A300" s="41"/>
      <c r="B300" s="43">
        <v>296.0</v>
      </c>
      <c r="C300" s="56">
        <v>1.0</v>
      </c>
      <c r="D300" s="57">
        <v>5.7</v>
      </c>
      <c r="E300" s="56">
        <v>3.0</v>
      </c>
      <c r="F300" s="56">
        <v>4.2</v>
      </c>
      <c r="G300" s="56">
        <v>0.2</v>
      </c>
      <c r="H300" s="58">
        <v>1.0</v>
      </c>
      <c r="I300" s="59"/>
      <c r="J300" s="43">
        <f t="shared" ref="J300:N300" si="305">J299-$L$2*U299</f>
        <v>0.3061002724</v>
      </c>
      <c r="K300" s="43">
        <f t="shared" si="305"/>
        <v>-0.09798628873</v>
      </c>
      <c r="L300" s="43">
        <f t="shared" si="305"/>
        <v>-0.2287841735</v>
      </c>
      <c r="M300" s="43">
        <f t="shared" si="305"/>
        <v>1.013968639</v>
      </c>
      <c r="N300" s="43">
        <f t="shared" si="305"/>
        <v>0.4612200545</v>
      </c>
      <c r="O300" s="43">
        <f t="shared" si="10"/>
        <v>3.4121382</v>
      </c>
      <c r="P300" s="43">
        <f t="shared" si="11"/>
        <v>0.968081738</v>
      </c>
      <c r="Q300" s="45">
        <f t="shared" si="2"/>
        <v>1</v>
      </c>
      <c r="R300" s="45">
        <f t="shared" si="3"/>
        <v>-0.03191826203</v>
      </c>
      <c r="S300" s="45">
        <f t="shared" si="12"/>
        <v>0.001018775451</v>
      </c>
      <c r="U300" s="39">
        <f t="shared" si="4"/>
        <v>-0.001972515818</v>
      </c>
      <c r="V300" s="40">
        <f t="shared" si="5"/>
        <v>-0.01124334016</v>
      </c>
      <c r="W300" s="40">
        <f t="shared" si="6"/>
        <v>-0.005917547455</v>
      </c>
      <c r="X300" s="40">
        <f t="shared" si="7"/>
        <v>-0.008284566437</v>
      </c>
      <c r="Y300" s="40">
        <f t="shared" si="8"/>
        <v>-0.0003945031637</v>
      </c>
    </row>
    <row r="301" ht="14.25" customHeight="1">
      <c r="A301" s="41"/>
      <c r="B301" s="43">
        <v>297.0</v>
      </c>
      <c r="C301" s="56">
        <v>1.0</v>
      </c>
      <c r="D301" s="57">
        <v>5.7</v>
      </c>
      <c r="E301" s="56">
        <v>2.9</v>
      </c>
      <c r="F301" s="56">
        <v>4.2</v>
      </c>
      <c r="G301" s="56">
        <v>0.2</v>
      </c>
      <c r="H301" s="58">
        <v>1.0</v>
      </c>
      <c r="I301" s="59"/>
      <c r="J301" s="43">
        <f t="shared" ref="J301:N301" si="306">J300-$L$2*U300</f>
        <v>0.3062975239</v>
      </c>
      <c r="K301" s="43">
        <f t="shared" si="306"/>
        <v>-0.09686195472</v>
      </c>
      <c r="L301" s="43">
        <f t="shared" si="306"/>
        <v>-0.2281924188</v>
      </c>
      <c r="M301" s="43">
        <f t="shared" si="306"/>
        <v>1.014797096</v>
      </c>
      <c r="N301" s="43">
        <f t="shared" si="306"/>
        <v>0.4612595048</v>
      </c>
      <c r="O301" s="43">
        <f t="shared" si="10"/>
        <v>3.44682607</v>
      </c>
      <c r="P301" s="43">
        <f t="shared" si="11"/>
        <v>0.9691363462</v>
      </c>
      <c r="Q301" s="45">
        <f t="shared" si="2"/>
        <v>1</v>
      </c>
      <c r="R301" s="45">
        <f t="shared" si="3"/>
        <v>-0.03086365383</v>
      </c>
      <c r="S301" s="45">
        <f t="shared" si="12"/>
        <v>0.0009525651278</v>
      </c>
      <c r="U301" s="39">
        <f t="shared" si="4"/>
        <v>-0.001846330975</v>
      </c>
      <c r="V301" s="40">
        <f t="shared" si="5"/>
        <v>-0.01052408656</v>
      </c>
      <c r="W301" s="40">
        <f t="shared" si="6"/>
        <v>-0.005354359827</v>
      </c>
      <c r="X301" s="40">
        <f t="shared" si="7"/>
        <v>-0.007754590095</v>
      </c>
      <c r="Y301" s="40">
        <f t="shared" si="8"/>
        <v>-0.000369266195</v>
      </c>
    </row>
    <row r="302" ht="14.25" customHeight="1">
      <c r="A302" s="41"/>
      <c r="B302" s="43">
        <v>298.0</v>
      </c>
      <c r="C302" s="56">
        <v>1.0</v>
      </c>
      <c r="D302" s="57">
        <v>6.2</v>
      </c>
      <c r="E302" s="56">
        <v>2.9</v>
      </c>
      <c r="F302" s="56">
        <v>4.3</v>
      </c>
      <c r="G302" s="56">
        <v>0.2</v>
      </c>
      <c r="H302" s="58">
        <v>1.0</v>
      </c>
      <c r="I302" s="59"/>
      <c r="J302" s="43">
        <f t="shared" ref="J302:N302" si="307">J301-$L$2*U301</f>
        <v>0.306482157</v>
      </c>
      <c r="K302" s="43">
        <f t="shared" si="307"/>
        <v>-0.09580954606</v>
      </c>
      <c r="L302" s="43">
        <f t="shared" si="307"/>
        <v>-0.2276569828</v>
      </c>
      <c r="M302" s="43">
        <f t="shared" si="307"/>
        <v>1.015572555</v>
      </c>
      <c r="N302" s="43">
        <f t="shared" si="307"/>
        <v>0.4612964314</v>
      </c>
      <c r="O302" s="43">
        <f t="shared" si="10"/>
        <v>3.511478992</v>
      </c>
      <c r="P302" s="43">
        <f t="shared" si="11"/>
        <v>0.9710126225</v>
      </c>
      <c r="Q302" s="45">
        <f t="shared" si="2"/>
        <v>1</v>
      </c>
      <c r="R302" s="45">
        <f t="shared" si="3"/>
        <v>-0.02898737746</v>
      </c>
      <c r="S302" s="45">
        <f t="shared" si="12"/>
        <v>0.0008402680523</v>
      </c>
      <c r="U302" s="39">
        <f t="shared" si="4"/>
        <v>-0.00163182177</v>
      </c>
      <c r="V302" s="40">
        <f t="shared" si="5"/>
        <v>-0.01011729498</v>
      </c>
      <c r="W302" s="40">
        <f t="shared" si="6"/>
        <v>-0.004732283134</v>
      </c>
      <c r="X302" s="40">
        <f t="shared" si="7"/>
        <v>-0.007016833612</v>
      </c>
      <c r="Y302" s="40">
        <f t="shared" si="8"/>
        <v>-0.000326364354</v>
      </c>
    </row>
    <row r="303" ht="14.25" customHeight="1">
      <c r="A303" s="41"/>
      <c r="B303" s="43">
        <v>299.0</v>
      </c>
      <c r="C303" s="56">
        <v>1.0</v>
      </c>
      <c r="D303" s="57">
        <v>5.1</v>
      </c>
      <c r="E303" s="56">
        <v>2.5</v>
      </c>
      <c r="F303" s="56">
        <v>3.0</v>
      </c>
      <c r="G303" s="56">
        <v>0.2</v>
      </c>
      <c r="H303" s="58">
        <v>1.0</v>
      </c>
      <c r="I303" s="59"/>
      <c r="J303" s="43">
        <f t="shared" ref="J303:N303" si="308">J302-$L$2*U302</f>
        <v>0.3066453392</v>
      </c>
      <c r="K303" s="43">
        <f t="shared" si="308"/>
        <v>-0.09479781656</v>
      </c>
      <c r="L303" s="43">
        <f t="shared" si="308"/>
        <v>-0.2271837545</v>
      </c>
      <c r="M303" s="43">
        <f t="shared" si="308"/>
        <v>1.016274238</v>
      </c>
      <c r="N303" s="43">
        <f t="shared" si="308"/>
        <v>0.4613290678</v>
      </c>
      <c r="O303" s="43">
        <f t="shared" si="10"/>
        <v>2.396305616</v>
      </c>
      <c r="P303" s="43">
        <f t="shared" si="11"/>
        <v>0.9165451541</v>
      </c>
      <c r="Q303" s="45">
        <f t="shared" si="2"/>
        <v>1</v>
      </c>
      <c r="R303" s="45">
        <f t="shared" si="3"/>
        <v>-0.08345484592</v>
      </c>
      <c r="S303" s="45">
        <f t="shared" si="12"/>
        <v>0.006964711307</v>
      </c>
      <c r="U303" s="39">
        <f t="shared" si="4"/>
        <v>-0.0127669448</v>
      </c>
      <c r="V303" s="40">
        <f t="shared" si="5"/>
        <v>-0.06511141846</v>
      </c>
      <c r="W303" s="40">
        <f t="shared" si="6"/>
        <v>-0.03191736199</v>
      </c>
      <c r="X303" s="40">
        <f t="shared" si="7"/>
        <v>-0.03830083439</v>
      </c>
      <c r="Y303" s="40">
        <f t="shared" si="8"/>
        <v>-0.002553388959</v>
      </c>
    </row>
    <row r="304" ht="14.25" customHeight="1">
      <c r="A304" s="31"/>
      <c r="B304" s="43">
        <v>300.0</v>
      </c>
      <c r="C304" s="56">
        <v>1.0</v>
      </c>
      <c r="D304" s="57">
        <v>5.7</v>
      </c>
      <c r="E304" s="56">
        <v>2.8</v>
      </c>
      <c r="F304" s="56">
        <v>4.1</v>
      </c>
      <c r="G304" s="56">
        <v>0.2</v>
      </c>
      <c r="H304" s="58">
        <v>1.0</v>
      </c>
      <c r="I304" s="59"/>
      <c r="J304" s="43">
        <f t="shared" ref="J304:N304" si="309">J303-$L$2*U303</f>
        <v>0.3079220337</v>
      </c>
      <c r="K304" s="43">
        <f t="shared" si="309"/>
        <v>-0.08828667472</v>
      </c>
      <c r="L304" s="43">
        <f t="shared" si="309"/>
        <v>-0.2239920183</v>
      </c>
      <c r="M304" s="43">
        <f t="shared" si="309"/>
        <v>1.020104321</v>
      </c>
      <c r="N304" s="43">
        <f t="shared" si="309"/>
        <v>0.4615844067</v>
      </c>
      <c r="O304" s="43">
        <f t="shared" si="10"/>
        <v>3.452254936</v>
      </c>
      <c r="P304" s="43">
        <f t="shared" si="11"/>
        <v>0.9692983165</v>
      </c>
      <c r="Q304" s="45">
        <f t="shared" si="2"/>
        <v>1</v>
      </c>
      <c r="R304" s="45">
        <f t="shared" si="3"/>
        <v>-0.03070168347</v>
      </c>
      <c r="S304" s="45">
        <f t="shared" si="12"/>
        <v>0.0009425933676</v>
      </c>
      <c r="U304" s="39">
        <f t="shared" si="4"/>
        <v>-0.001827308329</v>
      </c>
      <c r="V304" s="40">
        <f t="shared" si="5"/>
        <v>-0.01041565747</v>
      </c>
      <c r="W304" s="40">
        <f t="shared" si="6"/>
        <v>-0.005116463321</v>
      </c>
      <c r="X304" s="40">
        <f t="shared" si="7"/>
        <v>-0.007491964148</v>
      </c>
      <c r="Y304" s="40">
        <f t="shared" si="8"/>
        <v>-0.0003654616658</v>
      </c>
    </row>
    <row r="305" ht="14.25" customHeight="1">
      <c r="A305" s="46" t="s">
        <v>35</v>
      </c>
      <c r="B305" s="35">
        <v>301.0</v>
      </c>
      <c r="C305" s="47">
        <v>1.0</v>
      </c>
      <c r="D305" s="48">
        <v>5.1</v>
      </c>
      <c r="E305" s="47">
        <v>3.5</v>
      </c>
      <c r="F305" s="47">
        <v>1.4</v>
      </c>
      <c r="G305" s="47">
        <v>0.2</v>
      </c>
      <c r="H305" s="2">
        <v>0.0</v>
      </c>
      <c r="J305" s="35">
        <f t="shared" ref="J305:N305" si="310">J304-$L$2*U304</f>
        <v>0.3081047645</v>
      </c>
      <c r="K305" s="35">
        <f t="shared" si="310"/>
        <v>-0.08724510897</v>
      </c>
      <c r="L305" s="35">
        <f t="shared" si="310"/>
        <v>-0.223480372</v>
      </c>
      <c r="M305" s="35">
        <f t="shared" si="310"/>
        <v>1.020853518</v>
      </c>
      <c r="N305" s="35">
        <f t="shared" si="310"/>
        <v>0.4616209529</v>
      </c>
      <c r="O305" s="35">
        <f t="shared" si="10"/>
        <v>0.6024925224</v>
      </c>
      <c r="P305" s="35">
        <f t="shared" si="11"/>
        <v>0.6462263488</v>
      </c>
      <c r="Q305" s="37">
        <f t="shared" si="2"/>
        <v>1</v>
      </c>
      <c r="R305" s="37">
        <f t="shared" si="3"/>
        <v>0.6462263488</v>
      </c>
      <c r="S305" s="37">
        <f t="shared" si="12"/>
        <v>0.4176084939</v>
      </c>
      <c r="U305" s="49">
        <f t="shared" si="4"/>
        <v>0.2954777633</v>
      </c>
      <c r="V305" s="50">
        <f t="shared" si="5"/>
        <v>1.506936593</v>
      </c>
      <c r="W305" s="50">
        <f t="shared" si="6"/>
        <v>1.034172172</v>
      </c>
      <c r="X305" s="50">
        <f t="shared" si="7"/>
        <v>0.4136688686</v>
      </c>
      <c r="Y305" s="50">
        <f t="shared" si="8"/>
        <v>0.05909555266</v>
      </c>
    </row>
    <row r="306" ht="14.25" customHeight="1">
      <c r="A306" s="41"/>
      <c r="B306" s="51">
        <v>302.0</v>
      </c>
      <c r="C306" s="52">
        <v>1.0</v>
      </c>
      <c r="D306" s="53">
        <v>4.9</v>
      </c>
      <c r="E306" s="52">
        <v>3.0</v>
      </c>
      <c r="F306" s="52">
        <v>1.4</v>
      </c>
      <c r="G306" s="52">
        <v>0.2</v>
      </c>
      <c r="H306" s="54">
        <v>0.0</v>
      </c>
      <c r="I306" s="60"/>
      <c r="J306" s="51">
        <f t="shared" ref="J306:N306" si="311">J305-$L$2*U305</f>
        <v>0.2785569882</v>
      </c>
      <c r="K306" s="51">
        <f t="shared" si="311"/>
        <v>-0.2379387683</v>
      </c>
      <c r="L306" s="51">
        <f t="shared" si="311"/>
        <v>-0.3268975891</v>
      </c>
      <c r="M306" s="51">
        <f t="shared" si="311"/>
        <v>0.9794866309</v>
      </c>
      <c r="N306" s="51">
        <f t="shared" si="311"/>
        <v>0.4557113976</v>
      </c>
      <c r="O306" s="51">
        <f t="shared" si="10"/>
        <v>-0.4056121808</v>
      </c>
      <c r="P306" s="51">
        <f t="shared" si="11"/>
        <v>0.3999647031</v>
      </c>
      <c r="Q306" s="55">
        <f t="shared" si="2"/>
        <v>0</v>
      </c>
      <c r="R306" s="55">
        <f t="shared" si="3"/>
        <v>0.3999647031</v>
      </c>
      <c r="S306" s="55">
        <f t="shared" si="12"/>
        <v>0.1599717637</v>
      </c>
      <c r="U306" s="49">
        <f t="shared" si="4"/>
        <v>0.1919774095</v>
      </c>
      <c r="V306" s="50">
        <f t="shared" si="5"/>
        <v>0.9406893064</v>
      </c>
      <c r="W306" s="50">
        <f t="shared" si="6"/>
        <v>0.5759322284</v>
      </c>
      <c r="X306" s="50">
        <f t="shared" si="7"/>
        <v>0.2687683733</v>
      </c>
      <c r="Y306" s="50">
        <f t="shared" si="8"/>
        <v>0.03839548189</v>
      </c>
    </row>
    <row r="307" ht="14.25" customHeight="1">
      <c r="A307" s="41"/>
      <c r="B307" s="51">
        <v>303.0</v>
      </c>
      <c r="C307" s="52">
        <v>1.0</v>
      </c>
      <c r="D307" s="53">
        <v>4.7</v>
      </c>
      <c r="E307" s="52">
        <v>3.2</v>
      </c>
      <c r="F307" s="52">
        <v>1.3</v>
      </c>
      <c r="G307" s="52">
        <v>0.2</v>
      </c>
      <c r="H307" s="54">
        <v>0.0</v>
      </c>
      <c r="I307" s="60"/>
      <c r="J307" s="51">
        <f t="shared" ref="J307:N307" si="312">J306-$L$2*U306</f>
        <v>0.2593592473</v>
      </c>
      <c r="K307" s="51">
        <f t="shared" si="312"/>
        <v>-0.3320076989</v>
      </c>
      <c r="L307" s="51">
        <f t="shared" si="312"/>
        <v>-0.384490812</v>
      </c>
      <c r="M307" s="51">
        <f t="shared" si="312"/>
        <v>0.9526097936</v>
      </c>
      <c r="N307" s="51">
        <f t="shared" si="312"/>
        <v>0.4518718495</v>
      </c>
      <c r="O307" s="51">
        <f t="shared" si="10"/>
        <v>-1.202680434</v>
      </c>
      <c r="P307" s="51">
        <f t="shared" si="11"/>
        <v>0.2309987254</v>
      </c>
      <c r="Q307" s="55">
        <f t="shared" si="2"/>
        <v>0</v>
      </c>
      <c r="R307" s="55">
        <f t="shared" si="3"/>
        <v>0.2309987254</v>
      </c>
      <c r="S307" s="55">
        <f t="shared" si="12"/>
        <v>0.05336041113</v>
      </c>
      <c r="U307" s="49">
        <f t="shared" si="4"/>
        <v>0.08206844835</v>
      </c>
      <c r="V307" s="50">
        <f t="shared" si="5"/>
        <v>0.3857217072</v>
      </c>
      <c r="W307" s="50">
        <f t="shared" si="6"/>
        <v>0.2626190347</v>
      </c>
      <c r="X307" s="50">
        <f t="shared" si="7"/>
        <v>0.1066889829</v>
      </c>
      <c r="Y307" s="50">
        <f t="shared" si="8"/>
        <v>0.01641368967</v>
      </c>
    </row>
    <row r="308" ht="14.25" customHeight="1">
      <c r="A308" s="41"/>
      <c r="B308" s="51">
        <v>304.0</v>
      </c>
      <c r="C308" s="52">
        <v>1.0</v>
      </c>
      <c r="D308" s="53">
        <v>4.6</v>
      </c>
      <c r="E308" s="52">
        <v>3.1</v>
      </c>
      <c r="F308" s="52">
        <v>1.5</v>
      </c>
      <c r="G308" s="52">
        <v>0.2</v>
      </c>
      <c r="H308" s="54">
        <v>0.0</v>
      </c>
      <c r="I308" s="60"/>
      <c r="J308" s="51">
        <f t="shared" ref="J308:N308" si="313">J307-$L$2*U307</f>
        <v>0.2511524024</v>
      </c>
      <c r="K308" s="51">
        <f t="shared" si="313"/>
        <v>-0.3705798696</v>
      </c>
      <c r="L308" s="51">
        <f t="shared" si="313"/>
        <v>-0.4107527154</v>
      </c>
      <c r="M308" s="51">
        <f t="shared" si="313"/>
        <v>0.9419408953</v>
      </c>
      <c r="N308" s="51">
        <f t="shared" si="313"/>
        <v>0.4502304805</v>
      </c>
      <c r="O308" s="51">
        <f t="shared" si="10"/>
        <v>-1.223890977</v>
      </c>
      <c r="P308" s="51">
        <f t="shared" si="11"/>
        <v>0.2272524359</v>
      </c>
      <c r="Q308" s="55">
        <f t="shared" si="2"/>
        <v>0</v>
      </c>
      <c r="R308" s="55">
        <f t="shared" si="3"/>
        <v>0.2272524359</v>
      </c>
      <c r="S308" s="55">
        <f t="shared" si="12"/>
        <v>0.05164366963</v>
      </c>
      <c r="U308" s="49">
        <f t="shared" si="4"/>
        <v>0.07981503982</v>
      </c>
      <c r="V308" s="50">
        <f t="shared" si="5"/>
        <v>0.3671491832</v>
      </c>
      <c r="W308" s="50">
        <f t="shared" si="6"/>
        <v>0.2474266234</v>
      </c>
      <c r="X308" s="50">
        <f t="shared" si="7"/>
        <v>0.1197225597</v>
      </c>
      <c r="Y308" s="50">
        <f t="shared" si="8"/>
        <v>0.01596300796</v>
      </c>
    </row>
    <row r="309" ht="14.25" customHeight="1">
      <c r="A309" s="41"/>
      <c r="B309" s="51">
        <v>305.0</v>
      </c>
      <c r="C309" s="52">
        <v>1.0</v>
      </c>
      <c r="D309" s="53">
        <v>5.0</v>
      </c>
      <c r="E309" s="52">
        <v>3.6</v>
      </c>
      <c r="F309" s="52">
        <v>1.4</v>
      </c>
      <c r="G309" s="52">
        <v>0.2</v>
      </c>
      <c r="H309" s="54">
        <v>0.0</v>
      </c>
      <c r="I309" s="60"/>
      <c r="J309" s="51">
        <f t="shared" ref="J309:N309" si="314">J308-$L$2*U308</f>
        <v>0.2431708984</v>
      </c>
      <c r="K309" s="51">
        <f t="shared" si="314"/>
        <v>-0.4072947879</v>
      </c>
      <c r="L309" s="51">
        <f t="shared" si="314"/>
        <v>-0.4354953778</v>
      </c>
      <c r="M309" s="51">
        <f t="shared" si="314"/>
        <v>0.9299686394</v>
      </c>
      <c r="N309" s="51">
        <f t="shared" si="314"/>
        <v>0.4486341797</v>
      </c>
      <c r="O309" s="51">
        <f t="shared" si="10"/>
        <v>-1.96940347</v>
      </c>
      <c r="P309" s="51">
        <f t="shared" si="11"/>
        <v>0.1224529744</v>
      </c>
      <c r="Q309" s="55">
        <f t="shared" si="2"/>
        <v>0</v>
      </c>
      <c r="R309" s="55">
        <f t="shared" si="3"/>
        <v>0.1224529744</v>
      </c>
      <c r="S309" s="55">
        <f t="shared" si="12"/>
        <v>0.01499473095</v>
      </c>
      <c r="U309" s="49">
        <f t="shared" si="4"/>
        <v>0.02631716308</v>
      </c>
      <c r="V309" s="50">
        <f t="shared" si="5"/>
        <v>0.1315858154</v>
      </c>
      <c r="W309" s="50">
        <f t="shared" si="6"/>
        <v>0.0947417871</v>
      </c>
      <c r="X309" s="50">
        <f t="shared" si="7"/>
        <v>0.03684402832</v>
      </c>
      <c r="Y309" s="50">
        <f t="shared" si="8"/>
        <v>0.005263432617</v>
      </c>
    </row>
    <row r="310" ht="14.25" customHeight="1">
      <c r="A310" s="41"/>
      <c r="B310" s="51">
        <v>306.0</v>
      </c>
      <c r="C310" s="52">
        <v>1.0</v>
      </c>
      <c r="D310" s="53">
        <v>5.4</v>
      </c>
      <c r="E310" s="52">
        <v>3.9</v>
      </c>
      <c r="F310" s="52">
        <v>1.7</v>
      </c>
      <c r="G310" s="52">
        <v>0.2</v>
      </c>
      <c r="H310" s="54">
        <v>0.0</v>
      </c>
      <c r="I310" s="60"/>
      <c r="J310" s="51">
        <f t="shared" ref="J310:N310" si="315">J309-$L$2*U309</f>
        <v>0.2405391821</v>
      </c>
      <c r="K310" s="51">
        <f t="shared" si="315"/>
        <v>-0.4204533695</v>
      </c>
      <c r="L310" s="51">
        <f t="shared" si="315"/>
        <v>-0.4449695565</v>
      </c>
      <c r="M310" s="51">
        <f t="shared" si="315"/>
        <v>0.9262842365</v>
      </c>
      <c r="N310" s="51">
        <f t="shared" si="315"/>
        <v>0.4481078364</v>
      </c>
      <c r="O310" s="51">
        <f t="shared" si="10"/>
        <v>-2.100985514</v>
      </c>
      <c r="P310" s="51">
        <f t="shared" si="11"/>
        <v>0.1090010713</v>
      </c>
      <c r="Q310" s="55">
        <f t="shared" si="2"/>
        <v>0</v>
      </c>
      <c r="R310" s="55">
        <f t="shared" si="3"/>
        <v>0.1090010713</v>
      </c>
      <c r="S310" s="55">
        <f t="shared" si="12"/>
        <v>0.01188123356</v>
      </c>
      <c r="U310" s="49">
        <f t="shared" si="4"/>
        <v>0.02117233274</v>
      </c>
      <c r="V310" s="50">
        <f t="shared" si="5"/>
        <v>0.1143305968</v>
      </c>
      <c r="W310" s="50">
        <f t="shared" si="6"/>
        <v>0.08257209767</v>
      </c>
      <c r="X310" s="50">
        <f t="shared" si="7"/>
        <v>0.03599296565</v>
      </c>
      <c r="Y310" s="50">
        <f t="shared" si="8"/>
        <v>0.004234466547</v>
      </c>
    </row>
    <row r="311" ht="14.25" customHeight="1">
      <c r="A311" s="41"/>
      <c r="B311" s="51">
        <v>307.0</v>
      </c>
      <c r="C311" s="52">
        <v>1.0</v>
      </c>
      <c r="D311" s="53">
        <v>4.6</v>
      </c>
      <c r="E311" s="52">
        <v>3.4</v>
      </c>
      <c r="F311" s="52">
        <v>1.4</v>
      </c>
      <c r="G311" s="52">
        <v>0.2</v>
      </c>
      <c r="H311" s="54">
        <v>0.0</v>
      </c>
      <c r="I311" s="60"/>
      <c r="J311" s="51">
        <f t="shared" ref="J311:N311" si="316">J310-$L$2*U310</f>
        <v>0.2384219489</v>
      </c>
      <c r="K311" s="51">
        <f t="shared" si="316"/>
        <v>-0.4318864292</v>
      </c>
      <c r="L311" s="51">
        <f t="shared" si="316"/>
        <v>-0.4532267663</v>
      </c>
      <c r="M311" s="51">
        <f t="shared" si="316"/>
        <v>0.92268494</v>
      </c>
      <c r="N311" s="51">
        <f t="shared" si="316"/>
        <v>0.4476843898</v>
      </c>
      <c r="O311" s="51">
        <f t="shared" si="10"/>
        <v>-1.907930837</v>
      </c>
      <c r="P311" s="51">
        <f t="shared" si="11"/>
        <v>0.1292134904</v>
      </c>
      <c r="Q311" s="55">
        <f t="shared" si="2"/>
        <v>0</v>
      </c>
      <c r="R311" s="55">
        <f t="shared" si="3"/>
        <v>0.1292134904</v>
      </c>
      <c r="S311" s="55">
        <f t="shared" si="12"/>
        <v>0.0166961261</v>
      </c>
      <c r="U311" s="49">
        <f t="shared" si="4"/>
        <v>0.02907752274</v>
      </c>
      <c r="V311" s="50">
        <f t="shared" si="5"/>
        <v>0.1337566046</v>
      </c>
      <c r="W311" s="50">
        <f t="shared" si="6"/>
        <v>0.09886357731</v>
      </c>
      <c r="X311" s="50">
        <f t="shared" si="7"/>
        <v>0.04070853183</v>
      </c>
      <c r="Y311" s="50">
        <f t="shared" si="8"/>
        <v>0.005815504547</v>
      </c>
    </row>
    <row r="312" ht="14.25" customHeight="1">
      <c r="A312" s="41"/>
      <c r="B312" s="51">
        <v>308.0</v>
      </c>
      <c r="C312" s="52">
        <v>1.0</v>
      </c>
      <c r="D312" s="53">
        <v>5.0</v>
      </c>
      <c r="E312" s="52">
        <v>3.4</v>
      </c>
      <c r="F312" s="52">
        <v>1.5</v>
      </c>
      <c r="G312" s="52">
        <v>0.2</v>
      </c>
      <c r="H312" s="54">
        <v>0.0</v>
      </c>
      <c r="I312" s="60"/>
      <c r="J312" s="51">
        <f t="shared" ref="J312:N312" si="317">J311-$L$2*U311</f>
        <v>0.2355141966</v>
      </c>
      <c r="K312" s="51">
        <f t="shared" si="317"/>
        <v>-0.4452620896</v>
      </c>
      <c r="L312" s="51">
        <f t="shared" si="317"/>
        <v>-0.463113124</v>
      </c>
      <c r="M312" s="51">
        <f t="shared" si="317"/>
        <v>0.9186140868</v>
      </c>
      <c r="N312" s="51">
        <f t="shared" si="317"/>
        <v>0.4471028393</v>
      </c>
      <c r="O312" s="51">
        <f t="shared" si="10"/>
        <v>-2.098039175</v>
      </c>
      <c r="P312" s="51">
        <f t="shared" si="11"/>
        <v>0.1092875491</v>
      </c>
      <c r="Q312" s="55">
        <f t="shared" si="2"/>
        <v>0</v>
      </c>
      <c r="R312" s="55">
        <f t="shared" si="3"/>
        <v>0.1092875491</v>
      </c>
      <c r="S312" s="55">
        <f t="shared" si="12"/>
        <v>0.01194376839</v>
      </c>
      <c r="U312" s="49">
        <f t="shared" si="4"/>
        <v>0.02127692644</v>
      </c>
      <c r="V312" s="50">
        <f t="shared" si="5"/>
        <v>0.1063846322</v>
      </c>
      <c r="W312" s="50">
        <f t="shared" si="6"/>
        <v>0.07234154989</v>
      </c>
      <c r="X312" s="50">
        <f t="shared" si="7"/>
        <v>0.03191538966</v>
      </c>
      <c r="Y312" s="50">
        <f t="shared" si="8"/>
        <v>0.004255385288</v>
      </c>
    </row>
    <row r="313" ht="14.25" customHeight="1">
      <c r="A313" s="41"/>
      <c r="B313" s="51">
        <v>309.0</v>
      </c>
      <c r="C313" s="52">
        <v>1.0</v>
      </c>
      <c r="D313" s="53">
        <v>4.4</v>
      </c>
      <c r="E313" s="52">
        <v>2.9</v>
      </c>
      <c r="F313" s="52">
        <v>1.4</v>
      </c>
      <c r="G313" s="52">
        <v>0.2</v>
      </c>
      <c r="H313" s="54">
        <v>0.0</v>
      </c>
      <c r="I313" s="60"/>
      <c r="J313" s="51">
        <f t="shared" ref="J313:N313" si="318">J312-$L$2*U312</f>
        <v>0.2333865039</v>
      </c>
      <c r="K313" s="51">
        <f t="shared" si="318"/>
        <v>-0.4559005528</v>
      </c>
      <c r="L313" s="51">
        <f t="shared" si="318"/>
        <v>-0.470347279</v>
      </c>
      <c r="M313" s="51">
        <f t="shared" si="318"/>
        <v>0.9154225478</v>
      </c>
      <c r="N313" s="51">
        <f t="shared" si="318"/>
        <v>0.4466773008</v>
      </c>
      <c r="O313" s="51">
        <f t="shared" si="10"/>
        <v>-1.76565601</v>
      </c>
      <c r="P313" s="51">
        <f t="shared" si="11"/>
        <v>0.1460833787</v>
      </c>
      <c r="Q313" s="55">
        <f t="shared" si="2"/>
        <v>0</v>
      </c>
      <c r="R313" s="55">
        <f t="shared" si="3"/>
        <v>0.1460833787</v>
      </c>
      <c r="S313" s="55">
        <f t="shared" si="12"/>
        <v>0.02134035352</v>
      </c>
      <c r="U313" s="49">
        <f t="shared" si="4"/>
        <v>0.03644576516</v>
      </c>
      <c r="V313" s="50">
        <f t="shared" si="5"/>
        <v>0.1603613667</v>
      </c>
      <c r="W313" s="50">
        <f t="shared" si="6"/>
        <v>0.1056927189</v>
      </c>
      <c r="X313" s="50">
        <f t="shared" si="7"/>
        <v>0.05102407122</v>
      </c>
      <c r="Y313" s="50">
        <f t="shared" si="8"/>
        <v>0.007289153031</v>
      </c>
    </row>
    <row r="314" ht="14.25" customHeight="1">
      <c r="A314" s="41"/>
      <c r="B314" s="51">
        <v>310.0</v>
      </c>
      <c r="C314" s="52">
        <v>1.0</v>
      </c>
      <c r="D314" s="53">
        <v>4.9</v>
      </c>
      <c r="E314" s="52">
        <v>3.1</v>
      </c>
      <c r="F314" s="52">
        <v>1.5</v>
      </c>
      <c r="G314" s="52">
        <v>0.2</v>
      </c>
      <c r="H314" s="54">
        <v>0.0</v>
      </c>
      <c r="I314" s="60"/>
      <c r="J314" s="51">
        <f t="shared" ref="J314:N314" si="319">J313-$L$2*U313</f>
        <v>0.2297419274</v>
      </c>
      <c r="K314" s="51">
        <f t="shared" si="319"/>
        <v>-0.4719366895</v>
      </c>
      <c r="L314" s="51">
        <f t="shared" si="319"/>
        <v>-0.4809165509</v>
      </c>
      <c r="M314" s="51">
        <f t="shared" si="319"/>
        <v>0.9103201407</v>
      </c>
      <c r="N314" s="51">
        <f t="shared" si="319"/>
        <v>0.4459483855</v>
      </c>
      <c r="O314" s="51">
        <f t="shared" si="10"/>
        <v>-2.118919271</v>
      </c>
      <c r="P314" s="51">
        <f t="shared" si="11"/>
        <v>0.1072715219</v>
      </c>
      <c r="Q314" s="55">
        <f t="shared" si="2"/>
        <v>0</v>
      </c>
      <c r="R314" s="55">
        <f t="shared" si="3"/>
        <v>0.1072715219</v>
      </c>
      <c r="S314" s="55">
        <f t="shared" si="12"/>
        <v>0.01150717941</v>
      </c>
      <c r="U314" s="49">
        <f t="shared" si="4"/>
        <v>0.02054557352</v>
      </c>
      <c r="V314" s="50">
        <f t="shared" si="5"/>
        <v>0.1006733103</v>
      </c>
      <c r="W314" s="50">
        <f t="shared" si="6"/>
        <v>0.06369127792</v>
      </c>
      <c r="X314" s="50">
        <f t="shared" si="7"/>
        <v>0.03081836029</v>
      </c>
      <c r="Y314" s="50">
        <f t="shared" si="8"/>
        <v>0.004109114705</v>
      </c>
    </row>
    <row r="315" ht="14.25" customHeight="1">
      <c r="A315" s="41"/>
      <c r="B315" s="51">
        <v>311.0</v>
      </c>
      <c r="C315" s="52">
        <v>1.0</v>
      </c>
      <c r="D315" s="53">
        <v>5.4</v>
      </c>
      <c r="E315" s="52">
        <v>3.7</v>
      </c>
      <c r="F315" s="52">
        <v>1.5</v>
      </c>
      <c r="G315" s="52">
        <v>0.2</v>
      </c>
      <c r="H315" s="54">
        <v>0.0</v>
      </c>
      <c r="I315" s="60"/>
      <c r="J315" s="51">
        <f t="shared" ref="J315:N315" si="320">J314-$L$2*U314</f>
        <v>0.2276873701</v>
      </c>
      <c r="K315" s="51">
        <f t="shared" si="320"/>
        <v>-0.4820040205</v>
      </c>
      <c r="L315" s="51">
        <f t="shared" si="320"/>
        <v>-0.4872856787</v>
      </c>
      <c r="M315" s="51">
        <f t="shared" si="320"/>
        <v>0.9072383047</v>
      </c>
      <c r="N315" s="51">
        <f t="shared" si="320"/>
        <v>0.445537474</v>
      </c>
      <c r="O315" s="51">
        <f t="shared" si="10"/>
        <v>-2.7281264</v>
      </c>
      <c r="P315" s="51">
        <f t="shared" si="11"/>
        <v>0.06133394127</v>
      </c>
      <c r="Q315" s="55">
        <f t="shared" si="2"/>
        <v>0</v>
      </c>
      <c r="R315" s="55">
        <f t="shared" si="3"/>
        <v>0.06133394127</v>
      </c>
      <c r="S315" s="55">
        <f t="shared" si="12"/>
        <v>0.003761852352</v>
      </c>
      <c r="U315" s="49">
        <f t="shared" si="4"/>
        <v>0.007062246241</v>
      </c>
      <c r="V315" s="50">
        <f t="shared" si="5"/>
        <v>0.0381361297</v>
      </c>
      <c r="W315" s="50">
        <f t="shared" si="6"/>
        <v>0.02613031109</v>
      </c>
      <c r="X315" s="50">
        <f t="shared" si="7"/>
        <v>0.01059336936</v>
      </c>
      <c r="Y315" s="50">
        <f t="shared" si="8"/>
        <v>0.001412449248</v>
      </c>
    </row>
    <row r="316" ht="14.25" customHeight="1">
      <c r="A316" s="41"/>
      <c r="B316" s="51">
        <v>312.0</v>
      </c>
      <c r="C316" s="52">
        <v>1.0</v>
      </c>
      <c r="D316" s="53">
        <v>4.8</v>
      </c>
      <c r="E316" s="52">
        <v>3.4</v>
      </c>
      <c r="F316" s="52">
        <v>1.6</v>
      </c>
      <c r="G316" s="52">
        <v>0.2</v>
      </c>
      <c r="H316" s="54">
        <v>0.0</v>
      </c>
      <c r="I316" s="60"/>
      <c r="J316" s="51">
        <f t="shared" ref="J316:N316" si="321">J315-$L$2*U315</f>
        <v>0.2269811454</v>
      </c>
      <c r="K316" s="51">
        <f t="shared" si="321"/>
        <v>-0.4858176335</v>
      </c>
      <c r="L316" s="51">
        <f t="shared" si="321"/>
        <v>-0.4898987098</v>
      </c>
      <c r="M316" s="51">
        <f t="shared" si="321"/>
        <v>0.9061789677</v>
      </c>
      <c r="N316" s="51">
        <f t="shared" si="321"/>
        <v>0.4453962291</v>
      </c>
      <c r="O316" s="51">
        <f t="shared" si="10"/>
        <v>-2.231633514</v>
      </c>
      <c r="P316" s="51">
        <f t="shared" si="11"/>
        <v>0.09694553735</v>
      </c>
      <c r="Q316" s="55">
        <f t="shared" si="2"/>
        <v>0</v>
      </c>
      <c r="R316" s="55">
        <f t="shared" si="3"/>
        <v>0.09694553735</v>
      </c>
      <c r="S316" s="55">
        <f t="shared" si="12"/>
        <v>0.009398437212</v>
      </c>
      <c r="U316" s="49">
        <f t="shared" si="4"/>
        <v>0.01697460133</v>
      </c>
      <c r="V316" s="50">
        <f t="shared" si="5"/>
        <v>0.0814780864</v>
      </c>
      <c r="W316" s="50">
        <f t="shared" si="6"/>
        <v>0.05771364453</v>
      </c>
      <c r="X316" s="50">
        <f t="shared" si="7"/>
        <v>0.02715936213</v>
      </c>
      <c r="Y316" s="50">
        <f t="shared" si="8"/>
        <v>0.003394920266</v>
      </c>
    </row>
    <row r="317" ht="14.25" customHeight="1">
      <c r="A317" s="41"/>
      <c r="B317" s="51">
        <v>313.0</v>
      </c>
      <c r="C317" s="52">
        <v>1.0</v>
      </c>
      <c r="D317" s="53">
        <v>4.8</v>
      </c>
      <c r="E317" s="52">
        <v>3.0</v>
      </c>
      <c r="F317" s="52">
        <v>1.4</v>
      </c>
      <c r="G317" s="52">
        <v>0.2</v>
      </c>
      <c r="H317" s="54">
        <v>0.0</v>
      </c>
      <c r="I317" s="60"/>
      <c r="J317" s="51">
        <f t="shared" ref="J317:N317" si="322">J316-$L$2*U316</f>
        <v>0.2252836853</v>
      </c>
      <c r="K317" s="51">
        <f t="shared" si="322"/>
        <v>-0.4939654421</v>
      </c>
      <c r="L317" s="51">
        <f t="shared" si="322"/>
        <v>-0.4956700742</v>
      </c>
      <c r="M317" s="51">
        <f t="shared" si="322"/>
        <v>0.9034630315</v>
      </c>
      <c r="N317" s="51">
        <f t="shared" si="322"/>
        <v>0.4450567371</v>
      </c>
      <c r="O317" s="51">
        <f t="shared" si="10"/>
        <v>-2.278901068</v>
      </c>
      <c r="P317" s="51">
        <f t="shared" si="11"/>
        <v>0.09288550527</v>
      </c>
      <c r="Q317" s="55">
        <f t="shared" si="2"/>
        <v>0</v>
      </c>
      <c r="R317" s="55">
        <f t="shared" si="3"/>
        <v>0.09288550527</v>
      </c>
      <c r="S317" s="55">
        <f t="shared" si="12"/>
        <v>0.008627717089</v>
      </c>
      <c r="U317" s="49">
        <f t="shared" si="4"/>
        <v>0.01565265446</v>
      </c>
      <c r="V317" s="50">
        <f t="shared" si="5"/>
        <v>0.07513274139</v>
      </c>
      <c r="W317" s="50">
        <f t="shared" si="6"/>
        <v>0.04695796337</v>
      </c>
      <c r="X317" s="50">
        <f t="shared" si="7"/>
        <v>0.02191371624</v>
      </c>
      <c r="Y317" s="50">
        <f t="shared" si="8"/>
        <v>0.003130530891</v>
      </c>
    </row>
    <row r="318" ht="14.25" customHeight="1">
      <c r="A318" s="41"/>
      <c r="B318" s="51">
        <v>314.0</v>
      </c>
      <c r="C318" s="52">
        <v>1.0</v>
      </c>
      <c r="D318" s="53">
        <v>4.3</v>
      </c>
      <c r="E318" s="52">
        <v>3.0</v>
      </c>
      <c r="F318" s="52">
        <v>1.1</v>
      </c>
      <c r="G318" s="52">
        <v>0.2</v>
      </c>
      <c r="H318" s="54">
        <v>0.0</v>
      </c>
      <c r="I318" s="60"/>
      <c r="J318" s="51">
        <f t="shared" ref="J318:N318" si="323">J317-$L$2*U317</f>
        <v>0.2237184199</v>
      </c>
      <c r="K318" s="51">
        <f t="shared" si="323"/>
        <v>-0.5014787163</v>
      </c>
      <c r="L318" s="51">
        <f t="shared" si="323"/>
        <v>-0.5003658706</v>
      </c>
      <c r="M318" s="51">
        <f t="shared" si="323"/>
        <v>0.9012716599</v>
      </c>
      <c r="N318" s="51">
        <f t="shared" si="323"/>
        <v>0.444743684</v>
      </c>
      <c r="O318" s="51">
        <f t="shared" si="10"/>
        <v>-2.353390109</v>
      </c>
      <c r="P318" s="51">
        <f t="shared" si="11"/>
        <v>0.08679668547</v>
      </c>
      <c r="Q318" s="55">
        <f t="shared" si="2"/>
        <v>0</v>
      </c>
      <c r="R318" s="55">
        <f t="shared" si="3"/>
        <v>0.08679668547</v>
      </c>
      <c r="S318" s="55">
        <f t="shared" si="12"/>
        <v>0.007533664608</v>
      </c>
      <c r="U318" s="49">
        <f t="shared" si="4"/>
        <v>0.01375953498</v>
      </c>
      <c r="V318" s="50">
        <f t="shared" si="5"/>
        <v>0.05916600042</v>
      </c>
      <c r="W318" s="50">
        <f t="shared" si="6"/>
        <v>0.04127860494</v>
      </c>
      <c r="X318" s="50">
        <f t="shared" si="7"/>
        <v>0.01513548848</v>
      </c>
      <c r="Y318" s="50">
        <f t="shared" si="8"/>
        <v>0.002751906996</v>
      </c>
    </row>
    <row r="319" ht="14.25" customHeight="1">
      <c r="A319" s="41"/>
      <c r="B319" s="51">
        <v>315.0</v>
      </c>
      <c r="C319" s="52">
        <v>1.0</v>
      </c>
      <c r="D319" s="53">
        <v>5.8</v>
      </c>
      <c r="E319" s="52">
        <v>4.0</v>
      </c>
      <c r="F319" s="52">
        <v>1.2</v>
      </c>
      <c r="G319" s="52">
        <v>0.2</v>
      </c>
      <c r="H319" s="54">
        <v>0.0</v>
      </c>
      <c r="I319" s="60"/>
      <c r="J319" s="51">
        <f t="shared" ref="J319:N319" si="324">J318-$L$2*U318</f>
        <v>0.2223424664</v>
      </c>
      <c r="K319" s="51">
        <f t="shared" si="324"/>
        <v>-0.5073953163</v>
      </c>
      <c r="L319" s="51">
        <f t="shared" si="324"/>
        <v>-0.5044937311</v>
      </c>
      <c r="M319" s="51">
        <f t="shared" si="324"/>
        <v>0.899758111</v>
      </c>
      <c r="N319" s="51">
        <f t="shared" si="324"/>
        <v>0.4444684933</v>
      </c>
      <c r="O319" s="51">
        <f t="shared" si="10"/>
        <v>-3.569921861</v>
      </c>
      <c r="P319" s="51">
        <f t="shared" si="11"/>
        <v>0.02738689226</v>
      </c>
      <c r="Q319" s="55">
        <f t="shared" si="2"/>
        <v>0</v>
      </c>
      <c r="R319" s="55">
        <f t="shared" si="3"/>
        <v>0.02738689226</v>
      </c>
      <c r="S319" s="55">
        <f t="shared" si="12"/>
        <v>0.0007500418677</v>
      </c>
      <c r="U319" s="49">
        <f t="shared" si="4"/>
        <v>0.001459001104</v>
      </c>
      <c r="V319" s="50">
        <f t="shared" si="5"/>
        <v>0.008462206401</v>
      </c>
      <c r="W319" s="50">
        <f t="shared" si="6"/>
        <v>0.005836004415</v>
      </c>
      <c r="X319" s="50">
        <f t="shared" si="7"/>
        <v>0.001750801324</v>
      </c>
      <c r="Y319" s="50">
        <f t="shared" si="8"/>
        <v>0.0002918002207</v>
      </c>
    </row>
    <row r="320" ht="14.25" customHeight="1">
      <c r="A320" s="41"/>
      <c r="B320" s="51">
        <v>316.0</v>
      </c>
      <c r="C320" s="52">
        <v>1.0</v>
      </c>
      <c r="D320" s="53">
        <v>5.7</v>
      </c>
      <c r="E320" s="52">
        <v>4.4</v>
      </c>
      <c r="F320" s="52">
        <v>1.5</v>
      </c>
      <c r="G320" s="52">
        <v>0.2</v>
      </c>
      <c r="H320" s="54">
        <v>0.0</v>
      </c>
      <c r="I320" s="60"/>
      <c r="J320" s="51">
        <f t="shared" ref="J320:N320" si="325">J319-$L$2*U319</f>
        <v>0.2221965663</v>
      </c>
      <c r="K320" s="51">
        <f t="shared" si="325"/>
        <v>-0.508241537</v>
      </c>
      <c r="L320" s="51">
        <f t="shared" si="325"/>
        <v>-0.5050773315</v>
      </c>
      <c r="M320" s="51">
        <f t="shared" si="325"/>
        <v>0.8995830309</v>
      </c>
      <c r="N320" s="51">
        <f t="shared" si="325"/>
        <v>0.4444393133</v>
      </c>
      <c r="O320" s="51">
        <f t="shared" si="10"/>
        <v>-3.458858044</v>
      </c>
      <c r="P320" s="51">
        <f t="shared" si="11"/>
        <v>0.03050578872</v>
      </c>
      <c r="Q320" s="55">
        <f t="shared" si="2"/>
        <v>0</v>
      </c>
      <c r="R320" s="55">
        <f t="shared" si="3"/>
        <v>0.03050578872</v>
      </c>
      <c r="S320" s="55">
        <f t="shared" si="12"/>
        <v>0.0009306031456</v>
      </c>
      <c r="U320" s="49">
        <f t="shared" si="4"/>
        <v>0.001804428725</v>
      </c>
      <c r="V320" s="50">
        <f t="shared" si="5"/>
        <v>0.01028524373</v>
      </c>
      <c r="W320" s="50">
        <f t="shared" si="6"/>
        <v>0.007939486392</v>
      </c>
      <c r="X320" s="50">
        <f t="shared" si="7"/>
        <v>0.002706643088</v>
      </c>
      <c r="Y320" s="50">
        <f t="shared" si="8"/>
        <v>0.0003608857451</v>
      </c>
    </row>
    <row r="321" ht="14.25" customHeight="1">
      <c r="A321" s="41"/>
      <c r="B321" s="51">
        <v>317.0</v>
      </c>
      <c r="C321" s="52">
        <v>1.0</v>
      </c>
      <c r="D321" s="53">
        <v>5.4</v>
      </c>
      <c r="E321" s="52">
        <v>3.9</v>
      </c>
      <c r="F321" s="52">
        <v>1.3</v>
      </c>
      <c r="G321" s="52">
        <v>0.2</v>
      </c>
      <c r="H321" s="54">
        <v>0.0</v>
      </c>
      <c r="I321" s="60"/>
      <c r="J321" s="51">
        <f t="shared" ref="J321:N321" si="326">J320-$L$2*U320</f>
        <v>0.2220161234</v>
      </c>
      <c r="K321" s="51">
        <f t="shared" si="326"/>
        <v>-0.5092700613</v>
      </c>
      <c r="L321" s="51">
        <f t="shared" si="326"/>
        <v>-0.5058712801</v>
      </c>
      <c r="M321" s="51">
        <f t="shared" si="326"/>
        <v>0.8993123666</v>
      </c>
      <c r="N321" s="51">
        <f t="shared" si="326"/>
        <v>0.4444032247</v>
      </c>
      <c r="O321" s="51">
        <f t="shared" si="10"/>
        <v>-3.242953479</v>
      </c>
      <c r="P321" s="51">
        <f t="shared" si="11"/>
        <v>0.03758092131</v>
      </c>
      <c r="Q321" s="55">
        <f t="shared" si="2"/>
        <v>0</v>
      </c>
      <c r="R321" s="55">
        <f t="shared" si="3"/>
        <v>0.03758092131</v>
      </c>
      <c r="S321" s="55">
        <f t="shared" si="12"/>
        <v>0.001412325647</v>
      </c>
      <c r="U321" s="49">
        <f t="shared" si="4"/>
        <v>0.002718498295</v>
      </c>
      <c r="V321" s="50">
        <f t="shared" si="5"/>
        <v>0.01467989079</v>
      </c>
      <c r="W321" s="50">
        <f t="shared" si="6"/>
        <v>0.01060214335</v>
      </c>
      <c r="X321" s="50">
        <f t="shared" si="7"/>
        <v>0.003534047784</v>
      </c>
      <c r="Y321" s="50">
        <f t="shared" si="8"/>
        <v>0.000543699659</v>
      </c>
    </row>
    <row r="322" ht="14.25" customHeight="1">
      <c r="A322" s="41"/>
      <c r="B322" s="51">
        <v>318.0</v>
      </c>
      <c r="C322" s="52">
        <v>1.0</v>
      </c>
      <c r="D322" s="53">
        <v>5.1</v>
      </c>
      <c r="E322" s="52">
        <v>3.5</v>
      </c>
      <c r="F322" s="52">
        <v>1.4</v>
      </c>
      <c r="G322" s="52">
        <v>0.2</v>
      </c>
      <c r="H322" s="54">
        <v>0.0</v>
      </c>
      <c r="I322" s="60"/>
      <c r="J322" s="51">
        <f t="shared" ref="J322:N322" si="327">J321-$L$2*U321</f>
        <v>0.2217442736</v>
      </c>
      <c r="K322" s="51">
        <f t="shared" si="327"/>
        <v>-0.5107380504</v>
      </c>
      <c r="L322" s="51">
        <f t="shared" si="327"/>
        <v>-0.5069314945</v>
      </c>
      <c r="M322" s="51">
        <f t="shared" si="327"/>
        <v>0.8989589618</v>
      </c>
      <c r="N322" s="51">
        <f t="shared" si="327"/>
        <v>0.4443488547</v>
      </c>
      <c r="O322" s="51">
        <f t="shared" si="10"/>
        <v>-2.809867697</v>
      </c>
      <c r="P322" s="51">
        <f t="shared" si="11"/>
        <v>0.05679326759</v>
      </c>
      <c r="Q322" s="55">
        <f t="shared" si="2"/>
        <v>0</v>
      </c>
      <c r="R322" s="55">
        <f t="shared" si="3"/>
        <v>0.05679326759</v>
      </c>
      <c r="S322" s="55">
        <f t="shared" si="12"/>
        <v>0.003225475243</v>
      </c>
      <c r="U322" s="49">
        <f t="shared" si="4"/>
        <v>0.006084579929</v>
      </c>
      <c r="V322" s="50">
        <f t="shared" si="5"/>
        <v>0.03103135764</v>
      </c>
      <c r="W322" s="50">
        <f t="shared" si="6"/>
        <v>0.02129602975</v>
      </c>
      <c r="X322" s="50">
        <f t="shared" si="7"/>
        <v>0.008518411901</v>
      </c>
      <c r="Y322" s="50">
        <f t="shared" si="8"/>
        <v>0.001216915986</v>
      </c>
    </row>
    <row r="323" ht="14.25" customHeight="1">
      <c r="A323" s="41"/>
      <c r="B323" s="51">
        <v>319.0</v>
      </c>
      <c r="C323" s="52">
        <v>1.0</v>
      </c>
      <c r="D323" s="53">
        <v>5.7</v>
      </c>
      <c r="E323" s="52">
        <v>3.8</v>
      </c>
      <c r="F323" s="52">
        <v>1.7</v>
      </c>
      <c r="G323" s="52">
        <v>0.2</v>
      </c>
      <c r="H323" s="54">
        <v>0.0</v>
      </c>
      <c r="I323" s="60"/>
      <c r="J323" s="51">
        <f t="shared" ref="J323:N323" si="328">J322-$L$2*U322</f>
        <v>0.2211358156</v>
      </c>
      <c r="K323" s="51">
        <f t="shared" si="328"/>
        <v>-0.5138411862</v>
      </c>
      <c r="L323" s="51">
        <f t="shared" si="328"/>
        <v>-0.5090610975</v>
      </c>
      <c r="M323" s="51">
        <f t="shared" si="328"/>
        <v>0.8981071206</v>
      </c>
      <c r="N323" s="51">
        <f t="shared" si="328"/>
        <v>0.4442271631</v>
      </c>
      <c r="O323" s="51">
        <f t="shared" si="10"/>
        <v>-3.026563578</v>
      </c>
      <c r="P323" s="51">
        <f t="shared" si="11"/>
        <v>0.04624014399</v>
      </c>
      <c r="Q323" s="55">
        <f t="shared" si="2"/>
        <v>0</v>
      </c>
      <c r="R323" s="55">
        <f t="shared" si="3"/>
        <v>0.04624014399</v>
      </c>
      <c r="S323" s="55">
        <f t="shared" si="12"/>
        <v>0.002138150916</v>
      </c>
      <c r="U323" s="49">
        <f t="shared" si="4"/>
        <v>0.004078565019</v>
      </c>
      <c r="V323" s="50">
        <f t="shared" si="5"/>
        <v>0.02324782061</v>
      </c>
      <c r="W323" s="50">
        <f t="shared" si="6"/>
        <v>0.01549854707</v>
      </c>
      <c r="X323" s="50">
        <f t="shared" si="7"/>
        <v>0.006933560533</v>
      </c>
      <c r="Y323" s="50">
        <f t="shared" si="8"/>
        <v>0.0008157130038</v>
      </c>
    </row>
    <row r="324" ht="14.25" customHeight="1">
      <c r="A324" s="41"/>
      <c r="B324" s="51">
        <v>320.0</v>
      </c>
      <c r="C324" s="52">
        <v>1.0</v>
      </c>
      <c r="D324" s="53">
        <v>5.1</v>
      </c>
      <c r="E324" s="52">
        <v>3.8</v>
      </c>
      <c r="F324" s="52">
        <v>1.5</v>
      </c>
      <c r="G324" s="52">
        <v>0.2</v>
      </c>
      <c r="H324" s="54">
        <v>0.0</v>
      </c>
      <c r="I324" s="60"/>
      <c r="J324" s="51">
        <f t="shared" ref="J324:N324" si="329">J323-$L$2*U323</f>
        <v>0.2207279591</v>
      </c>
      <c r="K324" s="51">
        <f t="shared" si="329"/>
        <v>-0.5161659682</v>
      </c>
      <c r="L324" s="51">
        <f t="shared" si="329"/>
        <v>-0.5106109522</v>
      </c>
      <c r="M324" s="51">
        <f t="shared" si="329"/>
        <v>0.8974137646</v>
      </c>
      <c r="N324" s="51">
        <f t="shared" si="329"/>
        <v>0.4441455918</v>
      </c>
      <c r="O324" s="51">
        <f t="shared" si="10"/>
        <v>-2.917090332</v>
      </c>
      <c r="P324" s="51">
        <f t="shared" si="11"/>
        <v>0.05131516436</v>
      </c>
      <c r="Q324" s="55">
        <f t="shared" si="2"/>
        <v>0</v>
      </c>
      <c r="R324" s="55">
        <f t="shared" si="3"/>
        <v>0.05131516436</v>
      </c>
      <c r="S324" s="55">
        <f t="shared" si="12"/>
        <v>0.002633246093</v>
      </c>
      <c r="U324" s="49">
        <f t="shared" si="4"/>
        <v>0.004996241274</v>
      </c>
      <c r="V324" s="50">
        <f t="shared" si="5"/>
        <v>0.0254808305</v>
      </c>
      <c r="W324" s="50">
        <f t="shared" si="6"/>
        <v>0.01898571684</v>
      </c>
      <c r="X324" s="50">
        <f t="shared" si="7"/>
        <v>0.007494361911</v>
      </c>
      <c r="Y324" s="50">
        <f t="shared" si="8"/>
        <v>0.0009992482547</v>
      </c>
    </row>
    <row r="325" ht="14.25" customHeight="1">
      <c r="A325" s="41"/>
      <c r="B325" s="51">
        <v>321.0</v>
      </c>
      <c r="C325" s="52">
        <v>1.0</v>
      </c>
      <c r="D325" s="53">
        <v>5.4</v>
      </c>
      <c r="E325" s="52">
        <v>3.4</v>
      </c>
      <c r="F325" s="52">
        <v>1.7</v>
      </c>
      <c r="G325" s="52">
        <v>0.2</v>
      </c>
      <c r="H325" s="54">
        <v>0.0</v>
      </c>
      <c r="I325" s="60"/>
      <c r="J325" s="51">
        <f t="shared" ref="J325:N325" si="330">J324-$L$2*U324</f>
        <v>0.2202283349</v>
      </c>
      <c r="K325" s="51">
        <f t="shared" si="330"/>
        <v>-0.5187140513</v>
      </c>
      <c r="L325" s="51">
        <f t="shared" si="330"/>
        <v>-0.5125095238</v>
      </c>
      <c r="M325" s="51">
        <f t="shared" si="330"/>
        <v>0.8966643284</v>
      </c>
      <c r="N325" s="51">
        <f t="shared" si="330"/>
        <v>0.444045667</v>
      </c>
      <c r="O325" s="51">
        <f t="shared" si="10"/>
        <v>-2.710221431</v>
      </c>
      <c r="P325" s="51">
        <f t="shared" si="11"/>
        <v>0.06237290026</v>
      </c>
      <c r="Q325" s="55">
        <f t="shared" si="2"/>
        <v>0</v>
      </c>
      <c r="R325" s="55">
        <f t="shared" si="3"/>
        <v>0.06237290026</v>
      </c>
      <c r="S325" s="55">
        <f t="shared" si="12"/>
        <v>0.003890378686</v>
      </c>
      <c r="U325" s="49">
        <f t="shared" si="4"/>
        <v>0.007295448969</v>
      </c>
      <c r="V325" s="50">
        <f t="shared" si="5"/>
        <v>0.03939542443</v>
      </c>
      <c r="W325" s="50">
        <f t="shared" si="6"/>
        <v>0.0248045265</v>
      </c>
      <c r="X325" s="50">
        <f t="shared" si="7"/>
        <v>0.01240226325</v>
      </c>
      <c r="Y325" s="50">
        <f t="shared" si="8"/>
        <v>0.001459089794</v>
      </c>
    </row>
    <row r="326" ht="14.25" customHeight="1">
      <c r="A326" s="41"/>
      <c r="B326" s="51">
        <v>322.0</v>
      </c>
      <c r="C326" s="52">
        <v>1.0</v>
      </c>
      <c r="D326" s="53">
        <v>5.1</v>
      </c>
      <c r="E326" s="52">
        <v>3.7</v>
      </c>
      <c r="F326" s="52">
        <v>1.5</v>
      </c>
      <c r="G326" s="52">
        <v>0.2</v>
      </c>
      <c r="H326" s="54">
        <v>0.0</v>
      </c>
      <c r="I326" s="60"/>
      <c r="J326" s="51">
        <f t="shared" ref="J326:N326" si="331">J325-$L$2*U325</f>
        <v>0.21949879</v>
      </c>
      <c r="K326" s="51">
        <f t="shared" si="331"/>
        <v>-0.5226535937</v>
      </c>
      <c r="L326" s="51">
        <f t="shared" si="331"/>
        <v>-0.5149899765</v>
      </c>
      <c r="M326" s="51">
        <f t="shared" si="331"/>
        <v>0.8954241021</v>
      </c>
      <c r="N326" s="51">
        <f t="shared" si="331"/>
        <v>0.443899758</v>
      </c>
      <c r="O326" s="51">
        <f t="shared" si="10"/>
        <v>-2.919581346</v>
      </c>
      <c r="P326" s="51">
        <f t="shared" si="11"/>
        <v>0.05119403245</v>
      </c>
      <c r="Q326" s="55">
        <f t="shared" si="2"/>
        <v>0</v>
      </c>
      <c r="R326" s="55">
        <f t="shared" si="3"/>
        <v>0.05119403245</v>
      </c>
      <c r="S326" s="55">
        <f t="shared" si="12"/>
        <v>0.002620828958</v>
      </c>
      <c r="U326" s="49">
        <f t="shared" si="4"/>
        <v>0.004973316311</v>
      </c>
      <c r="V326" s="50">
        <f t="shared" si="5"/>
        <v>0.02536391319</v>
      </c>
      <c r="W326" s="50">
        <f t="shared" si="6"/>
        <v>0.01840127035</v>
      </c>
      <c r="X326" s="50">
        <f t="shared" si="7"/>
        <v>0.007459974466</v>
      </c>
      <c r="Y326" s="50">
        <f t="shared" si="8"/>
        <v>0.0009946632622</v>
      </c>
    </row>
    <row r="327" ht="14.25" customHeight="1">
      <c r="A327" s="41"/>
      <c r="B327" s="51">
        <v>323.0</v>
      </c>
      <c r="C327" s="52">
        <v>1.0</v>
      </c>
      <c r="D327" s="53">
        <v>4.6</v>
      </c>
      <c r="E327" s="52">
        <v>3.6</v>
      </c>
      <c r="F327" s="52">
        <v>1.0</v>
      </c>
      <c r="G327" s="52">
        <v>0.2</v>
      </c>
      <c r="H327" s="54">
        <v>0.0</v>
      </c>
      <c r="I327" s="60"/>
      <c r="J327" s="51">
        <f t="shared" ref="J327:N327" si="332">J326-$L$2*U326</f>
        <v>0.2190014584</v>
      </c>
      <c r="K327" s="51">
        <f t="shared" si="332"/>
        <v>-0.525189985</v>
      </c>
      <c r="L327" s="51">
        <f t="shared" si="332"/>
        <v>-0.5168301035</v>
      </c>
      <c r="M327" s="51">
        <f t="shared" si="332"/>
        <v>0.8946781046</v>
      </c>
      <c r="N327" s="51">
        <f t="shared" si="332"/>
        <v>0.4438002917</v>
      </c>
      <c r="O327" s="51">
        <f t="shared" si="10"/>
        <v>-3.074022683</v>
      </c>
      <c r="P327" s="51">
        <f t="shared" si="11"/>
        <v>0.0441916028</v>
      </c>
      <c r="Q327" s="55">
        <f t="shared" si="2"/>
        <v>0</v>
      </c>
      <c r="R327" s="55">
        <f t="shared" si="3"/>
        <v>0.0441916028</v>
      </c>
      <c r="S327" s="55">
        <f t="shared" si="12"/>
        <v>0.001952897758</v>
      </c>
      <c r="U327" s="49">
        <f t="shared" si="4"/>
        <v>0.003733192151</v>
      </c>
      <c r="V327" s="50">
        <f t="shared" si="5"/>
        <v>0.0171726839</v>
      </c>
      <c r="W327" s="50">
        <f t="shared" si="6"/>
        <v>0.01343949175</v>
      </c>
      <c r="X327" s="50">
        <f t="shared" si="7"/>
        <v>0.003733192151</v>
      </c>
      <c r="Y327" s="50">
        <f t="shared" si="8"/>
        <v>0.0007466384303</v>
      </c>
    </row>
    <row r="328" ht="14.25" customHeight="1">
      <c r="A328" s="41"/>
      <c r="B328" s="51">
        <v>324.0</v>
      </c>
      <c r="C328" s="52">
        <v>1.0</v>
      </c>
      <c r="D328" s="53">
        <v>5.1</v>
      </c>
      <c r="E328" s="52">
        <v>3.3</v>
      </c>
      <c r="F328" s="52">
        <v>1.7</v>
      </c>
      <c r="G328" s="52">
        <v>0.2</v>
      </c>
      <c r="H328" s="54">
        <v>0.0</v>
      </c>
      <c r="I328" s="60"/>
      <c r="J328" s="51">
        <f t="shared" ref="J328:N328" si="333">J327-$L$2*U327</f>
        <v>0.2186281392</v>
      </c>
      <c r="K328" s="51">
        <f t="shared" si="333"/>
        <v>-0.5269072534</v>
      </c>
      <c r="L328" s="51">
        <f t="shared" si="333"/>
        <v>-0.5181740527</v>
      </c>
      <c r="M328" s="51">
        <f t="shared" si="333"/>
        <v>0.8943047854</v>
      </c>
      <c r="N328" s="51">
        <f t="shared" si="333"/>
        <v>0.4437256278</v>
      </c>
      <c r="O328" s="51">
        <f t="shared" si="10"/>
        <v>-2.569509967</v>
      </c>
      <c r="P328" s="51">
        <f t="shared" si="11"/>
        <v>0.07112667265</v>
      </c>
      <c r="Q328" s="55">
        <f t="shared" si="2"/>
        <v>0</v>
      </c>
      <c r="R328" s="55">
        <f t="shared" si="3"/>
        <v>0.07112667265</v>
      </c>
      <c r="S328" s="55">
        <f t="shared" si="12"/>
        <v>0.005059003562</v>
      </c>
      <c r="U328" s="49">
        <f t="shared" si="4"/>
        <v>0.009398346944</v>
      </c>
      <c r="V328" s="50">
        <f t="shared" si="5"/>
        <v>0.04793156941</v>
      </c>
      <c r="W328" s="50">
        <f t="shared" si="6"/>
        <v>0.03101454492</v>
      </c>
      <c r="X328" s="50">
        <f t="shared" si="7"/>
        <v>0.0159771898</v>
      </c>
      <c r="Y328" s="50">
        <f t="shared" si="8"/>
        <v>0.001879669389</v>
      </c>
    </row>
    <row r="329" ht="14.25" customHeight="1">
      <c r="A329" s="41"/>
      <c r="B329" s="51">
        <v>325.0</v>
      </c>
      <c r="C329" s="52">
        <v>1.0</v>
      </c>
      <c r="D329" s="53">
        <v>4.8</v>
      </c>
      <c r="E329" s="52">
        <v>3.4</v>
      </c>
      <c r="F329" s="52">
        <v>1.9</v>
      </c>
      <c r="G329" s="52">
        <v>0.2</v>
      </c>
      <c r="H329" s="54">
        <v>0.0</v>
      </c>
      <c r="I329" s="60"/>
      <c r="J329" s="51">
        <f t="shared" ref="J329:N329" si="334">J328-$L$2*U328</f>
        <v>0.2176883045</v>
      </c>
      <c r="K329" s="51">
        <f t="shared" si="334"/>
        <v>-0.5317004104</v>
      </c>
      <c r="L329" s="51">
        <f t="shared" si="334"/>
        <v>-0.5212755072</v>
      </c>
      <c r="M329" s="51">
        <f t="shared" si="334"/>
        <v>0.8927070664</v>
      </c>
      <c r="N329" s="51">
        <f t="shared" si="334"/>
        <v>0.4435376609</v>
      </c>
      <c r="O329" s="51">
        <f t="shared" si="10"/>
        <v>-2.321959431</v>
      </c>
      <c r="P329" s="51">
        <f t="shared" si="11"/>
        <v>0.0893205462</v>
      </c>
      <c r="Q329" s="55">
        <f t="shared" si="2"/>
        <v>0</v>
      </c>
      <c r="R329" s="55">
        <f t="shared" si="3"/>
        <v>0.0893205462</v>
      </c>
      <c r="S329" s="55">
        <f t="shared" si="12"/>
        <v>0.007978159973</v>
      </c>
      <c r="U329" s="49">
        <f t="shared" si="4"/>
        <v>0.01453109273</v>
      </c>
      <c r="V329" s="50">
        <f t="shared" si="5"/>
        <v>0.06974924512</v>
      </c>
      <c r="W329" s="50">
        <f t="shared" si="6"/>
        <v>0.04940571529</v>
      </c>
      <c r="X329" s="50">
        <f t="shared" si="7"/>
        <v>0.02760907619</v>
      </c>
      <c r="Y329" s="50">
        <f t="shared" si="8"/>
        <v>0.002906218547</v>
      </c>
    </row>
    <row r="330" ht="14.25" customHeight="1">
      <c r="A330" s="41"/>
      <c r="B330" s="51">
        <v>326.0</v>
      </c>
      <c r="C330" s="52">
        <v>1.0</v>
      </c>
      <c r="D330" s="53">
        <v>5.0</v>
      </c>
      <c r="E330" s="52">
        <v>3.0</v>
      </c>
      <c r="F330" s="52">
        <v>1.6</v>
      </c>
      <c r="G330" s="52">
        <v>0.2</v>
      </c>
      <c r="H330" s="54">
        <v>0.0</v>
      </c>
      <c r="I330" s="60"/>
      <c r="J330" s="51">
        <f t="shared" ref="J330:N330" si="335">J329-$L$2*U329</f>
        <v>0.2162351952</v>
      </c>
      <c r="K330" s="51">
        <f t="shared" si="335"/>
        <v>-0.5386753349</v>
      </c>
      <c r="L330" s="51">
        <f t="shared" si="335"/>
        <v>-0.5262160787</v>
      </c>
      <c r="M330" s="51">
        <f t="shared" si="335"/>
        <v>0.8899461588</v>
      </c>
      <c r="N330" s="51">
        <f t="shared" si="335"/>
        <v>0.443247039</v>
      </c>
      <c r="O330" s="51">
        <f t="shared" si="10"/>
        <v>-2.543226454</v>
      </c>
      <c r="P330" s="51">
        <f t="shared" si="11"/>
        <v>0.07288285824</v>
      </c>
      <c r="Q330" s="55">
        <f t="shared" si="2"/>
        <v>0</v>
      </c>
      <c r="R330" s="55">
        <f t="shared" si="3"/>
        <v>0.07288285824</v>
      </c>
      <c r="S330" s="55">
        <f t="shared" si="12"/>
        <v>0.005311911025</v>
      </c>
      <c r="U330" s="49">
        <f t="shared" si="4"/>
        <v>0.009849527533</v>
      </c>
      <c r="V330" s="50">
        <f t="shared" si="5"/>
        <v>0.04924763767</v>
      </c>
      <c r="W330" s="50">
        <f t="shared" si="6"/>
        <v>0.0295485826</v>
      </c>
      <c r="X330" s="50">
        <f t="shared" si="7"/>
        <v>0.01575924405</v>
      </c>
      <c r="Y330" s="50">
        <f t="shared" si="8"/>
        <v>0.001969905507</v>
      </c>
    </row>
    <row r="331" ht="14.25" customHeight="1">
      <c r="A331" s="41"/>
      <c r="B331" s="51">
        <v>327.0</v>
      </c>
      <c r="C331" s="52">
        <v>1.0</v>
      </c>
      <c r="D331" s="53">
        <v>5.0</v>
      </c>
      <c r="E331" s="52">
        <v>3.4</v>
      </c>
      <c r="F331" s="52">
        <v>1.6</v>
      </c>
      <c r="G331" s="52">
        <v>0.2</v>
      </c>
      <c r="H331" s="54">
        <v>0.0</v>
      </c>
      <c r="I331" s="60"/>
      <c r="J331" s="51">
        <f t="shared" ref="J331:N331" si="336">J330-$L$2*U330</f>
        <v>0.2152502425</v>
      </c>
      <c r="K331" s="51">
        <f t="shared" si="336"/>
        <v>-0.5436000987</v>
      </c>
      <c r="L331" s="51">
        <f t="shared" si="336"/>
        <v>-0.529170937</v>
      </c>
      <c r="M331" s="51">
        <f t="shared" si="336"/>
        <v>0.8883702344</v>
      </c>
      <c r="N331" s="51">
        <f t="shared" si="336"/>
        <v>0.4430500485</v>
      </c>
      <c r="O331" s="51">
        <f t="shared" si="10"/>
        <v>-2.791929052</v>
      </c>
      <c r="P331" s="51">
        <f t="shared" si="11"/>
        <v>0.05776187617</v>
      </c>
      <c r="Q331" s="55">
        <f t="shared" si="2"/>
        <v>0</v>
      </c>
      <c r="R331" s="55">
        <f t="shared" si="3"/>
        <v>0.05776187617</v>
      </c>
      <c r="S331" s="55">
        <f t="shared" si="12"/>
        <v>0.003336434338</v>
      </c>
      <c r="U331" s="49">
        <f t="shared" si="4"/>
        <v>0.006287431263</v>
      </c>
      <c r="V331" s="50">
        <f t="shared" si="5"/>
        <v>0.03143715631</v>
      </c>
      <c r="W331" s="50">
        <f t="shared" si="6"/>
        <v>0.02137726629</v>
      </c>
      <c r="X331" s="50">
        <f t="shared" si="7"/>
        <v>0.01005989002</v>
      </c>
      <c r="Y331" s="50">
        <f t="shared" si="8"/>
        <v>0.001257486253</v>
      </c>
    </row>
    <row r="332" ht="14.25" customHeight="1">
      <c r="A332" s="41"/>
      <c r="B332" s="51">
        <v>328.0</v>
      </c>
      <c r="C332" s="52">
        <v>1.0</v>
      </c>
      <c r="D332" s="53">
        <v>5.2</v>
      </c>
      <c r="E332" s="52">
        <v>3.5</v>
      </c>
      <c r="F332" s="52">
        <v>1.5</v>
      </c>
      <c r="G332" s="52">
        <v>0.2</v>
      </c>
      <c r="H332" s="54">
        <v>0.0</v>
      </c>
      <c r="I332" s="60"/>
      <c r="J332" s="51">
        <f t="shared" ref="J332:N332" si="337">J331-$L$2*U331</f>
        <v>0.2146214993</v>
      </c>
      <c r="K332" s="51">
        <f t="shared" si="337"/>
        <v>-0.5467438143</v>
      </c>
      <c r="L332" s="51">
        <f t="shared" si="337"/>
        <v>-0.5313086636</v>
      </c>
      <c r="M332" s="51">
        <f t="shared" si="337"/>
        <v>0.8873642454</v>
      </c>
      <c r="N332" s="51">
        <f t="shared" si="337"/>
        <v>0.4429242999</v>
      </c>
      <c r="O332" s="51">
        <f t="shared" si="10"/>
        <v>-3.06839543</v>
      </c>
      <c r="P332" s="51">
        <f t="shared" si="11"/>
        <v>0.04442990127</v>
      </c>
      <c r="Q332" s="55">
        <f t="shared" si="2"/>
        <v>0</v>
      </c>
      <c r="R332" s="55">
        <f t="shared" si="3"/>
        <v>0.04442990127</v>
      </c>
      <c r="S332" s="55">
        <f t="shared" si="12"/>
        <v>0.001974016127</v>
      </c>
      <c r="U332" s="49">
        <f t="shared" si="4"/>
        <v>0.003772621571</v>
      </c>
      <c r="V332" s="50">
        <f t="shared" si="5"/>
        <v>0.01961763217</v>
      </c>
      <c r="W332" s="50">
        <f t="shared" si="6"/>
        <v>0.0132041755</v>
      </c>
      <c r="X332" s="50">
        <f t="shared" si="7"/>
        <v>0.005658932356</v>
      </c>
      <c r="Y332" s="50">
        <f t="shared" si="8"/>
        <v>0.0007545243142</v>
      </c>
    </row>
    <row r="333" ht="14.25" customHeight="1">
      <c r="A333" s="41"/>
      <c r="B333" s="51">
        <v>329.0</v>
      </c>
      <c r="C333" s="52">
        <v>1.0</v>
      </c>
      <c r="D333" s="53">
        <v>5.2</v>
      </c>
      <c r="E333" s="52">
        <v>3.4</v>
      </c>
      <c r="F333" s="52">
        <v>1.4</v>
      </c>
      <c r="G333" s="52">
        <v>0.2</v>
      </c>
      <c r="H333" s="54">
        <v>0.0</v>
      </c>
      <c r="I333" s="60"/>
      <c r="J333" s="51">
        <f t="shared" ref="J333:N333" si="338">J332-$L$2*U332</f>
        <v>0.2142442372</v>
      </c>
      <c r="K333" s="51">
        <f t="shared" si="338"/>
        <v>-0.5487055775</v>
      </c>
      <c r="L333" s="51">
        <f t="shared" si="338"/>
        <v>-0.5326290812</v>
      </c>
      <c r="M333" s="51">
        <f t="shared" si="338"/>
        <v>0.8867983522</v>
      </c>
      <c r="N333" s="51">
        <f t="shared" si="338"/>
        <v>0.4428488474</v>
      </c>
      <c r="O333" s="51">
        <f t="shared" si="10"/>
        <v>-3.119876179</v>
      </c>
      <c r="P333" s="51">
        <f t="shared" si="11"/>
        <v>0.04229478703</v>
      </c>
      <c r="Q333" s="55">
        <f t="shared" si="2"/>
        <v>0</v>
      </c>
      <c r="R333" s="55">
        <f t="shared" si="3"/>
        <v>0.04229478703</v>
      </c>
      <c r="S333" s="55">
        <f t="shared" si="12"/>
        <v>0.00178884901</v>
      </c>
      <c r="U333" s="49">
        <f t="shared" si="4"/>
        <v>0.003426380044</v>
      </c>
      <c r="V333" s="50">
        <f t="shared" si="5"/>
        <v>0.01781717623</v>
      </c>
      <c r="W333" s="50">
        <f t="shared" si="6"/>
        <v>0.01164969215</v>
      </c>
      <c r="X333" s="50">
        <f t="shared" si="7"/>
        <v>0.004796932062</v>
      </c>
      <c r="Y333" s="50">
        <f t="shared" si="8"/>
        <v>0.0006852760088</v>
      </c>
    </row>
    <row r="334" ht="14.25" customHeight="1">
      <c r="A334" s="41"/>
      <c r="B334" s="51">
        <v>330.0</v>
      </c>
      <c r="C334" s="52">
        <v>1.0</v>
      </c>
      <c r="D334" s="53">
        <v>4.7</v>
      </c>
      <c r="E334" s="52">
        <v>3.2</v>
      </c>
      <c r="F334" s="52">
        <v>1.6</v>
      </c>
      <c r="G334" s="52">
        <v>0.2</v>
      </c>
      <c r="H334" s="54">
        <v>0.0</v>
      </c>
      <c r="I334" s="60"/>
      <c r="J334" s="51">
        <f t="shared" ref="J334:N334" si="339">J333-$L$2*U333</f>
        <v>0.2139015992</v>
      </c>
      <c r="K334" s="51">
        <f t="shared" si="339"/>
        <v>-0.5504872951</v>
      </c>
      <c r="L334" s="51">
        <f t="shared" si="339"/>
        <v>-0.5337940504</v>
      </c>
      <c r="M334" s="51">
        <f t="shared" si="339"/>
        <v>0.886318659</v>
      </c>
      <c r="N334" s="51">
        <f t="shared" si="339"/>
        <v>0.4427803198</v>
      </c>
      <c r="O334" s="51">
        <f t="shared" si="10"/>
        <v>-2.574863731</v>
      </c>
      <c r="P334" s="51">
        <f t="shared" si="11"/>
        <v>0.07077377305</v>
      </c>
      <c r="Q334" s="55">
        <f t="shared" si="2"/>
        <v>0</v>
      </c>
      <c r="R334" s="55">
        <f t="shared" si="3"/>
        <v>0.07077377305</v>
      </c>
      <c r="S334" s="55">
        <f t="shared" si="12"/>
        <v>0.005008926952</v>
      </c>
      <c r="U334" s="49">
        <f t="shared" si="4"/>
        <v>0.009308852585</v>
      </c>
      <c r="V334" s="50">
        <f t="shared" si="5"/>
        <v>0.04375160715</v>
      </c>
      <c r="W334" s="50">
        <f t="shared" si="6"/>
        <v>0.02978832827</v>
      </c>
      <c r="X334" s="50">
        <f t="shared" si="7"/>
        <v>0.01489416414</v>
      </c>
      <c r="Y334" s="50">
        <f t="shared" si="8"/>
        <v>0.001861770517</v>
      </c>
    </row>
    <row r="335" ht="14.25" customHeight="1">
      <c r="A335" s="41"/>
      <c r="B335" s="51">
        <v>331.0</v>
      </c>
      <c r="C335" s="52">
        <v>1.0</v>
      </c>
      <c r="D335" s="53">
        <v>4.8</v>
      </c>
      <c r="E335" s="52">
        <v>3.1</v>
      </c>
      <c r="F335" s="52">
        <v>1.6</v>
      </c>
      <c r="G335" s="52">
        <v>0.2</v>
      </c>
      <c r="H335" s="54">
        <v>0.0</v>
      </c>
      <c r="I335" s="60"/>
      <c r="J335" s="51">
        <f t="shared" ref="J335:N335" si="340">J334-$L$2*U334</f>
        <v>0.2129707139</v>
      </c>
      <c r="K335" s="51">
        <f t="shared" si="340"/>
        <v>-0.5548624558</v>
      </c>
      <c r="L335" s="51">
        <f t="shared" si="340"/>
        <v>-0.5367728832</v>
      </c>
      <c r="M335" s="51">
        <f t="shared" si="340"/>
        <v>0.8848292425</v>
      </c>
      <c r="N335" s="51">
        <f t="shared" si="340"/>
        <v>0.4425941428</v>
      </c>
      <c r="O335" s="51">
        <f t="shared" si="10"/>
        <v>-2.610119395</v>
      </c>
      <c r="P335" s="51">
        <f t="shared" si="11"/>
        <v>0.06848998601</v>
      </c>
      <c r="Q335" s="55">
        <f t="shared" si="2"/>
        <v>0</v>
      </c>
      <c r="R335" s="55">
        <f t="shared" si="3"/>
        <v>0.06848998601</v>
      </c>
      <c r="S335" s="55">
        <f t="shared" si="12"/>
        <v>0.004690878183</v>
      </c>
      <c r="U335" s="49">
        <f t="shared" si="4"/>
        <v>0.008739200005</v>
      </c>
      <c r="V335" s="50">
        <f t="shared" si="5"/>
        <v>0.04194816002</v>
      </c>
      <c r="W335" s="50">
        <f t="shared" si="6"/>
        <v>0.02709152001</v>
      </c>
      <c r="X335" s="50">
        <f t="shared" si="7"/>
        <v>0.01398272001</v>
      </c>
      <c r="Y335" s="50">
        <f t="shared" si="8"/>
        <v>0.001747840001</v>
      </c>
    </row>
    <row r="336" ht="14.25" customHeight="1">
      <c r="A336" s="41"/>
      <c r="B336" s="51">
        <v>332.0</v>
      </c>
      <c r="C336" s="52">
        <v>1.0</v>
      </c>
      <c r="D336" s="53">
        <v>5.4</v>
      </c>
      <c r="E336" s="52">
        <v>3.4</v>
      </c>
      <c r="F336" s="52">
        <v>1.5</v>
      </c>
      <c r="G336" s="52">
        <v>0.2</v>
      </c>
      <c r="H336" s="54">
        <v>0.0</v>
      </c>
      <c r="I336" s="60"/>
      <c r="J336" s="51">
        <f t="shared" ref="J336:N336" si="341">J335-$L$2*U335</f>
        <v>0.2120967939</v>
      </c>
      <c r="K336" s="51">
        <f t="shared" si="341"/>
        <v>-0.5590572718</v>
      </c>
      <c r="L336" s="51">
        <f t="shared" si="341"/>
        <v>-0.5394820352</v>
      </c>
      <c r="M336" s="51">
        <f t="shared" si="341"/>
        <v>0.8834309705</v>
      </c>
      <c r="N336" s="51">
        <f t="shared" si="341"/>
        <v>0.4424193588</v>
      </c>
      <c r="O336" s="51">
        <f t="shared" si="10"/>
        <v>-3.227421066</v>
      </c>
      <c r="P336" s="51">
        <f t="shared" si="11"/>
        <v>0.03814675961</v>
      </c>
      <c r="Q336" s="55">
        <f t="shared" si="2"/>
        <v>0</v>
      </c>
      <c r="R336" s="55">
        <f t="shared" si="3"/>
        <v>0.03814675961</v>
      </c>
      <c r="S336" s="55">
        <f t="shared" si="12"/>
        <v>0.001455175269</v>
      </c>
      <c r="U336" s="49">
        <f t="shared" si="4"/>
        <v>0.002799330096</v>
      </c>
      <c r="V336" s="50">
        <f t="shared" si="5"/>
        <v>0.01511638252</v>
      </c>
      <c r="W336" s="50">
        <f t="shared" si="6"/>
        <v>0.009517722325</v>
      </c>
      <c r="X336" s="50">
        <f t="shared" si="7"/>
        <v>0.004198995143</v>
      </c>
      <c r="Y336" s="50">
        <f t="shared" si="8"/>
        <v>0.0005598660191</v>
      </c>
    </row>
    <row r="337" ht="14.25" customHeight="1">
      <c r="A337" s="41"/>
      <c r="B337" s="51">
        <v>333.0</v>
      </c>
      <c r="C337" s="52">
        <v>1.0</v>
      </c>
      <c r="D337" s="53">
        <v>5.2</v>
      </c>
      <c r="E337" s="52">
        <v>4.1</v>
      </c>
      <c r="F337" s="52">
        <v>1.5</v>
      </c>
      <c r="G337" s="52">
        <v>0.2</v>
      </c>
      <c r="H337" s="54">
        <v>0.0</v>
      </c>
      <c r="I337" s="60"/>
      <c r="J337" s="51">
        <f t="shared" ref="J337:N337" si="342">J336-$L$2*U336</f>
        <v>0.2118168609</v>
      </c>
      <c r="K337" s="51">
        <f t="shared" si="342"/>
        <v>-0.5605689101</v>
      </c>
      <c r="L337" s="51">
        <f t="shared" si="342"/>
        <v>-0.5404338074</v>
      </c>
      <c r="M337" s="51">
        <f t="shared" si="342"/>
        <v>0.883011071</v>
      </c>
      <c r="N337" s="51">
        <f t="shared" si="342"/>
        <v>0.4423633722</v>
      </c>
      <c r="O337" s="51">
        <f t="shared" si="10"/>
        <v>-3.505930801</v>
      </c>
      <c r="P337" s="51">
        <f t="shared" si="11"/>
        <v>0.02914395178</v>
      </c>
      <c r="Q337" s="55">
        <f t="shared" si="2"/>
        <v>0</v>
      </c>
      <c r="R337" s="55">
        <f t="shared" si="3"/>
        <v>0.02914395178</v>
      </c>
      <c r="S337" s="55">
        <f t="shared" si="12"/>
        <v>0.0008493699253</v>
      </c>
      <c r="U337" s="49">
        <f t="shared" si="4"/>
        <v>0.001649231858</v>
      </c>
      <c r="V337" s="50">
        <f t="shared" si="5"/>
        <v>0.008576005663</v>
      </c>
      <c r="W337" s="50">
        <f t="shared" si="6"/>
        <v>0.006761850619</v>
      </c>
      <c r="X337" s="50">
        <f t="shared" si="7"/>
        <v>0.002473847787</v>
      </c>
      <c r="Y337" s="50">
        <f t="shared" si="8"/>
        <v>0.0003298463716</v>
      </c>
    </row>
    <row r="338" ht="14.25" customHeight="1">
      <c r="A338" s="41"/>
      <c r="B338" s="51">
        <v>334.0</v>
      </c>
      <c r="C338" s="52">
        <v>1.0</v>
      </c>
      <c r="D338" s="53">
        <v>5.5</v>
      </c>
      <c r="E338" s="52">
        <v>4.2</v>
      </c>
      <c r="F338" s="52">
        <v>1.4</v>
      </c>
      <c r="G338" s="52">
        <v>0.2</v>
      </c>
      <c r="H338" s="54">
        <v>0.0</v>
      </c>
      <c r="I338" s="60"/>
      <c r="J338" s="51">
        <f t="shared" ref="J338:N338" si="343">J337-$L$2*U337</f>
        <v>0.2116519377</v>
      </c>
      <c r="K338" s="51">
        <f t="shared" si="343"/>
        <v>-0.5614265107</v>
      </c>
      <c r="L338" s="51">
        <f t="shared" si="343"/>
        <v>-0.5411099925</v>
      </c>
      <c r="M338" s="51">
        <f t="shared" si="343"/>
        <v>0.8827636863</v>
      </c>
      <c r="N338" s="51">
        <f t="shared" si="343"/>
        <v>0.4423303875</v>
      </c>
      <c r="O338" s="51">
        <f t="shared" si="10"/>
        <v>-3.824520601</v>
      </c>
      <c r="P338" s="51">
        <f t="shared" si="11"/>
        <v>0.02136257628</v>
      </c>
      <c r="Q338" s="55">
        <f t="shared" si="2"/>
        <v>0</v>
      </c>
      <c r="R338" s="55">
        <f t="shared" si="3"/>
        <v>0.02136257628</v>
      </c>
      <c r="S338" s="55">
        <f t="shared" si="12"/>
        <v>0.0004563596652</v>
      </c>
      <c r="U338" s="49">
        <f t="shared" si="4"/>
        <v>0.0008932212941</v>
      </c>
      <c r="V338" s="50">
        <f t="shared" si="5"/>
        <v>0.004912717117</v>
      </c>
      <c r="W338" s="50">
        <f t="shared" si="6"/>
        <v>0.003751529435</v>
      </c>
      <c r="X338" s="50">
        <f t="shared" si="7"/>
        <v>0.001250509812</v>
      </c>
      <c r="Y338" s="50">
        <f t="shared" si="8"/>
        <v>0.0001786442588</v>
      </c>
    </row>
    <row r="339" ht="14.25" customHeight="1">
      <c r="A339" s="41"/>
      <c r="B339" s="51">
        <v>335.0</v>
      </c>
      <c r="C339" s="52">
        <v>1.0</v>
      </c>
      <c r="D339" s="53">
        <v>4.9</v>
      </c>
      <c r="E339" s="52">
        <v>3.1</v>
      </c>
      <c r="F339" s="52">
        <v>1.5</v>
      </c>
      <c r="G339" s="52">
        <v>0.2</v>
      </c>
      <c r="H339" s="54">
        <v>0.0</v>
      </c>
      <c r="I339" s="60"/>
      <c r="J339" s="51">
        <f t="shared" ref="J339:N339" si="344">J338-$L$2*U338</f>
        <v>0.2115626156</v>
      </c>
      <c r="K339" s="51">
        <f t="shared" si="344"/>
        <v>-0.5619177824</v>
      </c>
      <c r="L339" s="51">
        <f t="shared" si="344"/>
        <v>-0.5414851454</v>
      </c>
      <c r="M339" s="51">
        <f t="shared" si="344"/>
        <v>0.8826386353</v>
      </c>
      <c r="N339" s="51">
        <f t="shared" si="344"/>
        <v>0.4423125231</v>
      </c>
      <c r="O339" s="51">
        <f t="shared" si="10"/>
        <v>-2.808018011</v>
      </c>
      <c r="P339" s="51">
        <f t="shared" si="11"/>
        <v>0.05689243241</v>
      </c>
      <c r="Q339" s="55">
        <f t="shared" si="2"/>
        <v>0</v>
      </c>
      <c r="R339" s="55">
        <f t="shared" si="3"/>
        <v>0.05689243241</v>
      </c>
      <c r="S339" s="55">
        <f t="shared" si="12"/>
        <v>0.003236748866</v>
      </c>
      <c r="U339" s="49">
        <f t="shared" si="4"/>
        <v>0.0061052047</v>
      </c>
      <c r="V339" s="50">
        <f t="shared" si="5"/>
        <v>0.02991550303</v>
      </c>
      <c r="W339" s="50">
        <f t="shared" si="6"/>
        <v>0.01892613457</v>
      </c>
      <c r="X339" s="50">
        <f t="shared" si="7"/>
        <v>0.009157807049</v>
      </c>
      <c r="Y339" s="50">
        <f t="shared" si="8"/>
        <v>0.00122104094</v>
      </c>
    </row>
    <row r="340" ht="14.25" customHeight="1">
      <c r="A340" s="41"/>
      <c r="B340" s="51">
        <v>336.0</v>
      </c>
      <c r="C340" s="52">
        <v>1.0</v>
      </c>
      <c r="D340" s="53">
        <v>5.0</v>
      </c>
      <c r="E340" s="52">
        <v>3.2</v>
      </c>
      <c r="F340" s="52">
        <v>1.2</v>
      </c>
      <c r="G340" s="52">
        <v>0.2</v>
      </c>
      <c r="H340" s="54">
        <v>0.0</v>
      </c>
      <c r="I340" s="60"/>
      <c r="J340" s="51">
        <f t="shared" ref="J340:N340" si="345">J339-$L$2*U339</f>
        <v>0.2109520951</v>
      </c>
      <c r="K340" s="51">
        <f t="shared" si="345"/>
        <v>-0.5649093327</v>
      </c>
      <c r="L340" s="51">
        <f t="shared" si="345"/>
        <v>-0.5433777589</v>
      </c>
      <c r="M340" s="51">
        <f t="shared" si="345"/>
        <v>0.8817228546</v>
      </c>
      <c r="N340" s="51">
        <f t="shared" si="345"/>
        <v>0.442190419</v>
      </c>
      <c r="O340" s="51">
        <f t="shared" si="10"/>
        <v>-3.205897887</v>
      </c>
      <c r="P340" s="51">
        <f t="shared" si="11"/>
        <v>0.03894437711</v>
      </c>
      <c r="Q340" s="55">
        <f t="shared" si="2"/>
        <v>0</v>
      </c>
      <c r="R340" s="55">
        <f t="shared" si="3"/>
        <v>0.03894437711</v>
      </c>
      <c r="S340" s="55">
        <f t="shared" si="12"/>
        <v>0.001516664508</v>
      </c>
      <c r="U340" s="49">
        <f t="shared" si="4"/>
        <v>0.002915197907</v>
      </c>
      <c r="V340" s="50">
        <f t="shared" si="5"/>
        <v>0.01457598954</v>
      </c>
      <c r="W340" s="50">
        <f t="shared" si="6"/>
        <v>0.009328633303</v>
      </c>
      <c r="X340" s="50">
        <f t="shared" si="7"/>
        <v>0.003498237489</v>
      </c>
      <c r="Y340" s="50">
        <f t="shared" si="8"/>
        <v>0.0005830395814</v>
      </c>
    </row>
    <row r="341" ht="14.25" customHeight="1">
      <c r="A341" s="41"/>
      <c r="B341" s="51">
        <v>337.0</v>
      </c>
      <c r="C341" s="52">
        <v>1.0</v>
      </c>
      <c r="D341" s="53">
        <v>5.5</v>
      </c>
      <c r="E341" s="52">
        <v>3.5</v>
      </c>
      <c r="F341" s="52">
        <v>1.3</v>
      </c>
      <c r="G341" s="52">
        <v>0.2</v>
      </c>
      <c r="H341" s="54">
        <v>0.0</v>
      </c>
      <c r="I341" s="60"/>
      <c r="J341" s="51">
        <f t="shared" ref="J341:N341" si="346">J340-$L$2*U340</f>
        <v>0.2106605753</v>
      </c>
      <c r="K341" s="51">
        <f t="shared" si="346"/>
        <v>-0.5663669316</v>
      </c>
      <c r="L341" s="51">
        <f t="shared" si="346"/>
        <v>-0.5443106222</v>
      </c>
      <c r="M341" s="51">
        <f t="shared" si="346"/>
        <v>0.8813730308</v>
      </c>
      <c r="N341" s="51">
        <f t="shared" si="346"/>
        <v>0.4421321151</v>
      </c>
      <c r="O341" s="51">
        <f t="shared" si="10"/>
        <v>-3.575233363</v>
      </c>
      <c r="P341" s="51">
        <f t="shared" si="11"/>
        <v>0.02724576516</v>
      </c>
      <c r="Q341" s="55">
        <f t="shared" si="2"/>
        <v>0</v>
      </c>
      <c r="R341" s="55">
        <f t="shared" si="3"/>
        <v>0.02724576516</v>
      </c>
      <c r="S341" s="55">
        <f t="shared" si="12"/>
        <v>0.000742331719</v>
      </c>
      <c r="U341" s="49">
        <f t="shared" si="4"/>
        <v>0.001444212647</v>
      </c>
      <c r="V341" s="50">
        <f t="shared" si="5"/>
        <v>0.007943169556</v>
      </c>
      <c r="W341" s="50">
        <f t="shared" si="6"/>
        <v>0.005054744263</v>
      </c>
      <c r="X341" s="50">
        <f t="shared" si="7"/>
        <v>0.001877476441</v>
      </c>
      <c r="Y341" s="50">
        <f t="shared" si="8"/>
        <v>0.0002888425293</v>
      </c>
    </row>
    <row r="342" ht="14.25" customHeight="1">
      <c r="A342" s="41"/>
      <c r="B342" s="51">
        <v>338.0</v>
      </c>
      <c r="C342" s="52">
        <v>1.0</v>
      </c>
      <c r="D342" s="53">
        <v>4.9</v>
      </c>
      <c r="E342" s="52">
        <v>3.1</v>
      </c>
      <c r="F342" s="52">
        <v>1.5</v>
      </c>
      <c r="G342" s="52">
        <v>0.2</v>
      </c>
      <c r="H342" s="54">
        <v>0.0</v>
      </c>
      <c r="I342" s="60"/>
      <c r="J342" s="51">
        <f t="shared" ref="J342:N342" si="347">J341-$L$2*U341</f>
        <v>0.2105161541</v>
      </c>
      <c r="K342" s="51">
        <f t="shared" si="347"/>
        <v>-0.5671612486</v>
      </c>
      <c r="L342" s="51">
        <f t="shared" si="347"/>
        <v>-0.5448160967</v>
      </c>
      <c r="M342" s="51">
        <f t="shared" si="347"/>
        <v>0.8811852832</v>
      </c>
      <c r="N342" s="51">
        <f t="shared" si="347"/>
        <v>0.4421032308</v>
      </c>
      <c r="O342" s="51">
        <f t="shared" si="10"/>
        <v>-2.847305293</v>
      </c>
      <c r="P342" s="51">
        <f t="shared" si="11"/>
        <v>0.05482077733</v>
      </c>
      <c r="Q342" s="55">
        <f t="shared" si="2"/>
        <v>0</v>
      </c>
      <c r="R342" s="55">
        <f t="shared" si="3"/>
        <v>0.05482077733</v>
      </c>
      <c r="S342" s="55">
        <f t="shared" si="12"/>
        <v>0.003005317627</v>
      </c>
      <c r="U342" s="49">
        <f t="shared" si="4"/>
        <v>0.005681127557</v>
      </c>
      <c r="V342" s="50">
        <f t="shared" si="5"/>
        <v>0.02783752503</v>
      </c>
      <c r="W342" s="50">
        <f t="shared" si="6"/>
        <v>0.01761149543</v>
      </c>
      <c r="X342" s="50">
        <f t="shared" si="7"/>
        <v>0.008521691335</v>
      </c>
      <c r="Y342" s="50">
        <f t="shared" si="8"/>
        <v>0.001136225511</v>
      </c>
    </row>
    <row r="343" ht="14.25" customHeight="1">
      <c r="A343" s="41"/>
      <c r="B343" s="51">
        <v>339.0</v>
      </c>
      <c r="C343" s="52">
        <v>1.0</v>
      </c>
      <c r="D343" s="53">
        <v>4.4</v>
      </c>
      <c r="E343" s="52">
        <v>3.0</v>
      </c>
      <c r="F343" s="52">
        <v>1.3</v>
      </c>
      <c r="G343" s="52">
        <v>0.2</v>
      </c>
      <c r="H343" s="54">
        <v>0.0</v>
      </c>
      <c r="I343" s="60"/>
      <c r="J343" s="51">
        <f t="shared" ref="J343:N343" si="348">J342-$L$2*U342</f>
        <v>0.2099480413</v>
      </c>
      <c r="K343" s="51">
        <f t="shared" si="348"/>
        <v>-0.5699450011</v>
      </c>
      <c r="L343" s="51">
        <f t="shared" si="348"/>
        <v>-0.5465772462</v>
      </c>
      <c r="M343" s="51">
        <f t="shared" si="348"/>
        <v>0.880333114</v>
      </c>
      <c r="N343" s="51">
        <f t="shared" si="348"/>
        <v>0.4419896083</v>
      </c>
      <c r="O343" s="51">
        <f t="shared" si="10"/>
        <v>-2.704710732</v>
      </c>
      <c r="P343" s="51">
        <f t="shared" si="11"/>
        <v>0.06269595812</v>
      </c>
      <c r="Q343" s="55">
        <f t="shared" si="2"/>
        <v>0</v>
      </c>
      <c r="R343" s="55">
        <f t="shared" si="3"/>
        <v>0.06269595812</v>
      </c>
      <c r="S343" s="55">
        <f t="shared" si="12"/>
        <v>0.003930783165</v>
      </c>
      <c r="U343" s="49">
        <f t="shared" si="4"/>
        <v>0.007368677896</v>
      </c>
      <c r="V343" s="50">
        <f t="shared" si="5"/>
        <v>0.03242218274</v>
      </c>
      <c r="W343" s="50">
        <f t="shared" si="6"/>
        <v>0.02210603369</v>
      </c>
      <c r="X343" s="50">
        <f t="shared" si="7"/>
        <v>0.009579281265</v>
      </c>
      <c r="Y343" s="50">
        <f t="shared" si="8"/>
        <v>0.001473735579</v>
      </c>
    </row>
    <row r="344" ht="14.25" customHeight="1">
      <c r="A344" s="41"/>
      <c r="B344" s="51">
        <v>340.0</v>
      </c>
      <c r="C344" s="52">
        <v>1.0</v>
      </c>
      <c r="D344" s="53">
        <v>5.1</v>
      </c>
      <c r="E344" s="52">
        <v>3.4</v>
      </c>
      <c r="F344" s="52">
        <v>1.5</v>
      </c>
      <c r="G344" s="52">
        <v>0.2</v>
      </c>
      <c r="H344" s="54">
        <v>0.0</v>
      </c>
      <c r="I344" s="60"/>
      <c r="J344" s="51">
        <f t="shared" ref="J344:N344" si="349">J343-$L$2*U343</f>
        <v>0.2092111735</v>
      </c>
      <c r="K344" s="51">
        <f t="shared" si="349"/>
        <v>-0.5731872194</v>
      </c>
      <c r="L344" s="51">
        <f t="shared" si="349"/>
        <v>-0.5487878496</v>
      </c>
      <c r="M344" s="51">
        <f t="shared" si="349"/>
        <v>0.8793751859</v>
      </c>
      <c r="N344" s="51">
        <f t="shared" si="349"/>
        <v>0.4418422347</v>
      </c>
      <c r="O344" s="51">
        <f t="shared" si="10"/>
        <v>-3.172491108</v>
      </c>
      <c r="P344" s="51">
        <f t="shared" si="11"/>
        <v>0.04021415598</v>
      </c>
      <c r="Q344" s="55">
        <f t="shared" si="2"/>
        <v>0</v>
      </c>
      <c r="R344" s="55">
        <f t="shared" si="3"/>
        <v>0.04021415598</v>
      </c>
      <c r="S344" s="55">
        <f t="shared" si="12"/>
        <v>0.001617178341</v>
      </c>
      <c r="U344" s="49">
        <f t="shared" si="4"/>
        <v>0.003104289758</v>
      </c>
      <c r="V344" s="50">
        <f t="shared" si="5"/>
        <v>0.01583187777</v>
      </c>
      <c r="W344" s="50">
        <f t="shared" si="6"/>
        <v>0.01055458518</v>
      </c>
      <c r="X344" s="50">
        <f t="shared" si="7"/>
        <v>0.004656434637</v>
      </c>
      <c r="Y344" s="50">
        <f t="shared" si="8"/>
        <v>0.0006208579517</v>
      </c>
    </row>
    <row r="345" ht="14.25" customHeight="1">
      <c r="A345" s="41"/>
      <c r="B345" s="51">
        <v>341.0</v>
      </c>
      <c r="C345" s="52">
        <v>1.0</v>
      </c>
      <c r="D345" s="53">
        <v>5.0</v>
      </c>
      <c r="E345" s="52">
        <v>3.5</v>
      </c>
      <c r="F345" s="52">
        <v>1.3</v>
      </c>
      <c r="G345" s="52">
        <v>0.2</v>
      </c>
      <c r="H345" s="54">
        <v>0.0</v>
      </c>
      <c r="I345" s="60"/>
      <c r="J345" s="51">
        <f t="shared" ref="J345:N345" si="350">J344-$L$2*U344</f>
        <v>0.2089007445</v>
      </c>
      <c r="K345" s="51">
        <f t="shared" si="350"/>
        <v>-0.5747704071</v>
      </c>
      <c r="L345" s="51">
        <f t="shared" si="350"/>
        <v>-0.5498433081</v>
      </c>
      <c r="M345" s="51">
        <f t="shared" si="350"/>
        <v>0.8789095424</v>
      </c>
      <c r="N345" s="51">
        <f t="shared" si="350"/>
        <v>0.4417801489</v>
      </c>
      <c r="O345" s="51">
        <f t="shared" si="10"/>
        <v>-3.358464435</v>
      </c>
      <c r="P345" s="51">
        <f t="shared" si="11"/>
        <v>0.0336190763</v>
      </c>
      <c r="Q345" s="55">
        <f t="shared" si="2"/>
        <v>0</v>
      </c>
      <c r="R345" s="55">
        <f t="shared" si="3"/>
        <v>0.0336190763</v>
      </c>
      <c r="S345" s="55">
        <f t="shared" si="12"/>
        <v>0.001130242291</v>
      </c>
      <c r="U345" s="49">
        <f t="shared" si="4"/>
        <v>0.002184489179</v>
      </c>
      <c r="V345" s="50">
        <f t="shared" si="5"/>
        <v>0.0109224459</v>
      </c>
      <c r="W345" s="50">
        <f t="shared" si="6"/>
        <v>0.007645712127</v>
      </c>
      <c r="X345" s="50">
        <f t="shared" si="7"/>
        <v>0.002839835933</v>
      </c>
      <c r="Y345" s="50">
        <f t="shared" si="8"/>
        <v>0.0004368978358</v>
      </c>
    </row>
    <row r="346" ht="14.25" customHeight="1">
      <c r="A346" s="41"/>
      <c r="B346" s="51">
        <v>342.0</v>
      </c>
      <c r="C346" s="52">
        <v>1.0</v>
      </c>
      <c r="D346" s="53">
        <v>4.5</v>
      </c>
      <c r="E346" s="52">
        <v>2.3</v>
      </c>
      <c r="F346" s="52">
        <v>1.3</v>
      </c>
      <c r="G346" s="52">
        <v>0.2</v>
      </c>
      <c r="H346" s="54">
        <v>0.0</v>
      </c>
      <c r="I346" s="60"/>
      <c r="J346" s="51">
        <f t="shared" ref="J346:N346" si="351">J345-$L$2*U345</f>
        <v>0.2086822956</v>
      </c>
      <c r="K346" s="51">
        <f t="shared" si="351"/>
        <v>-0.5758626517</v>
      </c>
      <c r="L346" s="51">
        <f t="shared" si="351"/>
        <v>-0.5506078793</v>
      </c>
      <c r="M346" s="51">
        <f t="shared" si="351"/>
        <v>0.8786255589</v>
      </c>
      <c r="N346" s="51">
        <f t="shared" si="351"/>
        <v>0.4417364591</v>
      </c>
      <c r="O346" s="51">
        <f t="shared" si="10"/>
        <v>-2.418537241</v>
      </c>
      <c r="P346" s="51">
        <f t="shared" si="11"/>
        <v>0.08177001761</v>
      </c>
      <c r="Q346" s="55">
        <f t="shared" si="2"/>
        <v>0</v>
      </c>
      <c r="R346" s="55">
        <f t="shared" si="3"/>
        <v>0.08177001761</v>
      </c>
      <c r="S346" s="55">
        <f t="shared" si="12"/>
        <v>0.00668633578</v>
      </c>
      <c r="U346" s="49">
        <f t="shared" si="4"/>
        <v>0.01227918797</v>
      </c>
      <c r="V346" s="50">
        <f t="shared" si="5"/>
        <v>0.05525634587</v>
      </c>
      <c r="W346" s="50">
        <f t="shared" si="6"/>
        <v>0.02824213233</v>
      </c>
      <c r="X346" s="50">
        <f t="shared" si="7"/>
        <v>0.01596294436</v>
      </c>
      <c r="Y346" s="50">
        <f t="shared" si="8"/>
        <v>0.002455837594</v>
      </c>
    </row>
    <row r="347" ht="14.25" customHeight="1">
      <c r="A347" s="41"/>
      <c r="B347" s="51">
        <v>343.0</v>
      </c>
      <c r="C347" s="52">
        <v>1.0</v>
      </c>
      <c r="D347" s="53">
        <v>4.4</v>
      </c>
      <c r="E347" s="52">
        <v>3.2</v>
      </c>
      <c r="F347" s="52">
        <v>1.3</v>
      </c>
      <c r="G347" s="52">
        <v>0.2</v>
      </c>
      <c r="H347" s="54">
        <v>0.0</v>
      </c>
      <c r="I347" s="60"/>
      <c r="J347" s="51">
        <f t="shared" ref="J347:N347" si="352">J346-$L$2*U346</f>
        <v>0.2074543768</v>
      </c>
      <c r="K347" s="51">
        <f t="shared" si="352"/>
        <v>-0.5813882863</v>
      </c>
      <c r="L347" s="51">
        <f t="shared" si="352"/>
        <v>-0.5534320925</v>
      </c>
      <c r="M347" s="51">
        <f t="shared" si="352"/>
        <v>0.8770292644</v>
      </c>
      <c r="N347" s="51">
        <f t="shared" si="352"/>
        <v>0.4414908754</v>
      </c>
      <c r="O347" s="51">
        <f t="shared" si="10"/>
        <v>-2.89320056</v>
      </c>
      <c r="P347" s="51">
        <f t="shared" si="11"/>
        <v>0.052490709</v>
      </c>
      <c r="Q347" s="55">
        <f t="shared" si="2"/>
        <v>0</v>
      </c>
      <c r="R347" s="55">
        <f t="shared" si="3"/>
        <v>0.052490709</v>
      </c>
      <c r="S347" s="55">
        <f t="shared" si="12"/>
        <v>0.002755274531</v>
      </c>
      <c r="U347" s="49">
        <f t="shared" si="4"/>
        <v>0.005221296435</v>
      </c>
      <c r="V347" s="50">
        <f t="shared" si="5"/>
        <v>0.02297370431</v>
      </c>
      <c r="W347" s="50">
        <f t="shared" si="6"/>
        <v>0.01670814859</v>
      </c>
      <c r="X347" s="50">
        <f t="shared" si="7"/>
        <v>0.006787685365</v>
      </c>
      <c r="Y347" s="50">
        <f t="shared" si="8"/>
        <v>0.001044259287</v>
      </c>
    </row>
    <row r="348" ht="14.25" customHeight="1">
      <c r="A348" s="41"/>
      <c r="B348" s="51">
        <v>344.0</v>
      </c>
      <c r="C348" s="52">
        <v>1.0</v>
      </c>
      <c r="D348" s="53">
        <v>5.0</v>
      </c>
      <c r="E348" s="52">
        <v>3.5</v>
      </c>
      <c r="F348" s="52">
        <v>1.6</v>
      </c>
      <c r="G348" s="52">
        <v>0.2</v>
      </c>
      <c r="H348" s="54">
        <v>0.0</v>
      </c>
      <c r="I348" s="60"/>
      <c r="J348" s="51">
        <f t="shared" ref="J348:N348" si="353">J347-$L$2*U347</f>
        <v>0.2069322472</v>
      </c>
      <c r="K348" s="51">
        <f t="shared" si="353"/>
        <v>-0.5836856567</v>
      </c>
      <c r="L348" s="51">
        <f t="shared" si="353"/>
        <v>-0.5551029074</v>
      </c>
      <c r="M348" s="51">
        <f t="shared" si="353"/>
        <v>0.8763504959</v>
      </c>
      <c r="N348" s="51">
        <f t="shared" si="353"/>
        <v>0.4413864494</v>
      </c>
      <c r="O348" s="51">
        <f t="shared" si="10"/>
        <v>-3.163918129</v>
      </c>
      <c r="P348" s="51">
        <f t="shared" si="11"/>
        <v>0.04054635446</v>
      </c>
      <c r="Q348" s="55">
        <f t="shared" si="2"/>
        <v>0</v>
      </c>
      <c r="R348" s="55">
        <f t="shared" si="3"/>
        <v>0.04054635446</v>
      </c>
      <c r="S348" s="55">
        <f t="shared" si="12"/>
        <v>0.00164400686</v>
      </c>
      <c r="U348" s="49">
        <f t="shared" si="4"/>
        <v>0.00315469675</v>
      </c>
      <c r="V348" s="50">
        <f t="shared" si="5"/>
        <v>0.01577348375</v>
      </c>
      <c r="W348" s="50">
        <f t="shared" si="6"/>
        <v>0.01104143862</v>
      </c>
      <c r="X348" s="50">
        <f t="shared" si="7"/>
        <v>0.005047514799</v>
      </c>
      <c r="Y348" s="50">
        <f t="shared" si="8"/>
        <v>0.0006309393499</v>
      </c>
    </row>
    <row r="349" ht="14.25" customHeight="1">
      <c r="A349" s="41"/>
      <c r="B349" s="51">
        <v>345.0</v>
      </c>
      <c r="C349" s="52">
        <v>1.0</v>
      </c>
      <c r="D349" s="53">
        <v>5.1</v>
      </c>
      <c r="E349" s="52">
        <v>3.8</v>
      </c>
      <c r="F349" s="52">
        <v>1.9</v>
      </c>
      <c r="G349" s="52">
        <v>0.2</v>
      </c>
      <c r="H349" s="54">
        <v>0.0</v>
      </c>
      <c r="I349" s="60"/>
      <c r="J349" s="51">
        <f t="shared" ref="J349:N349" si="354">J348-$L$2*U348</f>
        <v>0.2066167775</v>
      </c>
      <c r="K349" s="51">
        <f t="shared" si="354"/>
        <v>-0.5852630051</v>
      </c>
      <c r="L349" s="51">
        <f t="shared" si="354"/>
        <v>-0.5562070513</v>
      </c>
      <c r="M349" s="51">
        <f t="shared" si="354"/>
        <v>0.8758457444</v>
      </c>
      <c r="N349" s="51">
        <f t="shared" si="354"/>
        <v>0.4413233555</v>
      </c>
      <c r="O349" s="51">
        <f t="shared" si="10"/>
        <v>-3.139439758</v>
      </c>
      <c r="P349" s="51">
        <f t="shared" si="11"/>
        <v>0.04150940358</v>
      </c>
      <c r="Q349" s="55">
        <f t="shared" si="2"/>
        <v>0</v>
      </c>
      <c r="R349" s="55">
        <f t="shared" si="3"/>
        <v>0.04150940358</v>
      </c>
      <c r="S349" s="55">
        <f t="shared" si="12"/>
        <v>0.001723030585</v>
      </c>
      <c r="U349" s="49">
        <f t="shared" si="4"/>
        <v>0.003303017227</v>
      </c>
      <c r="V349" s="50">
        <f t="shared" si="5"/>
        <v>0.01684538786</v>
      </c>
      <c r="W349" s="50">
        <f t="shared" si="6"/>
        <v>0.01255146546</v>
      </c>
      <c r="X349" s="50">
        <f t="shared" si="7"/>
        <v>0.006275732731</v>
      </c>
      <c r="Y349" s="50">
        <f t="shared" si="8"/>
        <v>0.0006606034453</v>
      </c>
    </row>
    <row r="350" ht="14.25" customHeight="1">
      <c r="A350" s="41"/>
      <c r="B350" s="51">
        <v>346.0</v>
      </c>
      <c r="C350" s="52">
        <v>1.0</v>
      </c>
      <c r="D350" s="53">
        <v>4.8</v>
      </c>
      <c r="E350" s="52">
        <v>3.0</v>
      </c>
      <c r="F350" s="52">
        <v>1.4</v>
      </c>
      <c r="G350" s="52">
        <v>0.2</v>
      </c>
      <c r="H350" s="54">
        <v>0.0</v>
      </c>
      <c r="I350" s="60"/>
      <c r="J350" s="51">
        <f t="shared" ref="J350:N350" si="355">J349-$L$2*U349</f>
        <v>0.2062864758</v>
      </c>
      <c r="K350" s="51">
        <f t="shared" si="355"/>
        <v>-0.5869475439</v>
      </c>
      <c r="L350" s="51">
        <f t="shared" si="355"/>
        <v>-0.5574621978</v>
      </c>
      <c r="M350" s="51">
        <f t="shared" si="355"/>
        <v>0.8752181711</v>
      </c>
      <c r="N350" s="51">
        <f t="shared" si="355"/>
        <v>0.4412572952</v>
      </c>
      <c r="O350" s="51">
        <f t="shared" si="10"/>
        <v>-2.96989143</v>
      </c>
      <c r="P350" s="51">
        <f t="shared" si="11"/>
        <v>0.04880476289</v>
      </c>
      <c r="Q350" s="55">
        <f t="shared" si="2"/>
        <v>0</v>
      </c>
      <c r="R350" s="55">
        <f t="shared" si="3"/>
        <v>0.04880476289</v>
      </c>
      <c r="S350" s="55">
        <f t="shared" si="12"/>
        <v>0.002381904881</v>
      </c>
      <c r="U350" s="49">
        <f t="shared" si="4"/>
        <v>0.004531313156</v>
      </c>
      <c r="V350" s="50">
        <f t="shared" si="5"/>
        <v>0.02175030315</v>
      </c>
      <c r="W350" s="50">
        <f t="shared" si="6"/>
        <v>0.01359393947</v>
      </c>
      <c r="X350" s="50">
        <f t="shared" si="7"/>
        <v>0.006343838418</v>
      </c>
      <c r="Y350" s="50">
        <f t="shared" si="8"/>
        <v>0.0009062626312</v>
      </c>
    </row>
    <row r="351" ht="14.25" customHeight="1">
      <c r="A351" s="41"/>
      <c r="B351" s="51">
        <v>347.0</v>
      </c>
      <c r="C351" s="52">
        <v>1.0</v>
      </c>
      <c r="D351" s="53">
        <v>5.1</v>
      </c>
      <c r="E351" s="52">
        <v>3.8</v>
      </c>
      <c r="F351" s="52">
        <v>1.6</v>
      </c>
      <c r="G351" s="52">
        <v>0.2</v>
      </c>
      <c r="H351" s="54">
        <v>0.0</v>
      </c>
      <c r="I351" s="60"/>
      <c r="J351" s="51">
        <f t="shared" ref="J351:N351" si="356">J350-$L$2*U350</f>
        <v>0.2058333445</v>
      </c>
      <c r="K351" s="51">
        <f t="shared" si="356"/>
        <v>-0.5891225742</v>
      </c>
      <c r="L351" s="51">
        <f t="shared" si="356"/>
        <v>-0.5588215918</v>
      </c>
      <c r="M351" s="51">
        <f t="shared" si="356"/>
        <v>0.8745837873</v>
      </c>
      <c r="N351" s="51">
        <f t="shared" si="356"/>
        <v>0.4411666689</v>
      </c>
      <c r="O351" s="51">
        <f t="shared" si="10"/>
        <v>-3.434646439</v>
      </c>
      <c r="P351" s="51">
        <f t="shared" si="11"/>
        <v>0.03123004886</v>
      </c>
      <c r="Q351" s="55">
        <f t="shared" si="2"/>
        <v>0</v>
      </c>
      <c r="R351" s="55">
        <f t="shared" si="3"/>
        <v>0.03123004886</v>
      </c>
      <c r="S351" s="55">
        <f t="shared" si="12"/>
        <v>0.0009753159519</v>
      </c>
      <c r="U351" s="49">
        <f t="shared" si="4"/>
        <v>0.001889713574</v>
      </c>
      <c r="V351" s="50">
        <f t="shared" si="5"/>
        <v>0.009637539229</v>
      </c>
      <c r="W351" s="50">
        <f t="shared" si="6"/>
        <v>0.007180911582</v>
      </c>
      <c r="X351" s="50">
        <f t="shared" si="7"/>
        <v>0.003023541719</v>
      </c>
      <c r="Y351" s="50">
        <f t="shared" si="8"/>
        <v>0.0003779427148</v>
      </c>
    </row>
    <row r="352" ht="14.25" customHeight="1">
      <c r="A352" s="41"/>
      <c r="B352" s="51">
        <v>348.0</v>
      </c>
      <c r="C352" s="52">
        <v>1.0</v>
      </c>
      <c r="D352" s="53">
        <v>4.6</v>
      </c>
      <c r="E352" s="52">
        <v>3.2</v>
      </c>
      <c r="F352" s="52">
        <v>1.4</v>
      </c>
      <c r="G352" s="52">
        <v>0.2</v>
      </c>
      <c r="H352" s="54">
        <v>0.0</v>
      </c>
      <c r="I352" s="60"/>
      <c r="J352" s="51">
        <f t="shared" ref="J352:N352" si="357">J351-$L$2*U351</f>
        <v>0.2056443731</v>
      </c>
      <c r="K352" s="51">
        <f t="shared" si="357"/>
        <v>-0.5900863281</v>
      </c>
      <c r="L352" s="51">
        <f t="shared" si="357"/>
        <v>-0.5595396829</v>
      </c>
      <c r="M352" s="51">
        <f t="shared" si="357"/>
        <v>0.8742814331</v>
      </c>
      <c r="N352" s="51">
        <f t="shared" si="357"/>
        <v>0.4411288746</v>
      </c>
      <c r="O352" s="51">
        <f t="shared" si="10"/>
        <v>-2.98705994</v>
      </c>
      <c r="P352" s="51">
        <f t="shared" si="11"/>
        <v>0.04801389731</v>
      </c>
      <c r="Q352" s="55">
        <f t="shared" si="2"/>
        <v>0</v>
      </c>
      <c r="R352" s="55">
        <f t="shared" si="3"/>
        <v>0.04801389731</v>
      </c>
      <c r="S352" s="55">
        <f t="shared" si="12"/>
        <v>0.002305334335</v>
      </c>
      <c r="U352" s="49">
        <f t="shared" si="4"/>
        <v>0.004389292498</v>
      </c>
      <c r="V352" s="50">
        <f t="shared" si="5"/>
        <v>0.02019074549</v>
      </c>
      <c r="W352" s="50">
        <f t="shared" si="6"/>
        <v>0.01404573599</v>
      </c>
      <c r="X352" s="50">
        <f t="shared" si="7"/>
        <v>0.006145009497</v>
      </c>
      <c r="Y352" s="50">
        <f t="shared" si="8"/>
        <v>0.0008778584995</v>
      </c>
    </row>
    <row r="353" ht="14.25" customHeight="1">
      <c r="A353" s="41"/>
      <c r="B353" s="51">
        <v>349.0</v>
      </c>
      <c r="C353" s="52">
        <v>1.0</v>
      </c>
      <c r="D353" s="53">
        <v>5.3</v>
      </c>
      <c r="E353" s="52">
        <v>3.7</v>
      </c>
      <c r="F353" s="52">
        <v>1.5</v>
      </c>
      <c r="G353" s="52">
        <v>0.2</v>
      </c>
      <c r="H353" s="54">
        <v>0.0</v>
      </c>
      <c r="I353" s="60"/>
      <c r="J353" s="51">
        <f t="shared" ref="J353:N353" si="358">J352-$L$2*U352</f>
        <v>0.2052054439</v>
      </c>
      <c r="K353" s="51">
        <f t="shared" si="358"/>
        <v>-0.5921054027</v>
      </c>
      <c r="L353" s="51">
        <f t="shared" si="358"/>
        <v>-0.5609442565</v>
      </c>
      <c r="M353" s="51">
        <f t="shared" si="358"/>
        <v>0.8736669322</v>
      </c>
      <c r="N353" s="51">
        <f t="shared" si="358"/>
        <v>0.4410410888</v>
      </c>
      <c r="O353" s="51">
        <f t="shared" si="10"/>
        <v>-3.609738324</v>
      </c>
      <c r="P353" s="51">
        <f t="shared" si="11"/>
        <v>0.0263460313</v>
      </c>
      <c r="Q353" s="55">
        <f t="shared" si="2"/>
        <v>0</v>
      </c>
      <c r="R353" s="55">
        <f t="shared" si="3"/>
        <v>0.0263460313</v>
      </c>
      <c r="S353" s="55">
        <f t="shared" si="12"/>
        <v>0.0006941133651</v>
      </c>
      <c r="U353" s="49">
        <f t="shared" si="4"/>
        <v>0.001351652465</v>
      </c>
      <c r="V353" s="50">
        <f t="shared" si="5"/>
        <v>0.007163758066</v>
      </c>
      <c r="W353" s="50">
        <f t="shared" si="6"/>
        <v>0.005001114122</v>
      </c>
      <c r="X353" s="50">
        <f t="shared" si="7"/>
        <v>0.002027478698</v>
      </c>
      <c r="Y353" s="50">
        <f t="shared" si="8"/>
        <v>0.0002703304931</v>
      </c>
    </row>
    <row r="354" ht="14.25" customHeight="1">
      <c r="A354" s="41"/>
      <c r="B354" s="51">
        <v>350.0</v>
      </c>
      <c r="C354" s="52">
        <v>1.0</v>
      </c>
      <c r="D354" s="53">
        <v>5.0</v>
      </c>
      <c r="E354" s="52">
        <v>3.3</v>
      </c>
      <c r="F354" s="52">
        <v>1.4</v>
      </c>
      <c r="G354" s="52">
        <v>0.2</v>
      </c>
      <c r="H354" s="54">
        <v>0.0</v>
      </c>
      <c r="I354" s="60"/>
      <c r="J354" s="51">
        <f t="shared" ref="J354:N354" si="359">J353-$L$2*U353</f>
        <v>0.2050702786</v>
      </c>
      <c r="K354" s="51">
        <f t="shared" si="359"/>
        <v>-0.5928217785</v>
      </c>
      <c r="L354" s="51">
        <f t="shared" si="359"/>
        <v>-0.5614443679</v>
      </c>
      <c r="M354" s="51">
        <f t="shared" si="359"/>
        <v>0.8734641843</v>
      </c>
      <c r="N354" s="51">
        <f t="shared" si="359"/>
        <v>0.4410140557</v>
      </c>
      <c r="O354" s="51">
        <f t="shared" si="10"/>
        <v>-3.300752359</v>
      </c>
      <c r="P354" s="51">
        <f t="shared" si="11"/>
        <v>0.03554538796</v>
      </c>
      <c r="Q354" s="55">
        <f t="shared" si="2"/>
        <v>0</v>
      </c>
      <c r="R354" s="55">
        <f t="shared" si="3"/>
        <v>0.03554538796</v>
      </c>
      <c r="S354" s="55">
        <f t="shared" si="12"/>
        <v>0.001263474605</v>
      </c>
      <c r="U354" s="49">
        <f t="shared" si="4"/>
        <v>0.00243712782</v>
      </c>
      <c r="V354" s="50">
        <f t="shared" si="5"/>
        <v>0.0121856391</v>
      </c>
      <c r="W354" s="50">
        <f t="shared" si="6"/>
        <v>0.008042521806</v>
      </c>
      <c r="X354" s="50">
        <f t="shared" si="7"/>
        <v>0.003411978948</v>
      </c>
      <c r="Y354" s="50">
        <f t="shared" si="8"/>
        <v>0.000487425564</v>
      </c>
    </row>
    <row r="355" ht="14.25" customHeight="1">
      <c r="A355" s="41"/>
      <c r="B355" s="35">
        <v>351.0</v>
      </c>
      <c r="C355" s="47">
        <v>1.0</v>
      </c>
      <c r="D355" s="48">
        <v>7.0</v>
      </c>
      <c r="E355" s="47">
        <v>3.2</v>
      </c>
      <c r="F355" s="47">
        <v>4.7</v>
      </c>
      <c r="G355" s="47">
        <v>0.2</v>
      </c>
      <c r="H355" s="2">
        <v>1.0</v>
      </c>
      <c r="J355" s="35">
        <f t="shared" ref="J355:N355" si="360">J354-$L$2*U354</f>
        <v>0.2048265658</v>
      </c>
      <c r="K355" s="35">
        <f t="shared" si="360"/>
        <v>-0.5940403424</v>
      </c>
      <c r="L355" s="35">
        <f t="shared" si="360"/>
        <v>-0.5622486201</v>
      </c>
      <c r="M355" s="35">
        <f t="shared" si="360"/>
        <v>0.8731229864</v>
      </c>
      <c r="N355" s="35">
        <f t="shared" si="360"/>
        <v>0.4409653132</v>
      </c>
      <c r="O355" s="35">
        <f t="shared" si="10"/>
        <v>-1.560780317</v>
      </c>
      <c r="P355" s="35">
        <f t="shared" si="11"/>
        <v>0.1735347052</v>
      </c>
      <c r="Q355" s="37">
        <f t="shared" si="2"/>
        <v>0</v>
      </c>
      <c r="R355" s="37">
        <f t="shared" si="3"/>
        <v>-0.8264652948</v>
      </c>
      <c r="S355" s="37">
        <f t="shared" si="12"/>
        <v>0.6830448836</v>
      </c>
      <c r="U355" s="49">
        <f t="shared" si="4"/>
        <v>-0.237063985</v>
      </c>
      <c r="V355" s="50">
        <f t="shared" si="5"/>
        <v>-1.659447895</v>
      </c>
      <c r="W355" s="50">
        <f t="shared" si="6"/>
        <v>-0.7586047519</v>
      </c>
      <c r="X355" s="50">
        <f t="shared" si="7"/>
        <v>-1.114200729</v>
      </c>
      <c r="Y355" s="50">
        <f t="shared" si="8"/>
        <v>-0.04741279699</v>
      </c>
    </row>
    <row r="356" ht="14.25" customHeight="1">
      <c r="A356" s="41"/>
      <c r="B356" s="51">
        <v>352.0</v>
      </c>
      <c r="C356" s="52">
        <v>1.0</v>
      </c>
      <c r="D356" s="53">
        <v>6.4</v>
      </c>
      <c r="E356" s="52">
        <v>3.2</v>
      </c>
      <c r="F356" s="52">
        <v>4.5</v>
      </c>
      <c r="G356" s="52">
        <v>0.2</v>
      </c>
      <c r="H356" s="54">
        <v>1.0</v>
      </c>
      <c r="I356" s="60"/>
      <c r="J356" s="51">
        <f t="shared" ref="J356:N356" si="361">J355-$L$2*U355</f>
        <v>0.2285329643</v>
      </c>
      <c r="K356" s="51">
        <f t="shared" si="361"/>
        <v>-0.4280955529</v>
      </c>
      <c r="L356" s="51">
        <f t="shared" si="361"/>
        <v>-0.4863881449</v>
      </c>
      <c r="M356" s="51">
        <f t="shared" si="361"/>
        <v>0.9845430593</v>
      </c>
      <c r="N356" s="51">
        <f t="shared" si="361"/>
        <v>0.4457065929</v>
      </c>
      <c r="O356" s="51">
        <f t="shared" si="10"/>
        <v>0.4518644475</v>
      </c>
      <c r="P356" s="51">
        <f t="shared" si="11"/>
        <v>0.6110824315</v>
      </c>
      <c r="Q356" s="55">
        <f t="shared" si="2"/>
        <v>1</v>
      </c>
      <c r="R356" s="55">
        <f t="shared" si="3"/>
        <v>-0.3889175685</v>
      </c>
      <c r="S356" s="55">
        <f t="shared" si="12"/>
        <v>0.1512568751</v>
      </c>
      <c r="U356" s="49">
        <f t="shared" si="4"/>
        <v>-0.184860838</v>
      </c>
      <c r="V356" s="50">
        <f t="shared" si="5"/>
        <v>-1.183109363</v>
      </c>
      <c r="W356" s="50">
        <f t="shared" si="6"/>
        <v>-0.5915546817</v>
      </c>
      <c r="X356" s="50">
        <f t="shared" si="7"/>
        <v>-0.8318737711</v>
      </c>
      <c r="Y356" s="50">
        <f t="shared" si="8"/>
        <v>-0.03697216761</v>
      </c>
    </row>
    <row r="357" ht="14.25" customHeight="1">
      <c r="A357" s="41"/>
      <c r="B357" s="51">
        <v>353.0</v>
      </c>
      <c r="C357" s="52">
        <v>1.0</v>
      </c>
      <c r="D357" s="53">
        <v>6.9</v>
      </c>
      <c r="E357" s="52">
        <v>3.1</v>
      </c>
      <c r="F357" s="52">
        <v>4.9</v>
      </c>
      <c r="G357" s="52">
        <v>0.2</v>
      </c>
      <c r="H357" s="54">
        <v>1.0</v>
      </c>
      <c r="I357" s="60"/>
      <c r="J357" s="51">
        <f t="shared" ref="J357:N357" si="362">J356-$L$2*U356</f>
        <v>0.2470190481</v>
      </c>
      <c r="K357" s="51">
        <f t="shared" si="362"/>
        <v>-0.3097846166</v>
      </c>
      <c r="L357" s="51">
        <f t="shared" si="362"/>
        <v>-0.4272326767</v>
      </c>
      <c r="M357" s="51">
        <f t="shared" si="362"/>
        <v>1.067730436</v>
      </c>
      <c r="N357" s="51">
        <f t="shared" si="362"/>
        <v>0.4494038096</v>
      </c>
      <c r="O357" s="51">
        <f t="shared" si="10"/>
        <v>2.106843796</v>
      </c>
      <c r="P357" s="51">
        <f t="shared" si="11"/>
        <v>0.8915665822</v>
      </c>
      <c r="Q357" s="55">
        <f t="shared" si="2"/>
        <v>1</v>
      </c>
      <c r="R357" s="55">
        <f t="shared" si="3"/>
        <v>-0.1084334178</v>
      </c>
      <c r="S357" s="55">
        <f t="shared" si="12"/>
        <v>0.0117578061</v>
      </c>
      <c r="U357" s="49">
        <f t="shared" si="4"/>
        <v>-0.02096573399</v>
      </c>
      <c r="V357" s="50">
        <f t="shared" si="5"/>
        <v>-0.1446635645</v>
      </c>
      <c r="W357" s="50">
        <f t="shared" si="6"/>
        <v>-0.06499377537</v>
      </c>
      <c r="X357" s="50">
        <f t="shared" si="7"/>
        <v>-0.1027320966</v>
      </c>
      <c r="Y357" s="50">
        <f t="shared" si="8"/>
        <v>-0.004193146798</v>
      </c>
    </row>
    <row r="358" ht="14.25" customHeight="1">
      <c r="A358" s="41"/>
      <c r="B358" s="51">
        <v>354.0</v>
      </c>
      <c r="C358" s="52">
        <v>1.0</v>
      </c>
      <c r="D358" s="53">
        <v>5.5</v>
      </c>
      <c r="E358" s="52">
        <v>2.3</v>
      </c>
      <c r="F358" s="52">
        <v>4.0</v>
      </c>
      <c r="G358" s="52">
        <v>0.2</v>
      </c>
      <c r="H358" s="54">
        <v>1.0</v>
      </c>
      <c r="I358" s="60"/>
      <c r="J358" s="51">
        <f t="shared" ref="J358:N358" si="363">J357-$L$2*U357</f>
        <v>0.2491156215</v>
      </c>
      <c r="K358" s="51">
        <f t="shared" si="363"/>
        <v>-0.2953182601</v>
      </c>
      <c r="L358" s="51">
        <f t="shared" si="363"/>
        <v>-0.4207332992</v>
      </c>
      <c r="M358" s="51">
        <f t="shared" si="363"/>
        <v>1.078003646</v>
      </c>
      <c r="N358" s="51">
        <f t="shared" si="363"/>
        <v>0.4498231243</v>
      </c>
      <c r="O358" s="51">
        <f t="shared" si="10"/>
        <v>2.059157812</v>
      </c>
      <c r="P358" s="51">
        <f t="shared" si="11"/>
        <v>0.8868696992</v>
      </c>
      <c r="Q358" s="55">
        <f t="shared" si="2"/>
        <v>1</v>
      </c>
      <c r="R358" s="55">
        <f t="shared" si="3"/>
        <v>-0.1131303008</v>
      </c>
      <c r="S358" s="55">
        <f t="shared" si="12"/>
        <v>0.01279846496</v>
      </c>
      <c r="U358" s="49">
        <f t="shared" si="4"/>
        <v>-0.02270114155</v>
      </c>
      <c r="V358" s="50">
        <f t="shared" si="5"/>
        <v>-0.1248562785</v>
      </c>
      <c r="W358" s="50">
        <f t="shared" si="6"/>
        <v>-0.05221262556</v>
      </c>
      <c r="X358" s="50">
        <f t="shared" si="7"/>
        <v>-0.09080456618</v>
      </c>
      <c r="Y358" s="50">
        <f t="shared" si="8"/>
        <v>-0.004540228309</v>
      </c>
    </row>
    <row r="359" ht="14.25" customHeight="1">
      <c r="A359" s="41"/>
      <c r="B359" s="51">
        <v>355.0</v>
      </c>
      <c r="C359" s="52">
        <v>1.0</v>
      </c>
      <c r="D359" s="53">
        <v>6.5</v>
      </c>
      <c r="E359" s="52">
        <v>2.8</v>
      </c>
      <c r="F359" s="52">
        <v>4.6</v>
      </c>
      <c r="G359" s="52">
        <v>0.2</v>
      </c>
      <c r="H359" s="54">
        <v>1.0</v>
      </c>
      <c r="I359" s="60"/>
      <c r="J359" s="51">
        <f t="shared" ref="J359:N359" si="364">J358-$L$2*U358</f>
        <v>0.2513857357</v>
      </c>
      <c r="K359" s="51">
        <f t="shared" si="364"/>
        <v>-0.2828326323</v>
      </c>
      <c r="L359" s="51">
        <f t="shared" si="364"/>
        <v>-0.4155120366</v>
      </c>
      <c r="M359" s="51">
        <f t="shared" si="364"/>
        <v>1.087084103</v>
      </c>
      <c r="N359" s="51">
        <f t="shared" si="364"/>
        <v>0.4502771471</v>
      </c>
      <c r="O359" s="51">
        <f t="shared" si="10"/>
        <v>2.340182225</v>
      </c>
      <c r="P359" s="51">
        <f t="shared" si="11"/>
        <v>0.9121506883</v>
      </c>
      <c r="Q359" s="55">
        <f t="shared" si="2"/>
        <v>1</v>
      </c>
      <c r="R359" s="55">
        <f t="shared" si="3"/>
        <v>-0.0878493117</v>
      </c>
      <c r="S359" s="55">
        <f t="shared" si="12"/>
        <v>0.007717501566</v>
      </c>
      <c r="U359" s="49">
        <f t="shared" si="4"/>
        <v>-0.01407904873</v>
      </c>
      <c r="V359" s="50">
        <f t="shared" si="5"/>
        <v>-0.09151381675</v>
      </c>
      <c r="W359" s="50">
        <f t="shared" si="6"/>
        <v>-0.03942133645</v>
      </c>
      <c r="X359" s="50">
        <f t="shared" si="7"/>
        <v>-0.06476362416</v>
      </c>
      <c r="Y359" s="50">
        <f t="shared" si="8"/>
        <v>-0.002815809746</v>
      </c>
    </row>
    <row r="360" ht="14.25" customHeight="1">
      <c r="A360" s="41"/>
      <c r="B360" s="51">
        <v>356.0</v>
      </c>
      <c r="C360" s="52">
        <v>1.0</v>
      </c>
      <c r="D360" s="53">
        <v>5.7</v>
      </c>
      <c r="E360" s="52">
        <v>2.8</v>
      </c>
      <c r="F360" s="52">
        <v>4.5</v>
      </c>
      <c r="G360" s="52">
        <v>0.2</v>
      </c>
      <c r="H360" s="54">
        <v>1.0</v>
      </c>
      <c r="I360" s="60"/>
      <c r="J360" s="51">
        <f t="shared" ref="J360:N360" si="365">J359-$L$2*U359</f>
        <v>0.2527936406</v>
      </c>
      <c r="K360" s="51">
        <f t="shared" si="365"/>
        <v>-0.2736812506</v>
      </c>
      <c r="L360" s="51">
        <f t="shared" si="365"/>
        <v>-0.411569903</v>
      </c>
      <c r="M360" s="51">
        <f t="shared" si="365"/>
        <v>1.093560465</v>
      </c>
      <c r="N360" s="51">
        <f t="shared" si="365"/>
        <v>0.4505587281</v>
      </c>
      <c r="O360" s="51">
        <f t="shared" si="10"/>
        <v>2.551548622</v>
      </c>
      <c r="P360" s="51">
        <f t="shared" si="11"/>
        <v>0.9276774836</v>
      </c>
      <c r="Q360" s="55">
        <f t="shared" si="2"/>
        <v>1</v>
      </c>
      <c r="R360" s="55">
        <f t="shared" si="3"/>
        <v>-0.07232251639</v>
      </c>
      <c r="S360" s="55">
        <f t="shared" si="12"/>
        <v>0.005230546378</v>
      </c>
      <c r="U360" s="49">
        <f t="shared" si="4"/>
        <v>-0.009704520203</v>
      </c>
      <c r="V360" s="50">
        <f t="shared" si="5"/>
        <v>-0.05531576516</v>
      </c>
      <c r="W360" s="50">
        <f t="shared" si="6"/>
        <v>-0.02717265657</v>
      </c>
      <c r="X360" s="50">
        <f t="shared" si="7"/>
        <v>-0.04367034091</v>
      </c>
      <c r="Y360" s="50">
        <f t="shared" si="8"/>
        <v>-0.001940904041</v>
      </c>
    </row>
    <row r="361" ht="14.25" customHeight="1">
      <c r="A361" s="41"/>
      <c r="B361" s="51">
        <v>357.0</v>
      </c>
      <c r="C361" s="52">
        <v>1.0</v>
      </c>
      <c r="D361" s="53">
        <v>6.3</v>
      </c>
      <c r="E361" s="52">
        <v>3.3</v>
      </c>
      <c r="F361" s="52">
        <v>4.7</v>
      </c>
      <c r="G361" s="52">
        <v>0.2</v>
      </c>
      <c r="H361" s="54">
        <v>1.0</v>
      </c>
      <c r="I361" s="60"/>
      <c r="J361" s="51">
        <f t="shared" ref="J361:N361" si="366">J360-$L$2*U360</f>
        <v>0.2537640926</v>
      </c>
      <c r="K361" s="51">
        <f t="shared" si="366"/>
        <v>-0.2681496741</v>
      </c>
      <c r="L361" s="51">
        <f t="shared" si="366"/>
        <v>-0.4088526373</v>
      </c>
      <c r="M361" s="51">
        <f t="shared" si="366"/>
        <v>1.097927499</v>
      </c>
      <c r="N361" s="51">
        <f t="shared" si="366"/>
        <v>0.4507528185</v>
      </c>
      <c r="O361" s="51">
        <f t="shared" si="10"/>
        <v>2.465617253</v>
      </c>
      <c r="P361" s="51">
        <f t="shared" si="11"/>
        <v>0.9216960353</v>
      </c>
      <c r="Q361" s="55">
        <f t="shared" si="2"/>
        <v>1</v>
      </c>
      <c r="R361" s="55">
        <f t="shared" si="3"/>
        <v>-0.07830396473</v>
      </c>
      <c r="S361" s="55">
        <f t="shared" si="12"/>
        <v>0.006131510892</v>
      </c>
      <c r="U361" s="49">
        <f t="shared" si="4"/>
        <v>-0.01130277856</v>
      </c>
      <c r="V361" s="50">
        <f t="shared" si="5"/>
        <v>-0.07120750492</v>
      </c>
      <c r="W361" s="50">
        <f t="shared" si="6"/>
        <v>-0.03729916925</v>
      </c>
      <c r="X361" s="50">
        <f t="shared" si="7"/>
        <v>-0.05312305923</v>
      </c>
      <c r="Y361" s="50">
        <f t="shared" si="8"/>
        <v>-0.002260555712</v>
      </c>
    </row>
    <row r="362" ht="14.25" customHeight="1">
      <c r="A362" s="41"/>
      <c r="B362" s="51">
        <v>358.0</v>
      </c>
      <c r="C362" s="52">
        <v>1.0</v>
      </c>
      <c r="D362" s="53">
        <v>4.9</v>
      </c>
      <c r="E362" s="52">
        <v>2.4</v>
      </c>
      <c r="F362" s="52">
        <v>3.3</v>
      </c>
      <c r="G362" s="52">
        <v>0.2</v>
      </c>
      <c r="H362" s="54">
        <v>1.0</v>
      </c>
      <c r="I362" s="60"/>
      <c r="J362" s="51">
        <f t="shared" ref="J362:N362" si="367">J361-$L$2*U361</f>
        <v>0.2548943704</v>
      </c>
      <c r="K362" s="51">
        <f t="shared" si="367"/>
        <v>-0.2610289236</v>
      </c>
      <c r="L362" s="51">
        <f t="shared" si="367"/>
        <v>-0.4051227204</v>
      </c>
      <c r="M362" s="51">
        <f t="shared" si="367"/>
        <v>1.103239805</v>
      </c>
      <c r="N362" s="51">
        <f t="shared" si="367"/>
        <v>0.4509788741</v>
      </c>
      <c r="O362" s="51">
        <f t="shared" si="10"/>
        <v>1.734445248</v>
      </c>
      <c r="P362" s="51">
        <f t="shared" si="11"/>
        <v>0.8499801334</v>
      </c>
      <c r="Q362" s="55">
        <f t="shared" si="2"/>
        <v>1</v>
      </c>
      <c r="R362" s="55">
        <f t="shared" si="3"/>
        <v>-0.1500198666</v>
      </c>
      <c r="S362" s="55">
        <f t="shared" si="12"/>
        <v>0.02250596037</v>
      </c>
      <c r="U362" s="49">
        <f t="shared" si="4"/>
        <v>-0.03825923839</v>
      </c>
      <c r="V362" s="50">
        <f t="shared" si="5"/>
        <v>-0.1874702681</v>
      </c>
      <c r="W362" s="50">
        <f t="shared" si="6"/>
        <v>-0.09182217214</v>
      </c>
      <c r="X362" s="50">
        <f t="shared" si="7"/>
        <v>-0.1262554867</v>
      </c>
      <c r="Y362" s="50">
        <f t="shared" si="8"/>
        <v>-0.007651847679</v>
      </c>
    </row>
    <row r="363" ht="14.25" customHeight="1">
      <c r="A363" s="41"/>
      <c r="B363" s="51">
        <v>359.0</v>
      </c>
      <c r="C363" s="52">
        <v>1.0</v>
      </c>
      <c r="D363" s="53">
        <v>6.6</v>
      </c>
      <c r="E363" s="52">
        <v>2.9</v>
      </c>
      <c r="F363" s="52">
        <v>4.6</v>
      </c>
      <c r="G363" s="52">
        <v>0.2</v>
      </c>
      <c r="H363" s="54">
        <v>1.0</v>
      </c>
      <c r="I363" s="60"/>
      <c r="J363" s="51">
        <f t="shared" ref="J363:N363" si="368">J362-$L$2*U362</f>
        <v>0.2587202943</v>
      </c>
      <c r="K363" s="51">
        <f t="shared" si="368"/>
        <v>-0.2422818968</v>
      </c>
      <c r="L363" s="51">
        <f t="shared" si="368"/>
        <v>-0.3959405032</v>
      </c>
      <c r="M363" s="51">
        <f t="shared" si="368"/>
        <v>1.115865354</v>
      </c>
      <c r="N363" s="51">
        <f t="shared" si="368"/>
        <v>0.4517440589</v>
      </c>
      <c r="O363" s="51">
        <f t="shared" si="10"/>
        <v>2.734761756</v>
      </c>
      <c r="P363" s="51">
        <f t="shared" si="11"/>
        <v>0.9390469599</v>
      </c>
      <c r="Q363" s="55">
        <f t="shared" si="2"/>
        <v>1</v>
      </c>
      <c r="R363" s="55">
        <f t="shared" si="3"/>
        <v>-0.06095304008</v>
      </c>
      <c r="S363" s="55">
        <f t="shared" si="12"/>
        <v>0.003715273095</v>
      </c>
      <c r="U363" s="49">
        <f t="shared" si="4"/>
        <v>-0.006977631811</v>
      </c>
      <c r="V363" s="50">
        <f t="shared" si="5"/>
        <v>-0.04605236995</v>
      </c>
      <c r="W363" s="50">
        <f t="shared" si="6"/>
        <v>-0.02023513225</v>
      </c>
      <c r="X363" s="50">
        <f t="shared" si="7"/>
        <v>-0.03209710633</v>
      </c>
      <c r="Y363" s="50">
        <f t="shared" si="8"/>
        <v>-0.001395526362</v>
      </c>
    </row>
    <row r="364" ht="14.25" customHeight="1">
      <c r="A364" s="41"/>
      <c r="B364" s="51">
        <v>360.0</v>
      </c>
      <c r="C364" s="52">
        <v>1.0</v>
      </c>
      <c r="D364" s="53">
        <v>5.2</v>
      </c>
      <c r="E364" s="52">
        <v>2.7</v>
      </c>
      <c r="F364" s="52">
        <v>3.9</v>
      </c>
      <c r="G364" s="52">
        <v>0.2</v>
      </c>
      <c r="H364" s="54">
        <v>1.0</v>
      </c>
      <c r="I364" s="60"/>
      <c r="J364" s="51">
        <f t="shared" ref="J364:N364" si="369">J363-$L$2*U363</f>
        <v>0.2594180575</v>
      </c>
      <c r="K364" s="51">
        <f t="shared" si="369"/>
        <v>-0.2376766598</v>
      </c>
      <c r="L364" s="51">
        <f t="shared" si="369"/>
        <v>-0.39391699</v>
      </c>
      <c r="M364" s="51">
        <f t="shared" si="369"/>
        <v>1.119075064</v>
      </c>
      <c r="N364" s="51">
        <f t="shared" si="369"/>
        <v>0.4518836115</v>
      </c>
      <c r="O364" s="51">
        <f t="shared" si="10"/>
        <v>2.414693027</v>
      </c>
      <c r="P364" s="51">
        <f t="shared" si="11"/>
        <v>0.9179408802</v>
      </c>
      <c r="Q364" s="55">
        <f t="shared" si="2"/>
        <v>1</v>
      </c>
      <c r="R364" s="55">
        <f t="shared" si="3"/>
        <v>-0.0820591198</v>
      </c>
      <c r="S364" s="55">
        <f t="shared" si="12"/>
        <v>0.006733699142</v>
      </c>
      <c r="U364" s="49">
        <f t="shared" si="4"/>
        <v>-0.01236227544</v>
      </c>
      <c r="V364" s="50">
        <f t="shared" si="5"/>
        <v>-0.06428383226</v>
      </c>
      <c r="W364" s="50">
        <f t="shared" si="6"/>
        <v>-0.03337814368</v>
      </c>
      <c r="X364" s="50">
        <f t="shared" si="7"/>
        <v>-0.0482128742</v>
      </c>
      <c r="Y364" s="50">
        <f t="shared" si="8"/>
        <v>-0.002472455087</v>
      </c>
    </row>
    <row r="365" ht="14.25" customHeight="1">
      <c r="A365" s="41"/>
      <c r="B365" s="51">
        <v>361.0</v>
      </c>
      <c r="C365" s="52">
        <v>1.0</v>
      </c>
      <c r="D365" s="53">
        <v>5.0</v>
      </c>
      <c r="E365" s="52">
        <v>2.0</v>
      </c>
      <c r="F365" s="52">
        <v>3.5</v>
      </c>
      <c r="G365" s="52">
        <v>0.2</v>
      </c>
      <c r="H365" s="54">
        <v>1.0</v>
      </c>
      <c r="I365" s="60"/>
      <c r="J365" s="51">
        <f t="shared" ref="J365:N365" si="370">J364-$L$2*U364</f>
        <v>0.260654285</v>
      </c>
      <c r="K365" s="51">
        <f t="shared" si="370"/>
        <v>-0.2312482766</v>
      </c>
      <c r="L365" s="51">
        <f t="shared" si="370"/>
        <v>-0.3905791756</v>
      </c>
      <c r="M365" s="51">
        <f t="shared" si="370"/>
        <v>1.123896352</v>
      </c>
      <c r="N365" s="51">
        <f t="shared" si="370"/>
        <v>0.452130857</v>
      </c>
      <c r="O365" s="51">
        <f t="shared" si="10"/>
        <v>2.347317954</v>
      </c>
      <c r="P365" s="51">
        <f t="shared" si="11"/>
        <v>0.912720808</v>
      </c>
      <c r="Q365" s="55">
        <f t="shared" si="2"/>
        <v>1</v>
      </c>
      <c r="R365" s="55">
        <f t="shared" si="3"/>
        <v>-0.08727919198</v>
      </c>
      <c r="S365" s="55">
        <f t="shared" si="12"/>
        <v>0.007617657353</v>
      </c>
      <c r="U365" s="49">
        <f t="shared" si="4"/>
        <v>-0.01390558875</v>
      </c>
      <c r="V365" s="50">
        <f t="shared" si="5"/>
        <v>-0.06952794374</v>
      </c>
      <c r="W365" s="50">
        <f t="shared" si="6"/>
        <v>-0.0278111775</v>
      </c>
      <c r="X365" s="50">
        <f t="shared" si="7"/>
        <v>-0.04866956062</v>
      </c>
      <c r="Y365" s="50">
        <f t="shared" si="8"/>
        <v>-0.00278111775</v>
      </c>
    </row>
    <row r="366" ht="14.25" customHeight="1">
      <c r="A366" s="41"/>
      <c r="B366" s="51">
        <v>362.0</v>
      </c>
      <c r="C366" s="52">
        <v>1.0</v>
      </c>
      <c r="D366" s="53">
        <v>5.9</v>
      </c>
      <c r="E366" s="52">
        <v>3.0</v>
      </c>
      <c r="F366" s="52">
        <v>4.2</v>
      </c>
      <c r="G366" s="52">
        <v>0.2</v>
      </c>
      <c r="H366" s="54">
        <v>1.0</v>
      </c>
      <c r="I366" s="60"/>
      <c r="J366" s="51">
        <f t="shared" ref="J366:N366" si="371">J365-$L$2*U365</f>
        <v>0.2620448439</v>
      </c>
      <c r="K366" s="51">
        <f t="shared" si="371"/>
        <v>-0.2242954822</v>
      </c>
      <c r="L366" s="51">
        <f t="shared" si="371"/>
        <v>-0.3877980579</v>
      </c>
      <c r="M366" s="51">
        <f t="shared" si="371"/>
        <v>1.128763308</v>
      </c>
      <c r="N366" s="51">
        <f t="shared" si="371"/>
        <v>0.4524089688</v>
      </c>
      <c r="O366" s="51">
        <f t="shared" si="10"/>
        <v>2.606595012</v>
      </c>
      <c r="P366" s="51">
        <f t="shared" si="11"/>
        <v>0.9312848193</v>
      </c>
      <c r="Q366" s="55">
        <f t="shared" si="2"/>
        <v>1</v>
      </c>
      <c r="R366" s="55">
        <f t="shared" si="3"/>
        <v>-0.06871518075</v>
      </c>
      <c r="S366" s="55">
        <f t="shared" si="12"/>
        <v>0.004721776065</v>
      </c>
      <c r="U366" s="49">
        <f t="shared" si="4"/>
        <v>-0.008794636738</v>
      </c>
      <c r="V366" s="50">
        <f t="shared" si="5"/>
        <v>-0.05188835676</v>
      </c>
      <c r="W366" s="50">
        <f t="shared" si="6"/>
        <v>-0.02638391022</v>
      </c>
      <c r="X366" s="50">
        <f t="shared" si="7"/>
        <v>-0.0369374743</v>
      </c>
      <c r="Y366" s="50">
        <f t="shared" si="8"/>
        <v>-0.001758927348</v>
      </c>
    </row>
    <row r="367" ht="14.25" customHeight="1">
      <c r="A367" s="41"/>
      <c r="B367" s="51">
        <v>363.0</v>
      </c>
      <c r="C367" s="52">
        <v>1.0</v>
      </c>
      <c r="D367" s="53">
        <v>6.0</v>
      </c>
      <c r="E367" s="52">
        <v>2.2</v>
      </c>
      <c r="F367" s="52">
        <v>4.0</v>
      </c>
      <c r="G367" s="52">
        <v>0.2</v>
      </c>
      <c r="H367" s="54">
        <v>1.0</v>
      </c>
      <c r="I367" s="60"/>
      <c r="J367" s="51">
        <f t="shared" ref="J367:N367" si="372">J366-$L$2*U366</f>
        <v>0.2629243076</v>
      </c>
      <c r="K367" s="51">
        <f t="shared" si="372"/>
        <v>-0.2191066465</v>
      </c>
      <c r="L367" s="51">
        <f t="shared" si="372"/>
        <v>-0.3851596668</v>
      </c>
      <c r="M367" s="51">
        <f t="shared" si="372"/>
        <v>1.132457055</v>
      </c>
      <c r="N367" s="51">
        <f t="shared" si="372"/>
        <v>0.4525848615</v>
      </c>
      <c r="O367" s="51">
        <f t="shared" si="10"/>
        <v>2.721278355</v>
      </c>
      <c r="P367" s="51">
        <f t="shared" si="11"/>
        <v>0.9382706161</v>
      </c>
      <c r="Q367" s="55">
        <f t="shared" si="2"/>
        <v>1</v>
      </c>
      <c r="R367" s="55">
        <f t="shared" si="3"/>
        <v>-0.06172938389</v>
      </c>
      <c r="S367" s="55">
        <f t="shared" si="12"/>
        <v>0.003810516835</v>
      </c>
      <c r="U367" s="49">
        <f t="shared" si="4"/>
        <v>-0.007150591957</v>
      </c>
      <c r="V367" s="50">
        <f t="shared" si="5"/>
        <v>-0.04290355174</v>
      </c>
      <c r="W367" s="50">
        <f t="shared" si="6"/>
        <v>-0.01573130231</v>
      </c>
      <c r="X367" s="50">
        <f t="shared" si="7"/>
        <v>-0.02860236783</v>
      </c>
      <c r="Y367" s="50">
        <f t="shared" si="8"/>
        <v>-0.001430118391</v>
      </c>
    </row>
    <row r="368" ht="14.25" customHeight="1">
      <c r="A368" s="41"/>
      <c r="B368" s="51">
        <v>364.0</v>
      </c>
      <c r="C368" s="52">
        <v>1.0</v>
      </c>
      <c r="D368" s="53">
        <v>6.1</v>
      </c>
      <c r="E368" s="52">
        <v>2.9</v>
      </c>
      <c r="F368" s="52">
        <v>4.7</v>
      </c>
      <c r="G368" s="52">
        <v>0.2</v>
      </c>
      <c r="H368" s="54">
        <v>1.0</v>
      </c>
      <c r="I368" s="60"/>
      <c r="J368" s="51">
        <f t="shared" ref="J368:N368" si="373">J367-$L$2*U367</f>
        <v>0.2636393668</v>
      </c>
      <c r="K368" s="51">
        <f t="shared" si="373"/>
        <v>-0.2148162913</v>
      </c>
      <c r="L368" s="51">
        <f t="shared" si="373"/>
        <v>-0.3835865366</v>
      </c>
      <c r="M368" s="51">
        <f t="shared" si="373"/>
        <v>1.135317292</v>
      </c>
      <c r="N368" s="51">
        <f t="shared" si="373"/>
        <v>0.4527278734</v>
      </c>
      <c r="O368" s="51">
        <f t="shared" si="10"/>
        <v>3.267395881</v>
      </c>
      <c r="P368" s="51">
        <f t="shared" si="11"/>
        <v>0.9632932026</v>
      </c>
      <c r="Q368" s="55">
        <f t="shared" si="2"/>
        <v>1</v>
      </c>
      <c r="R368" s="55">
        <f t="shared" si="3"/>
        <v>-0.03670679737</v>
      </c>
      <c r="S368" s="55">
        <f t="shared" si="12"/>
        <v>0.001347388973</v>
      </c>
      <c r="U368" s="49">
        <f t="shared" si="4"/>
        <v>-0.002595861278</v>
      </c>
      <c r="V368" s="50">
        <f t="shared" si="5"/>
        <v>-0.01583475379</v>
      </c>
      <c r="W368" s="50">
        <f t="shared" si="6"/>
        <v>-0.007527997706</v>
      </c>
      <c r="X368" s="50">
        <f t="shared" si="7"/>
        <v>-0.01220054801</v>
      </c>
      <c r="Y368" s="50">
        <f t="shared" si="8"/>
        <v>-0.0005191722556</v>
      </c>
    </row>
    <row r="369" ht="14.25" customHeight="1">
      <c r="A369" s="41"/>
      <c r="B369" s="51">
        <v>365.0</v>
      </c>
      <c r="C369" s="52">
        <v>1.0</v>
      </c>
      <c r="D369" s="53">
        <v>5.6</v>
      </c>
      <c r="E369" s="52">
        <v>2.9</v>
      </c>
      <c r="F369" s="52">
        <v>3.6</v>
      </c>
      <c r="G369" s="52">
        <v>0.2</v>
      </c>
      <c r="H369" s="54">
        <v>1.0</v>
      </c>
      <c r="I369" s="60"/>
      <c r="J369" s="51">
        <f t="shared" ref="J369:N369" si="374">J368-$L$2*U368</f>
        <v>0.2638989529</v>
      </c>
      <c r="K369" s="51">
        <f t="shared" si="374"/>
        <v>-0.213232816</v>
      </c>
      <c r="L369" s="51">
        <f t="shared" si="374"/>
        <v>-0.3828337368</v>
      </c>
      <c r="M369" s="51">
        <f t="shared" si="374"/>
        <v>1.136537347</v>
      </c>
      <c r="N369" s="51">
        <f t="shared" si="374"/>
        <v>0.4527797906</v>
      </c>
      <c r="O369" s="51">
        <f t="shared" si="10"/>
        <v>2.141667754</v>
      </c>
      <c r="P369" s="51">
        <f t="shared" si="11"/>
        <v>0.8948875891</v>
      </c>
      <c r="Q369" s="55">
        <f t="shared" si="2"/>
        <v>1</v>
      </c>
      <c r="R369" s="55">
        <f t="shared" si="3"/>
        <v>-0.1051124109</v>
      </c>
      <c r="S369" s="55">
        <f t="shared" si="12"/>
        <v>0.01104861893</v>
      </c>
      <c r="U369" s="49">
        <f t="shared" si="4"/>
        <v>-0.01977454392</v>
      </c>
      <c r="V369" s="50">
        <f t="shared" si="5"/>
        <v>-0.1107374459</v>
      </c>
      <c r="W369" s="50">
        <f t="shared" si="6"/>
        <v>-0.05734617736</v>
      </c>
      <c r="X369" s="50">
        <f t="shared" si="7"/>
        <v>-0.0711883581</v>
      </c>
      <c r="Y369" s="50">
        <f t="shared" si="8"/>
        <v>-0.003954908784</v>
      </c>
    </row>
    <row r="370" ht="14.25" customHeight="1">
      <c r="A370" s="41"/>
      <c r="B370" s="51">
        <v>366.0</v>
      </c>
      <c r="C370" s="52">
        <v>1.0</v>
      </c>
      <c r="D370" s="53">
        <v>6.7</v>
      </c>
      <c r="E370" s="52">
        <v>3.1</v>
      </c>
      <c r="F370" s="52">
        <v>4.4</v>
      </c>
      <c r="G370" s="52">
        <v>0.2</v>
      </c>
      <c r="H370" s="54">
        <v>1.0</v>
      </c>
      <c r="I370" s="60"/>
      <c r="J370" s="51">
        <f t="shared" ref="J370:N370" si="375">J369-$L$2*U369</f>
        <v>0.2658764073</v>
      </c>
      <c r="K370" s="51">
        <f t="shared" si="375"/>
        <v>-0.2021590714</v>
      </c>
      <c r="L370" s="51">
        <f t="shared" si="375"/>
        <v>-0.3770991191</v>
      </c>
      <c r="M370" s="51">
        <f t="shared" si="375"/>
        <v>1.143656183</v>
      </c>
      <c r="N370" s="51">
        <f t="shared" si="375"/>
        <v>0.4531752815</v>
      </c>
      <c r="O370" s="51">
        <f t="shared" si="10"/>
        <v>2.86512562</v>
      </c>
      <c r="P370" s="51">
        <f t="shared" si="11"/>
        <v>0.9460952994</v>
      </c>
      <c r="Q370" s="55">
        <f t="shared" si="2"/>
        <v>1</v>
      </c>
      <c r="R370" s="55">
        <f t="shared" si="3"/>
        <v>-0.05390470056</v>
      </c>
      <c r="S370" s="55">
        <f t="shared" si="12"/>
        <v>0.002905716743</v>
      </c>
      <c r="U370" s="49">
        <f t="shared" si="4"/>
        <v>-0.005498169904</v>
      </c>
      <c r="V370" s="50">
        <f t="shared" si="5"/>
        <v>-0.03683773835</v>
      </c>
      <c r="W370" s="50">
        <f t="shared" si="6"/>
        <v>-0.0170443267</v>
      </c>
      <c r="X370" s="50">
        <f t="shared" si="7"/>
        <v>-0.02419194758</v>
      </c>
      <c r="Y370" s="50">
        <f t="shared" si="8"/>
        <v>-0.001099633981</v>
      </c>
    </row>
    <row r="371" ht="14.25" customHeight="1">
      <c r="A371" s="41"/>
      <c r="B371" s="51">
        <v>367.0</v>
      </c>
      <c r="C371" s="52">
        <v>1.0</v>
      </c>
      <c r="D371" s="53">
        <v>5.6</v>
      </c>
      <c r="E371" s="52">
        <v>3.0</v>
      </c>
      <c r="F371" s="52">
        <v>4.5</v>
      </c>
      <c r="G371" s="52">
        <v>0.2</v>
      </c>
      <c r="H371" s="54">
        <v>1.0</v>
      </c>
      <c r="I371" s="60"/>
      <c r="J371" s="51">
        <f t="shared" ref="J371:N371" si="376">J370-$L$2*U370</f>
        <v>0.2664262243</v>
      </c>
      <c r="K371" s="51">
        <f t="shared" si="376"/>
        <v>-0.1984752975</v>
      </c>
      <c r="L371" s="51">
        <f t="shared" si="376"/>
        <v>-0.3753946864</v>
      </c>
      <c r="M371" s="51">
        <f t="shared" si="376"/>
        <v>1.146075378</v>
      </c>
      <c r="N371" s="51">
        <f t="shared" si="376"/>
        <v>0.4532852449</v>
      </c>
      <c r="O371" s="51">
        <f t="shared" si="10"/>
        <v>3.276776747</v>
      </c>
      <c r="P371" s="51">
        <f t="shared" si="11"/>
        <v>0.9636234667</v>
      </c>
      <c r="Q371" s="55">
        <f t="shared" si="2"/>
        <v>1</v>
      </c>
      <c r="R371" s="55">
        <f t="shared" si="3"/>
        <v>-0.0363765333</v>
      </c>
      <c r="S371" s="55">
        <f t="shared" si="12"/>
        <v>0.001323252175</v>
      </c>
      <c r="U371" s="49">
        <f t="shared" si="4"/>
        <v>-0.002550233696</v>
      </c>
      <c r="V371" s="50">
        <f t="shared" si="5"/>
        <v>-0.0142813087</v>
      </c>
      <c r="W371" s="50">
        <f t="shared" si="6"/>
        <v>-0.007650701087</v>
      </c>
      <c r="X371" s="50">
        <f t="shared" si="7"/>
        <v>-0.01147605163</v>
      </c>
      <c r="Y371" s="50">
        <f t="shared" si="8"/>
        <v>-0.0005100467391</v>
      </c>
    </row>
    <row r="372" ht="14.25" customHeight="1">
      <c r="A372" s="41"/>
      <c r="B372" s="51">
        <v>368.0</v>
      </c>
      <c r="C372" s="52">
        <v>1.0</v>
      </c>
      <c r="D372" s="53">
        <v>5.8</v>
      </c>
      <c r="E372" s="52">
        <v>2.7</v>
      </c>
      <c r="F372" s="52">
        <v>4.1</v>
      </c>
      <c r="G372" s="52">
        <v>0.2</v>
      </c>
      <c r="H372" s="54">
        <v>1.0</v>
      </c>
      <c r="I372" s="60"/>
      <c r="J372" s="51">
        <f t="shared" ref="J372:N372" si="377">J371-$L$2*U371</f>
        <v>0.2666812476</v>
      </c>
      <c r="K372" s="51">
        <f t="shared" si="377"/>
        <v>-0.1970471667</v>
      </c>
      <c r="L372" s="51">
        <f t="shared" si="377"/>
        <v>-0.3746296163</v>
      </c>
      <c r="M372" s="51">
        <f t="shared" si="377"/>
        <v>1.147222983</v>
      </c>
      <c r="N372" s="51">
        <f t="shared" si="377"/>
        <v>0.4533362495</v>
      </c>
      <c r="O372" s="51">
        <f t="shared" si="10"/>
        <v>2.906589196</v>
      </c>
      <c r="P372" s="51">
        <f t="shared" si="11"/>
        <v>0.9481712048</v>
      </c>
      <c r="Q372" s="55">
        <f t="shared" si="2"/>
        <v>1</v>
      </c>
      <c r="R372" s="55">
        <f t="shared" si="3"/>
        <v>-0.05182879516</v>
      </c>
      <c r="S372" s="55">
        <f t="shared" si="12"/>
        <v>0.002686224008</v>
      </c>
      <c r="U372" s="49">
        <f t="shared" si="4"/>
        <v>-0.005094000508</v>
      </c>
      <c r="V372" s="50">
        <f t="shared" si="5"/>
        <v>-0.02954520295</v>
      </c>
      <c r="W372" s="50">
        <f t="shared" si="6"/>
        <v>-0.01375380137</v>
      </c>
      <c r="X372" s="50">
        <f t="shared" si="7"/>
        <v>-0.02088540208</v>
      </c>
      <c r="Y372" s="50">
        <f t="shared" si="8"/>
        <v>-0.001018800102</v>
      </c>
    </row>
    <row r="373" ht="14.25" customHeight="1">
      <c r="A373" s="41"/>
      <c r="B373" s="51">
        <v>369.0</v>
      </c>
      <c r="C373" s="52">
        <v>1.0</v>
      </c>
      <c r="D373" s="53">
        <v>6.2</v>
      </c>
      <c r="E373" s="52">
        <v>2.2</v>
      </c>
      <c r="F373" s="52">
        <v>4.5</v>
      </c>
      <c r="G373" s="52">
        <v>0.2</v>
      </c>
      <c r="H373" s="54">
        <v>1.0</v>
      </c>
      <c r="I373" s="60"/>
      <c r="J373" s="51">
        <f t="shared" ref="J373:N373" si="378">J372-$L$2*U372</f>
        <v>0.2671906477</v>
      </c>
      <c r="K373" s="51">
        <f t="shared" si="378"/>
        <v>-0.1940926464</v>
      </c>
      <c r="L373" s="51">
        <f t="shared" si="378"/>
        <v>-0.3732542362</v>
      </c>
      <c r="M373" s="51">
        <f t="shared" si="378"/>
        <v>1.149311523</v>
      </c>
      <c r="N373" s="51">
        <f t="shared" si="378"/>
        <v>0.4534381295</v>
      </c>
      <c r="O373" s="51">
        <f t="shared" si="10"/>
        <v>3.505246399</v>
      </c>
      <c r="P373" s="51">
        <f t="shared" si="11"/>
        <v>0.9708366771</v>
      </c>
      <c r="Q373" s="55">
        <f t="shared" si="2"/>
        <v>1</v>
      </c>
      <c r="R373" s="55">
        <f t="shared" si="3"/>
        <v>-0.02916332288</v>
      </c>
      <c r="S373" s="55">
        <f t="shared" si="12"/>
        <v>0.0008504994014</v>
      </c>
      <c r="U373" s="49">
        <f t="shared" si="4"/>
        <v>-0.001651392025</v>
      </c>
      <c r="V373" s="50">
        <f t="shared" si="5"/>
        <v>-0.01023863056</v>
      </c>
      <c r="W373" s="50">
        <f t="shared" si="6"/>
        <v>-0.003633062456</v>
      </c>
      <c r="X373" s="50">
        <f t="shared" si="7"/>
        <v>-0.007431264114</v>
      </c>
      <c r="Y373" s="50">
        <f t="shared" si="8"/>
        <v>-0.0003302784051</v>
      </c>
    </row>
    <row r="374" ht="14.25" customHeight="1">
      <c r="A374" s="41"/>
      <c r="B374" s="51">
        <v>370.0</v>
      </c>
      <c r="C374" s="52">
        <v>1.0</v>
      </c>
      <c r="D374" s="53">
        <v>5.6</v>
      </c>
      <c r="E374" s="52">
        <v>2.5</v>
      </c>
      <c r="F374" s="52">
        <v>3.9</v>
      </c>
      <c r="G374" s="52">
        <v>0.2</v>
      </c>
      <c r="H374" s="54">
        <v>1.0</v>
      </c>
      <c r="I374" s="60"/>
      <c r="J374" s="51">
        <f t="shared" ref="J374:N374" si="379">J373-$L$2*U373</f>
        <v>0.2673557869</v>
      </c>
      <c r="K374" s="51">
        <f t="shared" si="379"/>
        <v>-0.1930687833</v>
      </c>
      <c r="L374" s="51">
        <f t="shared" si="379"/>
        <v>-0.3728909299</v>
      </c>
      <c r="M374" s="51">
        <f t="shared" si="379"/>
        <v>1.150054649</v>
      </c>
      <c r="N374" s="51">
        <f t="shared" si="379"/>
        <v>0.4534711574</v>
      </c>
      <c r="O374" s="51">
        <f t="shared" si="10"/>
        <v>2.829850639</v>
      </c>
      <c r="P374" s="51">
        <f t="shared" si="11"/>
        <v>0.9442677423</v>
      </c>
      <c r="Q374" s="55">
        <f t="shared" si="2"/>
        <v>1</v>
      </c>
      <c r="R374" s="55">
        <f t="shared" si="3"/>
        <v>-0.05573225769</v>
      </c>
      <c r="S374" s="55">
        <f t="shared" si="12"/>
        <v>0.003106084548</v>
      </c>
      <c r="U374" s="49">
        <f t="shared" si="4"/>
        <v>-0.005865950887</v>
      </c>
      <c r="V374" s="50">
        <f t="shared" si="5"/>
        <v>-0.03284932496</v>
      </c>
      <c r="W374" s="50">
        <f t="shared" si="6"/>
        <v>-0.01466487722</v>
      </c>
      <c r="X374" s="50">
        <f t="shared" si="7"/>
        <v>-0.02287720846</v>
      </c>
      <c r="Y374" s="50">
        <f t="shared" si="8"/>
        <v>-0.001173190177</v>
      </c>
    </row>
    <row r="375" ht="14.25" customHeight="1">
      <c r="A375" s="41"/>
      <c r="B375" s="51">
        <v>371.0</v>
      </c>
      <c r="C375" s="52">
        <v>1.0</v>
      </c>
      <c r="D375" s="53">
        <v>5.9</v>
      </c>
      <c r="E375" s="52">
        <v>3.2</v>
      </c>
      <c r="F375" s="52">
        <v>4.8</v>
      </c>
      <c r="G375" s="52">
        <v>0.2</v>
      </c>
      <c r="H375" s="54">
        <v>1.0</v>
      </c>
      <c r="I375" s="60"/>
      <c r="J375" s="51">
        <f t="shared" ref="J375:N375" si="380">J374-$L$2*U374</f>
        <v>0.267942382</v>
      </c>
      <c r="K375" s="51">
        <f t="shared" si="380"/>
        <v>-0.1897838508</v>
      </c>
      <c r="L375" s="51">
        <f t="shared" si="380"/>
        <v>-0.3714244422</v>
      </c>
      <c r="M375" s="51">
        <f t="shared" si="380"/>
        <v>1.15234237</v>
      </c>
      <c r="N375" s="51">
        <f t="shared" si="380"/>
        <v>0.4535884764</v>
      </c>
      <c r="O375" s="51">
        <f t="shared" si="10"/>
        <v>3.581620519</v>
      </c>
      <c r="P375" s="51">
        <f t="shared" si="11"/>
        <v>0.9729230062</v>
      </c>
      <c r="Q375" s="55">
        <f t="shared" si="2"/>
        <v>1</v>
      </c>
      <c r="R375" s="55">
        <f t="shared" si="3"/>
        <v>-0.02707699379</v>
      </c>
      <c r="S375" s="55">
        <f t="shared" si="12"/>
        <v>0.0007331635928</v>
      </c>
      <c r="U375" s="49">
        <f t="shared" si="4"/>
        <v>-0.001426623453</v>
      </c>
      <c r="V375" s="50">
        <f t="shared" si="5"/>
        <v>-0.008417078375</v>
      </c>
      <c r="W375" s="50">
        <f t="shared" si="6"/>
        <v>-0.004565195051</v>
      </c>
      <c r="X375" s="50">
        <f t="shared" si="7"/>
        <v>-0.006847792577</v>
      </c>
      <c r="Y375" s="50">
        <f t="shared" si="8"/>
        <v>-0.0002853246907</v>
      </c>
    </row>
    <row r="376" ht="14.25" customHeight="1">
      <c r="A376" s="41"/>
      <c r="B376" s="51">
        <v>372.0</v>
      </c>
      <c r="C376" s="52">
        <v>1.0</v>
      </c>
      <c r="D376" s="53">
        <v>6.1</v>
      </c>
      <c r="E376" s="52">
        <v>2.8</v>
      </c>
      <c r="F376" s="52">
        <v>4.0</v>
      </c>
      <c r="G376" s="52">
        <v>0.2</v>
      </c>
      <c r="H376" s="54">
        <v>1.0</v>
      </c>
      <c r="I376" s="60"/>
      <c r="J376" s="51">
        <f t="shared" ref="J376:N376" si="381">J375-$L$2*U375</f>
        <v>0.2680850443</v>
      </c>
      <c r="K376" s="51">
        <f t="shared" si="381"/>
        <v>-0.188942143</v>
      </c>
      <c r="L376" s="51">
        <f t="shared" si="381"/>
        <v>-0.3709679227</v>
      </c>
      <c r="M376" s="51">
        <f t="shared" si="381"/>
        <v>1.153027149</v>
      </c>
      <c r="N376" s="51">
        <f t="shared" si="381"/>
        <v>0.4536170089</v>
      </c>
      <c r="O376" s="51">
        <f t="shared" si="10"/>
        <v>2.779659788</v>
      </c>
      <c r="P376" s="51">
        <f t="shared" si="11"/>
        <v>0.9415667292</v>
      </c>
      <c r="Q376" s="55">
        <f t="shared" si="2"/>
        <v>1</v>
      </c>
      <c r="R376" s="55">
        <f t="shared" si="3"/>
        <v>-0.0584332708</v>
      </c>
      <c r="S376" s="55">
        <f t="shared" si="12"/>
        <v>0.003414447136</v>
      </c>
      <c r="U376" s="49">
        <f t="shared" si="4"/>
        <v>-0.006429859644</v>
      </c>
      <c r="V376" s="50">
        <f t="shared" si="5"/>
        <v>-0.03922214383</v>
      </c>
      <c r="W376" s="50">
        <f t="shared" si="6"/>
        <v>-0.018003607</v>
      </c>
      <c r="X376" s="50">
        <f t="shared" si="7"/>
        <v>-0.02571943858</v>
      </c>
      <c r="Y376" s="50">
        <f t="shared" si="8"/>
        <v>-0.001285971929</v>
      </c>
    </row>
    <row r="377" ht="14.25" customHeight="1">
      <c r="A377" s="41"/>
      <c r="B377" s="51">
        <v>373.0</v>
      </c>
      <c r="C377" s="52">
        <v>1.0</v>
      </c>
      <c r="D377" s="53">
        <v>6.3</v>
      </c>
      <c r="E377" s="52">
        <v>2.5</v>
      </c>
      <c r="F377" s="52">
        <v>4.9</v>
      </c>
      <c r="G377" s="52">
        <v>0.2</v>
      </c>
      <c r="H377" s="54">
        <v>1.0</v>
      </c>
      <c r="I377" s="60"/>
      <c r="J377" s="51">
        <f t="shared" ref="J377:N377" si="382">J376-$L$2*U376</f>
        <v>0.2687280303</v>
      </c>
      <c r="K377" s="51">
        <f t="shared" si="382"/>
        <v>-0.1850199286</v>
      </c>
      <c r="L377" s="51">
        <f t="shared" si="382"/>
        <v>-0.369167562</v>
      </c>
      <c r="M377" s="51">
        <f t="shared" si="382"/>
        <v>1.155599093</v>
      </c>
      <c r="N377" s="51">
        <f t="shared" si="382"/>
        <v>0.4537456061</v>
      </c>
      <c r="O377" s="51">
        <f t="shared" si="10"/>
        <v>3.933368253</v>
      </c>
      <c r="P377" s="51">
        <f t="shared" si="11"/>
        <v>0.9807983045</v>
      </c>
      <c r="Q377" s="55">
        <f t="shared" si="2"/>
        <v>1</v>
      </c>
      <c r="R377" s="55">
        <f t="shared" si="3"/>
        <v>-0.01920169552</v>
      </c>
      <c r="S377" s="55">
        <f t="shared" si="12"/>
        <v>0.0003687051107</v>
      </c>
      <c r="U377" s="49">
        <f t="shared" si="4"/>
        <v>-0.0007232506948</v>
      </c>
      <c r="V377" s="50">
        <f t="shared" si="5"/>
        <v>-0.004556479377</v>
      </c>
      <c r="W377" s="50">
        <f t="shared" si="6"/>
        <v>-0.001808126737</v>
      </c>
      <c r="X377" s="50">
        <f t="shared" si="7"/>
        <v>-0.003543928404</v>
      </c>
      <c r="Y377" s="50">
        <f t="shared" si="8"/>
        <v>-0.000144650139</v>
      </c>
    </row>
    <row r="378" ht="14.25" customHeight="1">
      <c r="A378" s="41"/>
      <c r="B378" s="51">
        <v>374.0</v>
      </c>
      <c r="C378" s="52">
        <v>1.0</v>
      </c>
      <c r="D378" s="53">
        <v>6.1</v>
      </c>
      <c r="E378" s="52">
        <v>2.8</v>
      </c>
      <c r="F378" s="52">
        <v>4.7</v>
      </c>
      <c r="G378" s="52">
        <v>0.2</v>
      </c>
      <c r="H378" s="54">
        <v>1.0</v>
      </c>
      <c r="I378" s="60"/>
      <c r="J378" s="51">
        <f t="shared" ref="J378:N378" si="383">J377-$L$2*U377</f>
        <v>0.2688003554</v>
      </c>
      <c r="K378" s="51">
        <f t="shared" si="383"/>
        <v>-0.1845642807</v>
      </c>
      <c r="L378" s="51">
        <f t="shared" si="383"/>
        <v>-0.3689867493</v>
      </c>
      <c r="M378" s="51">
        <f t="shared" si="383"/>
        <v>1.155953486</v>
      </c>
      <c r="N378" s="51">
        <f t="shared" si="383"/>
        <v>0.4537600711</v>
      </c>
      <c r="O378" s="51">
        <f t="shared" si="10"/>
        <v>3.633528744</v>
      </c>
      <c r="P378" s="51">
        <f t="shared" si="11"/>
        <v>0.9742574103</v>
      </c>
      <c r="Q378" s="55">
        <f t="shared" si="2"/>
        <v>1</v>
      </c>
      <c r="R378" s="55">
        <f t="shared" si="3"/>
        <v>-0.02574258968</v>
      </c>
      <c r="S378" s="55">
        <f t="shared" si="12"/>
        <v>0.0006626809235</v>
      </c>
      <c r="U378" s="49">
        <f t="shared" si="4"/>
        <v>-0.001291243601</v>
      </c>
      <c r="V378" s="50">
        <f t="shared" si="5"/>
        <v>-0.007876585965</v>
      </c>
      <c r="W378" s="50">
        <f t="shared" si="6"/>
        <v>-0.003615482082</v>
      </c>
      <c r="X378" s="50">
        <f t="shared" si="7"/>
        <v>-0.006068844924</v>
      </c>
      <c r="Y378" s="50">
        <f t="shared" si="8"/>
        <v>-0.0002582487202</v>
      </c>
    </row>
    <row r="379" ht="14.25" customHeight="1">
      <c r="A379" s="41"/>
      <c r="B379" s="51">
        <v>375.0</v>
      </c>
      <c r="C379" s="52">
        <v>1.0</v>
      </c>
      <c r="D379" s="53">
        <v>6.4</v>
      </c>
      <c r="E379" s="52">
        <v>2.9</v>
      </c>
      <c r="F379" s="52">
        <v>4.3</v>
      </c>
      <c r="G379" s="52">
        <v>0.2</v>
      </c>
      <c r="H379" s="54">
        <v>1.0</v>
      </c>
      <c r="I379" s="60"/>
      <c r="J379" s="51">
        <f t="shared" ref="J379:N379" si="384">J378-$L$2*U378</f>
        <v>0.2689294797</v>
      </c>
      <c r="K379" s="51">
        <f t="shared" si="384"/>
        <v>-0.1837766221</v>
      </c>
      <c r="L379" s="51">
        <f t="shared" si="384"/>
        <v>-0.3686252011</v>
      </c>
      <c r="M379" s="51">
        <f t="shared" si="384"/>
        <v>1.156560371</v>
      </c>
      <c r="N379" s="51">
        <f t="shared" si="384"/>
        <v>0.4537858959</v>
      </c>
      <c r="O379" s="51">
        <f t="shared" si="10"/>
        <v>3.087712788</v>
      </c>
      <c r="P379" s="51">
        <f t="shared" si="11"/>
        <v>0.9563830547</v>
      </c>
      <c r="Q379" s="55">
        <f t="shared" si="2"/>
        <v>1</v>
      </c>
      <c r="R379" s="55">
        <f t="shared" si="3"/>
        <v>-0.04361694535</v>
      </c>
      <c r="S379" s="55">
        <f t="shared" si="12"/>
        <v>0.001902437922</v>
      </c>
      <c r="U379" s="49">
        <f t="shared" si="4"/>
        <v>-0.003638918781</v>
      </c>
      <c r="V379" s="50">
        <f t="shared" si="5"/>
        <v>-0.0232890802</v>
      </c>
      <c r="W379" s="50">
        <f t="shared" si="6"/>
        <v>-0.01055286447</v>
      </c>
      <c r="X379" s="50">
        <f t="shared" si="7"/>
        <v>-0.01564735076</v>
      </c>
      <c r="Y379" s="50">
        <f t="shared" si="8"/>
        <v>-0.0007277837563</v>
      </c>
    </row>
    <row r="380" ht="14.25" customHeight="1">
      <c r="A380" s="41"/>
      <c r="B380" s="51">
        <v>376.0</v>
      </c>
      <c r="C380" s="52">
        <v>1.0</v>
      </c>
      <c r="D380" s="53">
        <v>6.6</v>
      </c>
      <c r="E380" s="52">
        <v>3.0</v>
      </c>
      <c r="F380" s="52">
        <v>4.4</v>
      </c>
      <c r="G380" s="52">
        <v>0.2</v>
      </c>
      <c r="H380" s="54">
        <v>1.0</v>
      </c>
      <c r="I380" s="60"/>
      <c r="J380" s="51">
        <f t="shared" ref="J380:N380" si="385">J379-$L$2*U379</f>
        <v>0.2692933716</v>
      </c>
      <c r="K380" s="51">
        <f t="shared" si="385"/>
        <v>-0.181447714</v>
      </c>
      <c r="L380" s="51">
        <f t="shared" si="385"/>
        <v>-0.3675699147</v>
      </c>
      <c r="M380" s="51">
        <f t="shared" si="385"/>
        <v>1.158125106</v>
      </c>
      <c r="N380" s="51">
        <f t="shared" si="385"/>
        <v>0.4538586743</v>
      </c>
      <c r="O380" s="51">
        <f t="shared" si="10"/>
        <v>3.155550915</v>
      </c>
      <c r="P380" s="51">
        <f t="shared" si="11"/>
        <v>0.959126887</v>
      </c>
      <c r="Q380" s="55">
        <f t="shared" si="2"/>
        <v>1</v>
      </c>
      <c r="R380" s="55">
        <f t="shared" si="3"/>
        <v>-0.04087311301</v>
      </c>
      <c r="S380" s="55">
        <f t="shared" si="12"/>
        <v>0.001670611367</v>
      </c>
      <c r="U380" s="49">
        <f t="shared" si="4"/>
        <v>-0.00320465656</v>
      </c>
      <c r="V380" s="50">
        <f t="shared" si="5"/>
        <v>-0.0211507333</v>
      </c>
      <c r="W380" s="50">
        <f t="shared" si="6"/>
        <v>-0.00961396968</v>
      </c>
      <c r="X380" s="50">
        <f t="shared" si="7"/>
        <v>-0.01410048886</v>
      </c>
      <c r="Y380" s="50">
        <f t="shared" si="8"/>
        <v>-0.000640931312</v>
      </c>
    </row>
    <row r="381" ht="14.25" customHeight="1">
      <c r="A381" s="41"/>
      <c r="B381" s="51">
        <v>377.0</v>
      </c>
      <c r="C381" s="52">
        <v>1.0</v>
      </c>
      <c r="D381" s="53">
        <v>6.8</v>
      </c>
      <c r="E381" s="52">
        <v>2.8</v>
      </c>
      <c r="F381" s="52">
        <v>4.8</v>
      </c>
      <c r="G381" s="52">
        <v>0.2</v>
      </c>
      <c r="H381" s="54">
        <v>1.0</v>
      </c>
      <c r="I381" s="60"/>
      <c r="J381" s="51">
        <f t="shared" ref="J381:N381" si="386">J380-$L$2*U380</f>
        <v>0.2696138372</v>
      </c>
      <c r="K381" s="51">
        <f t="shared" si="386"/>
        <v>-0.1793326407</v>
      </c>
      <c r="L381" s="51">
        <f t="shared" si="386"/>
        <v>-0.3666085177</v>
      </c>
      <c r="M381" s="51">
        <f t="shared" si="386"/>
        <v>1.159535155</v>
      </c>
      <c r="N381" s="51">
        <f t="shared" si="386"/>
        <v>0.4539227674</v>
      </c>
      <c r="O381" s="51">
        <f t="shared" si="10"/>
        <v>3.680201326</v>
      </c>
      <c r="P381" s="51">
        <f t="shared" si="11"/>
        <v>0.9754024024</v>
      </c>
      <c r="Q381" s="55">
        <f t="shared" si="2"/>
        <v>1</v>
      </c>
      <c r="R381" s="55">
        <f t="shared" si="3"/>
        <v>-0.02459759761</v>
      </c>
      <c r="S381" s="55">
        <f t="shared" si="12"/>
        <v>0.0006050418083</v>
      </c>
      <c r="U381" s="49">
        <f t="shared" si="4"/>
        <v>-0.001180318467</v>
      </c>
      <c r="V381" s="50">
        <f t="shared" si="5"/>
        <v>-0.008026165574</v>
      </c>
      <c r="W381" s="50">
        <f t="shared" si="6"/>
        <v>-0.003304891707</v>
      </c>
      <c r="X381" s="50">
        <f t="shared" si="7"/>
        <v>-0.00566552864</v>
      </c>
      <c r="Y381" s="50">
        <f t="shared" si="8"/>
        <v>-0.0002360636933</v>
      </c>
    </row>
    <row r="382" ht="14.25" customHeight="1">
      <c r="A382" s="41"/>
      <c r="B382" s="51">
        <v>378.0</v>
      </c>
      <c r="C382" s="52">
        <v>1.0</v>
      </c>
      <c r="D382" s="53">
        <v>6.7</v>
      </c>
      <c r="E382" s="52">
        <v>3.0</v>
      </c>
      <c r="F382" s="52">
        <v>5.0</v>
      </c>
      <c r="G382" s="52">
        <v>0.2</v>
      </c>
      <c r="H382" s="54">
        <v>1.0</v>
      </c>
      <c r="I382" s="60"/>
      <c r="J382" s="51">
        <f t="shared" ref="J382:N382" si="387">J381-$L$2*U381</f>
        <v>0.2697318691</v>
      </c>
      <c r="K382" s="51">
        <f t="shared" si="387"/>
        <v>-0.1785300242</v>
      </c>
      <c r="L382" s="51">
        <f t="shared" si="387"/>
        <v>-0.3662780286</v>
      </c>
      <c r="M382" s="51">
        <f t="shared" si="387"/>
        <v>1.160101707</v>
      </c>
      <c r="N382" s="51">
        <f t="shared" si="387"/>
        <v>0.4539463738</v>
      </c>
      <c r="O382" s="51">
        <f t="shared" si="10"/>
        <v>3.866044433</v>
      </c>
      <c r="P382" s="51">
        <f t="shared" si="11"/>
        <v>0.9794884928</v>
      </c>
      <c r="Q382" s="55">
        <f t="shared" si="2"/>
        <v>1</v>
      </c>
      <c r="R382" s="55">
        <f t="shared" si="3"/>
        <v>-0.02051150721</v>
      </c>
      <c r="S382" s="55">
        <f t="shared" si="12"/>
        <v>0.0004207219279</v>
      </c>
      <c r="U382" s="49">
        <f t="shared" si="4"/>
        <v>-0.0008241845741</v>
      </c>
      <c r="V382" s="50">
        <f t="shared" si="5"/>
        <v>-0.005522036646</v>
      </c>
      <c r="W382" s="50">
        <f t="shared" si="6"/>
        <v>-0.002472553722</v>
      </c>
      <c r="X382" s="50">
        <f t="shared" si="7"/>
        <v>-0.00412092287</v>
      </c>
      <c r="Y382" s="50">
        <f t="shared" si="8"/>
        <v>-0.0001648369148</v>
      </c>
    </row>
    <row r="383" ht="14.25" customHeight="1">
      <c r="A383" s="41"/>
      <c r="B383" s="51">
        <v>379.0</v>
      </c>
      <c r="C383" s="52">
        <v>1.0</v>
      </c>
      <c r="D383" s="53">
        <v>6.0</v>
      </c>
      <c r="E383" s="52">
        <v>2.9</v>
      </c>
      <c r="F383" s="52">
        <v>4.5</v>
      </c>
      <c r="G383" s="52">
        <v>0.2</v>
      </c>
      <c r="H383" s="54">
        <v>1.0</v>
      </c>
      <c r="I383" s="60"/>
      <c r="J383" s="51">
        <f t="shared" ref="J383:N383" si="388">J382-$L$2*U382</f>
        <v>0.2698142876</v>
      </c>
      <c r="K383" s="51">
        <f t="shared" si="388"/>
        <v>-0.1779778205</v>
      </c>
      <c r="L383" s="51">
        <f t="shared" si="388"/>
        <v>-0.3660307732</v>
      </c>
      <c r="M383" s="51">
        <f t="shared" si="388"/>
        <v>1.1605138</v>
      </c>
      <c r="N383" s="51">
        <f t="shared" si="388"/>
        <v>0.4539628575</v>
      </c>
      <c r="O383" s="51">
        <f t="shared" si="10"/>
        <v>3.453562793</v>
      </c>
      <c r="P383" s="51">
        <f t="shared" si="11"/>
        <v>0.9693372133</v>
      </c>
      <c r="Q383" s="55">
        <f t="shared" si="2"/>
        <v>1</v>
      </c>
      <c r="R383" s="55">
        <f t="shared" si="3"/>
        <v>-0.03066278671</v>
      </c>
      <c r="S383" s="55">
        <f t="shared" si="12"/>
        <v>0.000940206489</v>
      </c>
      <c r="U383" s="49">
        <f t="shared" si="4"/>
        <v>-0.001822754276</v>
      </c>
      <c r="V383" s="50">
        <f t="shared" si="5"/>
        <v>-0.01093652566</v>
      </c>
      <c r="W383" s="50">
        <f t="shared" si="6"/>
        <v>-0.0052859874</v>
      </c>
      <c r="X383" s="50">
        <f t="shared" si="7"/>
        <v>-0.008202394241</v>
      </c>
      <c r="Y383" s="50">
        <f t="shared" si="8"/>
        <v>-0.0003645508552</v>
      </c>
    </row>
    <row r="384" ht="14.25" customHeight="1">
      <c r="A384" s="41"/>
      <c r="B384" s="51">
        <v>380.0</v>
      </c>
      <c r="C384" s="52">
        <v>1.0</v>
      </c>
      <c r="D384" s="53">
        <v>5.7</v>
      </c>
      <c r="E384" s="52">
        <v>2.6</v>
      </c>
      <c r="F384" s="52">
        <v>3.5</v>
      </c>
      <c r="G384" s="52">
        <v>0.2</v>
      </c>
      <c r="H384" s="54">
        <v>1.0</v>
      </c>
      <c r="I384" s="60"/>
      <c r="J384" s="51">
        <f t="shared" ref="J384:N384" si="389">J383-$L$2*U383</f>
        <v>0.269996563</v>
      </c>
      <c r="K384" s="51">
        <f t="shared" si="389"/>
        <v>-0.1768841679</v>
      </c>
      <c r="L384" s="51">
        <f t="shared" si="389"/>
        <v>-0.3655021744</v>
      </c>
      <c r="M384" s="51">
        <f t="shared" si="389"/>
        <v>1.161334039</v>
      </c>
      <c r="N384" s="51">
        <f t="shared" si="389"/>
        <v>0.4539993126</v>
      </c>
      <c r="O384" s="51">
        <f t="shared" si="10"/>
        <v>2.466920152</v>
      </c>
      <c r="P384" s="51">
        <f t="shared" si="11"/>
        <v>0.921790017</v>
      </c>
      <c r="Q384" s="55">
        <f t="shared" si="2"/>
        <v>1</v>
      </c>
      <c r="R384" s="55">
        <f t="shared" si="3"/>
        <v>-0.07820998295</v>
      </c>
      <c r="S384" s="55">
        <f t="shared" si="12"/>
        <v>0.006116801434</v>
      </c>
      <c r="U384" s="49">
        <f t="shared" si="4"/>
        <v>-0.011276813</v>
      </c>
      <c r="V384" s="50">
        <f t="shared" si="5"/>
        <v>-0.06427783407</v>
      </c>
      <c r="W384" s="50">
        <f t="shared" si="6"/>
        <v>-0.02931971379</v>
      </c>
      <c r="X384" s="50">
        <f t="shared" si="7"/>
        <v>-0.03946884548</v>
      </c>
      <c r="Y384" s="50">
        <f t="shared" si="8"/>
        <v>-0.002255362599</v>
      </c>
    </row>
    <row r="385" ht="14.25" customHeight="1">
      <c r="A385" s="41"/>
      <c r="B385" s="51">
        <v>381.0</v>
      </c>
      <c r="C385" s="52">
        <v>1.0</v>
      </c>
      <c r="D385" s="53">
        <v>5.5</v>
      </c>
      <c r="E385" s="52">
        <v>2.4</v>
      </c>
      <c r="F385" s="52">
        <v>3.8</v>
      </c>
      <c r="G385" s="52">
        <v>0.2</v>
      </c>
      <c r="H385" s="54">
        <v>1.0</v>
      </c>
      <c r="I385" s="60"/>
      <c r="J385" s="51">
        <f t="shared" ref="J385:N385" si="390">J384-$L$2*U384</f>
        <v>0.2711242443</v>
      </c>
      <c r="K385" s="51">
        <f t="shared" si="390"/>
        <v>-0.1704563845</v>
      </c>
      <c r="L385" s="51">
        <f t="shared" si="390"/>
        <v>-0.3625702031</v>
      </c>
      <c r="M385" s="51">
        <f t="shared" si="390"/>
        <v>1.165280924</v>
      </c>
      <c r="N385" s="51">
        <f t="shared" si="390"/>
        <v>0.4542248489</v>
      </c>
      <c r="O385" s="51">
        <f t="shared" si="10"/>
        <v>2.982358122</v>
      </c>
      <c r="P385" s="51">
        <f t="shared" si="11"/>
        <v>0.951770732</v>
      </c>
      <c r="Q385" s="55">
        <f t="shared" si="2"/>
        <v>1</v>
      </c>
      <c r="R385" s="55">
        <f t="shared" si="3"/>
        <v>-0.04822926798</v>
      </c>
      <c r="S385" s="55">
        <f t="shared" si="12"/>
        <v>0.00232606229</v>
      </c>
      <c r="U385" s="49">
        <f t="shared" si="4"/>
        <v>-0.004427756017</v>
      </c>
      <c r="V385" s="50">
        <f t="shared" si="5"/>
        <v>-0.02435265809</v>
      </c>
      <c r="W385" s="50">
        <f t="shared" si="6"/>
        <v>-0.01062661444</v>
      </c>
      <c r="X385" s="50">
        <f t="shared" si="7"/>
        <v>-0.01682547286</v>
      </c>
      <c r="Y385" s="50">
        <f t="shared" si="8"/>
        <v>-0.0008855512033</v>
      </c>
    </row>
    <row r="386" ht="14.25" customHeight="1">
      <c r="A386" s="41"/>
      <c r="B386" s="51">
        <v>382.0</v>
      </c>
      <c r="C386" s="52">
        <v>1.0</v>
      </c>
      <c r="D386" s="53">
        <v>5.5</v>
      </c>
      <c r="E386" s="52">
        <v>2.4</v>
      </c>
      <c r="F386" s="52">
        <v>3.7</v>
      </c>
      <c r="G386" s="52">
        <v>0.2</v>
      </c>
      <c r="H386" s="54">
        <v>1.0</v>
      </c>
      <c r="I386" s="60"/>
      <c r="J386" s="51">
        <f t="shared" ref="J386:N386" si="391">J385-$L$2*U385</f>
        <v>0.2715670199</v>
      </c>
      <c r="K386" s="51">
        <f t="shared" si="391"/>
        <v>-0.1680211187</v>
      </c>
      <c r="L386" s="51">
        <f t="shared" si="391"/>
        <v>-0.3615075416</v>
      </c>
      <c r="M386" s="51">
        <f t="shared" si="391"/>
        <v>1.166963471</v>
      </c>
      <c r="N386" s="51">
        <f t="shared" si="391"/>
        <v>0.454313404</v>
      </c>
      <c r="O386" s="51">
        <f t="shared" si="10"/>
        <v>2.88846029</v>
      </c>
      <c r="P386" s="51">
        <f t="shared" si="11"/>
        <v>0.9472730309</v>
      </c>
      <c r="Q386" s="55">
        <f t="shared" si="2"/>
        <v>1</v>
      </c>
      <c r="R386" s="55">
        <f t="shared" si="3"/>
        <v>-0.05272696911</v>
      </c>
      <c r="S386" s="55">
        <f t="shared" si="12"/>
        <v>0.002780133272</v>
      </c>
      <c r="U386" s="49">
        <f t="shared" si="4"/>
        <v>-0.005267090542</v>
      </c>
      <c r="V386" s="50">
        <f t="shared" si="5"/>
        <v>-0.02896899798</v>
      </c>
      <c r="W386" s="50">
        <f t="shared" si="6"/>
        <v>-0.0126410173</v>
      </c>
      <c r="X386" s="50">
        <f t="shared" si="7"/>
        <v>-0.019488235</v>
      </c>
      <c r="Y386" s="50">
        <f t="shared" si="8"/>
        <v>-0.001053418108</v>
      </c>
    </row>
    <row r="387" ht="14.25" customHeight="1">
      <c r="A387" s="41"/>
      <c r="B387" s="51">
        <v>383.0</v>
      </c>
      <c r="C387" s="52">
        <v>1.0</v>
      </c>
      <c r="D387" s="53">
        <v>5.8</v>
      </c>
      <c r="E387" s="52">
        <v>2.7</v>
      </c>
      <c r="F387" s="52">
        <v>3.9</v>
      </c>
      <c r="G387" s="52">
        <v>0.2</v>
      </c>
      <c r="H387" s="54">
        <v>1.0</v>
      </c>
      <c r="I387" s="60"/>
      <c r="J387" s="51">
        <f t="shared" ref="J387:N387" si="392">J386-$L$2*U386</f>
        <v>0.2720937289</v>
      </c>
      <c r="K387" s="51">
        <f t="shared" si="392"/>
        <v>-0.1651242189</v>
      </c>
      <c r="L387" s="51">
        <f t="shared" si="392"/>
        <v>-0.3602434399</v>
      </c>
      <c r="M387" s="51">
        <f t="shared" si="392"/>
        <v>1.168912294</v>
      </c>
      <c r="N387" s="51">
        <f t="shared" si="392"/>
        <v>0.4544187458</v>
      </c>
      <c r="O387" s="51">
        <f t="shared" si="10"/>
        <v>2.991357669</v>
      </c>
      <c r="P387" s="51">
        <f t="shared" si="11"/>
        <v>0.9521821645</v>
      </c>
      <c r="Q387" s="55">
        <f t="shared" si="2"/>
        <v>1</v>
      </c>
      <c r="R387" s="55">
        <f t="shared" si="3"/>
        <v>-0.04781783546</v>
      </c>
      <c r="S387" s="55">
        <f t="shared" si="12"/>
        <v>0.002286545388</v>
      </c>
      <c r="U387" s="49">
        <f t="shared" si="4"/>
        <v>-0.004354415474</v>
      </c>
      <c r="V387" s="50">
        <f t="shared" si="5"/>
        <v>-0.02525560975</v>
      </c>
      <c r="W387" s="50">
        <f t="shared" si="6"/>
        <v>-0.01175692178</v>
      </c>
      <c r="X387" s="50">
        <f t="shared" si="7"/>
        <v>-0.01698222035</v>
      </c>
      <c r="Y387" s="50">
        <f t="shared" si="8"/>
        <v>-0.0008708830948</v>
      </c>
    </row>
    <row r="388" ht="14.25" customHeight="1">
      <c r="A388" s="41"/>
      <c r="B388" s="51">
        <v>384.0</v>
      </c>
      <c r="C388" s="52">
        <v>1.0</v>
      </c>
      <c r="D388" s="53">
        <v>6.0</v>
      </c>
      <c r="E388" s="52">
        <v>2.7</v>
      </c>
      <c r="F388" s="52">
        <v>5.1</v>
      </c>
      <c r="G388" s="52">
        <v>0.2</v>
      </c>
      <c r="H388" s="54">
        <v>1.0</v>
      </c>
      <c r="I388" s="60"/>
      <c r="J388" s="51">
        <f t="shared" ref="J388:N388" si="393">J387-$L$2*U387</f>
        <v>0.2725291705</v>
      </c>
      <c r="K388" s="51">
        <f t="shared" si="393"/>
        <v>-0.1625986579</v>
      </c>
      <c r="L388" s="51">
        <f t="shared" si="393"/>
        <v>-0.3590677477</v>
      </c>
      <c r="M388" s="51">
        <f t="shared" si="393"/>
        <v>1.170610517</v>
      </c>
      <c r="N388" s="51">
        <f t="shared" si="393"/>
        <v>0.4545058341</v>
      </c>
      <c r="O388" s="51">
        <f t="shared" si="10"/>
        <v>4.388469105</v>
      </c>
      <c r="P388" s="51">
        <f t="shared" si="11"/>
        <v>0.9877326294</v>
      </c>
      <c r="Q388" s="55">
        <f t="shared" si="2"/>
        <v>1</v>
      </c>
      <c r="R388" s="55">
        <f t="shared" si="3"/>
        <v>-0.01226737057</v>
      </c>
      <c r="S388" s="55">
        <f t="shared" si="12"/>
        <v>0.0001504883807</v>
      </c>
      <c r="U388" s="49">
        <f t="shared" si="4"/>
        <v>-0.0002972845678</v>
      </c>
      <c r="V388" s="50">
        <f t="shared" si="5"/>
        <v>-0.001783707407</v>
      </c>
      <c r="W388" s="50">
        <f t="shared" si="6"/>
        <v>-0.0008026683332</v>
      </c>
      <c r="X388" s="50">
        <f t="shared" si="7"/>
        <v>-0.001516151296</v>
      </c>
      <c r="Y388" s="50">
        <f t="shared" si="8"/>
        <v>-0.00005945691357</v>
      </c>
    </row>
    <row r="389" ht="14.25" customHeight="1">
      <c r="A389" s="41"/>
      <c r="B389" s="51">
        <v>385.0</v>
      </c>
      <c r="C389" s="52">
        <v>1.0</v>
      </c>
      <c r="D389" s="53">
        <v>5.4</v>
      </c>
      <c r="E389" s="52">
        <v>3.0</v>
      </c>
      <c r="F389" s="52">
        <v>4.5</v>
      </c>
      <c r="G389" s="52">
        <v>0.2</v>
      </c>
      <c r="H389" s="54">
        <v>1.0</v>
      </c>
      <c r="I389" s="60"/>
      <c r="J389" s="51">
        <f t="shared" ref="J389:N389" si="394">J388-$L$2*U388</f>
        <v>0.2725588989</v>
      </c>
      <c r="K389" s="51">
        <f t="shared" si="394"/>
        <v>-0.1624202872</v>
      </c>
      <c r="L389" s="51">
        <f t="shared" si="394"/>
        <v>-0.3589874809</v>
      </c>
      <c r="M389" s="51">
        <f t="shared" si="394"/>
        <v>1.170762132</v>
      </c>
      <c r="N389" s="51">
        <f t="shared" si="394"/>
        <v>0.4545117798</v>
      </c>
      <c r="O389" s="51">
        <f t="shared" si="10"/>
        <v>3.677858854</v>
      </c>
      <c r="P389" s="51">
        <f t="shared" si="11"/>
        <v>0.9753461379</v>
      </c>
      <c r="Q389" s="55">
        <f t="shared" si="2"/>
        <v>1</v>
      </c>
      <c r="R389" s="55">
        <f t="shared" si="3"/>
        <v>-0.02465386214</v>
      </c>
      <c r="S389" s="55">
        <f t="shared" si="12"/>
        <v>0.0006078129186</v>
      </c>
      <c r="U389" s="49">
        <f t="shared" si="4"/>
        <v>-0.001185655965</v>
      </c>
      <c r="V389" s="50">
        <f t="shared" si="5"/>
        <v>-0.006402542213</v>
      </c>
      <c r="W389" s="50">
        <f t="shared" si="6"/>
        <v>-0.003556967896</v>
      </c>
      <c r="X389" s="50">
        <f t="shared" si="7"/>
        <v>-0.005335451844</v>
      </c>
      <c r="Y389" s="50">
        <f t="shared" si="8"/>
        <v>-0.0002371311931</v>
      </c>
    </row>
    <row r="390" ht="14.25" customHeight="1">
      <c r="A390" s="41"/>
      <c r="B390" s="51">
        <v>386.0</v>
      </c>
      <c r="C390" s="52">
        <v>1.0</v>
      </c>
      <c r="D390" s="53">
        <v>6.0</v>
      </c>
      <c r="E390" s="52">
        <v>3.4</v>
      </c>
      <c r="F390" s="52">
        <v>4.5</v>
      </c>
      <c r="G390" s="52">
        <v>0.2</v>
      </c>
      <c r="H390" s="54">
        <v>1.0</v>
      </c>
      <c r="I390" s="60"/>
      <c r="J390" s="51">
        <f t="shared" ref="J390:N390" si="395">J389-$L$2*U389</f>
        <v>0.2726774645</v>
      </c>
      <c r="K390" s="51">
        <f t="shared" si="395"/>
        <v>-0.161780033</v>
      </c>
      <c r="L390" s="51">
        <f t="shared" si="395"/>
        <v>-0.3586317841</v>
      </c>
      <c r="M390" s="51">
        <f t="shared" si="395"/>
        <v>1.171295677</v>
      </c>
      <c r="N390" s="51">
        <f t="shared" si="395"/>
        <v>0.4545354929</v>
      </c>
      <c r="O390" s="51">
        <f t="shared" si="10"/>
        <v>3.444386845</v>
      </c>
      <c r="P390" s="51">
        <f t="shared" si="11"/>
        <v>0.9690633027</v>
      </c>
      <c r="Q390" s="55">
        <f t="shared" si="2"/>
        <v>1</v>
      </c>
      <c r="R390" s="55">
        <f t="shared" si="3"/>
        <v>-0.03093669725</v>
      </c>
      <c r="S390" s="55">
        <f t="shared" si="12"/>
        <v>0.000957079237</v>
      </c>
      <c r="U390" s="49">
        <f t="shared" si="4"/>
        <v>-0.001854940733</v>
      </c>
      <c r="V390" s="50">
        <f t="shared" si="5"/>
        <v>-0.0111296444</v>
      </c>
      <c r="W390" s="50">
        <f t="shared" si="6"/>
        <v>-0.006306798491</v>
      </c>
      <c r="X390" s="50">
        <f t="shared" si="7"/>
        <v>-0.008347233297</v>
      </c>
      <c r="Y390" s="50">
        <f t="shared" si="8"/>
        <v>-0.0003709881465</v>
      </c>
    </row>
    <row r="391" ht="14.25" customHeight="1">
      <c r="A391" s="41"/>
      <c r="B391" s="51">
        <v>387.0</v>
      </c>
      <c r="C391" s="52">
        <v>1.0</v>
      </c>
      <c r="D391" s="53">
        <v>6.7</v>
      </c>
      <c r="E391" s="52">
        <v>3.1</v>
      </c>
      <c r="F391" s="52">
        <v>4.7</v>
      </c>
      <c r="G391" s="52">
        <v>0.2</v>
      </c>
      <c r="H391" s="54">
        <v>1.0</v>
      </c>
      <c r="I391" s="60"/>
      <c r="J391" s="51">
        <f t="shared" ref="J391:N391" si="396">J390-$L$2*U390</f>
        <v>0.2728629586</v>
      </c>
      <c r="K391" s="51">
        <f t="shared" si="396"/>
        <v>-0.1606670685</v>
      </c>
      <c r="L391" s="51">
        <f t="shared" si="396"/>
        <v>-0.3580011042</v>
      </c>
      <c r="M391" s="51">
        <f t="shared" si="396"/>
        <v>1.1721304</v>
      </c>
      <c r="N391" s="51">
        <f t="shared" si="396"/>
        <v>0.4545725917</v>
      </c>
      <c r="O391" s="51">
        <f t="shared" si="10"/>
        <v>3.686517575</v>
      </c>
      <c r="P391" s="51">
        <f t="shared" si="11"/>
        <v>0.9755534912</v>
      </c>
      <c r="Q391" s="55">
        <f t="shared" si="2"/>
        <v>1</v>
      </c>
      <c r="R391" s="55">
        <f t="shared" si="3"/>
        <v>-0.02444650884</v>
      </c>
      <c r="S391" s="55">
        <f t="shared" si="12"/>
        <v>0.0005976317943</v>
      </c>
      <c r="U391" s="49">
        <f t="shared" si="4"/>
        <v>-0.001166043567</v>
      </c>
      <c r="V391" s="50">
        <f t="shared" si="5"/>
        <v>-0.007812491897</v>
      </c>
      <c r="W391" s="50">
        <f t="shared" si="6"/>
        <v>-0.003614735057</v>
      </c>
      <c r="X391" s="50">
        <f t="shared" si="7"/>
        <v>-0.005480404764</v>
      </c>
      <c r="Y391" s="50">
        <f t="shared" si="8"/>
        <v>-0.0002332087133</v>
      </c>
    </row>
    <row r="392" ht="14.25" customHeight="1">
      <c r="A392" s="41"/>
      <c r="B392" s="51">
        <v>388.0</v>
      </c>
      <c r="C392" s="52">
        <v>1.0</v>
      </c>
      <c r="D392" s="53">
        <v>6.3</v>
      </c>
      <c r="E392" s="52">
        <v>2.3</v>
      </c>
      <c r="F392" s="52">
        <v>4.4</v>
      </c>
      <c r="G392" s="52">
        <v>0.2</v>
      </c>
      <c r="H392" s="54">
        <v>1.0</v>
      </c>
      <c r="I392" s="60"/>
      <c r="J392" s="51">
        <f t="shared" ref="J392:N392" si="397">J391-$L$2*U391</f>
        <v>0.272979563</v>
      </c>
      <c r="K392" s="51">
        <f t="shared" si="397"/>
        <v>-0.1598858194</v>
      </c>
      <c r="L392" s="51">
        <f t="shared" si="397"/>
        <v>-0.3576396307</v>
      </c>
      <c r="M392" s="51">
        <f t="shared" si="397"/>
        <v>1.172678441</v>
      </c>
      <c r="N392" s="51">
        <f t="shared" si="397"/>
        <v>0.4545959126</v>
      </c>
      <c r="O392" s="51">
        <f t="shared" si="10"/>
        <v>3.693832072</v>
      </c>
      <c r="P392" s="51">
        <f t="shared" si="11"/>
        <v>0.9757273282</v>
      </c>
      <c r="Q392" s="55">
        <f t="shared" si="2"/>
        <v>1</v>
      </c>
      <c r="R392" s="55">
        <f t="shared" si="3"/>
        <v>-0.02427267177</v>
      </c>
      <c r="S392" s="55">
        <f t="shared" si="12"/>
        <v>0.0005891625948</v>
      </c>
      <c r="U392" s="49">
        <f t="shared" si="4"/>
        <v>-0.001149724089</v>
      </c>
      <c r="V392" s="50">
        <f t="shared" si="5"/>
        <v>-0.007243261761</v>
      </c>
      <c r="W392" s="50">
        <f t="shared" si="6"/>
        <v>-0.002644365405</v>
      </c>
      <c r="X392" s="50">
        <f t="shared" si="7"/>
        <v>-0.005058785992</v>
      </c>
      <c r="Y392" s="50">
        <f t="shared" si="8"/>
        <v>-0.0002299448178</v>
      </c>
    </row>
    <row r="393" ht="14.25" customHeight="1">
      <c r="A393" s="41"/>
      <c r="B393" s="51">
        <v>389.0</v>
      </c>
      <c r="C393" s="52">
        <v>1.0</v>
      </c>
      <c r="D393" s="53">
        <v>5.6</v>
      </c>
      <c r="E393" s="52">
        <v>3.0</v>
      </c>
      <c r="F393" s="52">
        <v>4.1</v>
      </c>
      <c r="G393" s="52">
        <v>0.2</v>
      </c>
      <c r="H393" s="54">
        <v>1.0</v>
      </c>
      <c r="I393" s="60"/>
      <c r="J393" s="51">
        <f t="shared" ref="J393:N393" si="398">J392-$L$2*U392</f>
        <v>0.2730945354</v>
      </c>
      <c r="K393" s="51">
        <f t="shared" si="398"/>
        <v>-0.1591614932</v>
      </c>
      <c r="L393" s="51">
        <f t="shared" si="398"/>
        <v>-0.3573751942</v>
      </c>
      <c r="M393" s="51">
        <f t="shared" si="398"/>
        <v>1.173184319</v>
      </c>
      <c r="N393" s="51">
        <f t="shared" si="398"/>
        <v>0.4546189071</v>
      </c>
      <c r="O393" s="51">
        <f t="shared" si="10"/>
        <v>3.210644081</v>
      </c>
      <c r="P393" s="51">
        <f t="shared" si="11"/>
        <v>0.9612328739</v>
      </c>
      <c r="Q393" s="55">
        <f t="shared" si="2"/>
        <v>1</v>
      </c>
      <c r="R393" s="55">
        <f t="shared" si="3"/>
        <v>-0.03876712613</v>
      </c>
      <c r="S393" s="55">
        <f t="shared" si="12"/>
        <v>0.001502890069</v>
      </c>
      <c r="U393" s="49">
        <f t="shared" si="4"/>
        <v>-0.002889254679</v>
      </c>
      <c r="V393" s="50">
        <f t="shared" si="5"/>
        <v>-0.0161798262</v>
      </c>
      <c r="W393" s="50">
        <f t="shared" si="6"/>
        <v>-0.008667764038</v>
      </c>
      <c r="X393" s="50">
        <f t="shared" si="7"/>
        <v>-0.01184594419</v>
      </c>
      <c r="Y393" s="50">
        <f t="shared" si="8"/>
        <v>-0.0005778509359</v>
      </c>
    </row>
    <row r="394" ht="14.25" customHeight="1">
      <c r="A394" s="41"/>
      <c r="B394" s="51">
        <v>390.0</v>
      </c>
      <c r="C394" s="52">
        <v>1.0</v>
      </c>
      <c r="D394" s="53">
        <v>5.5</v>
      </c>
      <c r="E394" s="52">
        <v>2.5</v>
      </c>
      <c r="F394" s="52">
        <v>4.0</v>
      </c>
      <c r="G394" s="52">
        <v>0.2</v>
      </c>
      <c r="H394" s="54">
        <v>1.0</v>
      </c>
      <c r="I394" s="60"/>
      <c r="J394" s="51">
        <f t="shared" ref="J394:N394" si="399">J393-$L$2*U393</f>
        <v>0.2733834608</v>
      </c>
      <c r="K394" s="51">
        <f t="shared" si="399"/>
        <v>-0.1575435106</v>
      </c>
      <c r="L394" s="51">
        <f t="shared" si="399"/>
        <v>-0.3565084178</v>
      </c>
      <c r="M394" s="51">
        <f t="shared" si="399"/>
        <v>1.174368914</v>
      </c>
      <c r="N394" s="51">
        <f t="shared" si="399"/>
        <v>0.4546766922</v>
      </c>
      <c r="O394" s="51">
        <f t="shared" si="10"/>
        <v>3.304034101</v>
      </c>
      <c r="P394" s="51">
        <f t="shared" si="11"/>
        <v>0.9645669451</v>
      </c>
      <c r="Q394" s="55">
        <f t="shared" si="2"/>
        <v>1</v>
      </c>
      <c r="R394" s="55">
        <f t="shared" si="3"/>
        <v>-0.03543305487</v>
      </c>
      <c r="S394" s="55">
        <f t="shared" si="12"/>
        <v>0.001255501377</v>
      </c>
      <c r="U394" s="49">
        <f t="shared" si="4"/>
        <v>-0.002422030256</v>
      </c>
      <c r="V394" s="50">
        <f t="shared" si="5"/>
        <v>-0.01332116641</v>
      </c>
      <c r="W394" s="50">
        <f t="shared" si="6"/>
        <v>-0.00605507564</v>
      </c>
      <c r="X394" s="50">
        <f t="shared" si="7"/>
        <v>-0.009688121024</v>
      </c>
      <c r="Y394" s="50">
        <f t="shared" si="8"/>
        <v>-0.0004844060512</v>
      </c>
    </row>
    <row r="395" ht="14.25" customHeight="1">
      <c r="A395" s="41"/>
      <c r="B395" s="51">
        <v>391.0</v>
      </c>
      <c r="C395" s="52">
        <v>1.0</v>
      </c>
      <c r="D395" s="53">
        <v>5.5</v>
      </c>
      <c r="E395" s="52">
        <v>2.6</v>
      </c>
      <c r="F395" s="52">
        <v>4.4</v>
      </c>
      <c r="G395" s="52">
        <v>0.2</v>
      </c>
      <c r="H395" s="54">
        <v>1.0</v>
      </c>
      <c r="I395" s="60"/>
      <c r="J395" s="51">
        <f t="shared" ref="J395:N395" si="400">J394-$L$2*U394</f>
        <v>0.2736256639</v>
      </c>
      <c r="K395" s="51">
        <f t="shared" si="400"/>
        <v>-0.1562113939</v>
      </c>
      <c r="L395" s="51">
        <f t="shared" si="400"/>
        <v>-0.3559029102</v>
      </c>
      <c r="M395" s="51">
        <f t="shared" si="400"/>
        <v>1.175337726</v>
      </c>
      <c r="N395" s="51">
        <f t="shared" si="400"/>
        <v>0.4547251328</v>
      </c>
      <c r="O395" s="51">
        <f t="shared" si="10"/>
        <v>3.751546451</v>
      </c>
      <c r="P395" s="51">
        <f t="shared" si="11"/>
        <v>0.9770573214</v>
      </c>
      <c r="Q395" s="55">
        <f t="shared" si="2"/>
        <v>1</v>
      </c>
      <c r="R395" s="55">
        <f t="shared" si="3"/>
        <v>-0.0229426786</v>
      </c>
      <c r="S395" s="55">
        <f t="shared" si="12"/>
        <v>0.0005263665015</v>
      </c>
      <c r="U395" s="49">
        <f t="shared" si="4"/>
        <v>-0.001028580488</v>
      </c>
      <c r="V395" s="50">
        <f t="shared" si="5"/>
        <v>-0.005657192685</v>
      </c>
      <c r="W395" s="50">
        <f t="shared" si="6"/>
        <v>-0.002674309269</v>
      </c>
      <c r="X395" s="50">
        <f t="shared" si="7"/>
        <v>-0.004525754148</v>
      </c>
      <c r="Y395" s="50">
        <f t="shared" si="8"/>
        <v>-0.0002057160976</v>
      </c>
    </row>
    <row r="396" ht="14.25" customHeight="1">
      <c r="A396" s="41"/>
      <c r="B396" s="51">
        <v>392.0</v>
      </c>
      <c r="C396" s="52">
        <v>1.0</v>
      </c>
      <c r="D396" s="53">
        <v>6.1</v>
      </c>
      <c r="E396" s="52">
        <v>3.0</v>
      </c>
      <c r="F396" s="52">
        <v>4.6</v>
      </c>
      <c r="G396" s="52">
        <v>0.2</v>
      </c>
      <c r="H396" s="54">
        <v>1.0</v>
      </c>
      <c r="I396" s="60"/>
      <c r="J396" s="51">
        <f t="shared" ref="J396:N396" si="401">J395-$L$2*U395</f>
        <v>0.2737285219</v>
      </c>
      <c r="K396" s="51">
        <f t="shared" si="401"/>
        <v>-0.1556456746</v>
      </c>
      <c r="L396" s="51">
        <f t="shared" si="401"/>
        <v>-0.3556354793</v>
      </c>
      <c r="M396" s="51">
        <f t="shared" si="401"/>
        <v>1.175790301</v>
      </c>
      <c r="N396" s="51">
        <f t="shared" si="401"/>
        <v>0.4547457044</v>
      </c>
      <c r="O396" s="51">
        <f t="shared" si="10"/>
        <v>3.756967995</v>
      </c>
      <c r="P396" s="51">
        <f t="shared" si="11"/>
        <v>0.9771785386</v>
      </c>
      <c r="Q396" s="55">
        <f t="shared" si="2"/>
        <v>1</v>
      </c>
      <c r="R396" s="55">
        <f t="shared" si="3"/>
        <v>-0.02282146139</v>
      </c>
      <c r="S396" s="55">
        <f t="shared" si="12"/>
        <v>0.0005208190998</v>
      </c>
      <c r="U396" s="49">
        <f t="shared" si="4"/>
        <v>-0.001017866494</v>
      </c>
      <c r="V396" s="50">
        <f t="shared" si="5"/>
        <v>-0.006208985611</v>
      </c>
      <c r="W396" s="50">
        <f t="shared" si="6"/>
        <v>-0.003053599481</v>
      </c>
      <c r="X396" s="50">
        <f t="shared" si="7"/>
        <v>-0.004682185871</v>
      </c>
      <c r="Y396" s="50">
        <f t="shared" si="8"/>
        <v>-0.0002035732987</v>
      </c>
    </row>
    <row r="397" ht="14.25" customHeight="1">
      <c r="A397" s="41"/>
      <c r="B397" s="51">
        <v>393.0</v>
      </c>
      <c r="C397" s="52">
        <v>1.0</v>
      </c>
      <c r="D397" s="53">
        <v>5.8</v>
      </c>
      <c r="E397" s="52">
        <v>2.6</v>
      </c>
      <c r="F397" s="52">
        <v>4.0</v>
      </c>
      <c r="G397" s="52">
        <v>0.2</v>
      </c>
      <c r="H397" s="54">
        <v>1.0</v>
      </c>
      <c r="I397" s="60"/>
      <c r="J397" s="51">
        <f t="shared" ref="J397:N397" si="402">J396-$L$2*U396</f>
        <v>0.2738303086</v>
      </c>
      <c r="K397" s="51">
        <f t="shared" si="402"/>
        <v>-0.1550247761</v>
      </c>
      <c r="L397" s="51">
        <f t="shared" si="402"/>
        <v>-0.3553301193</v>
      </c>
      <c r="M397" s="51">
        <f t="shared" si="402"/>
        <v>1.17625852</v>
      </c>
      <c r="N397" s="51">
        <f t="shared" si="402"/>
        <v>0.4547660617</v>
      </c>
      <c r="O397" s="51">
        <f t="shared" si="10"/>
        <v>3.246815588</v>
      </c>
      <c r="P397" s="51">
        <f t="shared" si="11"/>
        <v>0.9625585166</v>
      </c>
      <c r="Q397" s="55">
        <f t="shared" si="2"/>
        <v>1</v>
      </c>
      <c r="R397" s="55">
        <f t="shared" si="3"/>
        <v>-0.03744148343</v>
      </c>
      <c r="S397" s="55">
        <f t="shared" si="12"/>
        <v>0.001401864682</v>
      </c>
      <c r="U397" s="49">
        <f t="shared" si="4"/>
        <v>-0.002698753577</v>
      </c>
      <c r="V397" s="50">
        <f t="shared" si="5"/>
        <v>-0.01565277075</v>
      </c>
      <c r="W397" s="50">
        <f t="shared" si="6"/>
        <v>-0.0070167593</v>
      </c>
      <c r="X397" s="50">
        <f t="shared" si="7"/>
        <v>-0.01079501431</v>
      </c>
      <c r="Y397" s="50">
        <f t="shared" si="8"/>
        <v>-0.0005397507154</v>
      </c>
    </row>
    <row r="398" ht="14.25" customHeight="1">
      <c r="A398" s="41"/>
      <c r="B398" s="51">
        <v>394.0</v>
      </c>
      <c r="C398" s="52">
        <v>1.0</v>
      </c>
      <c r="D398" s="53">
        <v>5.0</v>
      </c>
      <c r="E398" s="52">
        <v>2.3</v>
      </c>
      <c r="F398" s="52">
        <v>3.3</v>
      </c>
      <c r="G398" s="52">
        <v>0.2</v>
      </c>
      <c r="H398" s="54">
        <v>1.0</v>
      </c>
      <c r="I398" s="60"/>
      <c r="J398" s="51">
        <f t="shared" ref="J398:N398" si="403">J397-$L$2*U397</f>
        <v>0.2741001839</v>
      </c>
      <c r="K398" s="51">
        <f t="shared" si="403"/>
        <v>-0.153459499</v>
      </c>
      <c r="L398" s="51">
        <f t="shared" si="403"/>
        <v>-0.3546284434</v>
      </c>
      <c r="M398" s="51">
        <f t="shared" si="403"/>
        <v>1.177338021</v>
      </c>
      <c r="N398" s="51">
        <f t="shared" si="403"/>
        <v>0.4548200368</v>
      </c>
      <c r="O398" s="51">
        <f t="shared" si="10"/>
        <v>2.667336746</v>
      </c>
      <c r="P398" s="51">
        <f t="shared" si="11"/>
        <v>0.9350715251</v>
      </c>
      <c r="Q398" s="55">
        <f t="shared" si="2"/>
        <v>1</v>
      </c>
      <c r="R398" s="55">
        <f t="shared" si="3"/>
        <v>-0.06492847488</v>
      </c>
      <c r="S398" s="55">
        <f t="shared" si="12"/>
        <v>0.00421570685</v>
      </c>
      <c r="U398" s="49">
        <f t="shared" si="4"/>
        <v>-0.007883974868</v>
      </c>
      <c r="V398" s="50">
        <f t="shared" si="5"/>
        <v>-0.03941987434</v>
      </c>
      <c r="W398" s="50">
        <f t="shared" si="6"/>
        <v>-0.0181331422</v>
      </c>
      <c r="X398" s="50">
        <f t="shared" si="7"/>
        <v>-0.02601711706</v>
      </c>
      <c r="Y398" s="50">
        <f t="shared" si="8"/>
        <v>-0.001576794974</v>
      </c>
    </row>
    <row r="399" ht="14.25" customHeight="1">
      <c r="A399" s="41"/>
      <c r="B399" s="51">
        <v>395.0</v>
      </c>
      <c r="C399" s="52">
        <v>1.0</v>
      </c>
      <c r="D399" s="53">
        <v>5.6</v>
      </c>
      <c r="E399" s="52">
        <v>2.7</v>
      </c>
      <c r="F399" s="52">
        <v>4.2</v>
      </c>
      <c r="G399" s="52">
        <v>0.2</v>
      </c>
      <c r="H399" s="54">
        <v>1.0</v>
      </c>
      <c r="I399" s="60"/>
      <c r="J399" s="51">
        <f t="shared" ref="J399:N399" si="404">J398-$L$2*U398</f>
        <v>0.2748885814</v>
      </c>
      <c r="K399" s="51">
        <f t="shared" si="404"/>
        <v>-0.1495175116</v>
      </c>
      <c r="L399" s="51">
        <f t="shared" si="404"/>
        <v>-0.3528151292</v>
      </c>
      <c r="M399" s="51">
        <f t="shared" si="404"/>
        <v>1.179939733</v>
      </c>
      <c r="N399" s="51">
        <f t="shared" si="404"/>
        <v>0.4549777163</v>
      </c>
      <c r="O399" s="51">
        <f t="shared" si="10"/>
        <v>3.531732089</v>
      </c>
      <c r="P399" s="51">
        <f t="shared" si="11"/>
        <v>0.9715772828</v>
      </c>
      <c r="Q399" s="55">
        <f t="shared" si="2"/>
        <v>1</v>
      </c>
      <c r="R399" s="55">
        <f t="shared" si="3"/>
        <v>-0.02842271719</v>
      </c>
      <c r="S399" s="55">
        <f t="shared" si="12"/>
        <v>0.0008078508525</v>
      </c>
      <c r="U399" s="49">
        <f t="shared" si="4"/>
        <v>-0.001569779072</v>
      </c>
      <c r="V399" s="50">
        <f t="shared" si="5"/>
        <v>-0.008790762805</v>
      </c>
      <c r="W399" s="50">
        <f t="shared" si="6"/>
        <v>-0.004238403495</v>
      </c>
      <c r="X399" s="50">
        <f t="shared" si="7"/>
        <v>-0.006593072104</v>
      </c>
      <c r="Y399" s="50">
        <f t="shared" si="8"/>
        <v>-0.0003139558145</v>
      </c>
    </row>
    <row r="400" ht="14.25" customHeight="1">
      <c r="A400" s="41"/>
      <c r="B400" s="51">
        <v>396.0</v>
      </c>
      <c r="C400" s="52">
        <v>1.0</v>
      </c>
      <c r="D400" s="53">
        <v>5.7</v>
      </c>
      <c r="E400" s="52">
        <v>3.0</v>
      </c>
      <c r="F400" s="52">
        <v>4.2</v>
      </c>
      <c r="G400" s="52">
        <v>0.2</v>
      </c>
      <c r="H400" s="54">
        <v>1.0</v>
      </c>
      <c r="I400" s="60"/>
      <c r="J400" s="51">
        <f t="shared" ref="J400:N400" si="405">J399-$L$2*U399</f>
        <v>0.2750455593</v>
      </c>
      <c r="K400" s="51">
        <f t="shared" si="405"/>
        <v>-0.1486384353</v>
      </c>
      <c r="L400" s="51">
        <f t="shared" si="405"/>
        <v>-0.3523912888</v>
      </c>
      <c r="M400" s="51">
        <f t="shared" si="405"/>
        <v>1.18059904</v>
      </c>
      <c r="N400" s="51">
        <f t="shared" si="405"/>
        <v>0.4550091119</v>
      </c>
      <c r="O400" s="51">
        <f t="shared" si="10"/>
        <v>3.420150402</v>
      </c>
      <c r="P400" s="51">
        <f t="shared" si="11"/>
        <v>0.9683283846</v>
      </c>
      <c r="Q400" s="55">
        <f t="shared" si="2"/>
        <v>1</v>
      </c>
      <c r="R400" s="55">
        <f t="shared" si="3"/>
        <v>-0.03167161544</v>
      </c>
      <c r="S400" s="55">
        <f t="shared" si="12"/>
        <v>0.001003091224</v>
      </c>
      <c r="U400" s="49">
        <f t="shared" si="4"/>
        <v>-0.00194264341</v>
      </c>
      <c r="V400" s="50">
        <f t="shared" si="5"/>
        <v>-0.01107306743</v>
      </c>
      <c r="W400" s="50">
        <f t="shared" si="6"/>
        <v>-0.005827930229</v>
      </c>
      <c r="X400" s="50">
        <f t="shared" si="7"/>
        <v>-0.00815910232</v>
      </c>
      <c r="Y400" s="50">
        <f t="shared" si="8"/>
        <v>-0.0003885286819</v>
      </c>
    </row>
    <row r="401" ht="14.25" customHeight="1">
      <c r="A401" s="41"/>
      <c r="B401" s="51">
        <v>397.0</v>
      </c>
      <c r="C401" s="52">
        <v>1.0</v>
      </c>
      <c r="D401" s="53">
        <v>5.7</v>
      </c>
      <c r="E401" s="52">
        <v>2.9</v>
      </c>
      <c r="F401" s="52">
        <v>4.2</v>
      </c>
      <c r="G401" s="52">
        <v>0.2</v>
      </c>
      <c r="H401" s="54">
        <v>1.0</v>
      </c>
      <c r="I401" s="60"/>
      <c r="J401" s="51">
        <f t="shared" ref="J401:N401" si="406">J400-$L$2*U400</f>
        <v>0.2752398237</v>
      </c>
      <c r="K401" s="51">
        <f t="shared" si="406"/>
        <v>-0.1475311286</v>
      </c>
      <c r="L401" s="51">
        <f t="shared" si="406"/>
        <v>-0.3518084958</v>
      </c>
      <c r="M401" s="51">
        <f t="shared" si="406"/>
        <v>1.18141495</v>
      </c>
      <c r="N401" s="51">
        <f t="shared" si="406"/>
        <v>0.4550479647</v>
      </c>
      <c r="O401" s="51">
        <f t="shared" si="10"/>
        <v>3.467020137</v>
      </c>
      <c r="P401" s="51">
        <f t="shared" si="11"/>
        <v>0.9697346839</v>
      </c>
      <c r="Q401" s="55">
        <f t="shared" si="2"/>
        <v>1</v>
      </c>
      <c r="R401" s="55">
        <f t="shared" si="3"/>
        <v>-0.03026531614</v>
      </c>
      <c r="S401" s="55">
        <f t="shared" si="12"/>
        <v>0.0009159893609</v>
      </c>
      <c r="U401" s="49">
        <f t="shared" si="4"/>
        <v>-0.001776533307</v>
      </c>
      <c r="V401" s="50">
        <f t="shared" si="5"/>
        <v>-0.01012623985</v>
      </c>
      <c r="W401" s="50">
        <f t="shared" si="6"/>
        <v>-0.005151946589</v>
      </c>
      <c r="X401" s="50">
        <f t="shared" si="7"/>
        <v>-0.007461439888</v>
      </c>
      <c r="Y401" s="50">
        <f t="shared" si="8"/>
        <v>-0.0003553066613</v>
      </c>
    </row>
    <row r="402" ht="14.25" customHeight="1">
      <c r="A402" s="41"/>
      <c r="B402" s="51">
        <v>398.0</v>
      </c>
      <c r="C402" s="52">
        <v>1.0</v>
      </c>
      <c r="D402" s="53">
        <v>6.2</v>
      </c>
      <c r="E402" s="52">
        <v>2.9</v>
      </c>
      <c r="F402" s="52">
        <v>4.3</v>
      </c>
      <c r="G402" s="52">
        <v>0.2</v>
      </c>
      <c r="H402" s="54">
        <v>1.0</v>
      </c>
      <c r="I402" s="60"/>
      <c r="J402" s="51">
        <f t="shared" ref="J402:N402" si="407">J401-$L$2*U401</f>
        <v>0.275417477</v>
      </c>
      <c r="K402" s="51">
        <f t="shared" si="407"/>
        <v>-0.1465185046</v>
      </c>
      <c r="L402" s="51">
        <f t="shared" si="407"/>
        <v>-0.3512933012</v>
      </c>
      <c r="M402" s="51">
        <f t="shared" si="407"/>
        <v>1.182161094</v>
      </c>
      <c r="N402" s="51">
        <f t="shared" si="407"/>
        <v>0.4550834954</v>
      </c>
      <c r="O402" s="51">
        <f t="shared" si="10"/>
        <v>3.52256158</v>
      </c>
      <c r="P402" s="51">
        <f t="shared" si="11"/>
        <v>0.9713229423</v>
      </c>
      <c r="Q402" s="55">
        <f t="shared" si="2"/>
        <v>1</v>
      </c>
      <c r="R402" s="55">
        <f t="shared" si="3"/>
        <v>-0.02867705772</v>
      </c>
      <c r="S402" s="55">
        <f t="shared" si="12"/>
        <v>0.0008223736393</v>
      </c>
      <c r="U402" s="49">
        <f t="shared" si="4"/>
        <v>-0.001597580766</v>
      </c>
      <c r="V402" s="50">
        <f t="shared" si="5"/>
        <v>-0.009905000748</v>
      </c>
      <c r="W402" s="50">
        <f t="shared" si="6"/>
        <v>-0.004632984221</v>
      </c>
      <c r="X402" s="50">
        <f t="shared" si="7"/>
        <v>-0.006869597293</v>
      </c>
      <c r="Y402" s="50">
        <f t="shared" si="8"/>
        <v>-0.0003195161532</v>
      </c>
    </row>
    <row r="403" ht="14.25" customHeight="1">
      <c r="A403" s="41"/>
      <c r="B403" s="51">
        <v>399.0</v>
      </c>
      <c r="C403" s="52">
        <v>1.0</v>
      </c>
      <c r="D403" s="53">
        <v>5.1</v>
      </c>
      <c r="E403" s="52">
        <v>2.5</v>
      </c>
      <c r="F403" s="52">
        <v>3.0</v>
      </c>
      <c r="G403" s="52">
        <v>0.2</v>
      </c>
      <c r="H403" s="54">
        <v>1.0</v>
      </c>
      <c r="I403" s="60"/>
      <c r="J403" s="51">
        <f t="shared" ref="J403:N403" si="408">J402-$L$2*U402</f>
        <v>0.2755772351</v>
      </c>
      <c r="K403" s="51">
        <f t="shared" si="408"/>
        <v>-0.1455280045</v>
      </c>
      <c r="L403" s="51">
        <f t="shared" si="408"/>
        <v>-0.3508300027</v>
      </c>
      <c r="M403" s="51">
        <f t="shared" si="408"/>
        <v>1.182848054</v>
      </c>
      <c r="N403" s="51">
        <f t="shared" si="408"/>
        <v>0.455115447</v>
      </c>
      <c r="O403" s="51">
        <f t="shared" si="10"/>
        <v>2.295876657</v>
      </c>
      <c r="P403" s="51">
        <f t="shared" si="11"/>
        <v>0.9085349693</v>
      </c>
      <c r="Q403" s="55">
        <f t="shared" si="2"/>
        <v>1</v>
      </c>
      <c r="R403" s="55">
        <f t="shared" si="3"/>
        <v>-0.09146503073</v>
      </c>
      <c r="S403" s="55">
        <f t="shared" si="12"/>
        <v>0.008365851847</v>
      </c>
      <c r="U403" s="49">
        <f t="shared" si="4"/>
        <v>-0.0152013379</v>
      </c>
      <c r="V403" s="50">
        <f t="shared" si="5"/>
        <v>-0.0775268233</v>
      </c>
      <c r="W403" s="50">
        <f t="shared" si="6"/>
        <v>-0.03800334475</v>
      </c>
      <c r="X403" s="50">
        <f t="shared" si="7"/>
        <v>-0.04560401371</v>
      </c>
      <c r="Y403" s="50">
        <f t="shared" si="8"/>
        <v>-0.00304026758</v>
      </c>
    </row>
    <row r="404" ht="14.25" customHeight="1">
      <c r="A404" s="31"/>
      <c r="B404" s="51">
        <v>400.0</v>
      </c>
      <c r="C404" s="52">
        <v>1.0</v>
      </c>
      <c r="D404" s="53">
        <v>5.7</v>
      </c>
      <c r="E404" s="52">
        <v>2.8</v>
      </c>
      <c r="F404" s="52">
        <v>4.1</v>
      </c>
      <c r="G404" s="52">
        <v>0.2</v>
      </c>
      <c r="H404" s="54">
        <v>1.0</v>
      </c>
      <c r="I404" s="60"/>
      <c r="J404" s="51">
        <f t="shared" ref="J404:N404" si="409">J403-$L$2*U403</f>
        <v>0.2770973689</v>
      </c>
      <c r="K404" s="51">
        <f t="shared" si="409"/>
        <v>-0.1377753222</v>
      </c>
      <c r="L404" s="51">
        <f t="shared" si="409"/>
        <v>-0.3470296683</v>
      </c>
      <c r="M404" s="51">
        <f t="shared" si="409"/>
        <v>1.187408455</v>
      </c>
      <c r="N404" s="51">
        <f t="shared" si="409"/>
        <v>0.4554194738</v>
      </c>
      <c r="O404" s="51">
        <f t="shared" si="10"/>
        <v>3.479553523</v>
      </c>
      <c r="P404" s="51">
        <f t="shared" si="11"/>
        <v>0.9701003726</v>
      </c>
      <c r="Q404" s="55">
        <f t="shared" si="2"/>
        <v>1</v>
      </c>
      <c r="R404" s="55">
        <f t="shared" si="3"/>
        <v>-0.02989962743</v>
      </c>
      <c r="S404" s="55">
        <f t="shared" si="12"/>
        <v>0.0008939877203</v>
      </c>
      <c r="U404" s="49">
        <f t="shared" si="4"/>
        <v>-0.001734515641</v>
      </c>
      <c r="V404" s="50">
        <f t="shared" si="5"/>
        <v>-0.009886739154</v>
      </c>
      <c r="W404" s="50">
        <f t="shared" si="6"/>
        <v>-0.004856643795</v>
      </c>
      <c r="X404" s="50">
        <f t="shared" si="7"/>
        <v>-0.007111514128</v>
      </c>
      <c r="Y404" s="50">
        <f t="shared" si="8"/>
        <v>-0.0003469031282</v>
      </c>
    </row>
    <row r="405" ht="14.25" customHeight="1">
      <c r="A405" s="61" t="s">
        <v>36</v>
      </c>
      <c r="B405" s="35">
        <v>401.0</v>
      </c>
      <c r="C405" s="47">
        <v>1.0</v>
      </c>
      <c r="D405" s="48">
        <v>5.1</v>
      </c>
      <c r="E405" s="47">
        <v>3.5</v>
      </c>
      <c r="F405" s="47">
        <v>1.4</v>
      </c>
      <c r="G405" s="47">
        <v>0.2</v>
      </c>
      <c r="H405" s="2">
        <v>0.0</v>
      </c>
      <c r="J405" s="35">
        <f t="shared" ref="J405:N405" si="410">J404-$L$2*U404</f>
        <v>0.2772708204</v>
      </c>
      <c r="K405" s="35">
        <f t="shared" si="410"/>
        <v>-0.1367866482</v>
      </c>
      <c r="L405" s="35">
        <f t="shared" si="410"/>
        <v>-0.3465440039</v>
      </c>
      <c r="M405" s="35">
        <f t="shared" si="410"/>
        <v>1.188119607</v>
      </c>
      <c r="N405" s="35">
        <f t="shared" si="410"/>
        <v>0.4554541641</v>
      </c>
      <c r="O405" s="35">
        <f t="shared" si="10"/>
        <v>0.1212131831</v>
      </c>
      <c r="P405" s="35">
        <f t="shared" si="11"/>
        <v>0.5302662473</v>
      </c>
      <c r="Q405" s="37">
        <f t="shared" si="2"/>
        <v>1</v>
      </c>
      <c r="R405" s="37">
        <f t="shared" si="3"/>
        <v>0.5302662473</v>
      </c>
      <c r="S405" s="37">
        <f t="shared" si="12"/>
        <v>0.281182293</v>
      </c>
      <c r="U405" s="39">
        <f t="shared" si="4"/>
        <v>0.2641616274</v>
      </c>
      <c r="V405" s="40">
        <f t="shared" si="5"/>
        <v>1.3472243</v>
      </c>
      <c r="W405" s="40">
        <f t="shared" si="6"/>
        <v>0.9245656958</v>
      </c>
      <c r="X405" s="40">
        <f t="shared" si="7"/>
        <v>0.3698262783</v>
      </c>
      <c r="Y405" s="40">
        <f t="shared" si="8"/>
        <v>0.05283232548</v>
      </c>
    </row>
    <row r="406" ht="14.25" customHeight="1">
      <c r="A406" s="41"/>
      <c r="B406" s="62">
        <v>402.0</v>
      </c>
      <c r="C406" s="63">
        <v>1.0</v>
      </c>
      <c r="D406" s="64">
        <v>4.9</v>
      </c>
      <c r="E406" s="63">
        <v>3.0</v>
      </c>
      <c r="F406" s="63">
        <v>1.4</v>
      </c>
      <c r="G406" s="63">
        <v>0.2</v>
      </c>
      <c r="H406" s="65">
        <v>0.0</v>
      </c>
      <c r="J406" s="43">
        <f t="shared" ref="J406:N406" si="411">J405-$L$2*U405</f>
        <v>0.2508546577</v>
      </c>
      <c r="K406" s="43">
        <f t="shared" si="411"/>
        <v>-0.2715090782</v>
      </c>
      <c r="L406" s="43">
        <f t="shared" si="411"/>
        <v>-0.4390005735</v>
      </c>
      <c r="M406" s="43">
        <f t="shared" si="411"/>
        <v>1.151136979</v>
      </c>
      <c r="N406" s="43">
        <f t="shared" si="411"/>
        <v>0.4501709315</v>
      </c>
      <c r="O406" s="43">
        <f t="shared" si="10"/>
        <v>-0.6949155891</v>
      </c>
      <c r="P406" s="43">
        <f t="shared" si="11"/>
        <v>0.3329404696</v>
      </c>
      <c r="Q406" s="45">
        <f t="shared" si="2"/>
        <v>0</v>
      </c>
      <c r="R406" s="45">
        <f t="shared" si="3"/>
        <v>0.3329404696</v>
      </c>
      <c r="S406" s="45">
        <f t="shared" si="12"/>
        <v>0.1108493563</v>
      </c>
      <c r="U406" s="39">
        <f t="shared" si="4"/>
        <v>0.1478862391</v>
      </c>
      <c r="V406" s="40">
        <f t="shared" si="5"/>
        <v>0.7246425715</v>
      </c>
      <c r="W406" s="40">
        <f t="shared" si="6"/>
        <v>0.4436587173</v>
      </c>
      <c r="X406" s="40">
        <f t="shared" si="7"/>
        <v>0.2070407347</v>
      </c>
      <c r="Y406" s="40">
        <f t="shared" si="8"/>
        <v>0.02957724782</v>
      </c>
    </row>
    <row r="407" ht="14.25" customHeight="1">
      <c r="A407" s="41"/>
      <c r="B407" s="62">
        <v>403.0</v>
      </c>
      <c r="C407" s="63">
        <v>1.0</v>
      </c>
      <c r="D407" s="64">
        <v>4.7</v>
      </c>
      <c r="E407" s="63">
        <v>3.2</v>
      </c>
      <c r="F407" s="63">
        <v>1.3</v>
      </c>
      <c r="G407" s="63">
        <v>0.2</v>
      </c>
      <c r="H407" s="65">
        <v>0.0</v>
      </c>
      <c r="J407" s="43">
        <f t="shared" ref="J407:N407" si="412">J406-$L$2*U406</f>
        <v>0.2360660338</v>
      </c>
      <c r="K407" s="43">
        <f t="shared" si="412"/>
        <v>-0.3439733354</v>
      </c>
      <c r="L407" s="43">
        <f t="shared" si="412"/>
        <v>-0.4833664452</v>
      </c>
      <c r="M407" s="43">
        <f t="shared" si="412"/>
        <v>1.130432906</v>
      </c>
      <c r="N407" s="43">
        <f t="shared" si="412"/>
        <v>0.4472132068</v>
      </c>
      <c r="O407" s="43">
        <f t="shared" si="10"/>
        <v>-1.368375849</v>
      </c>
      <c r="P407" s="43">
        <f t="shared" si="11"/>
        <v>0.2028823793</v>
      </c>
      <c r="Q407" s="45">
        <f t="shared" si="2"/>
        <v>0</v>
      </c>
      <c r="R407" s="45">
        <f t="shared" si="3"/>
        <v>0.2028823793</v>
      </c>
      <c r="S407" s="45">
        <f t="shared" si="12"/>
        <v>0.04116125982</v>
      </c>
      <c r="U407" s="39">
        <f t="shared" si="4"/>
        <v>0.06562073099</v>
      </c>
      <c r="V407" s="40">
        <f t="shared" si="5"/>
        <v>0.3084174357</v>
      </c>
      <c r="W407" s="40">
        <f t="shared" si="6"/>
        <v>0.2099863392</v>
      </c>
      <c r="X407" s="40">
        <f t="shared" si="7"/>
        <v>0.08530695029</v>
      </c>
      <c r="Y407" s="40">
        <f t="shared" si="8"/>
        <v>0.0131241462</v>
      </c>
    </row>
    <row r="408" ht="14.25" customHeight="1">
      <c r="A408" s="41"/>
      <c r="B408" s="62">
        <v>404.0</v>
      </c>
      <c r="C408" s="63">
        <v>1.0</v>
      </c>
      <c r="D408" s="64">
        <v>4.6</v>
      </c>
      <c r="E408" s="63">
        <v>3.1</v>
      </c>
      <c r="F408" s="63">
        <v>1.5</v>
      </c>
      <c r="G408" s="63">
        <v>0.2</v>
      </c>
      <c r="H408" s="65">
        <v>0.0</v>
      </c>
      <c r="J408" s="43">
        <f t="shared" ref="J408:N408" si="413">J407-$L$2*U407</f>
        <v>0.2295039607</v>
      </c>
      <c r="K408" s="43">
        <f t="shared" si="413"/>
        <v>-0.3748150789</v>
      </c>
      <c r="L408" s="43">
        <f t="shared" si="413"/>
        <v>-0.5043650791</v>
      </c>
      <c r="M408" s="43">
        <f t="shared" si="413"/>
        <v>1.12190221</v>
      </c>
      <c r="N408" s="43">
        <f t="shared" si="413"/>
        <v>0.4459007921</v>
      </c>
      <c r="O408" s="43">
        <f t="shared" si="10"/>
        <v>-1.286143673</v>
      </c>
      <c r="P408" s="43">
        <f t="shared" si="11"/>
        <v>0.2165062493</v>
      </c>
      <c r="Q408" s="45">
        <f t="shared" si="2"/>
        <v>0</v>
      </c>
      <c r="R408" s="45">
        <f t="shared" si="3"/>
        <v>0.2165062493</v>
      </c>
      <c r="S408" s="45">
        <f t="shared" si="12"/>
        <v>0.04687495599</v>
      </c>
      <c r="U408" s="39">
        <f t="shared" si="4"/>
        <v>0.07345247016</v>
      </c>
      <c r="V408" s="40">
        <f t="shared" si="5"/>
        <v>0.3378813627</v>
      </c>
      <c r="W408" s="40">
        <f t="shared" si="6"/>
        <v>0.2277026575</v>
      </c>
      <c r="X408" s="40">
        <f t="shared" si="7"/>
        <v>0.1101787052</v>
      </c>
      <c r="Y408" s="40">
        <f t="shared" si="8"/>
        <v>0.01469049403</v>
      </c>
    </row>
    <row r="409" ht="14.25" customHeight="1">
      <c r="A409" s="41"/>
      <c r="B409" s="62">
        <v>405.0</v>
      </c>
      <c r="C409" s="63">
        <v>1.0</v>
      </c>
      <c r="D409" s="64">
        <v>5.0</v>
      </c>
      <c r="E409" s="63">
        <v>3.6</v>
      </c>
      <c r="F409" s="63">
        <v>1.4</v>
      </c>
      <c r="G409" s="63">
        <v>0.2</v>
      </c>
      <c r="H409" s="65">
        <v>0.0</v>
      </c>
      <c r="J409" s="43">
        <f t="shared" ref="J409:N409" si="414">J408-$L$2*U408</f>
        <v>0.2221587137</v>
      </c>
      <c r="K409" s="43">
        <f t="shared" si="414"/>
        <v>-0.4086032152</v>
      </c>
      <c r="L409" s="43">
        <f t="shared" si="414"/>
        <v>-0.5271353449</v>
      </c>
      <c r="M409" s="43">
        <f t="shared" si="414"/>
        <v>1.11088434</v>
      </c>
      <c r="N409" s="43">
        <f t="shared" si="414"/>
        <v>0.4444317427</v>
      </c>
      <c r="O409" s="43">
        <f t="shared" si="10"/>
        <v>-2.074420179</v>
      </c>
      <c r="P409" s="43">
        <f t="shared" si="11"/>
        <v>0.1116080174</v>
      </c>
      <c r="Q409" s="45">
        <f t="shared" si="2"/>
        <v>0</v>
      </c>
      <c r="R409" s="45">
        <f t="shared" si="3"/>
        <v>0.1116080174</v>
      </c>
      <c r="S409" s="45">
        <f t="shared" si="12"/>
        <v>0.01245634955</v>
      </c>
      <c r="U409" s="39">
        <f t="shared" si="4"/>
        <v>0.02213224215</v>
      </c>
      <c r="V409" s="40">
        <f t="shared" si="5"/>
        <v>0.1106612107</v>
      </c>
      <c r="W409" s="40">
        <f t="shared" si="6"/>
        <v>0.07967607174</v>
      </c>
      <c r="X409" s="40">
        <f t="shared" si="7"/>
        <v>0.03098513901</v>
      </c>
      <c r="Y409" s="40">
        <f t="shared" si="8"/>
        <v>0.00442644843</v>
      </c>
    </row>
    <row r="410" ht="14.25" customHeight="1">
      <c r="A410" s="41"/>
      <c r="B410" s="62">
        <v>406.0</v>
      </c>
      <c r="C410" s="63">
        <v>1.0</v>
      </c>
      <c r="D410" s="64">
        <v>5.4</v>
      </c>
      <c r="E410" s="63">
        <v>3.9</v>
      </c>
      <c r="F410" s="63">
        <v>1.7</v>
      </c>
      <c r="G410" s="63">
        <v>0.2</v>
      </c>
      <c r="H410" s="65">
        <v>0.0</v>
      </c>
      <c r="J410" s="43">
        <f t="shared" ref="J410:N410" si="415">J409-$L$2*U409</f>
        <v>0.2199454894</v>
      </c>
      <c r="K410" s="43">
        <f t="shared" si="415"/>
        <v>-0.4196693363</v>
      </c>
      <c r="L410" s="43">
        <f t="shared" si="415"/>
        <v>-0.535102952</v>
      </c>
      <c r="M410" s="43">
        <f t="shared" si="415"/>
        <v>1.107785826</v>
      </c>
      <c r="N410" s="43">
        <f t="shared" si="415"/>
        <v>0.4439890979</v>
      </c>
      <c r="O410" s="43">
        <f t="shared" si="10"/>
        <v>-2.161136715</v>
      </c>
      <c r="P410" s="43">
        <f t="shared" si="11"/>
        <v>0.1032951154</v>
      </c>
      <c r="Q410" s="45">
        <f t="shared" si="2"/>
        <v>0</v>
      </c>
      <c r="R410" s="45">
        <f t="shared" si="3"/>
        <v>0.1032951154</v>
      </c>
      <c r="S410" s="45">
        <f t="shared" si="12"/>
        <v>0.01066988087</v>
      </c>
      <c r="U410" s="39">
        <f t="shared" si="4"/>
        <v>0.01913546859</v>
      </c>
      <c r="V410" s="40">
        <f t="shared" si="5"/>
        <v>0.1033315304</v>
      </c>
      <c r="W410" s="40">
        <f t="shared" si="6"/>
        <v>0.0746283275</v>
      </c>
      <c r="X410" s="40">
        <f t="shared" si="7"/>
        <v>0.0325302966</v>
      </c>
      <c r="Y410" s="40">
        <f t="shared" si="8"/>
        <v>0.003827093718</v>
      </c>
    </row>
    <row r="411" ht="14.25" customHeight="1">
      <c r="A411" s="41"/>
      <c r="B411" s="62">
        <v>407.0</v>
      </c>
      <c r="C411" s="63">
        <v>1.0</v>
      </c>
      <c r="D411" s="64">
        <v>4.6</v>
      </c>
      <c r="E411" s="63">
        <v>3.4</v>
      </c>
      <c r="F411" s="63">
        <v>1.4</v>
      </c>
      <c r="G411" s="63">
        <v>0.2</v>
      </c>
      <c r="H411" s="65">
        <v>0.0</v>
      </c>
      <c r="J411" s="43">
        <f t="shared" ref="J411:N411" si="416">J410-$L$2*U410</f>
        <v>0.2180319426</v>
      </c>
      <c r="K411" s="43">
        <f t="shared" si="416"/>
        <v>-0.4300024893</v>
      </c>
      <c r="L411" s="43">
        <f t="shared" si="416"/>
        <v>-0.5425657848</v>
      </c>
      <c r="M411" s="43">
        <f t="shared" si="416"/>
        <v>1.104532796</v>
      </c>
      <c r="N411" s="43">
        <f t="shared" si="416"/>
        <v>0.4436063885</v>
      </c>
      <c r="O411" s="43">
        <f t="shared" si="10"/>
        <v>-1.969635984</v>
      </c>
      <c r="P411" s="43">
        <f t="shared" si="11"/>
        <v>0.1224279911</v>
      </c>
      <c r="Q411" s="45">
        <f t="shared" si="2"/>
        <v>0</v>
      </c>
      <c r="R411" s="45">
        <f t="shared" si="3"/>
        <v>0.1224279911</v>
      </c>
      <c r="S411" s="45">
        <f t="shared" si="12"/>
        <v>0.01498861301</v>
      </c>
      <c r="U411" s="39">
        <f t="shared" si="4"/>
        <v>0.02630717446</v>
      </c>
      <c r="V411" s="40">
        <f t="shared" si="5"/>
        <v>0.1210130025</v>
      </c>
      <c r="W411" s="40">
        <f t="shared" si="6"/>
        <v>0.08944439315</v>
      </c>
      <c r="X411" s="40">
        <f t="shared" si="7"/>
        <v>0.03683004424</v>
      </c>
      <c r="Y411" s="40">
        <f t="shared" si="8"/>
        <v>0.005261434891</v>
      </c>
    </row>
    <row r="412" ht="14.25" customHeight="1">
      <c r="A412" s="41"/>
      <c r="B412" s="62">
        <v>408.0</v>
      </c>
      <c r="C412" s="63">
        <v>1.0</v>
      </c>
      <c r="D412" s="64">
        <v>5.0</v>
      </c>
      <c r="E412" s="63">
        <v>3.4</v>
      </c>
      <c r="F412" s="63">
        <v>1.5</v>
      </c>
      <c r="G412" s="63">
        <v>0.2</v>
      </c>
      <c r="H412" s="65">
        <v>0.0</v>
      </c>
      <c r="J412" s="43">
        <f t="shared" ref="J412:N412" si="417">J411-$L$2*U411</f>
        <v>0.2154012251</v>
      </c>
      <c r="K412" s="43">
        <f t="shared" si="417"/>
        <v>-0.4421037896</v>
      </c>
      <c r="L412" s="43">
        <f t="shared" si="417"/>
        <v>-0.5515102241</v>
      </c>
      <c r="M412" s="43">
        <f t="shared" si="417"/>
        <v>1.100849792</v>
      </c>
      <c r="N412" s="43">
        <f t="shared" si="417"/>
        <v>0.443080245</v>
      </c>
      <c r="O412" s="43">
        <f t="shared" si="10"/>
        <v>-2.130361748</v>
      </c>
      <c r="P412" s="43">
        <f t="shared" si="11"/>
        <v>0.1061806546</v>
      </c>
      <c r="Q412" s="45">
        <f t="shared" si="2"/>
        <v>0</v>
      </c>
      <c r="R412" s="45">
        <f t="shared" si="3"/>
        <v>0.1061806546</v>
      </c>
      <c r="S412" s="45">
        <f t="shared" si="12"/>
        <v>0.01127433142</v>
      </c>
      <c r="U412" s="39">
        <f t="shared" si="4"/>
        <v>0.02015443106</v>
      </c>
      <c r="V412" s="40">
        <f t="shared" si="5"/>
        <v>0.1007721553</v>
      </c>
      <c r="W412" s="40">
        <f t="shared" si="6"/>
        <v>0.0685250656</v>
      </c>
      <c r="X412" s="40">
        <f t="shared" si="7"/>
        <v>0.03023164659</v>
      </c>
      <c r="Y412" s="40">
        <f t="shared" si="8"/>
        <v>0.004030886212</v>
      </c>
    </row>
    <row r="413" ht="14.25" customHeight="1">
      <c r="A413" s="41"/>
      <c r="B413" s="62">
        <v>409.0</v>
      </c>
      <c r="C413" s="63">
        <v>1.0</v>
      </c>
      <c r="D413" s="64">
        <v>4.4</v>
      </c>
      <c r="E413" s="63">
        <v>2.9</v>
      </c>
      <c r="F413" s="63">
        <v>1.4</v>
      </c>
      <c r="G413" s="63">
        <v>0.2</v>
      </c>
      <c r="H413" s="65">
        <v>0.0</v>
      </c>
      <c r="J413" s="43">
        <f t="shared" ref="J413:N413" si="418">J412-$L$2*U412</f>
        <v>0.213385782</v>
      </c>
      <c r="K413" s="43">
        <f t="shared" si="418"/>
        <v>-0.4521810051</v>
      </c>
      <c r="L413" s="43">
        <f t="shared" si="418"/>
        <v>-0.5583627307</v>
      </c>
      <c r="M413" s="43">
        <f t="shared" si="418"/>
        <v>1.097826627</v>
      </c>
      <c r="N413" s="43">
        <f t="shared" si="418"/>
        <v>0.4426771564</v>
      </c>
      <c r="O413" s="43">
        <f t="shared" si="10"/>
        <v>-1.76996985</v>
      </c>
      <c r="P413" s="43">
        <f t="shared" si="11"/>
        <v>0.1455460785</v>
      </c>
      <c r="Q413" s="45">
        <f t="shared" si="2"/>
        <v>0</v>
      </c>
      <c r="R413" s="45">
        <f t="shared" si="3"/>
        <v>0.1455460785</v>
      </c>
      <c r="S413" s="45">
        <f t="shared" si="12"/>
        <v>0.02118366095</v>
      </c>
      <c r="U413" s="39">
        <f t="shared" si="4"/>
        <v>0.03620092435</v>
      </c>
      <c r="V413" s="40">
        <f t="shared" si="5"/>
        <v>0.1592840671</v>
      </c>
      <c r="W413" s="40">
        <f t="shared" si="6"/>
        <v>0.1049826806</v>
      </c>
      <c r="X413" s="40">
        <f t="shared" si="7"/>
        <v>0.05068129409</v>
      </c>
      <c r="Y413" s="40">
        <f t="shared" si="8"/>
        <v>0.00724018487</v>
      </c>
    </row>
    <row r="414" ht="14.25" customHeight="1">
      <c r="A414" s="41"/>
      <c r="B414" s="62">
        <v>410.0</v>
      </c>
      <c r="C414" s="63">
        <v>1.0</v>
      </c>
      <c r="D414" s="64">
        <v>4.9</v>
      </c>
      <c r="E414" s="63">
        <v>3.1</v>
      </c>
      <c r="F414" s="63">
        <v>1.5</v>
      </c>
      <c r="G414" s="63">
        <v>0.2</v>
      </c>
      <c r="H414" s="65">
        <v>0.0</v>
      </c>
      <c r="J414" s="43">
        <f t="shared" ref="J414:N414" si="419">J413-$L$2*U413</f>
        <v>0.2097656896</v>
      </c>
      <c r="K414" s="43">
        <f t="shared" si="419"/>
        <v>-0.4681094118</v>
      </c>
      <c r="L414" s="43">
        <f t="shared" si="419"/>
        <v>-0.5688609987</v>
      </c>
      <c r="M414" s="43">
        <f t="shared" si="419"/>
        <v>1.092758498</v>
      </c>
      <c r="N414" s="43">
        <f t="shared" si="419"/>
        <v>0.4419531379</v>
      </c>
      <c r="O414" s="43">
        <f t="shared" si="10"/>
        <v>-2.11991115</v>
      </c>
      <c r="P414" s="43">
        <f t="shared" si="11"/>
        <v>0.1071765722</v>
      </c>
      <c r="Q414" s="45">
        <f t="shared" si="2"/>
        <v>0</v>
      </c>
      <c r="R414" s="45">
        <f t="shared" si="3"/>
        <v>0.1071765722</v>
      </c>
      <c r="S414" s="45">
        <f t="shared" si="12"/>
        <v>0.01148681764</v>
      </c>
      <c r="U414" s="39">
        <f t="shared" si="4"/>
        <v>0.02051139979</v>
      </c>
      <c r="V414" s="40">
        <f t="shared" si="5"/>
        <v>0.100505859</v>
      </c>
      <c r="W414" s="40">
        <f t="shared" si="6"/>
        <v>0.06358533936</v>
      </c>
      <c r="X414" s="40">
        <f t="shared" si="7"/>
        <v>0.03076709969</v>
      </c>
      <c r="Y414" s="40">
        <f t="shared" si="8"/>
        <v>0.004102279959</v>
      </c>
    </row>
    <row r="415" ht="14.25" customHeight="1">
      <c r="A415" s="41"/>
      <c r="B415" s="62">
        <v>411.0</v>
      </c>
      <c r="C415" s="63">
        <v>1.0</v>
      </c>
      <c r="D415" s="64">
        <v>5.4</v>
      </c>
      <c r="E415" s="63">
        <v>3.7</v>
      </c>
      <c r="F415" s="63">
        <v>1.5</v>
      </c>
      <c r="G415" s="63">
        <v>0.2</v>
      </c>
      <c r="H415" s="65">
        <v>0.0</v>
      </c>
      <c r="J415" s="43">
        <f t="shared" ref="J415:N415" si="420">J414-$L$2*U414</f>
        <v>0.2077145496</v>
      </c>
      <c r="K415" s="43">
        <f t="shared" si="420"/>
        <v>-0.4781599977</v>
      </c>
      <c r="L415" s="43">
        <f t="shared" si="420"/>
        <v>-0.5752195327</v>
      </c>
      <c r="M415" s="43">
        <f t="shared" si="420"/>
        <v>1.089681788</v>
      </c>
      <c r="N415" s="43">
        <f t="shared" si="420"/>
        <v>0.4415429099</v>
      </c>
      <c r="O415" s="43">
        <f t="shared" si="10"/>
        <v>-2.779830445</v>
      </c>
      <c r="P415" s="43">
        <f t="shared" si="11"/>
        <v>0.05842388216</v>
      </c>
      <c r="Q415" s="45">
        <f t="shared" si="2"/>
        <v>0</v>
      </c>
      <c r="R415" s="45">
        <f t="shared" si="3"/>
        <v>0.05842388216</v>
      </c>
      <c r="S415" s="45">
        <f t="shared" si="12"/>
        <v>0.003413350006</v>
      </c>
      <c r="U415" s="39">
        <f t="shared" si="4"/>
        <v>0.006427857696</v>
      </c>
      <c r="V415" s="40">
        <f t="shared" si="5"/>
        <v>0.03471043156</v>
      </c>
      <c r="W415" s="40">
        <f t="shared" si="6"/>
        <v>0.02378307347</v>
      </c>
      <c r="X415" s="40">
        <f t="shared" si="7"/>
        <v>0.009641786544</v>
      </c>
      <c r="Y415" s="40">
        <f t="shared" si="8"/>
        <v>0.001285571539</v>
      </c>
    </row>
    <row r="416" ht="14.25" customHeight="1">
      <c r="A416" s="41"/>
      <c r="B416" s="62">
        <v>412.0</v>
      </c>
      <c r="C416" s="63">
        <v>1.0</v>
      </c>
      <c r="D416" s="64">
        <v>4.8</v>
      </c>
      <c r="E416" s="63">
        <v>3.4</v>
      </c>
      <c r="F416" s="63">
        <v>1.6</v>
      </c>
      <c r="G416" s="63">
        <v>0.2</v>
      </c>
      <c r="H416" s="65">
        <v>0.0</v>
      </c>
      <c r="J416" s="43">
        <f t="shared" ref="J416:N416" si="421">J415-$L$2*U415</f>
        <v>0.2070717638</v>
      </c>
      <c r="K416" s="43">
        <f t="shared" si="421"/>
        <v>-0.4816310409</v>
      </c>
      <c r="L416" s="43">
        <f t="shared" si="421"/>
        <v>-0.57759784</v>
      </c>
      <c r="M416" s="43">
        <f t="shared" si="421"/>
        <v>1.088717609</v>
      </c>
      <c r="N416" s="43">
        <f t="shared" si="421"/>
        <v>0.4414143528</v>
      </c>
      <c r="O416" s="43">
        <f t="shared" si="10"/>
        <v>-2.238358843</v>
      </c>
      <c r="P416" s="43">
        <f t="shared" si="11"/>
        <v>0.09635834824</v>
      </c>
      <c r="Q416" s="45">
        <f t="shared" si="2"/>
        <v>0</v>
      </c>
      <c r="R416" s="45">
        <f t="shared" si="3"/>
        <v>0.09635834824</v>
      </c>
      <c r="S416" s="45">
        <f t="shared" si="12"/>
        <v>0.009284931275</v>
      </c>
      <c r="U416" s="39">
        <f t="shared" si="4"/>
        <v>0.01678050127</v>
      </c>
      <c r="V416" s="40">
        <f t="shared" si="5"/>
        <v>0.08054640608</v>
      </c>
      <c r="W416" s="40">
        <f t="shared" si="6"/>
        <v>0.05705370431</v>
      </c>
      <c r="X416" s="40">
        <f t="shared" si="7"/>
        <v>0.02684880203</v>
      </c>
      <c r="Y416" s="40">
        <f t="shared" si="8"/>
        <v>0.003356100253</v>
      </c>
    </row>
    <row r="417" ht="14.25" customHeight="1">
      <c r="A417" s="41"/>
      <c r="B417" s="62">
        <v>413.0</v>
      </c>
      <c r="C417" s="63">
        <v>1.0</v>
      </c>
      <c r="D417" s="64">
        <v>4.8</v>
      </c>
      <c r="E417" s="63">
        <v>3.0</v>
      </c>
      <c r="F417" s="63">
        <v>1.4</v>
      </c>
      <c r="G417" s="63">
        <v>0.2</v>
      </c>
      <c r="H417" s="65">
        <v>0.0</v>
      </c>
      <c r="J417" s="43">
        <f t="shared" ref="J417:N417" si="422">J416-$L$2*U416</f>
        <v>0.2053937137</v>
      </c>
      <c r="K417" s="43">
        <f t="shared" si="422"/>
        <v>-0.4896856815</v>
      </c>
      <c r="L417" s="43">
        <f t="shared" si="422"/>
        <v>-0.5833032104</v>
      </c>
      <c r="M417" s="43">
        <f t="shared" si="422"/>
        <v>1.086032729</v>
      </c>
      <c r="N417" s="43">
        <f t="shared" si="422"/>
        <v>0.4410787427</v>
      </c>
      <c r="O417" s="43">
        <f t="shared" si="10"/>
        <v>-2.286345619</v>
      </c>
      <c r="P417" s="43">
        <f t="shared" si="11"/>
        <v>0.09226014208</v>
      </c>
      <c r="Q417" s="45">
        <f t="shared" si="2"/>
        <v>0</v>
      </c>
      <c r="R417" s="45">
        <f t="shared" si="3"/>
        <v>0.09226014208</v>
      </c>
      <c r="S417" s="45">
        <f t="shared" si="12"/>
        <v>0.008511933816</v>
      </c>
      <c r="U417" s="39">
        <f t="shared" si="4"/>
        <v>0.01545324319</v>
      </c>
      <c r="V417" s="40">
        <f t="shared" si="5"/>
        <v>0.07417556729</v>
      </c>
      <c r="W417" s="40">
        <f t="shared" si="6"/>
        <v>0.04635972956</v>
      </c>
      <c r="X417" s="40">
        <f t="shared" si="7"/>
        <v>0.02163454046</v>
      </c>
      <c r="Y417" s="40">
        <f t="shared" si="8"/>
        <v>0.003090648637</v>
      </c>
    </row>
    <row r="418" ht="14.25" customHeight="1">
      <c r="A418" s="41"/>
      <c r="B418" s="62">
        <v>414.0</v>
      </c>
      <c r="C418" s="63">
        <v>1.0</v>
      </c>
      <c r="D418" s="64">
        <v>4.3</v>
      </c>
      <c r="E418" s="63">
        <v>3.0</v>
      </c>
      <c r="F418" s="63">
        <v>1.1</v>
      </c>
      <c r="G418" s="63">
        <v>0.2</v>
      </c>
      <c r="H418" s="65">
        <v>0.0</v>
      </c>
      <c r="J418" s="43">
        <f t="shared" ref="J418:N418" si="423">J417-$L$2*U417</f>
        <v>0.2038483894</v>
      </c>
      <c r="K418" s="43">
        <f t="shared" si="423"/>
        <v>-0.4971032382</v>
      </c>
      <c r="L418" s="43">
        <f t="shared" si="423"/>
        <v>-0.5879391834</v>
      </c>
      <c r="M418" s="43">
        <f t="shared" si="423"/>
        <v>1.083869275</v>
      </c>
      <c r="N418" s="43">
        <f t="shared" si="423"/>
        <v>0.4407696779</v>
      </c>
      <c r="O418" s="43">
        <f t="shared" si="10"/>
        <v>-2.417102947</v>
      </c>
      <c r="P418" s="43">
        <f t="shared" si="11"/>
        <v>0.08187777433</v>
      </c>
      <c r="Q418" s="45">
        <f t="shared" si="2"/>
        <v>0</v>
      </c>
      <c r="R418" s="45">
        <f t="shared" si="3"/>
        <v>0.08187777433</v>
      </c>
      <c r="S418" s="45">
        <f t="shared" si="12"/>
        <v>0.006703969929</v>
      </c>
      <c r="U418" s="39">
        <f t="shared" si="4"/>
        <v>0.01231012758</v>
      </c>
      <c r="V418" s="40">
        <f t="shared" si="5"/>
        <v>0.05293354861</v>
      </c>
      <c r="W418" s="40">
        <f t="shared" si="6"/>
        <v>0.03693038275</v>
      </c>
      <c r="X418" s="40">
        <f t="shared" si="7"/>
        <v>0.01354114034</v>
      </c>
      <c r="Y418" s="40">
        <f t="shared" si="8"/>
        <v>0.002462025517</v>
      </c>
    </row>
    <row r="419" ht="14.25" customHeight="1">
      <c r="A419" s="41"/>
      <c r="B419" s="62">
        <v>415.0</v>
      </c>
      <c r="C419" s="63">
        <v>1.0</v>
      </c>
      <c r="D419" s="64">
        <v>5.8</v>
      </c>
      <c r="E419" s="63">
        <v>4.0</v>
      </c>
      <c r="F419" s="63">
        <v>1.2</v>
      </c>
      <c r="G419" s="63">
        <v>0.2</v>
      </c>
      <c r="H419" s="65">
        <v>0.0</v>
      </c>
      <c r="J419" s="43">
        <f t="shared" ref="J419:N419" si="424">J418-$L$2*U418</f>
        <v>0.2026173766</v>
      </c>
      <c r="K419" s="43">
        <f t="shared" si="424"/>
        <v>-0.5023965931</v>
      </c>
      <c r="L419" s="43">
        <f t="shared" si="424"/>
        <v>-0.5916322217</v>
      </c>
      <c r="M419" s="43">
        <f t="shared" si="424"/>
        <v>1.082515161</v>
      </c>
      <c r="N419" s="43">
        <f t="shared" si="424"/>
        <v>0.4405234753</v>
      </c>
      <c r="O419" s="43">
        <f t="shared" si="10"/>
        <v>-3.690688862</v>
      </c>
      <c r="P419" s="43">
        <f t="shared" si="11"/>
        <v>0.02434722543</v>
      </c>
      <c r="Q419" s="45">
        <f t="shared" si="2"/>
        <v>0</v>
      </c>
      <c r="R419" s="45">
        <f t="shared" si="3"/>
        <v>0.02434722543</v>
      </c>
      <c r="S419" s="45">
        <f t="shared" si="12"/>
        <v>0.0005927873864</v>
      </c>
      <c r="U419" s="39">
        <f t="shared" si="4"/>
        <v>0.001156709316</v>
      </c>
      <c r="V419" s="40">
        <f t="shared" si="5"/>
        <v>0.006708914036</v>
      </c>
      <c r="W419" s="40">
        <f t="shared" si="6"/>
        <v>0.004626837266</v>
      </c>
      <c r="X419" s="40">
        <f t="shared" si="7"/>
        <v>0.00138805118</v>
      </c>
      <c r="Y419" s="40">
        <f t="shared" si="8"/>
        <v>0.0002313418633</v>
      </c>
    </row>
    <row r="420" ht="14.25" customHeight="1">
      <c r="A420" s="41"/>
      <c r="B420" s="62">
        <v>416.0</v>
      </c>
      <c r="C420" s="63">
        <v>1.0</v>
      </c>
      <c r="D420" s="64">
        <v>5.7</v>
      </c>
      <c r="E420" s="63">
        <v>4.4</v>
      </c>
      <c r="F420" s="63">
        <v>1.5</v>
      </c>
      <c r="G420" s="63">
        <v>0.2</v>
      </c>
      <c r="H420" s="65">
        <v>0.0</v>
      </c>
      <c r="J420" s="43">
        <f t="shared" ref="J420:N420" si="425">J419-$L$2*U419</f>
        <v>0.2025017057</v>
      </c>
      <c r="K420" s="43">
        <f t="shared" si="425"/>
        <v>-0.5030674845</v>
      </c>
      <c r="L420" s="43">
        <f t="shared" si="425"/>
        <v>-0.5920949054</v>
      </c>
      <c r="M420" s="43">
        <f t="shared" si="425"/>
        <v>1.082376356</v>
      </c>
      <c r="N420" s="43">
        <f t="shared" si="425"/>
        <v>0.4405003411</v>
      </c>
      <c r="O420" s="43">
        <f t="shared" si="10"/>
        <v>-3.558535937</v>
      </c>
      <c r="P420" s="43">
        <f t="shared" si="11"/>
        <v>0.02769181493</v>
      </c>
      <c r="Q420" s="45">
        <f t="shared" si="2"/>
        <v>0</v>
      </c>
      <c r="R420" s="45">
        <f t="shared" si="3"/>
        <v>0.02769181493</v>
      </c>
      <c r="S420" s="45">
        <f t="shared" si="12"/>
        <v>0.0007668366141</v>
      </c>
      <c r="U420" s="39">
        <f t="shared" si="4"/>
        <v>0.001491203033</v>
      </c>
      <c r="V420" s="40">
        <f t="shared" si="5"/>
        <v>0.008499857288</v>
      </c>
      <c r="W420" s="40">
        <f t="shared" si="6"/>
        <v>0.006561293345</v>
      </c>
      <c r="X420" s="40">
        <f t="shared" si="7"/>
        <v>0.00223680455</v>
      </c>
      <c r="Y420" s="40">
        <f t="shared" si="8"/>
        <v>0.0002982406066</v>
      </c>
    </row>
    <row r="421" ht="14.25" customHeight="1">
      <c r="A421" s="41"/>
      <c r="B421" s="62">
        <v>417.0</v>
      </c>
      <c r="C421" s="63">
        <v>1.0</v>
      </c>
      <c r="D421" s="64">
        <v>5.4</v>
      </c>
      <c r="E421" s="63">
        <v>3.9</v>
      </c>
      <c r="F421" s="63">
        <v>1.3</v>
      </c>
      <c r="G421" s="63">
        <v>0.2</v>
      </c>
      <c r="H421" s="65">
        <v>0.0</v>
      </c>
      <c r="J421" s="43">
        <f t="shared" ref="J421:N421" si="426">J420-$L$2*U420</f>
        <v>0.2023525854</v>
      </c>
      <c r="K421" s="43">
        <f t="shared" si="426"/>
        <v>-0.5039174702</v>
      </c>
      <c r="L421" s="43">
        <f t="shared" si="426"/>
        <v>-0.5927510347</v>
      </c>
      <c r="M421" s="43">
        <f t="shared" si="426"/>
        <v>1.082152675</v>
      </c>
      <c r="N421" s="43">
        <f t="shared" si="426"/>
        <v>0.4404705171</v>
      </c>
      <c r="O421" s="43">
        <f t="shared" si="10"/>
        <v>-3.335638208</v>
      </c>
      <c r="P421" s="43">
        <f t="shared" si="11"/>
        <v>0.03436862069</v>
      </c>
      <c r="Q421" s="45">
        <f t="shared" si="2"/>
        <v>0</v>
      </c>
      <c r="R421" s="45">
        <f t="shared" si="3"/>
        <v>0.03436862069</v>
      </c>
      <c r="S421" s="45">
        <f t="shared" si="12"/>
        <v>0.001181202088</v>
      </c>
      <c r="U421" s="39">
        <f t="shared" si="4"/>
        <v>0.002281211603</v>
      </c>
      <c r="V421" s="40">
        <f t="shared" si="5"/>
        <v>0.01231854266</v>
      </c>
      <c r="W421" s="40">
        <f t="shared" si="6"/>
        <v>0.008896725253</v>
      </c>
      <c r="X421" s="40">
        <f t="shared" si="7"/>
        <v>0.002965575084</v>
      </c>
      <c r="Y421" s="40">
        <f t="shared" si="8"/>
        <v>0.0004562423207</v>
      </c>
    </row>
    <row r="422" ht="14.25" customHeight="1">
      <c r="A422" s="41"/>
      <c r="B422" s="62">
        <v>418.0</v>
      </c>
      <c r="C422" s="63">
        <v>1.0</v>
      </c>
      <c r="D422" s="64">
        <v>5.1</v>
      </c>
      <c r="E422" s="63">
        <v>3.5</v>
      </c>
      <c r="F422" s="63">
        <v>1.4</v>
      </c>
      <c r="G422" s="63">
        <v>0.2</v>
      </c>
      <c r="H422" s="65">
        <v>0.0</v>
      </c>
      <c r="J422" s="43">
        <f t="shared" ref="J422:N422" si="427">J421-$L$2*U421</f>
        <v>0.2021244643</v>
      </c>
      <c r="K422" s="43">
        <f t="shared" si="427"/>
        <v>-0.5051493245</v>
      </c>
      <c r="L422" s="43">
        <f t="shared" si="427"/>
        <v>-0.5936407073</v>
      </c>
      <c r="M422" s="43">
        <f t="shared" si="427"/>
        <v>1.081856118</v>
      </c>
      <c r="N422" s="43">
        <f t="shared" si="427"/>
        <v>0.4404248929</v>
      </c>
      <c r="O422" s="43">
        <f t="shared" si="10"/>
        <v>-2.849196022</v>
      </c>
      <c r="P422" s="43">
        <f t="shared" si="11"/>
        <v>0.05472289073</v>
      </c>
      <c r="Q422" s="45">
        <f t="shared" si="2"/>
        <v>0</v>
      </c>
      <c r="R422" s="45">
        <f t="shared" si="3"/>
        <v>0.05472289073</v>
      </c>
      <c r="S422" s="45">
        <f t="shared" si="12"/>
        <v>0.00299459477</v>
      </c>
      <c r="U422" s="39">
        <f t="shared" si="4"/>
        <v>0.005661443775</v>
      </c>
      <c r="V422" s="40">
        <f t="shared" si="5"/>
        <v>0.02887336325</v>
      </c>
      <c r="W422" s="40">
        <f t="shared" si="6"/>
        <v>0.01981505321</v>
      </c>
      <c r="X422" s="40">
        <f t="shared" si="7"/>
        <v>0.007926021285</v>
      </c>
      <c r="Y422" s="40">
        <f t="shared" si="8"/>
        <v>0.001132288755</v>
      </c>
    </row>
    <row r="423" ht="14.25" customHeight="1">
      <c r="A423" s="41"/>
      <c r="B423" s="62">
        <v>419.0</v>
      </c>
      <c r="C423" s="63">
        <v>1.0</v>
      </c>
      <c r="D423" s="64">
        <v>5.7</v>
      </c>
      <c r="E423" s="63">
        <v>3.8</v>
      </c>
      <c r="F423" s="63">
        <v>1.7</v>
      </c>
      <c r="G423" s="63">
        <v>0.2</v>
      </c>
      <c r="H423" s="65">
        <v>0.0</v>
      </c>
      <c r="J423" s="43">
        <f t="shared" ref="J423:N423" si="428">J422-$L$2*U422</f>
        <v>0.2015583199</v>
      </c>
      <c r="K423" s="43">
        <f t="shared" si="428"/>
        <v>-0.5080366608</v>
      </c>
      <c r="L423" s="43">
        <f t="shared" si="428"/>
        <v>-0.5956222126</v>
      </c>
      <c r="M423" s="43">
        <f t="shared" si="428"/>
        <v>1.081063516</v>
      </c>
      <c r="N423" s="43">
        <f t="shared" si="428"/>
        <v>0.440311664</v>
      </c>
      <c r="O423" s="43">
        <f t="shared" si="10"/>
        <v>-3.031744745</v>
      </c>
      <c r="P423" s="43">
        <f t="shared" si="11"/>
        <v>0.04601218067</v>
      </c>
      <c r="Q423" s="45">
        <f t="shared" si="2"/>
        <v>0</v>
      </c>
      <c r="R423" s="45">
        <f t="shared" si="3"/>
        <v>0.04601218067</v>
      </c>
      <c r="S423" s="45">
        <f t="shared" si="12"/>
        <v>0.00211712077</v>
      </c>
      <c r="U423" s="39">
        <f t="shared" si="4"/>
        <v>0.004039414853</v>
      </c>
      <c r="V423" s="40">
        <f t="shared" si="5"/>
        <v>0.02302466466</v>
      </c>
      <c r="W423" s="40">
        <f t="shared" si="6"/>
        <v>0.01534977644</v>
      </c>
      <c r="X423" s="40">
        <f t="shared" si="7"/>
        <v>0.006867005251</v>
      </c>
      <c r="Y423" s="40">
        <f t="shared" si="8"/>
        <v>0.0008078829707</v>
      </c>
    </row>
    <row r="424" ht="14.25" customHeight="1">
      <c r="A424" s="41"/>
      <c r="B424" s="62">
        <v>420.0</v>
      </c>
      <c r="C424" s="63">
        <v>1.0</v>
      </c>
      <c r="D424" s="64">
        <v>5.1</v>
      </c>
      <c r="E424" s="63">
        <v>3.8</v>
      </c>
      <c r="F424" s="63">
        <v>1.5</v>
      </c>
      <c r="G424" s="63">
        <v>0.2</v>
      </c>
      <c r="H424" s="65">
        <v>0.0</v>
      </c>
      <c r="J424" s="43">
        <f t="shared" ref="J424:N424" si="429">J423-$L$2*U423</f>
        <v>0.2011543784</v>
      </c>
      <c r="K424" s="43">
        <f t="shared" si="429"/>
        <v>-0.5103391273</v>
      </c>
      <c r="L424" s="43">
        <f t="shared" si="429"/>
        <v>-0.5971571902</v>
      </c>
      <c r="M424" s="43">
        <f t="shared" si="429"/>
        <v>1.080376815</v>
      </c>
      <c r="N424" s="43">
        <f t="shared" si="429"/>
        <v>0.4402308757</v>
      </c>
      <c r="O424" s="43">
        <f t="shared" si="10"/>
        <v>-2.962161095</v>
      </c>
      <c r="P424" s="43">
        <f t="shared" si="11"/>
        <v>0.04916488137</v>
      </c>
      <c r="Q424" s="45">
        <f t="shared" si="2"/>
        <v>0</v>
      </c>
      <c r="R424" s="45">
        <f t="shared" si="3"/>
        <v>0.04916488137</v>
      </c>
      <c r="S424" s="45">
        <f t="shared" si="12"/>
        <v>0.00241718556</v>
      </c>
      <c r="U424" s="39">
        <f t="shared" si="4"/>
        <v>0.004596689837</v>
      </c>
      <c r="V424" s="40">
        <f t="shared" si="5"/>
        <v>0.02344311817</v>
      </c>
      <c r="W424" s="40">
        <f t="shared" si="6"/>
        <v>0.01746742138</v>
      </c>
      <c r="X424" s="40">
        <f t="shared" si="7"/>
        <v>0.006895034756</v>
      </c>
      <c r="Y424" s="40">
        <f t="shared" si="8"/>
        <v>0.0009193379675</v>
      </c>
    </row>
    <row r="425" ht="14.25" customHeight="1">
      <c r="A425" s="41"/>
      <c r="B425" s="62">
        <v>421.0</v>
      </c>
      <c r="C425" s="63">
        <v>1.0</v>
      </c>
      <c r="D425" s="64">
        <v>5.4</v>
      </c>
      <c r="E425" s="63">
        <v>3.4</v>
      </c>
      <c r="F425" s="63">
        <v>1.7</v>
      </c>
      <c r="G425" s="63">
        <v>0.2</v>
      </c>
      <c r="H425" s="65">
        <v>0.0</v>
      </c>
      <c r="J425" s="43">
        <f t="shared" ref="J425:N425" si="430">J424-$L$2*U424</f>
        <v>0.2006947094</v>
      </c>
      <c r="K425" s="43">
        <f t="shared" si="430"/>
        <v>-0.5126834391</v>
      </c>
      <c r="L425" s="43">
        <f t="shared" si="430"/>
        <v>-0.5989039324</v>
      </c>
      <c r="M425" s="43">
        <f t="shared" si="430"/>
        <v>1.079687312</v>
      </c>
      <c r="N425" s="43">
        <f t="shared" si="430"/>
        <v>0.4401389419</v>
      </c>
      <c r="O425" s="43">
        <f t="shared" si="10"/>
        <v>-2.680573013</v>
      </c>
      <c r="P425" s="43">
        <f t="shared" si="11"/>
        <v>0.06412947735</v>
      </c>
      <c r="Q425" s="45">
        <f t="shared" si="2"/>
        <v>0</v>
      </c>
      <c r="R425" s="45">
        <f t="shared" si="3"/>
        <v>0.06412947735</v>
      </c>
      <c r="S425" s="45">
        <f t="shared" si="12"/>
        <v>0.004112589865</v>
      </c>
      <c r="U425" s="39">
        <f t="shared" si="4"/>
        <v>0.007697703253</v>
      </c>
      <c r="V425" s="40">
        <f t="shared" si="5"/>
        <v>0.04156759757</v>
      </c>
      <c r="W425" s="40">
        <f t="shared" si="6"/>
        <v>0.02617219106</v>
      </c>
      <c r="X425" s="40">
        <f t="shared" si="7"/>
        <v>0.01308609553</v>
      </c>
      <c r="Y425" s="40">
        <f t="shared" si="8"/>
        <v>0.001539540651</v>
      </c>
    </row>
    <row r="426" ht="14.25" customHeight="1">
      <c r="A426" s="41"/>
      <c r="B426" s="62">
        <v>422.0</v>
      </c>
      <c r="C426" s="63">
        <v>1.0</v>
      </c>
      <c r="D426" s="64">
        <v>5.1</v>
      </c>
      <c r="E426" s="63">
        <v>3.7</v>
      </c>
      <c r="F426" s="63">
        <v>1.5</v>
      </c>
      <c r="G426" s="63">
        <v>0.2</v>
      </c>
      <c r="H426" s="65">
        <v>0.0</v>
      </c>
      <c r="J426" s="43">
        <f t="shared" ref="J426:N426" si="431">J425-$L$2*U425</f>
        <v>0.1999249391</v>
      </c>
      <c r="K426" s="43">
        <f t="shared" si="431"/>
        <v>-0.5168401988</v>
      </c>
      <c r="L426" s="43">
        <f t="shared" si="431"/>
        <v>-0.6015211515</v>
      </c>
      <c r="M426" s="43">
        <f t="shared" si="431"/>
        <v>1.078378702</v>
      </c>
      <c r="N426" s="43">
        <f t="shared" si="431"/>
        <v>0.4399849878</v>
      </c>
      <c r="O426" s="43">
        <f t="shared" si="10"/>
        <v>-2.956023284</v>
      </c>
      <c r="P426" s="43">
        <f t="shared" si="11"/>
        <v>0.04945260516</v>
      </c>
      <c r="Q426" s="45">
        <f t="shared" si="2"/>
        <v>0</v>
      </c>
      <c r="R426" s="45">
        <f t="shared" si="3"/>
        <v>0.04945260516</v>
      </c>
      <c r="S426" s="45">
        <f t="shared" si="12"/>
        <v>0.002445560157</v>
      </c>
      <c r="U426" s="39">
        <f t="shared" si="4"/>
        <v>0.004649241672</v>
      </c>
      <c r="V426" s="40">
        <f t="shared" si="5"/>
        <v>0.02371113253</v>
      </c>
      <c r="W426" s="40">
        <f t="shared" si="6"/>
        <v>0.01720219419</v>
      </c>
      <c r="X426" s="40">
        <f t="shared" si="7"/>
        <v>0.006973862508</v>
      </c>
      <c r="Y426" s="40">
        <f t="shared" si="8"/>
        <v>0.0009298483344</v>
      </c>
    </row>
    <row r="427" ht="14.25" customHeight="1">
      <c r="A427" s="41"/>
      <c r="B427" s="62">
        <v>423.0</v>
      </c>
      <c r="C427" s="63">
        <v>1.0</v>
      </c>
      <c r="D427" s="64">
        <v>4.6</v>
      </c>
      <c r="E427" s="63">
        <v>3.6</v>
      </c>
      <c r="F427" s="63">
        <v>1.0</v>
      </c>
      <c r="G427" s="63">
        <v>0.2</v>
      </c>
      <c r="H427" s="65">
        <v>0.0</v>
      </c>
      <c r="J427" s="43">
        <f t="shared" ref="J427:N427" si="432">J426-$L$2*U426</f>
        <v>0.1994600149</v>
      </c>
      <c r="K427" s="43">
        <f t="shared" si="432"/>
        <v>-0.5192113121</v>
      </c>
      <c r="L427" s="43">
        <f t="shared" si="432"/>
        <v>-0.6032413709</v>
      </c>
      <c r="M427" s="43">
        <f t="shared" si="432"/>
        <v>1.077681316</v>
      </c>
      <c r="N427" s="43">
        <f t="shared" si="432"/>
        <v>0.439892003</v>
      </c>
      <c r="O427" s="43">
        <f t="shared" si="10"/>
        <v>-3.194921239</v>
      </c>
      <c r="P427" s="43">
        <f t="shared" si="11"/>
        <v>0.0393572935</v>
      </c>
      <c r="Q427" s="45">
        <f t="shared" si="2"/>
        <v>0</v>
      </c>
      <c r="R427" s="45">
        <f t="shared" si="3"/>
        <v>0.0393572935</v>
      </c>
      <c r="S427" s="45">
        <f t="shared" si="12"/>
        <v>0.001548996552</v>
      </c>
      <c r="U427" s="39">
        <f t="shared" si="4"/>
        <v>0.00297606448</v>
      </c>
      <c r="V427" s="40">
        <f t="shared" si="5"/>
        <v>0.01368989661</v>
      </c>
      <c r="W427" s="40">
        <f t="shared" si="6"/>
        <v>0.01071383213</v>
      </c>
      <c r="X427" s="40">
        <f t="shared" si="7"/>
        <v>0.00297606448</v>
      </c>
      <c r="Y427" s="40">
        <f t="shared" si="8"/>
        <v>0.0005952128959</v>
      </c>
    </row>
    <row r="428" ht="14.25" customHeight="1">
      <c r="A428" s="41"/>
      <c r="B428" s="62">
        <v>424.0</v>
      </c>
      <c r="C428" s="63">
        <v>1.0</v>
      </c>
      <c r="D428" s="64">
        <v>5.1</v>
      </c>
      <c r="E428" s="63">
        <v>3.3</v>
      </c>
      <c r="F428" s="63">
        <v>1.7</v>
      </c>
      <c r="G428" s="63">
        <v>0.2</v>
      </c>
      <c r="H428" s="65">
        <v>0.0</v>
      </c>
      <c r="J428" s="43">
        <f t="shared" ref="J428:N428" si="433">J427-$L$2*U427</f>
        <v>0.1991624085</v>
      </c>
      <c r="K428" s="43">
        <f t="shared" si="433"/>
        <v>-0.5205803017</v>
      </c>
      <c r="L428" s="43">
        <f t="shared" si="433"/>
        <v>-0.6043127541</v>
      </c>
      <c r="M428" s="43">
        <f t="shared" si="433"/>
        <v>1.07738371</v>
      </c>
      <c r="N428" s="43">
        <f t="shared" si="433"/>
        <v>0.4398324817</v>
      </c>
      <c r="O428" s="43">
        <f t="shared" si="10"/>
        <v>-2.530510416</v>
      </c>
      <c r="P428" s="43">
        <f t="shared" si="11"/>
        <v>0.0737467734</v>
      </c>
      <c r="Q428" s="45">
        <f t="shared" si="2"/>
        <v>0</v>
      </c>
      <c r="R428" s="45">
        <f t="shared" si="3"/>
        <v>0.0737467734</v>
      </c>
      <c r="S428" s="45">
        <f t="shared" si="12"/>
        <v>0.005438586587</v>
      </c>
      <c r="U428" s="39">
        <f t="shared" si="4"/>
        <v>0.01007501675</v>
      </c>
      <c r="V428" s="40">
        <f t="shared" si="5"/>
        <v>0.05138258542</v>
      </c>
      <c r="W428" s="40">
        <f t="shared" si="6"/>
        <v>0.03324755527</v>
      </c>
      <c r="X428" s="40">
        <f t="shared" si="7"/>
        <v>0.01712752847</v>
      </c>
      <c r="Y428" s="40">
        <f t="shared" si="8"/>
        <v>0.00201500335</v>
      </c>
    </row>
    <row r="429" ht="14.25" customHeight="1">
      <c r="A429" s="41"/>
      <c r="B429" s="62">
        <v>425.0</v>
      </c>
      <c r="C429" s="63">
        <v>1.0</v>
      </c>
      <c r="D429" s="64">
        <v>4.8</v>
      </c>
      <c r="E429" s="63">
        <v>3.4</v>
      </c>
      <c r="F429" s="63">
        <v>1.9</v>
      </c>
      <c r="G429" s="63">
        <v>0.2</v>
      </c>
      <c r="H429" s="65">
        <v>0.0</v>
      </c>
      <c r="J429" s="43">
        <f t="shared" ref="J429:N429" si="434">J428-$L$2*U428</f>
        <v>0.1981549068</v>
      </c>
      <c r="K429" s="43">
        <f t="shared" si="434"/>
        <v>-0.5257185603</v>
      </c>
      <c r="L429" s="43">
        <f t="shared" si="434"/>
        <v>-0.6076375096</v>
      </c>
      <c r="M429" s="43">
        <f t="shared" si="434"/>
        <v>1.075670957</v>
      </c>
      <c r="N429" s="43">
        <f t="shared" si="434"/>
        <v>0.4396309814</v>
      </c>
      <c r="O429" s="43">
        <f t="shared" si="10"/>
        <v>-2.259560701</v>
      </c>
      <c r="P429" s="43">
        <f t="shared" si="11"/>
        <v>0.0945279629</v>
      </c>
      <c r="Q429" s="45">
        <f t="shared" si="2"/>
        <v>0</v>
      </c>
      <c r="R429" s="45">
        <f t="shared" si="3"/>
        <v>0.0945279629</v>
      </c>
      <c r="S429" s="45">
        <f t="shared" si="12"/>
        <v>0.00893553577</v>
      </c>
      <c r="U429" s="39">
        <f t="shared" si="4"/>
        <v>0.01618175555</v>
      </c>
      <c r="V429" s="40">
        <f t="shared" si="5"/>
        <v>0.07767242665</v>
      </c>
      <c r="W429" s="40">
        <f t="shared" si="6"/>
        <v>0.05501796888</v>
      </c>
      <c r="X429" s="40">
        <f t="shared" si="7"/>
        <v>0.03074533555</v>
      </c>
      <c r="Y429" s="40">
        <f t="shared" si="8"/>
        <v>0.00323635111</v>
      </c>
    </row>
    <row r="430" ht="14.25" customHeight="1">
      <c r="A430" s="41"/>
      <c r="B430" s="62">
        <v>426.0</v>
      </c>
      <c r="C430" s="63">
        <v>1.0</v>
      </c>
      <c r="D430" s="64">
        <v>5.0</v>
      </c>
      <c r="E430" s="63">
        <v>3.0</v>
      </c>
      <c r="F430" s="63">
        <v>1.6</v>
      </c>
      <c r="G430" s="63">
        <v>0.2</v>
      </c>
      <c r="H430" s="65">
        <v>0.0</v>
      </c>
      <c r="J430" s="43">
        <f t="shared" ref="J430:N430" si="435">J429-$L$2*U429</f>
        <v>0.1965367312</v>
      </c>
      <c r="K430" s="43">
        <f t="shared" si="435"/>
        <v>-0.5334858029</v>
      </c>
      <c r="L430" s="43">
        <f t="shared" si="435"/>
        <v>-0.6131393065</v>
      </c>
      <c r="M430" s="43">
        <f t="shared" si="435"/>
        <v>1.072596423</v>
      </c>
      <c r="N430" s="43">
        <f t="shared" si="435"/>
        <v>0.4393073462</v>
      </c>
      <c r="O430" s="43">
        <f t="shared" si="10"/>
        <v>-2.506294457</v>
      </c>
      <c r="P430" s="43">
        <f t="shared" si="11"/>
        <v>0.07541809159</v>
      </c>
      <c r="Q430" s="45">
        <f t="shared" si="2"/>
        <v>0</v>
      </c>
      <c r="R430" s="45">
        <f t="shared" si="3"/>
        <v>0.07541809159</v>
      </c>
      <c r="S430" s="45">
        <f t="shared" si="12"/>
        <v>0.005687888538</v>
      </c>
      <c r="U430" s="39">
        <f t="shared" si="4"/>
        <v>0.01051783768</v>
      </c>
      <c r="V430" s="40">
        <f t="shared" si="5"/>
        <v>0.0525891884</v>
      </c>
      <c r="W430" s="40">
        <f t="shared" si="6"/>
        <v>0.03155351304</v>
      </c>
      <c r="X430" s="40">
        <f t="shared" si="7"/>
        <v>0.01682854029</v>
      </c>
      <c r="Y430" s="40">
        <f t="shared" si="8"/>
        <v>0.002103567536</v>
      </c>
    </row>
    <row r="431" ht="14.25" customHeight="1">
      <c r="A431" s="41"/>
      <c r="B431" s="62">
        <v>427.0</v>
      </c>
      <c r="C431" s="63">
        <v>1.0</v>
      </c>
      <c r="D431" s="64">
        <v>5.0</v>
      </c>
      <c r="E431" s="63">
        <v>3.4</v>
      </c>
      <c r="F431" s="63">
        <v>1.6</v>
      </c>
      <c r="G431" s="63">
        <v>0.2</v>
      </c>
      <c r="H431" s="65">
        <v>0.0</v>
      </c>
      <c r="J431" s="43">
        <f t="shared" ref="J431:N431" si="436">J430-$L$2*U430</f>
        <v>0.1954849475</v>
      </c>
      <c r="K431" s="43">
        <f t="shared" si="436"/>
        <v>-0.5387447218</v>
      </c>
      <c r="L431" s="43">
        <f t="shared" si="436"/>
        <v>-0.6162946578</v>
      </c>
      <c r="M431" s="43">
        <f t="shared" si="436"/>
        <v>1.070913569</v>
      </c>
      <c r="N431" s="43">
        <f t="shared" si="436"/>
        <v>0.4390969895</v>
      </c>
      <c r="O431" s="43">
        <f t="shared" si="10"/>
        <v>-2.79235939</v>
      </c>
      <c r="P431" s="43">
        <f t="shared" si="11"/>
        <v>0.0577384593</v>
      </c>
      <c r="Q431" s="45">
        <f t="shared" si="2"/>
        <v>0</v>
      </c>
      <c r="R431" s="45">
        <f t="shared" si="3"/>
        <v>0.0577384593</v>
      </c>
      <c r="S431" s="45">
        <f t="shared" si="12"/>
        <v>0.003333729683</v>
      </c>
      <c r="U431" s="39">
        <f t="shared" si="4"/>
        <v>0.006282490534</v>
      </c>
      <c r="V431" s="40">
        <f t="shared" si="5"/>
        <v>0.03141245267</v>
      </c>
      <c r="W431" s="40">
        <f t="shared" si="6"/>
        <v>0.02136046782</v>
      </c>
      <c r="X431" s="40">
        <f t="shared" si="7"/>
        <v>0.01005198486</v>
      </c>
      <c r="Y431" s="40">
        <f t="shared" si="8"/>
        <v>0.001256498107</v>
      </c>
    </row>
    <row r="432" ht="14.25" customHeight="1">
      <c r="A432" s="41"/>
      <c r="B432" s="62">
        <v>428.0</v>
      </c>
      <c r="C432" s="63">
        <v>1.0</v>
      </c>
      <c r="D432" s="64">
        <v>5.2</v>
      </c>
      <c r="E432" s="63">
        <v>3.5</v>
      </c>
      <c r="F432" s="63">
        <v>1.5</v>
      </c>
      <c r="G432" s="63">
        <v>0.2</v>
      </c>
      <c r="H432" s="65">
        <v>0.0</v>
      </c>
      <c r="J432" s="43">
        <f t="shared" ref="J432:N432" si="437">J431-$L$2*U431</f>
        <v>0.1948566984</v>
      </c>
      <c r="K432" s="43">
        <f t="shared" si="437"/>
        <v>-0.5418859671</v>
      </c>
      <c r="L432" s="43">
        <f t="shared" si="437"/>
        <v>-0.6184307046</v>
      </c>
      <c r="M432" s="43">
        <f t="shared" si="437"/>
        <v>1.069908371</v>
      </c>
      <c r="N432" s="43">
        <f t="shared" si="437"/>
        <v>0.4389713397</v>
      </c>
      <c r="O432" s="43">
        <f t="shared" si="10"/>
        <v>-3.094800972</v>
      </c>
      <c r="P432" s="43">
        <f t="shared" si="11"/>
        <v>0.04332221987</v>
      </c>
      <c r="Q432" s="45">
        <f t="shared" si="2"/>
        <v>0</v>
      </c>
      <c r="R432" s="45">
        <f t="shared" si="3"/>
        <v>0.04332221987</v>
      </c>
      <c r="S432" s="45">
        <f t="shared" si="12"/>
        <v>0.001876814735</v>
      </c>
      <c r="U432" s="39">
        <f t="shared" si="4"/>
        <v>0.003591013908</v>
      </c>
      <c r="V432" s="40">
        <f t="shared" si="5"/>
        <v>0.01867327232</v>
      </c>
      <c r="W432" s="40">
        <f t="shared" si="6"/>
        <v>0.01256854868</v>
      </c>
      <c r="X432" s="40">
        <f t="shared" si="7"/>
        <v>0.005386520862</v>
      </c>
      <c r="Y432" s="40">
        <f t="shared" si="8"/>
        <v>0.0007182027816</v>
      </c>
    </row>
    <row r="433" ht="14.25" customHeight="1">
      <c r="A433" s="41"/>
      <c r="B433" s="62">
        <v>429.0</v>
      </c>
      <c r="C433" s="63">
        <v>1.0</v>
      </c>
      <c r="D433" s="64">
        <v>5.2</v>
      </c>
      <c r="E433" s="63">
        <v>3.4</v>
      </c>
      <c r="F433" s="63">
        <v>1.4</v>
      </c>
      <c r="G433" s="63">
        <v>0.2</v>
      </c>
      <c r="H433" s="65">
        <v>0.0</v>
      </c>
      <c r="J433" s="43">
        <f t="shared" ref="J433:N433" si="438">J432-$L$2*U432</f>
        <v>0.194497597</v>
      </c>
      <c r="K433" s="43">
        <f t="shared" si="438"/>
        <v>-0.5437532943</v>
      </c>
      <c r="L433" s="43">
        <f t="shared" si="438"/>
        <v>-0.6196875595</v>
      </c>
      <c r="M433" s="43">
        <f t="shared" si="438"/>
        <v>1.069369719</v>
      </c>
      <c r="N433" s="43">
        <f t="shared" si="438"/>
        <v>0.4388995194</v>
      </c>
      <c r="O433" s="43">
        <f t="shared" si="10"/>
        <v>-3.155059726</v>
      </c>
      <c r="P433" s="43">
        <f t="shared" si="11"/>
        <v>0.04089237319</v>
      </c>
      <c r="Q433" s="45">
        <f t="shared" si="2"/>
        <v>0</v>
      </c>
      <c r="R433" s="45">
        <f t="shared" si="3"/>
        <v>0.04089237319</v>
      </c>
      <c r="S433" s="45">
        <f t="shared" si="12"/>
        <v>0.001672186185</v>
      </c>
      <c r="U433" s="39">
        <f t="shared" si="4"/>
        <v>0.003207613048</v>
      </c>
      <c r="V433" s="40">
        <f t="shared" si="5"/>
        <v>0.01667958785</v>
      </c>
      <c r="W433" s="40">
        <f t="shared" si="6"/>
        <v>0.01090588436</v>
      </c>
      <c r="X433" s="40">
        <f t="shared" si="7"/>
        <v>0.004490658267</v>
      </c>
      <c r="Y433" s="40">
        <f t="shared" si="8"/>
        <v>0.0006415226095</v>
      </c>
    </row>
    <row r="434" ht="14.25" customHeight="1">
      <c r="A434" s="41"/>
      <c r="B434" s="62">
        <v>430.0</v>
      </c>
      <c r="C434" s="63">
        <v>1.0</v>
      </c>
      <c r="D434" s="64">
        <v>4.7</v>
      </c>
      <c r="E434" s="63">
        <v>3.2</v>
      </c>
      <c r="F434" s="63">
        <v>1.6</v>
      </c>
      <c r="G434" s="63">
        <v>0.2</v>
      </c>
      <c r="H434" s="65">
        <v>0.0</v>
      </c>
      <c r="J434" s="43">
        <f t="shared" ref="J434:N434" si="439">J433-$L$2*U433</f>
        <v>0.1941768357</v>
      </c>
      <c r="K434" s="43">
        <f t="shared" si="439"/>
        <v>-0.5454212531</v>
      </c>
      <c r="L434" s="43">
        <f t="shared" si="439"/>
        <v>-0.6207781479</v>
      </c>
      <c r="M434" s="43">
        <f t="shared" si="439"/>
        <v>1.068920653</v>
      </c>
      <c r="N434" s="43">
        <f t="shared" si="439"/>
        <v>0.4388353671</v>
      </c>
      <c r="O434" s="43">
        <f t="shared" si="10"/>
        <v>-2.557753009</v>
      </c>
      <c r="P434" s="43">
        <f t="shared" si="11"/>
        <v>0.07190735481</v>
      </c>
      <c r="Q434" s="45">
        <f t="shared" si="2"/>
        <v>0</v>
      </c>
      <c r="R434" s="45">
        <f t="shared" si="3"/>
        <v>0.07190735481</v>
      </c>
      <c r="S434" s="45">
        <f t="shared" si="12"/>
        <v>0.005170667676</v>
      </c>
      <c r="U434" s="39">
        <f t="shared" si="4"/>
        <v>0.009597717282</v>
      </c>
      <c r="V434" s="40">
        <f t="shared" si="5"/>
        <v>0.04510927123</v>
      </c>
      <c r="W434" s="40">
        <f t="shared" si="6"/>
        <v>0.0307126953</v>
      </c>
      <c r="X434" s="40">
        <f t="shared" si="7"/>
        <v>0.01535634765</v>
      </c>
      <c r="Y434" s="40">
        <f t="shared" si="8"/>
        <v>0.001919543456</v>
      </c>
    </row>
    <row r="435" ht="14.25" customHeight="1">
      <c r="A435" s="41"/>
      <c r="B435" s="62">
        <v>431.0</v>
      </c>
      <c r="C435" s="63">
        <v>1.0</v>
      </c>
      <c r="D435" s="64">
        <v>4.8</v>
      </c>
      <c r="E435" s="63">
        <v>3.1</v>
      </c>
      <c r="F435" s="63">
        <v>1.6</v>
      </c>
      <c r="G435" s="63">
        <v>0.2</v>
      </c>
      <c r="H435" s="65">
        <v>0.0</v>
      </c>
      <c r="J435" s="43">
        <f t="shared" ref="J435:N435" si="440">J434-$L$2*U434</f>
        <v>0.193217064</v>
      </c>
      <c r="K435" s="43">
        <f t="shared" si="440"/>
        <v>-0.5499321802</v>
      </c>
      <c r="L435" s="43">
        <f t="shared" si="440"/>
        <v>-0.6238494174</v>
      </c>
      <c r="M435" s="43">
        <f t="shared" si="440"/>
        <v>1.067385018</v>
      </c>
      <c r="N435" s="43">
        <f t="shared" si="440"/>
        <v>0.4386434128</v>
      </c>
      <c r="O435" s="43">
        <f t="shared" si="10"/>
        <v>-2.584845884</v>
      </c>
      <c r="P435" s="43">
        <f t="shared" si="11"/>
        <v>0.07012010444</v>
      </c>
      <c r="Q435" s="45">
        <f t="shared" si="2"/>
        <v>0</v>
      </c>
      <c r="R435" s="45">
        <f t="shared" si="3"/>
        <v>0.07012010444</v>
      </c>
      <c r="S435" s="45">
        <f t="shared" si="12"/>
        <v>0.004916829047</v>
      </c>
      <c r="U435" s="39">
        <f t="shared" si="4"/>
        <v>0.009144120962</v>
      </c>
      <c r="V435" s="40">
        <f t="shared" si="5"/>
        <v>0.04389178062</v>
      </c>
      <c r="W435" s="40">
        <f t="shared" si="6"/>
        <v>0.02834677498</v>
      </c>
      <c r="X435" s="40">
        <f t="shared" si="7"/>
        <v>0.01463059354</v>
      </c>
      <c r="Y435" s="40">
        <f t="shared" si="8"/>
        <v>0.001828824192</v>
      </c>
    </row>
    <row r="436" ht="14.25" customHeight="1">
      <c r="A436" s="41"/>
      <c r="B436" s="62">
        <v>432.0</v>
      </c>
      <c r="C436" s="63">
        <v>1.0</v>
      </c>
      <c r="D436" s="64">
        <v>5.4</v>
      </c>
      <c r="E436" s="63">
        <v>3.4</v>
      </c>
      <c r="F436" s="63">
        <v>1.5</v>
      </c>
      <c r="G436" s="63">
        <v>0.2</v>
      </c>
      <c r="H436" s="65">
        <v>0.0</v>
      </c>
      <c r="J436" s="43">
        <f t="shared" ref="J436:N436" si="441">J435-$L$2*U435</f>
        <v>0.1923026519</v>
      </c>
      <c r="K436" s="43">
        <f t="shared" si="441"/>
        <v>-0.5543213583</v>
      </c>
      <c r="L436" s="43">
        <f t="shared" si="441"/>
        <v>-0.6266840949</v>
      </c>
      <c r="M436" s="43">
        <f t="shared" si="441"/>
        <v>1.065921959</v>
      </c>
      <c r="N436" s="43">
        <f t="shared" si="441"/>
        <v>0.4384605304</v>
      </c>
      <c r="O436" s="43">
        <f t="shared" si="10"/>
        <v>-3.245183561</v>
      </c>
      <c r="P436" s="43">
        <f t="shared" si="11"/>
        <v>0.03750034548</v>
      </c>
      <c r="Q436" s="45">
        <f t="shared" si="2"/>
        <v>0</v>
      </c>
      <c r="R436" s="45">
        <f t="shared" si="3"/>
        <v>0.03750034548</v>
      </c>
      <c r="S436" s="45">
        <f t="shared" si="12"/>
        <v>0.001406275911</v>
      </c>
      <c r="U436" s="39">
        <f t="shared" si="4"/>
        <v>0.002707080157</v>
      </c>
      <c r="V436" s="40">
        <f t="shared" si="5"/>
        <v>0.01461823285</v>
      </c>
      <c r="W436" s="40">
        <f t="shared" si="6"/>
        <v>0.009204072535</v>
      </c>
      <c r="X436" s="40">
        <f t="shared" si="7"/>
        <v>0.004060620236</v>
      </c>
      <c r="Y436" s="40">
        <f t="shared" si="8"/>
        <v>0.0005414160315</v>
      </c>
    </row>
    <row r="437" ht="14.25" customHeight="1">
      <c r="A437" s="41"/>
      <c r="B437" s="62">
        <v>433.0</v>
      </c>
      <c r="C437" s="63">
        <v>1.0</v>
      </c>
      <c r="D437" s="64">
        <v>5.2</v>
      </c>
      <c r="E437" s="63">
        <v>4.1</v>
      </c>
      <c r="F437" s="63">
        <v>1.5</v>
      </c>
      <c r="G437" s="63">
        <v>0.2</v>
      </c>
      <c r="H437" s="65">
        <v>0.0</v>
      </c>
      <c r="J437" s="43">
        <f t="shared" ref="J437:N437" si="442">J436-$L$2*U436</f>
        <v>0.1920319439</v>
      </c>
      <c r="K437" s="43">
        <f t="shared" si="442"/>
        <v>-0.5557831815</v>
      </c>
      <c r="L437" s="43">
        <f t="shared" si="442"/>
        <v>-0.6276045022</v>
      </c>
      <c r="M437" s="43">
        <f t="shared" si="442"/>
        <v>1.065515897</v>
      </c>
      <c r="N437" s="43">
        <f t="shared" si="442"/>
        <v>0.4384063888</v>
      </c>
      <c r="O437" s="43">
        <f t="shared" si="10"/>
        <v>-3.585263936</v>
      </c>
      <c r="P437" s="43">
        <f t="shared" si="11"/>
        <v>0.02698117742</v>
      </c>
      <c r="Q437" s="45">
        <f t="shared" si="2"/>
        <v>0</v>
      </c>
      <c r="R437" s="45">
        <f t="shared" si="3"/>
        <v>0.02698117742</v>
      </c>
      <c r="S437" s="45">
        <f t="shared" si="12"/>
        <v>0.0007279839352</v>
      </c>
      <c r="U437" s="39">
        <f t="shared" si="4"/>
        <v>0.001416684143</v>
      </c>
      <c r="V437" s="40">
        <f t="shared" si="5"/>
        <v>0.007366757543</v>
      </c>
      <c r="W437" s="40">
        <f t="shared" si="6"/>
        <v>0.005808404986</v>
      </c>
      <c r="X437" s="40">
        <f t="shared" si="7"/>
        <v>0.002125026214</v>
      </c>
      <c r="Y437" s="40">
        <f t="shared" si="8"/>
        <v>0.0002833368286</v>
      </c>
    </row>
    <row r="438" ht="14.25" customHeight="1">
      <c r="A438" s="41"/>
      <c r="B438" s="62">
        <v>434.0</v>
      </c>
      <c r="C438" s="63">
        <v>1.0</v>
      </c>
      <c r="D438" s="64">
        <v>5.5</v>
      </c>
      <c r="E438" s="63">
        <v>4.2</v>
      </c>
      <c r="F438" s="63">
        <v>1.4</v>
      </c>
      <c r="G438" s="63">
        <v>0.2</v>
      </c>
      <c r="H438" s="65">
        <v>0.0</v>
      </c>
      <c r="J438" s="43">
        <f t="shared" ref="J438:N438" si="443">J437-$L$2*U437</f>
        <v>0.1918902755</v>
      </c>
      <c r="K438" s="43">
        <f t="shared" si="443"/>
        <v>-0.5565198573</v>
      </c>
      <c r="L438" s="43">
        <f t="shared" si="443"/>
        <v>-0.6281853427</v>
      </c>
      <c r="M438" s="43">
        <f t="shared" si="443"/>
        <v>1.065303394</v>
      </c>
      <c r="N438" s="43">
        <f t="shared" si="443"/>
        <v>0.4383780551</v>
      </c>
      <c r="O438" s="43">
        <f t="shared" si="10"/>
        <v>-3.928247016</v>
      </c>
      <c r="P438" s="43">
        <f t="shared" si="11"/>
        <v>0.01929838158</v>
      </c>
      <c r="Q438" s="45">
        <f t="shared" si="2"/>
        <v>0</v>
      </c>
      <c r="R438" s="45">
        <f t="shared" si="3"/>
        <v>0.01929838158</v>
      </c>
      <c r="S438" s="45">
        <f t="shared" si="12"/>
        <v>0.0003724275315</v>
      </c>
      <c r="U438" s="39">
        <f t="shared" si="4"/>
        <v>0.0007304805658</v>
      </c>
      <c r="V438" s="40">
        <f t="shared" si="5"/>
        <v>0.004017643112</v>
      </c>
      <c r="W438" s="40">
        <f t="shared" si="6"/>
        <v>0.003068018376</v>
      </c>
      <c r="X438" s="40">
        <f t="shared" si="7"/>
        <v>0.001022672792</v>
      </c>
      <c r="Y438" s="40">
        <f t="shared" si="8"/>
        <v>0.0001460961132</v>
      </c>
    </row>
    <row r="439" ht="14.25" customHeight="1">
      <c r="A439" s="41"/>
      <c r="B439" s="62">
        <v>435.0</v>
      </c>
      <c r="C439" s="63">
        <v>1.0</v>
      </c>
      <c r="D439" s="64">
        <v>4.9</v>
      </c>
      <c r="E439" s="63">
        <v>3.1</v>
      </c>
      <c r="F439" s="63">
        <v>1.5</v>
      </c>
      <c r="G439" s="63">
        <v>0.2</v>
      </c>
      <c r="H439" s="65">
        <v>0.0</v>
      </c>
      <c r="J439" s="43">
        <f t="shared" ref="J439:N439" si="444">J438-$L$2*U438</f>
        <v>0.1918172274</v>
      </c>
      <c r="K439" s="43">
        <f t="shared" si="444"/>
        <v>-0.5569216216</v>
      </c>
      <c r="L439" s="43">
        <f t="shared" si="444"/>
        <v>-0.6284921445</v>
      </c>
      <c r="M439" s="43">
        <f t="shared" si="444"/>
        <v>1.065201127</v>
      </c>
      <c r="N439" s="43">
        <f t="shared" si="444"/>
        <v>0.4383634455</v>
      </c>
      <c r="O439" s="43">
        <f t="shared" si="10"/>
        <v>-2.799949987</v>
      </c>
      <c r="P439" s="43">
        <f t="shared" si="11"/>
        <v>0.05732687855</v>
      </c>
      <c r="Q439" s="45">
        <f t="shared" si="2"/>
        <v>0</v>
      </c>
      <c r="R439" s="45">
        <f t="shared" si="3"/>
        <v>0.05732687855</v>
      </c>
      <c r="S439" s="45">
        <f t="shared" si="12"/>
        <v>0.003286371004</v>
      </c>
      <c r="U439" s="39">
        <f t="shared" si="4"/>
        <v>0.006195947225</v>
      </c>
      <c r="V439" s="40">
        <f t="shared" si="5"/>
        <v>0.0303601414</v>
      </c>
      <c r="W439" s="40">
        <f t="shared" si="6"/>
        <v>0.0192074364</v>
      </c>
      <c r="X439" s="40">
        <f t="shared" si="7"/>
        <v>0.009293920838</v>
      </c>
      <c r="Y439" s="40">
        <f t="shared" si="8"/>
        <v>0.001239189445</v>
      </c>
    </row>
    <row r="440" ht="14.25" customHeight="1">
      <c r="A440" s="41"/>
      <c r="B440" s="62">
        <v>436.0</v>
      </c>
      <c r="C440" s="63">
        <v>1.0</v>
      </c>
      <c r="D440" s="64">
        <v>5.0</v>
      </c>
      <c r="E440" s="63">
        <v>3.2</v>
      </c>
      <c r="F440" s="63">
        <v>1.2</v>
      </c>
      <c r="G440" s="63">
        <v>0.2</v>
      </c>
      <c r="H440" s="65">
        <v>0.0</v>
      </c>
      <c r="J440" s="43">
        <f t="shared" ref="J440:N440" si="445">J439-$L$2*U439</f>
        <v>0.1911976327</v>
      </c>
      <c r="K440" s="43">
        <f t="shared" si="445"/>
        <v>-0.5599576357</v>
      </c>
      <c r="L440" s="43">
        <f t="shared" si="445"/>
        <v>-0.6304128882</v>
      </c>
      <c r="M440" s="43">
        <f t="shared" si="445"/>
        <v>1.064271735</v>
      </c>
      <c r="N440" s="43">
        <f t="shared" si="445"/>
        <v>0.4382395265</v>
      </c>
      <c r="O440" s="43">
        <f t="shared" si="10"/>
        <v>-3.261137801</v>
      </c>
      <c r="P440" s="43">
        <f t="shared" si="11"/>
        <v>0.03692872207</v>
      </c>
      <c r="Q440" s="45">
        <f t="shared" si="2"/>
        <v>0</v>
      </c>
      <c r="R440" s="45">
        <f t="shared" si="3"/>
        <v>0.03692872207</v>
      </c>
      <c r="S440" s="45">
        <f t="shared" si="12"/>
        <v>0.001363730514</v>
      </c>
      <c r="U440" s="39">
        <f t="shared" si="4"/>
        <v>0.002626739378</v>
      </c>
      <c r="V440" s="40">
        <f t="shared" si="5"/>
        <v>0.01313369689</v>
      </c>
      <c r="W440" s="40">
        <f t="shared" si="6"/>
        <v>0.008405566009</v>
      </c>
      <c r="X440" s="40">
        <f t="shared" si="7"/>
        <v>0.003152087253</v>
      </c>
      <c r="Y440" s="40">
        <f t="shared" si="8"/>
        <v>0.0005253478756</v>
      </c>
    </row>
    <row r="441" ht="14.25" customHeight="1">
      <c r="A441" s="41"/>
      <c r="B441" s="62">
        <v>437.0</v>
      </c>
      <c r="C441" s="63">
        <v>1.0</v>
      </c>
      <c r="D441" s="64">
        <v>5.5</v>
      </c>
      <c r="E441" s="63">
        <v>3.5</v>
      </c>
      <c r="F441" s="63">
        <v>1.3</v>
      </c>
      <c r="G441" s="63">
        <v>0.2</v>
      </c>
      <c r="H441" s="65">
        <v>0.0</v>
      </c>
      <c r="J441" s="43">
        <f t="shared" ref="J441:N441" si="446">J440-$L$2*U440</f>
        <v>0.1909349587</v>
      </c>
      <c r="K441" s="43">
        <f t="shared" si="446"/>
        <v>-0.5612710054</v>
      </c>
      <c r="L441" s="43">
        <f t="shared" si="446"/>
        <v>-0.6312534448</v>
      </c>
      <c r="M441" s="43">
        <f t="shared" si="446"/>
        <v>1.063956526</v>
      </c>
      <c r="N441" s="43">
        <f t="shared" si="446"/>
        <v>0.4381869917</v>
      </c>
      <c r="O441" s="43">
        <f t="shared" si="10"/>
        <v>-3.634661746</v>
      </c>
      <c r="P441" s="43">
        <f t="shared" si="11"/>
        <v>0.02571418936</v>
      </c>
      <c r="Q441" s="45">
        <f t="shared" si="2"/>
        <v>0</v>
      </c>
      <c r="R441" s="45">
        <f t="shared" si="3"/>
        <v>0.02571418936</v>
      </c>
      <c r="S441" s="45">
        <f t="shared" si="12"/>
        <v>0.0006612195346</v>
      </c>
      <c r="U441" s="39">
        <f t="shared" si="4"/>
        <v>0.001288433621</v>
      </c>
      <c r="V441" s="40">
        <f t="shared" si="5"/>
        <v>0.007086384913</v>
      </c>
      <c r="W441" s="40">
        <f t="shared" si="6"/>
        <v>0.004509517672</v>
      </c>
      <c r="X441" s="40">
        <f t="shared" si="7"/>
        <v>0.001674963707</v>
      </c>
      <c r="Y441" s="40">
        <f t="shared" si="8"/>
        <v>0.0002576867241</v>
      </c>
    </row>
    <row r="442" ht="14.25" customHeight="1">
      <c r="A442" s="41"/>
      <c r="B442" s="62">
        <v>438.0</v>
      </c>
      <c r="C442" s="63">
        <v>1.0</v>
      </c>
      <c r="D442" s="64">
        <v>4.9</v>
      </c>
      <c r="E442" s="63">
        <v>3.1</v>
      </c>
      <c r="F442" s="63">
        <v>1.5</v>
      </c>
      <c r="G442" s="63">
        <v>0.2</v>
      </c>
      <c r="H442" s="65">
        <v>0.0</v>
      </c>
      <c r="J442" s="43">
        <f t="shared" ref="J442:N442" si="447">J441-$L$2*U441</f>
        <v>0.1908061154</v>
      </c>
      <c r="K442" s="43">
        <f t="shared" si="447"/>
        <v>-0.5619796439</v>
      </c>
      <c r="L442" s="43">
        <f t="shared" si="447"/>
        <v>-0.6317043965</v>
      </c>
      <c r="M442" s="43">
        <f t="shared" si="447"/>
        <v>1.063789029</v>
      </c>
      <c r="N442" s="43">
        <f t="shared" si="447"/>
        <v>0.4381612231</v>
      </c>
      <c r="O442" s="43">
        <f t="shared" si="10"/>
        <v>-2.83786198</v>
      </c>
      <c r="P442" s="43">
        <f t="shared" si="11"/>
        <v>0.05531214896</v>
      </c>
      <c r="Q442" s="45">
        <f t="shared" si="2"/>
        <v>0</v>
      </c>
      <c r="R442" s="45">
        <f t="shared" si="3"/>
        <v>0.05531214896</v>
      </c>
      <c r="S442" s="45">
        <f t="shared" si="12"/>
        <v>0.003059433823</v>
      </c>
      <c r="U442" s="39">
        <f t="shared" si="4"/>
        <v>0.005780419927</v>
      </c>
      <c r="V442" s="40">
        <f t="shared" si="5"/>
        <v>0.02832405764</v>
      </c>
      <c r="W442" s="40">
        <f t="shared" si="6"/>
        <v>0.01791930177</v>
      </c>
      <c r="X442" s="40">
        <f t="shared" si="7"/>
        <v>0.008670629891</v>
      </c>
      <c r="Y442" s="40">
        <f t="shared" si="8"/>
        <v>0.001156083985</v>
      </c>
    </row>
    <row r="443" ht="14.25" customHeight="1">
      <c r="A443" s="41"/>
      <c r="B443" s="62">
        <v>439.0</v>
      </c>
      <c r="C443" s="63">
        <v>1.0</v>
      </c>
      <c r="D443" s="64">
        <v>4.4</v>
      </c>
      <c r="E443" s="63">
        <v>3.0</v>
      </c>
      <c r="F443" s="63">
        <v>1.3</v>
      </c>
      <c r="G443" s="63">
        <v>0.2</v>
      </c>
      <c r="H443" s="65">
        <v>0.0</v>
      </c>
      <c r="J443" s="43">
        <f t="shared" ref="J443:N443" si="448">J442-$L$2*U442</f>
        <v>0.1902280734</v>
      </c>
      <c r="K443" s="43">
        <f t="shared" si="448"/>
        <v>-0.5648120497</v>
      </c>
      <c r="L443" s="43">
        <f t="shared" si="448"/>
        <v>-0.6334963267</v>
      </c>
      <c r="M443" s="43">
        <f t="shared" si="448"/>
        <v>1.062921967</v>
      </c>
      <c r="N443" s="43">
        <f t="shared" si="448"/>
        <v>0.4380456147</v>
      </c>
      <c r="O443" s="43">
        <f t="shared" si="10"/>
        <v>-2.726026246</v>
      </c>
      <c r="P443" s="43">
        <f t="shared" si="11"/>
        <v>0.06145496298</v>
      </c>
      <c r="Q443" s="45">
        <f t="shared" si="2"/>
        <v>0</v>
      </c>
      <c r="R443" s="45">
        <f t="shared" si="3"/>
        <v>0.06145496298</v>
      </c>
      <c r="S443" s="45">
        <f t="shared" si="12"/>
        <v>0.003776712474</v>
      </c>
      <c r="U443" s="39">
        <f t="shared" si="4"/>
        <v>0.007089229498</v>
      </c>
      <c r="V443" s="40">
        <f t="shared" si="5"/>
        <v>0.03119260979</v>
      </c>
      <c r="W443" s="40">
        <f t="shared" si="6"/>
        <v>0.0212676885</v>
      </c>
      <c r="X443" s="40">
        <f t="shared" si="7"/>
        <v>0.009215998348</v>
      </c>
      <c r="Y443" s="40">
        <f t="shared" si="8"/>
        <v>0.0014178459</v>
      </c>
    </row>
    <row r="444" ht="14.25" customHeight="1">
      <c r="A444" s="41"/>
      <c r="B444" s="62">
        <v>440.0</v>
      </c>
      <c r="C444" s="63">
        <v>1.0</v>
      </c>
      <c r="D444" s="64">
        <v>5.1</v>
      </c>
      <c r="E444" s="63">
        <v>3.4</v>
      </c>
      <c r="F444" s="63">
        <v>1.5</v>
      </c>
      <c r="G444" s="63">
        <v>0.2</v>
      </c>
      <c r="H444" s="65">
        <v>0.0</v>
      </c>
      <c r="J444" s="43">
        <f t="shared" ref="J444:N444" si="449">J443-$L$2*U443</f>
        <v>0.1895191504</v>
      </c>
      <c r="K444" s="43">
        <f t="shared" si="449"/>
        <v>-0.5679313107</v>
      </c>
      <c r="L444" s="43">
        <f t="shared" si="449"/>
        <v>-0.6356230956</v>
      </c>
      <c r="M444" s="43">
        <f t="shared" si="449"/>
        <v>1.062000367</v>
      </c>
      <c r="N444" s="43">
        <f t="shared" si="449"/>
        <v>0.4379038301</v>
      </c>
      <c r="O444" s="43">
        <f t="shared" si="10"/>
        <v>-3.187467743</v>
      </c>
      <c r="P444" s="43">
        <f t="shared" si="11"/>
        <v>0.03964006707</v>
      </c>
      <c r="Q444" s="45">
        <f t="shared" si="2"/>
        <v>0</v>
      </c>
      <c r="R444" s="45">
        <f t="shared" si="3"/>
        <v>0.03964006707</v>
      </c>
      <c r="S444" s="45">
        <f t="shared" si="12"/>
        <v>0.001571334918</v>
      </c>
      <c r="U444" s="39">
        <f t="shared" si="4"/>
        <v>0.003018094192</v>
      </c>
      <c r="V444" s="40">
        <f t="shared" si="5"/>
        <v>0.01539228038</v>
      </c>
      <c r="W444" s="40">
        <f t="shared" si="6"/>
        <v>0.01026152025</v>
      </c>
      <c r="X444" s="40">
        <f t="shared" si="7"/>
        <v>0.004527141288</v>
      </c>
      <c r="Y444" s="40">
        <f t="shared" si="8"/>
        <v>0.0006036188384</v>
      </c>
    </row>
    <row r="445" ht="14.25" customHeight="1">
      <c r="A445" s="41"/>
      <c r="B445" s="62">
        <v>441.0</v>
      </c>
      <c r="C445" s="63">
        <v>1.0</v>
      </c>
      <c r="D445" s="64">
        <v>5.0</v>
      </c>
      <c r="E445" s="63">
        <v>3.5</v>
      </c>
      <c r="F445" s="63">
        <v>1.3</v>
      </c>
      <c r="G445" s="63">
        <v>0.2</v>
      </c>
      <c r="H445" s="65">
        <v>0.0</v>
      </c>
      <c r="J445" s="43">
        <f t="shared" ref="J445:N445" si="450">J444-$L$2*U444</f>
        <v>0.189217341</v>
      </c>
      <c r="K445" s="43">
        <f t="shared" si="450"/>
        <v>-0.5694705387</v>
      </c>
      <c r="L445" s="43">
        <f t="shared" si="450"/>
        <v>-0.6366492476</v>
      </c>
      <c r="M445" s="43">
        <f t="shared" si="450"/>
        <v>1.061547653</v>
      </c>
      <c r="N445" s="43">
        <f t="shared" si="450"/>
        <v>0.4378434682</v>
      </c>
      <c r="O445" s="43">
        <f t="shared" si="10"/>
        <v>-3.418827077</v>
      </c>
      <c r="P445" s="43">
        <f t="shared" si="11"/>
        <v>0.03171222503</v>
      </c>
      <c r="Q445" s="45">
        <f t="shared" si="2"/>
        <v>0</v>
      </c>
      <c r="R445" s="45">
        <f t="shared" si="3"/>
        <v>0.03171222503</v>
      </c>
      <c r="S445" s="45">
        <f t="shared" si="12"/>
        <v>0.001005665216</v>
      </c>
      <c r="U445" s="39">
        <f t="shared" si="4"/>
        <v>0.00194754667</v>
      </c>
      <c r="V445" s="40">
        <f t="shared" si="5"/>
        <v>0.009737733348</v>
      </c>
      <c r="W445" s="40">
        <f t="shared" si="6"/>
        <v>0.006816413343</v>
      </c>
      <c r="X445" s="40">
        <f t="shared" si="7"/>
        <v>0.00253181067</v>
      </c>
      <c r="Y445" s="40">
        <f t="shared" si="8"/>
        <v>0.0003895093339</v>
      </c>
    </row>
    <row r="446" ht="14.25" customHeight="1">
      <c r="A446" s="41"/>
      <c r="B446" s="62">
        <v>442.0</v>
      </c>
      <c r="C446" s="63">
        <v>1.0</v>
      </c>
      <c r="D446" s="64">
        <v>4.5</v>
      </c>
      <c r="E446" s="63">
        <v>2.3</v>
      </c>
      <c r="F446" s="63">
        <v>1.3</v>
      </c>
      <c r="G446" s="63">
        <v>0.2</v>
      </c>
      <c r="H446" s="65">
        <v>0.0</v>
      </c>
      <c r="J446" s="43">
        <f t="shared" ref="J446:N446" si="451">J445-$L$2*U445</f>
        <v>0.1890225864</v>
      </c>
      <c r="K446" s="43">
        <f t="shared" si="451"/>
        <v>-0.570444312</v>
      </c>
      <c r="L446" s="43">
        <f t="shared" si="451"/>
        <v>-0.6373308889</v>
      </c>
      <c r="M446" s="43">
        <f t="shared" si="451"/>
        <v>1.061294471</v>
      </c>
      <c r="N446" s="43">
        <f t="shared" si="451"/>
        <v>0.4378045173</v>
      </c>
      <c r="O446" s="43">
        <f t="shared" si="10"/>
        <v>-2.376594146</v>
      </c>
      <c r="P446" s="43">
        <f t="shared" si="11"/>
        <v>0.08497501133</v>
      </c>
      <c r="Q446" s="45">
        <f t="shared" si="2"/>
        <v>0</v>
      </c>
      <c r="R446" s="45">
        <f t="shared" si="3"/>
        <v>0.08497501133</v>
      </c>
      <c r="S446" s="45">
        <f t="shared" si="12"/>
        <v>0.007220752551</v>
      </c>
      <c r="U446" s="39">
        <f t="shared" si="4"/>
        <v>0.01321433804</v>
      </c>
      <c r="V446" s="40">
        <f t="shared" si="5"/>
        <v>0.05946452119</v>
      </c>
      <c r="W446" s="40">
        <f t="shared" si="6"/>
        <v>0.0303929775</v>
      </c>
      <c r="X446" s="40">
        <f t="shared" si="7"/>
        <v>0.01717863946</v>
      </c>
      <c r="Y446" s="40">
        <f t="shared" si="8"/>
        <v>0.002642867609</v>
      </c>
    </row>
    <row r="447" ht="14.25" customHeight="1">
      <c r="A447" s="41"/>
      <c r="B447" s="62">
        <v>443.0</v>
      </c>
      <c r="C447" s="63">
        <v>1.0</v>
      </c>
      <c r="D447" s="64">
        <v>4.4</v>
      </c>
      <c r="E447" s="63">
        <v>3.2</v>
      </c>
      <c r="F447" s="63">
        <v>1.3</v>
      </c>
      <c r="G447" s="63">
        <v>0.2</v>
      </c>
      <c r="H447" s="65">
        <v>0.0</v>
      </c>
      <c r="J447" s="43">
        <f t="shared" ref="J447:N447" si="452">J446-$L$2*U446</f>
        <v>0.1877011526</v>
      </c>
      <c r="K447" s="43">
        <f t="shared" si="452"/>
        <v>-0.5763907642</v>
      </c>
      <c r="L447" s="43">
        <f t="shared" si="452"/>
        <v>-0.6403701867</v>
      </c>
      <c r="M447" s="43">
        <f t="shared" si="452"/>
        <v>1.059576608</v>
      </c>
      <c r="N447" s="43">
        <f t="shared" si="452"/>
        <v>0.4375402305</v>
      </c>
      <c r="O447" s="43">
        <f t="shared" si="10"/>
        <v>-2.932645171</v>
      </c>
      <c r="P447" s="43">
        <f t="shared" si="11"/>
        <v>0.05056318831</v>
      </c>
      <c r="Q447" s="45">
        <f t="shared" si="2"/>
        <v>0</v>
      </c>
      <c r="R447" s="45">
        <f t="shared" si="3"/>
        <v>0.05056318831</v>
      </c>
      <c r="S447" s="45">
        <f t="shared" si="12"/>
        <v>0.002556636012</v>
      </c>
      <c r="U447" s="39">
        <f t="shared" si="4"/>
        <v>0.004854728688</v>
      </c>
      <c r="V447" s="40">
        <f t="shared" si="5"/>
        <v>0.02136080623</v>
      </c>
      <c r="W447" s="40">
        <f t="shared" si="6"/>
        <v>0.0155351318</v>
      </c>
      <c r="X447" s="40">
        <f t="shared" si="7"/>
        <v>0.006311147295</v>
      </c>
      <c r="Y447" s="40">
        <f t="shared" si="8"/>
        <v>0.0009709457377</v>
      </c>
    </row>
    <row r="448" ht="14.25" customHeight="1">
      <c r="A448" s="41"/>
      <c r="B448" s="62">
        <v>444.0</v>
      </c>
      <c r="C448" s="63">
        <v>1.0</v>
      </c>
      <c r="D448" s="64">
        <v>5.0</v>
      </c>
      <c r="E448" s="63">
        <v>3.5</v>
      </c>
      <c r="F448" s="63">
        <v>1.6</v>
      </c>
      <c r="G448" s="63">
        <v>0.2</v>
      </c>
      <c r="H448" s="65">
        <v>0.0</v>
      </c>
      <c r="J448" s="43">
        <f t="shared" ref="J448:N448" si="453">J447-$L$2*U447</f>
        <v>0.1872156797</v>
      </c>
      <c r="K448" s="43">
        <f t="shared" si="453"/>
        <v>-0.5785268448</v>
      </c>
      <c r="L448" s="43">
        <f t="shared" si="453"/>
        <v>-0.6419236998</v>
      </c>
      <c r="M448" s="43">
        <f t="shared" si="453"/>
        <v>1.058945493</v>
      </c>
      <c r="N448" s="43">
        <f t="shared" si="453"/>
        <v>0.4374431359</v>
      </c>
      <c r="O448" s="43">
        <f t="shared" si="10"/>
        <v>-3.170350078</v>
      </c>
      <c r="P448" s="43">
        <f t="shared" si="11"/>
        <v>0.04029687466</v>
      </c>
      <c r="Q448" s="45">
        <f t="shared" si="2"/>
        <v>0</v>
      </c>
      <c r="R448" s="45">
        <f t="shared" si="3"/>
        <v>0.04029687466</v>
      </c>
      <c r="S448" s="45">
        <f t="shared" si="12"/>
        <v>0.001623838108</v>
      </c>
      <c r="U448" s="39">
        <f t="shared" si="4"/>
        <v>0.003116805014</v>
      </c>
      <c r="V448" s="40">
        <f t="shared" si="5"/>
        <v>0.01558402507</v>
      </c>
      <c r="W448" s="40">
        <f t="shared" si="6"/>
        <v>0.01090881755</v>
      </c>
      <c r="X448" s="40">
        <f t="shared" si="7"/>
        <v>0.004986888022</v>
      </c>
      <c r="Y448" s="40">
        <f t="shared" si="8"/>
        <v>0.0006233610028</v>
      </c>
    </row>
    <row r="449" ht="14.25" customHeight="1">
      <c r="A449" s="41"/>
      <c r="B449" s="62">
        <v>445.0</v>
      </c>
      <c r="C449" s="63">
        <v>1.0</v>
      </c>
      <c r="D449" s="64">
        <v>5.1</v>
      </c>
      <c r="E449" s="63">
        <v>3.8</v>
      </c>
      <c r="F449" s="63">
        <v>1.9</v>
      </c>
      <c r="G449" s="63">
        <v>0.2</v>
      </c>
      <c r="H449" s="65">
        <v>0.0</v>
      </c>
      <c r="J449" s="43">
        <f t="shared" ref="J449:N449" si="454">J448-$L$2*U448</f>
        <v>0.1869039992</v>
      </c>
      <c r="K449" s="43">
        <f t="shared" si="454"/>
        <v>-0.5800852473</v>
      </c>
      <c r="L449" s="43">
        <f t="shared" si="454"/>
        <v>-0.6430145816</v>
      </c>
      <c r="M449" s="43">
        <f t="shared" si="454"/>
        <v>1.058446804</v>
      </c>
      <c r="N449" s="43">
        <f t="shared" si="454"/>
        <v>0.4373807998</v>
      </c>
      <c r="O449" s="43">
        <f t="shared" si="10"/>
        <v>-3.116461085</v>
      </c>
      <c r="P449" s="43">
        <f t="shared" si="11"/>
        <v>0.04243333508</v>
      </c>
      <c r="Q449" s="45">
        <f t="shared" si="2"/>
        <v>0</v>
      </c>
      <c r="R449" s="45">
        <f t="shared" si="3"/>
        <v>0.04243333508</v>
      </c>
      <c r="S449" s="45">
        <f t="shared" si="12"/>
        <v>0.001800587926</v>
      </c>
      <c r="U449" s="39">
        <f t="shared" si="4"/>
        <v>0.00344836595</v>
      </c>
      <c r="V449" s="40">
        <f t="shared" si="5"/>
        <v>0.01758666635</v>
      </c>
      <c r="W449" s="40">
        <f t="shared" si="6"/>
        <v>0.01310379061</v>
      </c>
      <c r="X449" s="40">
        <f t="shared" si="7"/>
        <v>0.006551895306</v>
      </c>
      <c r="Y449" s="40">
        <f t="shared" si="8"/>
        <v>0.0006896731901</v>
      </c>
    </row>
    <row r="450" ht="14.25" customHeight="1">
      <c r="A450" s="41"/>
      <c r="B450" s="62">
        <v>446.0</v>
      </c>
      <c r="C450" s="63">
        <v>1.0</v>
      </c>
      <c r="D450" s="64">
        <v>4.8</v>
      </c>
      <c r="E450" s="63">
        <v>3.0</v>
      </c>
      <c r="F450" s="63">
        <v>1.4</v>
      </c>
      <c r="G450" s="63">
        <v>0.2</v>
      </c>
      <c r="H450" s="65">
        <v>0.0</v>
      </c>
      <c r="J450" s="43">
        <f t="shared" ref="J450:N450" si="455">J449-$L$2*U449</f>
        <v>0.1865591626</v>
      </c>
      <c r="K450" s="43">
        <f t="shared" si="455"/>
        <v>-0.5818439139</v>
      </c>
      <c r="L450" s="43">
        <f t="shared" si="455"/>
        <v>-0.6443249607</v>
      </c>
      <c r="M450" s="43">
        <f t="shared" si="455"/>
        <v>1.057791614</v>
      </c>
      <c r="N450" s="43">
        <f t="shared" si="455"/>
        <v>0.4373118325</v>
      </c>
      <c r="O450" s="43">
        <f t="shared" si="10"/>
        <v>-2.970895879</v>
      </c>
      <c r="P450" s="43">
        <f t="shared" si="11"/>
        <v>0.04875815459</v>
      </c>
      <c r="Q450" s="45">
        <f t="shared" si="2"/>
        <v>0</v>
      </c>
      <c r="R450" s="45">
        <f t="shared" si="3"/>
        <v>0.04875815459</v>
      </c>
      <c r="S450" s="45">
        <f t="shared" si="12"/>
        <v>0.002377357639</v>
      </c>
      <c r="U450" s="39">
        <f t="shared" si="4"/>
        <v>0.004522884136</v>
      </c>
      <c r="V450" s="40">
        <f t="shared" si="5"/>
        <v>0.02170984385</v>
      </c>
      <c r="W450" s="40">
        <f t="shared" si="6"/>
        <v>0.01356865241</v>
      </c>
      <c r="X450" s="40">
        <f t="shared" si="7"/>
        <v>0.006332037791</v>
      </c>
      <c r="Y450" s="40">
        <f t="shared" si="8"/>
        <v>0.0009045768272</v>
      </c>
    </row>
    <row r="451" ht="14.25" customHeight="1">
      <c r="A451" s="41"/>
      <c r="B451" s="62">
        <v>447.0</v>
      </c>
      <c r="C451" s="63">
        <v>1.0</v>
      </c>
      <c r="D451" s="64">
        <v>5.1</v>
      </c>
      <c r="E451" s="63">
        <v>3.8</v>
      </c>
      <c r="F451" s="63">
        <v>1.6</v>
      </c>
      <c r="G451" s="63">
        <v>0.2</v>
      </c>
      <c r="H451" s="65">
        <v>0.0</v>
      </c>
      <c r="J451" s="43">
        <f t="shared" ref="J451:N451" si="456">J450-$L$2*U450</f>
        <v>0.1861068742</v>
      </c>
      <c r="K451" s="43">
        <f t="shared" si="456"/>
        <v>-0.5840148983</v>
      </c>
      <c r="L451" s="43">
        <f t="shared" si="456"/>
        <v>-0.6456818259</v>
      </c>
      <c r="M451" s="43">
        <f t="shared" si="456"/>
        <v>1.057158411</v>
      </c>
      <c r="N451" s="43">
        <f t="shared" si="456"/>
        <v>0.4372213748</v>
      </c>
      <c r="O451" s="43">
        <f t="shared" si="10"/>
        <v>-3.467062314</v>
      </c>
      <c r="P451" s="43">
        <f t="shared" si="11"/>
        <v>0.03026407832</v>
      </c>
      <c r="Q451" s="45">
        <f t="shared" si="2"/>
        <v>0</v>
      </c>
      <c r="R451" s="45">
        <f t="shared" si="3"/>
        <v>0.03026407832</v>
      </c>
      <c r="S451" s="45">
        <f t="shared" si="12"/>
        <v>0.0009159144365</v>
      </c>
      <c r="U451" s="39">
        <f t="shared" si="4"/>
        <v>0.001776390261</v>
      </c>
      <c r="V451" s="40">
        <f t="shared" si="5"/>
        <v>0.009059590329</v>
      </c>
      <c r="W451" s="40">
        <f t="shared" si="6"/>
        <v>0.00675028299</v>
      </c>
      <c r="X451" s="40">
        <f t="shared" si="7"/>
        <v>0.002842224417</v>
      </c>
      <c r="Y451" s="40">
        <f t="shared" si="8"/>
        <v>0.0003552780521</v>
      </c>
    </row>
    <row r="452" ht="14.25" customHeight="1">
      <c r="A452" s="41"/>
      <c r="B452" s="62">
        <v>448.0</v>
      </c>
      <c r="C452" s="63">
        <v>1.0</v>
      </c>
      <c r="D452" s="64">
        <v>4.6</v>
      </c>
      <c r="E452" s="63">
        <v>3.2</v>
      </c>
      <c r="F452" s="63">
        <v>1.4</v>
      </c>
      <c r="G452" s="63">
        <v>0.2</v>
      </c>
      <c r="H452" s="65">
        <v>0.0</v>
      </c>
      <c r="J452" s="43">
        <f t="shared" ref="J452:N452" si="457">J451-$L$2*U451</f>
        <v>0.1859292351</v>
      </c>
      <c r="K452" s="43">
        <f t="shared" si="457"/>
        <v>-0.5849208573</v>
      </c>
      <c r="L452" s="43">
        <f t="shared" si="457"/>
        <v>-0.6463568542</v>
      </c>
      <c r="M452" s="43">
        <f t="shared" si="457"/>
        <v>1.056874188</v>
      </c>
      <c r="N452" s="43">
        <f t="shared" si="457"/>
        <v>0.437185847</v>
      </c>
      <c r="O452" s="43">
        <f t="shared" si="10"/>
        <v>-3.005987609</v>
      </c>
      <c r="P452" s="43">
        <f t="shared" si="11"/>
        <v>0.04715610483</v>
      </c>
      <c r="Q452" s="45">
        <f t="shared" si="2"/>
        <v>0</v>
      </c>
      <c r="R452" s="45">
        <f t="shared" si="3"/>
        <v>0.04715610483</v>
      </c>
      <c r="S452" s="45">
        <f t="shared" si="12"/>
        <v>0.002223698223</v>
      </c>
      <c r="U452" s="39">
        <f t="shared" si="4"/>
        <v>0.004237674553</v>
      </c>
      <c r="V452" s="40">
        <f t="shared" si="5"/>
        <v>0.01949330294</v>
      </c>
      <c r="W452" s="40">
        <f t="shared" si="6"/>
        <v>0.01356055857</v>
      </c>
      <c r="X452" s="40">
        <f t="shared" si="7"/>
        <v>0.005932744374</v>
      </c>
      <c r="Y452" s="40">
        <f t="shared" si="8"/>
        <v>0.0008475349106</v>
      </c>
    </row>
    <row r="453" ht="14.25" customHeight="1">
      <c r="A453" s="41"/>
      <c r="B453" s="62">
        <v>449.0</v>
      </c>
      <c r="C453" s="63">
        <v>1.0</v>
      </c>
      <c r="D453" s="64">
        <v>5.3</v>
      </c>
      <c r="E453" s="63">
        <v>3.7</v>
      </c>
      <c r="F453" s="63">
        <v>1.5</v>
      </c>
      <c r="G453" s="63">
        <v>0.2</v>
      </c>
      <c r="H453" s="65">
        <v>0.0</v>
      </c>
      <c r="J453" s="43">
        <f t="shared" ref="J453:N453" si="458">J452-$L$2*U452</f>
        <v>0.1855054677</v>
      </c>
      <c r="K453" s="43">
        <f t="shared" si="458"/>
        <v>-0.5868701876</v>
      </c>
      <c r="L453" s="43">
        <f t="shared" si="458"/>
        <v>-0.6477129101</v>
      </c>
      <c r="M453" s="43">
        <f t="shared" si="458"/>
        <v>1.056280914</v>
      </c>
      <c r="N453" s="43">
        <f t="shared" si="458"/>
        <v>0.4371010935</v>
      </c>
      <c r="O453" s="43">
        <f t="shared" si="10"/>
        <v>-3.649602705</v>
      </c>
      <c r="P453" s="43">
        <f t="shared" si="11"/>
        <v>0.02534251468</v>
      </c>
      <c r="Q453" s="45">
        <f t="shared" si="2"/>
        <v>0</v>
      </c>
      <c r="R453" s="45">
        <f t="shared" si="3"/>
        <v>0.02534251468</v>
      </c>
      <c r="S453" s="45">
        <f t="shared" si="12"/>
        <v>0.0006422430504</v>
      </c>
      <c r="U453" s="39">
        <f t="shared" si="4"/>
        <v>0.001251933993</v>
      </c>
      <c r="V453" s="40">
        <f t="shared" si="5"/>
        <v>0.006635250162</v>
      </c>
      <c r="W453" s="40">
        <f t="shared" si="6"/>
        <v>0.004632155774</v>
      </c>
      <c r="X453" s="40">
        <f t="shared" si="7"/>
        <v>0.001877900989</v>
      </c>
      <c r="Y453" s="40">
        <f t="shared" si="8"/>
        <v>0.0002503867986</v>
      </c>
    </row>
    <row r="454" ht="14.25" customHeight="1">
      <c r="A454" s="41"/>
      <c r="B454" s="62">
        <v>450.0</v>
      </c>
      <c r="C454" s="63">
        <v>1.0</v>
      </c>
      <c r="D454" s="64">
        <v>5.0</v>
      </c>
      <c r="E454" s="63">
        <v>3.3</v>
      </c>
      <c r="F454" s="63">
        <v>1.4</v>
      </c>
      <c r="G454" s="63">
        <v>0.2</v>
      </c>
      <c r="H454" s="65">
        <v>0.0</v>
      </c>
      <c r="J454" s="43">
        <f t="shared" ref="J454:N454" si="459">J453-$L$2*U453</f>
        <v>0.1853802743</v>
      </c>
      <c r="K454" s="43">
        <f t="shared" si="459"/>
        <v>-0.5875337127</v>
      </c>
      <c r="L454" s="43">
        <f t="shared" si="459"/>
        <v>-0.6481761256</v>
      </c>
      <c r="M454" s="43">
        <f t="shared" si="459"/>
        <v>1.056093124</v>
      </c>
      <c r="N454" s="43">
        <f t="shared" si="459"/>
        <v>0.4370760549</v>
      </c>
      <c r="O454" s="43">
        <f t="shared" si="10"/>
        <v>-3.325323919</v>
      </c>
      <c r="P454" s="43">
        <f t="shared" si="11"/>
        <v>0.03471257413</v>
      </c>
      <c r="Q454" s="45">
        <f t="shared" si="2"/>
        <v>0</v>
      </c>
      <c r="R454" s="45">
        <f t="shared" si="3"/>
        <v>0.03471257413</v>
      </c>
      <c r="S454" s="45">
        <f t="shared" si="12"/>
        <v>0.001204962803</v>
      </c>
      <c r="U454" s="39">
        <f t="shared" si="4"/>
        <v>0.002326270885</v>
      </c>
      <c r="V454" s="40">
        <f t="shared" si="5"/>
        <v>0.01163135442</v>
      </c>
      <c r="W454" s="40">
        <f t="shared" si="6"/>
        <v>0.007676693919</v>
      </c>
      <c r="X454" s="40">
        <f t="shared" si="7"/>
        <v>0.003256779238</v>
      </c>
      <c r="Y454" s="40">
        <f t="shared" si="8"/>
        <v>0.0004652541769</v>
      </c>
    </row>
    <row r="455" ht="14.25" customHeight="1">
      <c r="A455" s="41"/>
      <c r="B455" s="35">
        <v>451.0</v>
      </c>
      <c r="C455" s="47">
        <v>1.0</v>
      </c>
      <c r="D455" s="48">
        <v>7.0</v>
      </c>
      <c r="E455" s="47">
        <v>3.2</v>
      </c>
      <c r="F455" s="47">
        <v>4.7</v>
      </c>
      <c r="G455" s="47">
        <v>0.2</v>
      </c>
      <c r="H455" s="2">
        <v>1.0</v>
      </c>
      <c r="J455" s="35">
        <f t="shared" ref="J455:N455" si="460">J454-$L$2*U454</f>
        <v>0.1851476472</v>
      </c>
      <c r="K455" s="35">
        <f t="shared" si="460"/>
        <v>-0.5886968481</v>
      </c>
      <c r="L455" s="35">
        <f t="shared" si="460"/>
        <v>-0.648943795</v>
      </c>
      <c r="M455" s="35">
        <f t="shared" si="460"/>
        <v>1.055767446</v>
      </c>
      <c r="N455" s="35">
        <f t="shared" si="460"/>
        <v>0.4370295294</v>
      </c>
      <c r="O455" s="35">
        <f t="shared" si="10"/>
        <v>-0.9628375325</v>
      </c>
      <c r="P455" s="35">
        <f t="shared" si="11"/>
        <v>0.2763104334</v>
      </c>
      <c r="Q455" s="37">
        <f t="shared" si="2"/>
        <v>0</v>
      </c>
      <c r="R455" s="37">
        <f t="shared" si="3"/>
        <v>-0.7236895666</v>
      </c>
      <c r="S455" s="37">
        <f t="shared" si="12"/>
        <v>0.5237265887</v>
      </c>
      <c r="U455" s="39">
        <f t="shared" si="4"/>
        <v>-0.2894222415</v>
      </c>
      <c r="V455" s="40">
        <f t="shared" si="5"/>
        <v>-2.02595569</v>
      </c>
      <c r="W455" s="40">
        <f t="shared" si="6"/>
        <v>-0.9261511727</v>
      </c>
      <c r="X455" s="40">
        <f t="shared" si="7"/>
        <v>-1.360284535</v>
      </c>
      <c r="Y455" s="40">
        <f t="shared" si="8"/>
        <v>-0.0578844483</v>
      </c>
    </row>
    <row r="456" ht="14.25" customHeight="1">
      <c r="A456" s="41"/>
      <c r="B456" s="62">
        <v>452.0</v>
      </c>
      <c r="C456" s="63">
        <v>1.0</v>
      </c>
      <c r="D456" s="64">
        <v>6.4</v>
      </c>
      <c r="E456" s="63">
        <v>3.2</v>
      </c>
      <c r="F456" s="63">
        <v>4.5</v>
      </c>
      <c r="G456" s="63">
        <v>0.2</v>
      </c>
      <c r="H456" s="65">
        <v>1.0</v>
      </c>
      <c r="J456" s="43">
        <f t="shared" ref="J456:N456" si="461">J455-$L$2*U455</f>
        <v>0.2140898714</v>
      </c>
      <c r="K456" s="43">
        <f t="shared" si="461"/>
        <v>-0.3861012791</v>
      </c>
      <c r="L456" s="43">
        <f t="shared" si="461"/>
        <v>-0.5563286778</v>
      </c>
      <c r="M456" s="43">
        <f t="shared" si="461"/>
        <v>1.191795899</v>
      </c>
      <c r="N456" s="43">
        <f t="shared" si="461"/>
        <v>0.4428179743</v>
      </c>
      <c r="O456" s="43">
        <f t="shared" si="10"/>
        <v>1.414435058</v>
      </c>
      <c r="P456" s="43">
        <f t="shared" si="11"/>
        <v>0.8044645265</v>
      </c>
      <c r="Q456" s="45">
        <f t="shared" si="2"/>
        <v>1</v>
      </c>
      <c r="R456" s="45">
        <f t="shared" si="3"/>
        <v>-0.1955354735</v>
      </c>
      <c r="S456" s="45">
        <f t="shared" si="12"/>
        <v>0.03823412142</v>
      </c>
      <c r="U456" s="39">
        <f t="shared" si="4"/>
        <v>-0.06151598876</v>
      </c>
      <c r="V456" s="40">
        <f t="shared" si="5"/>
        <v>-0.393702328</v>
      </c>
      <c r="W456" s="40">
        <f t="shared" si="6"/>
        <v>-0.196851164</v>
      </c>
      <c r="X456" s="40">
        <f t="shared" si="7"/>
        <v>-0.2768219494</v>
      </c>
      <c r="Y456" s="40">
        <f t="shared" si="8"/>
        <v>-0.01230319775</v>
      </c>
    </row>
    <row r="457" ht="14.25" customHeight="1">
      <c r="A457" s="41"/>
      <c r="B457" s="62">
        <v>453.0</v>
      </c>
      <c r="C457" s="63">
        <v>1.0</v>
      </c>
      <c r="D457" s="64">
        <v>6.9</v>
      </c>
      <c r="E457" s="63">
        <v>3.1</v>
      </c>
      <c r="F457" s="63">
        <v>4.9</v>
      </c>
      <c r="G457" s="63">
        <v>0.2</v>
      </c>
      <c r="H457" s="65">
        <v>1.0</v>
      </c>
      <c r="J457" s="43">
        <f t="shared" ref="J457:N457" si="462">J456-$L$2*U456</f>
        <v>0.2202414702</v>
      </c>
      <c r="K457" s="43">
        <f t="shared" si="462"/>
        <v>-0.3467310463</v>
      </c>
      <c r="L457" s="43">
        <f t="shared" si="462"/>
        <v>-0.5366435613</v>
      </c>
      <c r="M457" s="43">
        <f t="shared" si="462"/>
        <v>1.219478094</v>
      </c>
      <c r="N457" s="43">
        <f t="shared" si="462"/>
        <v>0.444048294</v>
      </c>
      <c r="O457" s="43">
        <f t="shared" si="10"/>
        <v>2.228454531</v>
      </c>
      <c r="P457" s="43">
        <f t="shared" si="11"/>
        <v>0.9027757951</v>
      </c>
      <c r="Q457" s="45">
        <f t="shared" si="2"/>
        <v>1</v>
      </c>
      <c r="R457" s="45">
        <f t="shared" si="3"/>
        <v>-0.09722420491</v>
      </c>
      <c r="S457" s="45">
        <f t="shared" si="12"/>
        <v>0.009452546021</v>
      </c>
      <c r="U457" s="39">
        <f t="shared" si="4"/>
        <v>-0.0170670595</v>
      </c>
      <c r="V457" s="40">
        <f t="shared" si="5"/>
        <v>-0.1177627105</v>
      </c>
      <c r="W457" s="40">
        <f t="shared" si="6"/>
        <v>-0.05290788445</v>
      </c>
      <c r="X457" s="40">
        <f t="shared" si="7"/>
        <v>-0.08362859155</v>
      </c>
      <c r="Y457" s="40">
        <f t="shared" si="8"/>
        <v>-0.0034134119</v>
      </c>
    </row>
    <row r="458" ht="14.25" customHeight="1">
      <c r="A458" s="41"/>
      <c r="B458" s="62">
        <v>454.0</v>
      </c>
      <c r="C458" s="63">
        <v>1.0</v>
      </c>
      <c r="D458" s="64">
        <v>5.5</v>
      </c>
      <c r="E458" s="63">
        <v>2.3</v>
      </c>
      <c r="F458" s="63">
        <v>4.0</v>
      </c>
      <c r="G458" s="63">
        <v>0.2</v>
      </c>
      <c r="H458" s="65">
        <v>1.0</v>
      </c>
      <c r="J458" s="43">
        <f t="shared" ref="J458:N458" si="463">J457-$L$2*U457</f>
        <v>0.2219481762</v>
      </c>
      <c r="K458" s="43">
        <f t="shared" si="463"/>
        <v>-0.3349547752</v>
      </c>
      <c r="L458" s="43">
        <f t="shared" si="463"/>
        <v>-0.5313527729</v>
      </c>
      <c r="M458" s="43">
        <f t="shared" si="463"/>
        <v>1.227840953</v>
      </c>
      <c r="N458" s="43">
        <f t="shared" si="463"/>
        <v>0.4443896352</v>
      </c>
      <c r="O458" s="43">
        <f t="shared" si="10"/>
        <v>2.157827275</v>
      </c>
      <c r="P458" s="43">
        <f t="shared" si="11"/>
        <v>0.8963979442</v>
      </c>
      <c r="Q458" s="45">
        <f t="shared" si="2"/>
        <v>1</v>
      </c>
      <c r="R458" s="45">
        <f t="shared" si="3"/>
        <v>-0.1036020558</v>
      </c>
      <c r="S458" s="45">
        <f t="shared" si="12"/>
        <v>0.01073338596</v>
      </c>
      <c r="U458" s="39">
        <f t="shared" si="4"/>
        <v>-0.01924277022</v>
      </c>
      <c r="V458" s="40">
        <f t="shared" si="5"/>
        <v>-0.1058352362</v>
      </c>
      <c r="W458" s="40">
        <f t="shared" si="6"/>
        <v>-0.04425837151</v>
      </c>
      <c r="X458" s="40">
        <f t="shared" si="7"/>
        <v>-0.07697108089</v>
      </c>
      <c r="Y458" s="40">
        <f t="shared" si="8"/>
        <v>-0.003848554044</v>
      </c>
    </row>
    <row r="459" ht="14.25" customHeight="1">
      <c r="A459" s="41"/>
      <c r="B459" s="62">
        <v>455.0</v>
      </c>
      <c r="C459" s="63">
        <v>1.0</v>
      </c>
      <c r="D459" s="64">
        <v>6.5</v>
      </c>
      <c r="E459" s="63">
        <v>2.8</v>
      </c>
      <c r="F459" s="63">
        <v>4.6</v>
      </c>
      <c r="G459" s="63">
        <v>0.2</v>
      </c>
      <c r="H459" s="65">
        <v>1.0</v>
      </c>
      <c r="J459" s="43">
        <f t="shared" ref="J459:N459" si="464">J458-$L$2*U458</f>
        <v>0.2238724532</v>
      </c>
      <c r="K459" s="43">
        <f t="shared" si="464"/>
        <v>-0.3243712516</v>
      </c>
      <c r="L459" s="43">
        <f t="shared" si="464"/>
        <v>-0.5269269358</v>
      </c>
      <c r="M459" s="43">
        <f t="shared" si="464"/>
        <v>1.235538061</v>
      </c>
      <c r="N459" s="43">
        <f t="shared" si="464"/>
        <v>0.4447744906</v>
      </c>
      <c r="O459" s="43">
        <f t="shared" si="10"/>
        <v>2.412493879</v>
      </c>
      <c r="P459" s="43">
        <f t="shared" si="11"/>
        <v>0.9177750761</v>
      </c>
      <c r="Q459" s="45">
        <f t="shared" si="2"/>
        <v>1</v>
      </c>
      <c r="R459" s="45">
        <f t="shared" si="3"/>
        <v>-0.08222492391</v>
      </c>
      <c r="S459" s="45">
        <f t="shared" si="12"/>
        <v>0.006760938112</v>
      </c>
      <c r="U459" s="39">
        <f t="shared" si="4"/>
        <v>-0.01241004098</v>
      </c>
      <c r="V459" s="40">
        <f t="shared" si="5"/>
        <v>-0.08066526638</v>
      </c>
      <c r="W459" s="40">
        <f t="shared" si="6"/>
        <v>-0.03474811475</v>
      </c>
      <c r="X459" s="40">
        <f t="shared" si="7"/>
        <v>-0.05708618851</v>
      </c>
      <c r="Y459" s="40">
        <f t="shared" si="8"/>
        <v>-0.002482008196</v>
      </c>
    </row>
    <row r="460" ht="14.25" customHeight="1">
      <c r="A460" s="41"/>
      <c r="B460" s="62">
        <v>456.0</v>
      </c>
      <c r="C460" s="63">
        <v>1.0</v>
      </c>
      <c r="D460" s="64">
        <v>5.7</v>
      </c>
      <c r="E460" s="63">
        <v>2.8</v>
      </c>
      <c r="F460" s="63">
        <v>4.5</v>
      </c>
      <c r="G460" s="63">
        <v>0.2</v>
      </c>
      <c r="H460" s="65">
        <v>1.0</v>
      </c>
      <c r="J460" s="43">
        <f t="shared" ref="J460:N460" si="465">J459-$L$2*U459</f>
        <v>0.2251134573</v>
      </c>
      <c r="K460" s="43">
        <f t="shared" si="465"/>
        <v>-0.3163047249</v>
      </c>
      <c r="L460" s="43">
        <f t="shared" si="465"/>
        <v>-0.5234521243</v>
      </c>
      <c r="M460" s="43">
        <f t="shared" si="465"/>
        <v>1.24124668</v>
      </c>
      <c r="N460" s="43">
        <f t="shared" si="465"/>
        <v>0.4450226915</v>
      </c>
      <c r="O460" s="43">
        <f t="shared" si="10"/>
        <v>2.631125177</v>
      </c>
      <c r="P460" s="43">
        <f t="shared" si="11"/>
        <v>0.9328380774</v>
      </c>
      <c r="Q460" s="45">
        <f t="shared" si="2"/>
        <v>1</v>
      </c>
      <c r="R460" s="45">
        <f t="shared" si="3"/>
        <v>-0.06716192256</v>
      </c>
      <c r="S460" s="45">
        <f t="shared" si="12"/>
        <v>0.004510723843</v>
      </c>
      <c r="U460" s="39">
        <f t="shared" si="4"/>
        <v>-0.008415549914</v>
      </c>
      <c r="V460" s="40">
        <f t="shared" si="5"/>
        <v>-0.04796863451</v>
      </c>
      <c r="W460" s="40">
        <f t="shared" si="6"/>
        <v>-0.02356353976</v>
      </c>
      <c r="X460" s="40">
        <f t="shared" si="7"/>
        <v>-0.03786997461</v>
      </c>
      <c r="Y460" s="40">
        <f t="shared" si="8"/>
        <v>-0.001683109983</v>
      </c>
    </row>
    <row r="461" ht="14.25" customHeight="1">
      <c r="A461" s="41"/>
      <c r="B461" s="62">
        <v>457.0</v>
      </c>
      <c r="C461" s="63">
        <v>1.0</v>
      </c>
      <c r="D461" s="64">
        <v>6.3</v>
      </c>
      <c r="E461" s="63">
        <v>3.3</v>
      </c>
      <c r="F461" s="63">
        <v>4.7</v>
      </c>
      <c r="G461" s="63">
        <v>0.2</v>
      </c>
      <c r="H461" s="65">
        <v>1.0</v>
      </c>
      <c r="J461" s="43">
        <f t="shared" ref="J461:N461" si="466">J460-$L$2*U460</f>
        <v>0.2259550123</v>
      </c>
      <c r="K461" s="43">
        <f t="shared" si="466"/>
        <v>-0.3115078615</v>
      </c>
      <c r="L461" s="43">
        <f t="shared" si="466"/>
        <v>-0.5210957703</v>
      </c>
      <c r="M461" s="43">
        <f t="shared" si="466"/>
        <v>1.245033678</v>
      </c>
      <c r="N461" s="43">
        <f t="shared" si="466"/>
        <v>0.4451910025</v>
      </c>
      <c r="O461" s="43">
        <f t="shared" si="10"/>
        <v>2.484535929</v>
      </c>
      <c r="P461" s="43">
        <f t="shared" si="11"/>
        <v>0.9230505956</v>
      </c>
      <c r="Q461" s="45">
        <f t="shared" si="2"/>
        <v>1</v>
      </c>
      <c r="R461" s="45">
        <f t="shared" si="3"/>
        <v>-0.07694940442</v>
      </c>
      <c r="S461" s="45">
        <f t="shared" si="12"/>
        <v>0.005921210841</v>
      </c>
      <c r="U461" s="39">
        <f t="shared" si="4"/>
        <v>-0.01093115439</v>
      </c>
      <c r="V461" s="40">
        <f t="shared" si="5"/>
        <v>-0.06886627264</v>
      </c>
      <c r="W461" s="40">
        <f t="shared" si="6"/>
        <v>-0.03607280948</v>
      </c>
      <c r="X461" s="40">
        <f t="shared" si="7"/>
        <v>-0.05137642562</v>
      </c>
      <c r="Y461" s="40">
        <f t="shared" si="8"/>
        <v>-0.002186230877</v>
      </c>
    </row>
    <row r="462" ht="14.25" customHeight="1">
      <c r="A462" s="41"/>
      <c r="B462" s="62">
        <v>458.0</v>
      </c>
      <c r="C462" s="63">
        <v>1.0</v>
      </c>
      <c r="D462" s="64">
        <v>4.9</v>
      </c>
      <c r="E462" s="63">
        <v>2.4</v>
      </c>
      <c r="F462" s="63">
        <v>3.3</v>
      </c>
      <c r="G462" s="63">
        <v>0.2</v>
      </c>
      <c r="H462" s="65">
        <v>1.0</v>
      </c>
      <c r="J462" s="43">
        <f t="shared" ref="J462:N462" si="467">J461-$L$2*U461</f>
        <v>0.2270481277</v>
      </c>
      <c r="K462" s="43">
        <f t="shared" si="467"/>
        <v>-0.3046212342</v>
      </c>
      <c r="L462" s="43">
        <f t="shared" si="467"/>
        <v>-0.5174884894</v>
      </c>
      <c r="M462" s="43">
        <f t="shared" si="467"/>
        <v>1.25017132</v>
      </c>
      <c r="N462" s="43">
        <f t="shared" si="467"/>
        <v>0.4454096255</v>
      </c>
      <c r="O462" s="43">
        <f t="shared" si="10"/>
        <v>1.707078988</v>
      </c>
      <c r="P462" s="43">
        <f t="shared" si="11"/>
        <v>0.8464570316</v>
      </c>
      <c r="Q462" s="45">
        <f t="shared" si="2"/>
        <v>1</v>
      </c>
      <c r="R462" s="45">
        <f t="shared" si="3"/>
        <v>-0.1535429684</v>
      </c>
      <c r="S462" s="45">
        <f t="shared" si="12"/>
        <v>0.02357544315</v>
      </c>
      <c r="U462" s="39">
        <f t="shared" si="4"/>
        <v>-0.03991119925</v>
      </c>
      <c r="V462" s="40">
        <f t="shared" si="5"/>
        <v>-0.1955648763</v>
      </c>
      <c r="W462" s="40">
        <f t="shared" si="6"/>
        <v>-0.09578687821</v>
      </c>
      <c r="X462" s="40">
        <f t="shared" si="7"/>
        <v>-0.1317069575</v>
      </c>
      <c r="Y462" s="40">
        <f t="shared" si="8"/>
        <v>-0.007982239851</v>
      </c>
    </row>
    <row r="463" ht="14.25" customHeight="1">
      <c r="A463" s="41"/>
      <c r="B463" s="62">
        <v>459.0</v>
      </c>
      <c r="C463" s="63">
        <v>1.0</v>
      </c>
      <c r="D463" s="64">
        <v>6.6</v>
      </c>
      <c r="E463" s="63">
        <v>2.9</v>
      </c>
      <c r="F463" s="63">
        <v>4.6</v>
      </c>
      <c r="G463" s="63">
        <v>0.2</v>
      </c>
      <c r="H463" s="65">
        <v>1.0</v>
      </c>
      <c r="J463" s="43">
        <f t="shared" ref="J463:N463" si="468">J462-$L$2*U462</f>
        <v>0.2310392477</v>
      </c>
      <c r="K463" s="43">
        <f t="shared" si="468"/>
        <v>-0.2850647466</v>
      </c>
      <c r="L463" s="43">
        <f t="shared" si="468"/>
        <v>-0.5079098015</v>
      </c>
      <c r="M463" s="43">
        <f t="shared" si="468"/>
        <v>1.263342016</v>
      </c>
      <c r="N463" s="43">
        <f t="shared" si="468"/>
        <v>0.4462078495</v>
      </c>
      <c r="O463" s="43">
        <f t="shared" si="10"/>
        <v>2.77728834</v>
      </c>
      <c r="P463" s="43">
        <f t="shared" si="11"/>
        <v>0.9414361182</v>
      </c>
      <c r="Q463" s="45">
        <f t="shared" si="2"/>
        <v>1</v>
      </c>
      <c r="R463" s="45">
        <f t="shared" si="3"/>
        <v>-0.0585638818</v>
      </c>
      <c r="S463" s="45">
        <f t="shared" si="12"/>
        <v>0.003429728252</v>
      </c>
      <c r="U463" s="39">
        <f t="shared" si="4"/>
        <v>-0.006457740103</v>
      </c>
      <c r="V463" s="40">
        <f t="shared" si="5"/>
        <v>-0.04262108468</v>
      </c>
      <c r="W463" s="40">
        <f t="shared" si="6"/>
        <v>-0.0187274463</v>
      </c>
      <c r="X463" s="40">
        <f t="shared" si="7"/>
        <v>-0.02970560448</v>
      </c>
      <c r="Y463" s="40">
        <f t="shared" si="8"/>
        <v>-0.001291548021</v>
      </c>
    </row>
    <row r="464" ht="14.25" customHeight="1">
      <c r="A464" s="41"/>
      <c r="B464" s="62">
        <v>460.0</v>
      </c>
      <c r="C464" s="63">
        <v>1.0</v>
      </c>
      <c r="D464" s="64">
        <v>5.2</v>
      </c>
      <c r="E464" s="63">
        <v>2.7</v>
      </c>
      <c r="F464" s="63">
        <v>3.9</v>
      </c>
      <c r="G464" s="63">
        <v>0.2</v>
      </c>
      <c r="H464" s="65">
        <v>1.0</v>
      </c>
      <c r="J464" s="43">
        <f t="shared" ref="J464:N464" si="469">J463-$L$2*U463</f>
        <v>0.2316850217</v>
      </c>
      <c r="K464" s="43">
        <f t="shared" si="469"/>
        <v>-0.2808026381</v>
      </c>
      <c r="L464" s="43">
        <f t="shared" si="469"/>
        <v>-0.5060370569</v>
      </c>
      <c r="M464" s="43">
        <f t="shared" si="469"/>
        <v>1.266312577</v>
      </c>
      <c r="N464" s="43">
        <f t="shared" si="469"/>
        <v>0.4463370043</v>
      </c>
      <c r="O464" s="43">
        <f t="shared" si="10"/>
        <v>2.433097699</v>
      </c>
      <c r="P464" s="43">
        <f t="shared" si="11"/>
        <v>0.9193165989</v>
      </c>
      <c r="Q464" s="45">
        <f t="shared" si="2"/>
        <v>1</v>
      </c>
      <c r="R464" s="45">
        <f t="shared" si="3"/>
        <v>-0.08068340109</v>
      </c>
      <c r="S464" s="45">
        <f t="shared" si="12"/>
        <v>0.006509811212</v>
      </c>
      <c r="U464" s="39">
        <f t="shared" si="4"/>
        <v>-0.01196915501</v>
      </c>
      <c r="V464" s="40">
        <f t="shared" si="5"/>
        <v>-0.06223960603</v>
      </c>
      <c r="W464" s="40">
        <f t="shared" si="6"/>
        <v>-0.03231671852</v>
      </c>
      <c r="X464" s="40">
        <f t="shared" si="7"/>
        <v>-0.04667970452</v>
      </c>
      <c r="Y464" s="40">
        <f t="shared" si="8"/>
        <v>-0.002393831001</v>
      </c>
    </row>
    <row r="465" ht="14.25" customHeight="1">
      <c r="A465" s="41"/>
      <c r="B465" s="62">
        <v>461.0</v>
      </c>
      <c r="C465" s="63">
        <v>1.0</v>
      </c>
      <c r="D465" s="64">
        <v>5.0</v>
      </c>
      <c r="E465" s="63">
        <v>2.0</v>
      </c>
      <c r="F465" s="63">
        <v>3.5</v>
      </c>
      <c r="G465" s="63">
        <v>0.2</v>
      </c>
      <c r="H465" s="65">
        <v>1.0</v>
      </c>
      <c r="J465" s="43">
        <f t="shared" ref="J465:N465" si="470">J464-$L$2*U464</f>
        <v>0.2328819372</v>
      </c>
      <c r="K465" s="43">
        <f t="shared" si="470"/>
        <v>-0.2745786775</v>
      </c>
      <c r="L465" s="43">
        <f t="shared" si="470"/>
        <v>-0.5028053851</v>
      </c>
      <c r="M465" s="43">
        <f t="shared" si="470"/>
        <v>1.270980547</v>
      </c>
      <c r="N465" s="43">
        <f t="shared" si="470"/>
        <v>0.4465763874</v>
      </c>
      <c r="O465" s="43">
        <f t="shared" si="10"/>
        <v>2.392124971</v>
      </c>
      <c r="P465" s="43">
        <f t="shared" si="11"/>
        <v>0.9162248187</v>
      </c>
      <c r="Q465" s="45">
        <f t="shared" si="2"/>
        <v>1</v>
      </c>
      <c r="R465" s="45">
        <f t="shared" si="3"/>
        <v>-0.08377518135</v>
      </c>
      <c r="S465" s="45">
        <f t="shared" si="12"/>
        <v>0.00701828101</v>
      </c>
      <c r="U465" s="39">
        <f t="shared" si="4"/>
        <v>-0.01286064649</v>
      </c>
      <c r="V465" s="40">
        <f t="shared" si="5"/>
        <v>-0.06430323246</v>
      </c>
      <c r="W465" s="40">
        <f t="shared" si="6"/>
        <v>-0.02572129298</v>
      </c>
      <c r="X465" s="40">
        <f t="shared" si="7"/>
        <v>-0.04501226272</v>
      </c>
      <c r="Y465" s="40">
        <f t="shared" si="8"/>
        <v>-0.002572129298</v>
      </c>
    </row>
    <row r="466" ht="14.25" customHeight="1">
      <c r="A466" s="41"/>
      <c r="B466" s="62">
        <v>462.0</v>
      </c>
      <c r="C466" s="63">
        <v>1.0</v>
      </c>
      <c r="D466" s="64">
        <v>5.9</v>
      </c>
      <c r="E466" s="63">
        <v>3.0</v>
      </c>
      <c r="F466" s="63">
        <v>4.2</v>
      </c>
      <c r="G466" s="63">
        <v>0.2</v>
      </c>
      <c r="H466" s="65">
        <v>1.0</v>
      </c>
      <c r="J466" s="43">
        <f t="shared" ref="J466:N466" si="471">J465-$L$2*U465</f>
        <v>0.2341680018</v>
      </c>
      <c r="K466" s="43">
        <f t="shared" si="471"/>
        <v>-0.2681483543</v>
      </c>
      <c r="L466" s="43">
        <f t="shared" si="471"/>
        <v>-0.5002332558</v>
      </c>
      <c r="M466" s="43">
        <f t="shared" si="471"/>
        <v>1.275481773</v>
      </c>
      <c r="N466" s="43">
        <f t="shared" si="471"/>
        <v>0.4468336004</v>
      </c>
      <c r="O466" s="43">
        <f t="shared" si="10"/>
        <v>2.597783112</v>
      </c>
      <c r="P466" s="43">
        <f t="shared" si="11"/>
        <v>0.9307187682</v>
      </c>
      <c r="Q466" s="45">
        <f t="shared" si="2"/>
        <v>1</v>
      </c>
      <c r="R466" s="45">
        <f t="shared" si="3"/>
        <v>-0.06928123183</v>
      </c>
      <c r="S466" s="45">
        <f t="shared" si="12"/>
        <v>0.004799889083</v>
      </c>
      <c r="U466" s="39">
        <f t="shared" si="4"/>
        <v>-0.00893469371</v>
      </c>
      <c r="V466" s="40">
        <f t="shared" si="5"/>
        <v>-0.05271469289</v>
      </c>
      <c r="W466" s="40">
        <f t="shared" si="6"/>
        <v>-0.02680408113</v>
      </c>
      <c r="X466" s="40">
        <f t="shared" si="7"/>
        <v>-0.03752571358</v>
      </c>
      <c r="Y466" s="40">
        <f t="shared" si="8"/>
        <v>-0.001786938742</v>
      </c>
    </row>
    <row r="467" ht="14.25" customHeight="1">
      <c r="A467" s="41"/>
      <c r="B467" s="62">
        <v>463.0</v>
      </c>
      <c r="C467" s="63">
        <v>1.0</v>
      </c>
      <c r="D467" s="64">
        <v>6.0</v>
      </c>
      <c r="E467" s="63">
        <v>2.2</v>
      </c>
      <c r="F467" s="63">
        <v>4.0</v>
      </c>
      <c r="G467" s="63">
        <v>0.2</v>
      </c>
      <c r="H467" s="65">
        <v>1.0</v>
      </c>
      <c r="J467" s="43">
        <f t="shared" ref="J467:N467" si="472">J466-$L$2*U466</f>
        <v>0.2350614712</v>
      </c>
      <c r="K467" s="43">
        <f t="shared" si="472"/>
        <v>-0.262876885</v>
      </c>
      <c r="L467" s="43">
        <f t="shared" si="472"/>
        <v>-0.4975528476</v>
      </c>
      <c r="M467" s="43">
        <f t="shared" si="472"/>
        <v>1.279234345</v>
      </c>
      <c r="N467" s="43">
        <f t="shared" si="472"/>
        <v>0.4470122942</v>
      </c>
      <c r="O467" s="43">
        <f t="shared" si="10"/>
        <v>2.769523734</v>
      </c>
      <c r="P467" s="43">
        <f t="shared" si="11"/>
        <v>0.941006553</v>
      </c>
      <c r="Q467" s="45">
        <f t="shared" si="2"/>
        <v>1</v>
      </c>
      <c r="R467" s="45">
        <f t="shared" si="3"/>
        <v>-0.05899344698</v>
      </c>
      <c r="S467" s="45">
        <f t="shared" si="12"/>
        <v>0.003480226787</v>
      </c>
      <c r="U467" s="39">
        <f t="shared" si="4"/>
        <v>-0.006549832425</v>
      </c>
      <c r="V467" s="40">
        <f t="shared" si="5"/>
        <v>-0.03929899455</v>
      </c>
      <c r="W467" s="40">
        <f t="shared" si="6"/>
        <v>-0.01440963133</v>
      </c>
      <c r="X467" s="40">
        <f t="shared" si="7"/>
        <v>-0.0261993297</v>
      </c>
      <c r="Y467" s="40">
        <f t="shared" si="8"/>
        <v>-0.001309966485</v>
      </c>
    </row>
    <row r="468" ht="14.25" customHeight="1">
      <c r="A468" s="41"/>
      <c r="B468" s="62">
        <v>464.0</v>
      </c>
      <c r="C468" s="63">
        <v>1.0</v>
      </c>
      <c r="D468" s="64">
        <v>6.1</v>
      </c>
      <c r="E468" s="63">
        <v>2.9</v>
      </c>
      <c r="F468" s="63">
        <v>4.7</v>
      </c>
      <c r="G468" s="63">
        <v>0.2</v>
      </c>
      <c r="H468" s="65">
        <v>1.0</v>
      </c>
      <c r="J468" s="43">
        <f t="shared" ref="J468:N468" si="473">J467-$L$2*U467</f>
        <v>0.2357164544</v>
      </c>
      <c r="K468" s="43">
        <f t="shared" si="473"/>
        <v>-0.2589469855</v>
      </c>
      <c r="L468" s="43">
        <f t="shared" si="473"/>
        <v>-0.4961118845</v>
      </c>
      <c r="M468" s="43">
        <f t="shared" si="473"/>
        <v>1.281854278</v>
      </c>
      <c r="N468" s="43">
        <f t="shared" si="473"/>
        <v>0.4471432909</v>
      </c>
      <c r="O468" s="43">
        <f t="shared" si="10"/>
        <v>3.331559141</v>
      </c>
      <c r="P468" s="43">
        <f t="shared" si="11"/>
        <v>0.9654957482</v>
      </c>
      <c r="Q468" s="45">
        <f t="shared" si="2"/>
        <v>1</v>
      </c>
      <c r="R468" s="45">
        <f t="shared" si="3"/>
        <v>-0.03450425182</v>
      </c>
      <c r="S468" s="45">
        <f t="shared" si="12"/>
        <v>0.001190543394</v>
      </c>
      <c r="U468" s="39">
        <f t="shared" si="4"/>
        <v>-0.002298929169</v>
      </c>
      <c r="V468" s="40">
        <f t="shared" si="5"/>
        <v>-0.01402346793</v>
      </c>
      <c r="W468" s="40">
        <f t="shared" si="6"/>
        <v>-0.006666894591</v>
      </c>
      <c r="X468" s="40">
        <f t="shared" si="7"/>
        <v>-0.0108049671</v>
      </c>
      <c r="Y468" s="40">
        <f t="shared" si="8"/>
        <v>-0.0004597858338</v>
      </c>
    </row>
    <row r="469" ht="14.25" customHeight="1">
      <c r="A469" s="41"/>
      <c r="B469" s="62">
        <v>465.0</v>
      </c>
      <c r="C469" s="63">
        <v>1.0</v>
      </c>
      <c r="D469" s="64">
        <v>5.6</v>
      </c>
      <c r="E469" s="63">
        <v>2.9</v>
      </c>
      <c r="F469" s="63">
        <v>3.6</v>
      </c>
      <c r="G469" s="63">
        <v>0.2</v>
      </c>
      <c r="H469" s="65">
        <v>1.0</v>
      </c>
      <c r="J469" s="43">
        <f t="shared" ref="J469:N469" si="474">J468-$L$2*U468</f>
        <v>0.2359463473</v>
      </c>
      <c r="K469" s="43">
        <f t="shared" si="474"/>
        <v>-0.2575446387</v>
      </c>
      <c r="L469" s="43">
        <f t="shared" si="474"/>
        <v>-0.495445195</v>
      </c>
      <c r="M469" s="43">
        <f t="shared" si="474"/>
        <v>1.282934774</v>
      </c>
      <c r="N469" s="43">
        <f t="shared" si="474"/>
        <v>0.4471892695</v>
      </c>
      <c r="O469" s="43">
        <f t="shared" si="10"/>
        <v>2.064908346</v>
      </c>
      <c r="P469" s="43">
        <f t="shared" si="11"/>
        <v>0.8874453785</v>
      </c>
      <c r="Q469" s="45">
        <f t="shared" si="2"/>
        <v>1</v>
      </c>
      <c r="R469" s="45">
        <f t="shared" si="3"/>
        <v>-0.1125546215</v>
      </c>
      <c r="S469" s="45">
        <f t="shared" si="12"/>
        <v>0.01266854281</v>
      </c>
      <c r="U469" s="39">
        <f t="shared" si="4"/>
        <v>-0.02248527955</v>
      </c>
      <c r="V469" s="40">
        <f t="shared" si="5"/>
        <v>-0.1259175655</v>
      </c>
      <c r="W469" s="40">
        <f t="shared" si="6"/>
        <v>-0.06520731068</v>
      </c>
      <c r="X469" s="40">
        <f t="shared" si="7"/>
        <v>-0.08094700636</v>
      </c>
      <c r="Y469" s="40">
        <f t="shared" si="8"/>
        <v>-0.004497055909</v>
      </c>
    </row>
    <row r="470" ht="14.25" customHeight="1">
      <c r="A470" s="41"/>
      <c r="B470" s="62">
        <v>466.0</v>
      </c>
      <c r="C470" s="63">
        <v>1.0</v>
      </c>
      <c r="D470" s="64">
        <v>6.7</v>
      </c>
      <c r="E470" s="63">
        <v>3.1</v>
      </c>
      <c r="F470" s="63">
        <v>4.4</v>
      </c>
      <c r="G470" s="63">
        <v>0.2</v>
      </c>
      <c r="H470" s="65">
        <v>1.0</v>
      </c>
      <c r="J470" s="43">
        <f t="shared" ref="J470:N470" si="475">J469-$L$2*U469</f>
        <v>0.2381948753</v>
      </c>
      <c r="K470" s="43">
        <f t="shared" si="475"/>
        <v>-0.2449528822</v>
      </c>
      <c r="L470" s="43">
        <f t="shared" si="475"/>
        <v>-0.488924464</v>
      </c>
      <c r="M470" s="43">
        <f t="shared" si="475"/>
        <v>1.291029475</v>
      </c>
      <c r="N470" s="43">
        <f t="shared" si="475"/>
        <v>0.4476389751</v>
      </c>
      <c r="O470" s="43">
        <f t="shared" si="10"/>
        <v>2.851402211</v>
      </c>
      <c r="P470" s="43">
        <f t="shared" si="11"/>
        <v>0.9453911196</v>
      </c>
      <c r="Q470" s="45">
        <f t="shared" si="2"/>
        <v>1</v>
      </c>
      <c r="R470" s="45">
        <f t="shared" si="3"/>
        <v>-0.05460888039</v>
      </c>
      <c r="S470" s="45">
        <f t="shared" si="12"/>
        <v>0.002982129817</v>
      </c>
      <c r="U470" s="39">
        <f t="shared" si="4"/>
        <v>-0.005638558094</v>
      </c>
      <c r="V470" s="40">
        <f t="shared" si="5"/>
        <v>-0.03777833923</v>
      </c>
      <c r="W470" s="40">
        <f t="shared" si="6"/>
        <v>-0.01747953009</v>
      </c>
      <c r="X470" s="40">
        <f t="shared" si="7"/>
        <v>-0.02480965561</v>
      </c>
      <c r="Y470" s="40">
        <f t="shared" si="8"/>
        <v>-0.001127711619</v>
      </c>
    </row>
    <row r="471" ht="14.25" customHeight="1">
      <c r="A471" s="41"/>
      <c r="B471" s="62">
        <v>467.0</v>
      </c>
      <c r="C471" s="63">
        <v>1.0</v>
      </c>
      <c r="D471" s="64">
        <v>5.6</v>
      </c>
      <c r="E471" s="63">
        <v>3.0</v>
      </c>
      <c r="F471" s="63">
        <v>4.5</v>
      </c>
      <c r="G471" s="63">
        <v>0.2</v>
      </c>
      <c r="H471" s="65">
        <v>1.0</v>
      </c>
      <c r="J471" s="43">
        <f t="shared" ref="J471:N471" si="476">J470-$L$2*U470</f>
        <v>0.2387587311</v>
      </c>
      <c r="K471" s="43">
        <f t="shared" si="476"/>
        <v>-0.2411750483</v>
      </c>
      <c r="L471" s="43">
        <f t="shared" si="476"/>
        <v>-0.487176511</v>
      </c>
      <c r="M471" s="43">
        <f t="shared" si="476"/>
        <v>1.293510441</v>
      </c>
      <c r="N471" s="43">
        <f t="shared" si="476"/>
        <v>0.4477517462</v>
      </c>
      <c r="O471" s="43">
        <f t="shared" si="10"/>
        <v>3.336996259</v>
      </c>
      <c r="P471" s="43">
        <f t="shared" si="11"/>
        <v>0.9656764211</v>
      </c>
      <c r="Q471" s="45">
        <f t="shared" si="2"/>
        <v>1</v>
      </c>
      <c r="R471" s="45">
        <f t="shared" si="3"/>
        <v>-0.03432357895</v>
      </c>
      <c r="S471" s="45">
        <f t="shared" si="12"/>
        <v>0.001178108072</v>
      </c>
      <c r="U471" s="39">
        <f t="shared" si="4"/>
        <v>-0.002275342373</v>
      </c>
      <c r="V471" s="40">
        <f t="shared" si="5"/>
        <v>-0.01274191729</v>
      </c>
      <c r="W471" s="40">
        <f t="shared" si="6"/>
        <v>-0.006826027118</v>
      </c>
      <c r="X471" s="40">
        <f t="shared" si="7"/>
        <v>-0.01023904068</v>
      </c>
      <c r="Y471" s="40">
        <f t="shared" si="8"/>
        <v>-0.0004550684745</v>
      </c>
    </row>
    <row r="472" ht="14.25" customHeight="1">
      <c r="A472" s="41"/>
      <c r="B472" s="62">
        <v>468.0</v>
      </c>
      <c r="C472" s="63">
        <v>1.0</v>
      </c>
      <c r="D472" s="64">
        <v>5.8</v>
      </c>
      <c r="E472" s="63">
        <v>2.7</v>
      </c>
      <c r="F472" s="63">
        <v>4.1</v>
      </c>
      <c r="G472" s="63">
        <v>0.2</v>
      </c>
      <c r="H472" s="65">
        <v>1.0</v>
      </c>
      <c r="J472" s="43">
        <f t="shared" ref="J472:N472" si="477">J471-$L$2*U471</f>
        <v>0.2389862653</v>
      </c>
      <c r="K472" s="43">
        <f t="shared" si="477"/>
        <v>-0.2399008565</v>
      </c>
      <c r="L472" s="43">
        <f t="shared" si="477"/>
        <v>-0.4864939083</v>
      </c>
      <c r="M472" s="43">
        <f t="shared" si="477"/>
        <v>1.294534345</v>
      </c>
      <c r="N472" s="43">
        <f t="shared" si="477"/>
        <v>0.4477972531</v>
      </c>
      <c r="O472" s="43">
        <f t="shared" si="10"/>
        <v>2.931178008</v>
      </c>
      <c r="P472" s="43">
        <f t="shared" si="11"/>
        <v>0.9493663318</v>
      </c>
      <c r="Q472" s="45">
        <f t="shared" si="2"/>
        <v>1</v>
      </c>
      <c r="R472" s="45">
        <f t="shared" si="3"/>
        <v>-0.0506336682</v>
      </c>
      <c r="S472" s="45">
        <f t="shared" si="12"/>
        <v>0.002563768355</v>
      </c>
      <c r="U472" s="39">
        <f t="shared" si="4"/>
        <v>-0.004867910718</v>
      </c>
      <c r="V472" s="40">
        <f t="shared" si="5"/>
        <v>-0.02823388216</v>
      </c>
      <c r="W472" s="40">
        <f t="shared" si="6"/>
        <v>-0.01314335894</v>
      </c>
      <c r="X472" s="40">
        <f t="shared" si="7"/>
        <v>-0.01995843394</v>
      </c>
      <c r="Y472" s="40">
        <f t="shared" si="8"/>
        <v>-0.0009735821435</v>
      </c>
    </row>
    <row r="473" ht="14.25" customHeight="1">
      <c r="A473" s="41"/>
      <c r="B473" s="62">
        <v>469.0</v>
      </c>
      <c r="C473" s="63">
        <v>1.0</v>
      </c>
      <c r="D473" s="64">
        <v>6.2</v>
      </c>
      <c r="E473" s="63">
        <v>2.2</v>
      </c>
      <c r="F473" s="63">
        <v>4.5</v>
      </c>
      <c r="G473" s="63">
        <v>0.2</v>
      </c>
      <c r="H473" s="65">
        <v>1.0</v>
      </c>
      <c r="J473" s="43">
        <f t="shared" ref="J473:N473" si="478">J472-$L$2*U472</f>
        <v>0.2394730564</v>
      </c>
      <c r="K473" s="43">
        <f t="shared" si="478"/>
        <v>-0.2370774683</v>
      </c>
      <c r="L473" s="43">
        <f t="shared" si="478"/>
        <v>-0.4851795724</v>
      </c>
      <c r="M473" s="43">
        <f t="shared" si="478"/>
        <v>1.296530188</v>
      </c>
      <c r="N473" s="43">
        <f t="shared" si="478"/>
        <v>0.4478946113</v>
      </c>
      <c r="O473" s="43">
        <f t="shared" si="10"/>
        <v>3.626162462</v>
      </c>
      <c r="P473" s="43">
        <f t="shared" si="11"/>
        <v>0.9740720178</v>
      </c>
      <c r="Q473" s="45">
        <f t="shared" si="2"/>
        <v>1</v>
      </c>
      <c r="R473" s="45">
        <f t="shared" si="3"/>
        <v>-0.0259279822</v>
      </c>
      <c r="S473" s="45">
        <f t="shared" si="12"/>
        <v>0.0006722602611</v>
      </c>
      <c r="U473" s="39">
        <f t="shared" si="4"/>
        <v>-0.001309659818</v>
      </c>
      <c r="V473" s="40">
        <f t="shared" si="5"/>
        <v>-0.008119890872</v>
      </c>
      <c r="W473" s="40">
        <f t="shared" si="6"/>
        <v>-0.0028812516</v>
      </c>
      <c r="X473" s="40">
        <f t="shared" si="7"/>
        <v>-0.005893469181</v>
      </c>
      <c r="Y473" s="40">
        <f t="shared" si="8"/>
        <v>-0.0002619319636</v>
      </c>
    </row>
    <row r="474" ht="14.25" customHeight="1">
      <c r="A474" s="41"/>
      <c r="B474" s="62">
        <v>470.0</v>
      </c>
      <c r="C474" s="63">
        <v>1.0</v>
      </c>
      <c r="D474" s="64">
        <v>5.6</v>
      </c>
      <c r="E474" s="63">
        <v>2.5</v>
      </c>
      <c r="F474" s="63">
        <v>3.9</v>
      </c>
      <c r="G474" s="63">
        <v>0.2</v>
      </c>
      <c r="H474" s="65">
        <v>1.0</v>
      </c>
      <c r="J474" s="43">
        <f t="shared" ref="J474:N474" si="479">J473-$L$2*U473</f>
        <v>0.2396040224</v>
      </c>
      <c r="K474" s="43">
        <f t="shared" si="479"/>
        <v>-0.2362654792</v>
      </c>
      <c r="L474" s="43">
        <f t="shared" si="479"/>
        <v>-0.4848914472</v>
      </c>
      <c r="M474" s="43">
        <f t="shared" si="479"/>
        <v>1.297119535</v>
      </c>
      <c r="N474" s="43">
        <f t="shared" si="479"/>
        <v>0.4479208045</v>
      </c>
      <c r="O474" s="43">
        <f t="shared" si="10"/>
        <v>2.852639068</v>
      </c>
      <c r="P474" s="43">
        <f t="shared" si="11"/>
        <v>0.9454549393</v>
      </c>
      <c r="Q474" s="45">
        <f t="shared" si="2"/>
        <v>1</v>
      </c>
      <c r="R474" s="45">
        <f t="shared" si="3"/>
        <v>-0.05454506067</v>
      </c>
      <c r="S474" s="45">
        <f t="shared" si="12"/>
        <v>0.002975163643</v>
      </c>
      <c r="U474" s="39">
        <f t="shared" si="4"/>
        <v>-0.005625766324</v>
      </c>
      <c r="V474" s="40">
        <f t="shared" si="5"/>
        <v>-0.03150429141</v>
      </c>
      <c r="W474" s="40">
        <f t="shared" si="6"/>
        <v>-0.01406441581</v>
      </c>
      <c r="X474" s="40">
        <f t="shared" si="7"/>
        <v>-0.02194048866</v>
      </c>
      <c r="Y474" s="40">
        <f t="shared" si="8"/>
        <v>-0.001125153265</v>
      </c>
    </row>
    <row r="475" ht="14.25" customHeight="1">
      <c r="A475" s="41"/>
      <c r="B475" s="62">
        <v>471.0</v>
      </c>
      <c r="C475" s="63">
        <v>1.0</v>
      </c>
      <c r="D475" s="64">
        <v>5.9</v>
      </c>
      <c r="E475" s="63">
        <v>3.2</v>
      </c>
      <c r="F475" s="63">
        <v>4.8</v>
      </c>
      <c r="G475" s="63">
        <v>0.2</v>
      </c>
      <c r="H475" s="65">
        <v>1.0</v>
      </c>
      <c r="J475" s="43">
        <f t="shared" ref="J475:N475" si="480">J474-$L$2*U474</f>
        <v>0.240166599</v>
      </c>
      <c r="K475" s="43">
        <f t="shared" si="480"/>
        <v>-0.2331150501</v>
      </c>
      <c r="L475" s="43">
        <f t="shared" si="480"/>
        <v>-0.4834850056</v>
      </c>
      <c r="M475" s="43">
        <f t="shared" si="480"/>
        <v>1.299313584</v>
      </c>
      <c r="N475" s="43">
        <f t="shared" si="480"/>
        <v>0.4480333198</v>
      </c>
      <c r="O475" s="43">
        <f t="shared" si="10"/>
        <v>3.643947651</v>
      </c>
      <c r="P475" s="43">
        <f t="shared" si="11"/>
        <v>0.9745174284</v>
      </c>
      <c r="Q475" s="45">
        <f t="shared" si="2"/>
        <v>1</v>
      </c>
      <c r="R475" s="45">
        <f t="shared" si="3"/>
        <v>-0.0254825716</v>
      </c>
      <c r="S475" s="45">
        <f t="shared" si="12"/>
        <v>0.0006493614553</v>
      </c>
      <c r="U475" s="39">
        <f t="shared" si="4"/>
        <v>-0.001265628111</v>
      </c>
      <c r="V475" s="40">
        <f t="shared" si="5"/>
        <v>-0.007467205855</v>
      </c>
      <c r="W475" s="40">
        <f t="shared" si="6"/>
        <v>-0.004050009955</v>
      </c>
      <c r="X475" s="40">
        <f t="shared" si="7"/>
        <v>-0.006075014933</v>
      </c>
      <c r="Y475" s="40">
        <f t="shared" si="8"/>
        <v>-0.0002531256222</v>
      </c>
    </row>
    <row r="476" ht="14.25" customHeight="1">
      <c r="A476" s="41"/>
      <c r="B476" s="62">
        <v>472.0</v>
      </c>
      <c r="C476" s="63">
        <v>1.0</v>
      </c>
      <c r="D476" s="64">
        <v>6.1</v>
      </c>
      <c r="E476" s="63">
        <v>2.8</v>
      </c>
      <c r="F476" s="63">
        <v>4.0</v>
      </c>
      <c r="G476" s="63">
        <v>0.2</v>
      </c>
      <c r="H476" s="65">
        <v>1.0</v>
      </c>
      <c r="J476" s="43">
        <f t="shared" ref="J476:N476" si="481">J475-$L$2*U475</f>
        <v>0.2402931618</v>
      </c>
      <c r="K476" s="43">
        <f t="shared" si="481"/>
        <v>-0.2323683295</v>
      </c>
      <c r="L476" s="43">
        <f t="shared" si="481"/>
        <v>-0.4830800046</v>
      </c>
      <c r="M476" s="43">
        <f t="shared" si="481"/>
        <v>1.299921085</v>
      </c>
      <c r="N476" s="43">
        <f t="shared" si="481"/>
        <v>0.4480586324</v>
      </c>
      <c r="O476" s="43">
        <f t="shared" si="10"/>
        <v>2.759518406</v>
      </c>
      <c r="P476" s="43">
        <f t="shared" si="11"/>
        <v>0.9404486681</v>
      </c>
      <c r="Q476" s="45">
        <f t="shared" si="2"/>
        <v>1</v>
      </c>
      <c r="R476" s="45">
        <f t="shared" si="3"/>
        <v>-0.0595513319</v>
      </c>
      <c r="S476" s="45">
        <f t="shared" si="12"/>
        <v>0.003546361131</v>
      </c>
      <c r="U476" s="39">
        <f t="shared" si="4"/>
        <v>-0.006670341204</v>
      </c>
      <c r="V476" s="40">
        <f t="shared" si="5"/>
        <v>-0.04068908134</v>
      </c>
      <c r="W476" s="40">
        <f t="shared" si="6"/>
        <v>-0.01867695537</v>
      </c>
      <c r="X476" s="40">
        <f t="shared" si="7"/>
        <v>-0.02668136481</v>
      </c>
      <c r="Y476" s="40">
        <f t="shared" si="8"/>
        <v>-0.001334068241</v>
      </c>
    </row>
    <row r="477" ht="14.25" customHeight="1">
      <c r="A477" s="41"/>
      <c r="B477" s="62">
        <v>473.0</v>
      </c>
      <c r="C477" s="63">
        <v>1.0</v>
      </c>
      <c r="D477" s="64">
        <v>6.3</v>
      </c>
      <c r="E477" s="63">
        <v>2.5</v>
      </c>
      <c r="F477" s="63">
        <v>4.9</v>
      </c>
      <c r="G477" s="63">
        <v>0.2</v>
      </c>
      <c r="H477" s="65">
        <v>1.0</v>
      </c>
      <c r="J477" s="43">
        <f t="shared" ref="J477:N477" si="482">J476-$L$2*U476</f>
        <v>0.240960196</v>
      </c>
      <c r="K477" s="43">
        <f t="shared" si="482"/>
        <v>-0.2282994214</v>
      </c>
      <c r="L477" s="43">
        <f t="shared" si="482"/>
        <v>-0.4812123091</v>
      </c>
      <c r="M477" s="43">
        <f t="shared" si="482"/>
        <v>1.302589222</v>
      </c>
      <c r="N477" s="43">
        <f t="shared" si="482"/>
        <v>0.4481920392</v>
      </c>
      <c r="O477" s="43">
        <f t="shared" si="10"/>
        <v>4.071968663</v>
      </c>
      <c r="P477" s="43">
        <f t="shared" si="11"/>
        <v>0.9832418211</v>
      </c>
      <c r="Q477" s="45">
        <f t="shared" si="2"/>
        <v>1</v>
      </c>
      <c r="R477" s="45">
        <f t="shared" si="3"/>
        <v>-0.01675817888</v>
      </c>
      <c r="S477" s="45">
        <f t="shared" si="12"/>
        <v>0.0002808365592</v>
      </c>
      <c r="U477" s="39">
        <f t="shared" si="4"/>
        <v>-0.0005522604999</v>
      </c>
      <c r="V477" s="40">
        <f t="shared" si="5"/>
        <v>-0.003479241149</v>
      </c>
      <c r="W477" s="40">
        <f t="shared" si="6"/>
        <v>-0.00138065125</v>
      </c>
      <c r="X477" s="40">
        <f t="shared" si="7"/>
        <v>-0.002706076449</v>
      </c>
      <c r="Y477" s="40">
        <f t="shared" si="8"/>
        <v>-0.0001104521</v>
      </c>
    </row>
    <row r="478" ht="14.25" customHeight="1">
      <c r="A478" s="41"/>
      <c r="B478" s="62">
        <v>474.0</v>
      </c>
      <c r="C478" s="63">
        <v>1.0</v>
      </c>
      <c r="D478" s="64">
        <v>6.1</v>
      </c>
      <c r="E478" s="63">
        <v>2.8</v>
      </c>
      <c r="F478" s="63">
        <v>4.7</v>
      </c>
      <c r="G478" s="63">
        <v>0.2</v>
      </c>
      <c r="H478" s="65">
        <v>1.0</v>
      </c>
      <c r="J478" s="43">
        <f t="shared" ref="J478:N478" si="483">J477-$L$2*U477</f>
        <v>0.241015422</v>
      </c>
      <c r="K478" s="43">
        <f t="shared" si="483"/>
        <v>-0.2279514973</v>
      </c>
      <c r="L478" s="43">
        <f t="shared" si="483"/>
        <v>-0.481074244</v>
      </c>
      <c r="M478" s="43">
        <f t="shared" si="483"/>
        <v>1.302859829</v>
      </c>
      <c r="N478" s="43">
        <f t="shared" si="483"/>
        <v>0.4482030844</v>
      </c>
      <c r="O478" s="43">
        <f t="shared" si="10"/>
        <v>3.716585221</v>
      </c>
      <c r="P478" s="43">
        <f t="shared" si="11"/>
        <v>0.9762604094</v>
      </c>
      <c r="Q478" s="45">
        <f t="shared" si="2"/>
        <v>1</v>
      </c>
      <c r="R478" s="45">
        <f t="shared" si="3"/>
        <v>-0.02373959058</v>
      </c>
      <c r="S478" s="45">
        <f t="shared" si="12"/>
        <v>0.0005635681611</v>
      </c>
      <c r="U478" s="39">
        <f t="shared" si="4"/>
        <v>-0.001100378567</v>
      </c>
      <c r="V478" s="40">
        <f t="shared" si="5"/>
        <v>-0.006712309261</v>
      </c>
      <c r="W478" s="40">
        <f t="shared" si="6"/>
        <v>-0.003081059989</v>
      </c>
      <c r="X478" s="40">
        <f t="shared" si="7"/>
        <v>-0.005171779267</v>
      </c>
      <c r="Y478" s="40">
        <f t="shared" si="8"/>
        <v>-0.0002200757135</v>
      </c>
    </row>
    <row r="479" ht="14.25" customHeight="1">
      <c r="A479" s="41"/>
      <c r="B479" s="62">
        <v>475.0</v>
      </c>
      <c r="C479" s="63">
        <v>1.0</v>
      </c>
      <c r="D479" s="64">
        <v>6.4</v>
      </c>
      <c r="E479" s="63">
        <v>2.9</v>
      </c>
      <c r="F479" s="63">
        <v>4.3</v>
      </c>
      <c r="G479" s="63">
        <v>0.2</v>
      </c>
      <c r="H479" s="65">
        <v>1.0</v>
      </c>
      <c r="J479" s="43">
        <f t="shared" ref="J479:N479" si="484">J478-$L$2*U478</f>
        <v>0.2411254599</v>
      </c>
      <c r="K479" s="43">
        <f t="shared" si="484"/>
        <v>-0.2272802663</v>
      </c>
      <c r="L479" s="43">
        <f t="shared" si="484"/>
        <v>-0.480766138</v>
      </c>
      <c r="M479" s="43">
        <f t="shared" si="484"/>
        <v>1.303377007</v>
      </c>
      <c r="N479" s="43">
        <f t="shared" si="484"/>
        <v>0.448225092</v>
      </c>
      <c r="O479" s="43">
        <f t="shared" si="10"/>
        <v>3.086476105</v>
      </c>
      <c r="P479" s="43">
        <f t="shared" si="11"/>
        <v>0.9563314379</v>
      </c>
      <c r="Q479" s="45">
        <f t="shared" si="2"/>
        <v>1</v>
      </c>
      <c r="R479" s="45">
        <f t="shared" si="3"/>
        <v>-0.04366856209</v>
      </c>
      <c r="S479" s="45">
        <f t="shared" si="12"/>
        <v>0.001906943315</v>
      </c>
      <c r="U479" s="39">
        <f t="shared" si="4"/>
        <v>-0.003647339686</v>
      </c>
      <c r="V479" s="40">
        <f t="shared" si="5"/>
        <v>-0.02334297399</v>
      </c>
      <c r="W479" s="40">
        <f t="shared" si="6"/>
        <v>-0.01057728509</v>
      </c>
      <c r="X479" s="40">
        <f t="shared" si="7"/>
        <v>-0.01568356065</v>
      </c>
      <c r="Y479" s="40">
        <f t="shared" si="8"/>
        <v>-0.0007294679371</v>
      </c>
    </row>
    <row r="480" ht="14.25" customHeight="1">
      <c r="A480" s="41"/>
      <c r="B480" s="62">
        <v>476.0</v>
      </c>
      <c r="C480" s="63">
        <v>1.0</v>
      </c>
      <c r="D480" s="64">
        <v>6.6</v>
      </c>
      <c r="E480" s="63">
        <v>3.0</v>
      </c>
      <c r="F480" s="63">
        <v>4.4</v>
      </c>
      <c r="G480" s="63">
        <v>0.2</v>
      </c>
      <c r="H480" s="65">
        <v>1.0</v>
      </c>
      <c r="J480" s="43">
        <f t="shared" ref="J480:N480" si="485">J479-$L$2*U479</f>
        <v>0.2414901938</v>
      </c>
      <c r="K480" s="43">
        <f t="shared" si="485"/>
        <v>-0.2249459689</v>
      </c>
      <c r="L480" s="43">
        <f t="shared" si="485"/>
        <v>-0.4797084095</v>
      </c>
      <c r="M480" s="43">
        <f t="shared" si="485"/>
        <v>1.304945363</v>
      </c>
      <c r="N480" s="43">
        <f t="shared" si="485"/>
        <v>0.4482980388</v>
      </c>
      <c r="O480" s="43">
        <f t="shared" si="10"/>
        <v>3.149140777</v>
      </c>
      <c r="P480" s="43">
        <f t="shared" si="11"/>
        <v>0.9588748527</v>
      </c>
      <c r="Q480" s="45">
        <f t="shared" si="2"/>
        <v>1</v>
      </c>
      <c r="R480" s="45">
        <f t="shared" si="3"/>
        <v>-0.04112514733</v>
      </c>
      <c r="S480" s="45">
        <f t="shared" si="12"/>
        <v>0.001691277743</v>
      </c>
      <c r="U480" s="39">
        <f t="shared" si="4"/>
        <v>-0.003243447393</v>
      </c>
      <c r="V480" s="40">
        <f t="shared" si="5"/>
        <v>-0.0214067528</v>
      </c>
      <c r="W480" s="40">
        <f t="shared" si="6"/>
        <v>-0.00973034218</v>
      </c>
      <c r="X480" s="40">
        <f t="shared" si="7"/>
        <v>-0.01427116853</v>
      </c>
      <c r="Y480" s="40">
        <f t="shared" si="8"/>
        <v>-0.0006486894787</v>
      </c>
    </row>
    <row r="481" ht="14.25" customHeight="1">
      <c r="A481" s="41"/>
      <c r="B481" s="62">
        <v>477.0</v>
      </c>
      <c r="C481" s="63">
        <v>1.0</v>
      </c>
      <c r="D481" s="64">
        <v>6.8</v>
      </c>
      <c r="E481" s="63">
        <v>2.8</v>
      </c>
      <c r="F481" s="63">
        <v>4.8</v>
      </c>
      <c r="G481" s="63">
        <v>0.2</v>
      </c>
      <c r="H481" s="65">
        <v>1.0</v>
      </c>
      <c r="J481" s="43">
        <f t="shared" ref="J481:N481" si="486">J480-$L$2*U480</f>
        <v>0.2418145386</v>
      </c>
      <c r="K481" s="43">
        <f t="shared" si="486"/>
        <v>-0.2228052937</v>
      </c>
      <c r="L481" s="43">
        <f t="shared" si="486"/>
        <v>-0.4787353752</v>
      </c>
      <c r="M481" s="43">
        <f t="shared" si="486"/>
        <v>1.30637248</v>
      </c>
      <c r="N481" s="43">
        <f t="shared" si="486"/>
        <v>0.4483629077</v>
      </c>
      <c r="O481" s="43">
        <f t="shared" si="10"/>
        <v>3.746539978</v>
      </c>
      <c r="P481" s="43">
        <f t="shared" si="11"/>
        <v>0.9769448263</v>
      </c>
      <c r="Q481" s="45">
        <f t="shared" si="2"/>
        <v>1</v>
      </c>
      <c r="R481" s="45">
        <f t="shared" si="3"/>
        <v>-0.02305517371</v>
      </c>
      <c r="S481" s="45">
        <f t="shared" si="12"/>
        <v>0.0005315410348</v>
      </c>
      <c r="U481" s="39">
        <f t="shared" si="4"/>
        <v>-0.001038572528</v>
      </c>
      <c r="V481" s="40">
        <f t="shared" si="5"/>
        <v>-0.00706229319</v>
      </c>
      <c r="W481" s="40">
        <f t="shared" si="6"/>
        <v>-0.002908003078</v>
      </c>
      <c r="X481" s="40">
        <f t="shared" si="7"/>
        <v>-0.004985148134</v>
      </c>
      <c r="Y481" s="40">
        <f t="shared" si="8"/>
        <v>-0.0002077145056</v>
      </c>
    </row>
    <row r="482" ht="14.25" customHeight="1">
      <c r="A482" s="41"/>
      <c r="B482" s="62">
        <v>478.0</v>
      </c>
      <c r="C482" s="63">
        <v>1.0</v>
      </c>
      <c r="D482" s="64">
        <v>6.7</v>
      </c>
      <c r="E482" s="63">
        <v>3.0</v>
      </c>
      <c r="F482" s="63">
        <v>5.0</v>
      </c>
      <c r="G482" s="63">
        <v>0.2</v>
      </c>
      <c r="H482" s="65">
        <v>1.0</v>
      </c>
      <c r="J482" s="43">
        <f t="shared" ref="J482:N482" si="487">J481-$L$2*U481</f>
        <v>0.2419183958</v>
      </c>
      <c r="K482" s="43">
        <f t="shared" si="487"/>
        <v>-0.2220990643</v>
      </c>
      <c r="L482" s="43">
        <f t="shared" si="487"/>
        <v>-0.4784445749</v>
      </c>
      <c r="M482" s="43">
        <f t="shared" si="487"/>
        <v>1.306870995</v>
      </c>
      <c r="N482" s="43">
        <f t="shared" si="487"/>
        <v>0.4483836792</v>
      </c>
      <c r="O482" s="43">
        <f t="shared" si="10"/>
        <v>3.942552651</v>
      </c>
      <c r="P482" s="43">
        <f t="shared" si="11"/>
        <v>0.9809705125</v>
      </c>
      <c r="Q482" s="45">
        <f t="shared" si="2"/>
        <v>1</v>
      </c>
      <c r="R482" s="45">
        <f t="shared" si="3"/>
        <v>-0.0190294875</v>
      </c>
      <c r="S482" s="45">
        <f t="shared" si="12"/>
        <v>0.0003621213943</v>
      </c>
      <c r="U482" s="39">
        <f t="shared" si="4"/>
        <v>-0.0007104608196</v>
      </c>
      <c r="V482" s="40">
        <f t="shared" si="5"/>
        <v>-0.004760087491</v>
      </c>
      <c r="W482" s="40">
        <f t="shared" si="6"/>
        <v>-0.002131382459</v>
      </c>
      <c r="X482" s="40">
        <f t="shared" si="7"/>
        <v>-0.003552304098</v>
      </c>
      <c r="Y482" s="40">
        <f t="shared" si="8"/>
        <v>-0.0001420921639</v>
      </c>
    </row>
    <row r="483" ht="14.25" customHeight="1">
      <c r="A483" s="41"/>
      <c r="B483" s="62">
        <v>479.0</v>
      </c>
      <c r="C483" s="63">
        <v>1.0</v>
      </c>
      <c r="D483" s="64">
        <v>6.0</v>
      </c>
      <c r="E483" s="63">
        <v>2.9</v>
      </c>
      <c r="F483" s="63">
        <v>4.5</v>
      </c>
      <c r="G483" s="63">
        <v>0.2</v>
      </c>
      <c r="H483" s="65">
        <v>1.0</v>
      </c>
      <c r="J483" s="43">
        <f t="shared" ref="J483:N483" si="488">J482-$L$2*U482</f>
        <v>0.2419894419</v>
      </c>
      <c r="K483" s="43">
        <f t="shared" si="488"/>
        <v>-0.2216230556</v>
      </c>
      <c r="L483" s="43">
        <f t="shared" si="488"/>
        <v>-0.4782314367</v>
      </c>
      <c r="M483" s="43">
        <f t="shared" si="488"/>
        <v>1.307226225</v>
      </c>
      <c r="N483" s="43">
        <f t="shared" si="488"/>
        <v>0.4483978884</v>
      </c>
      <c r="O483" s="43">
        <f t="shared" si="10"/>
        <v>3.497577534</v>
      </c>
      <c r="P483" s="43">
        <f t="shared" si="11"/>
        <v>0.9706187641</v>
      </c>
      <c r="Q483" s="45">
        <f t="shared" si="2"/>
        <v>1</v>
      </c>
      <c r="R483" s="45">
        <f t="shared" si="3"/>
        <v>-0.02938123588</v>
      </c>
      <c r="S483" s="45">
        <f t="shared" si="12"/>
        <v>0.0008632570217</v>
      </c>
      <c r="U483" s="39">
        <f t="shared" si="4"/>
        <v>-0.001675786927</v>
      </c>
      <c r="V483" s="40">
        <f t="shared" si="5"/>
        <v>-0.01005472156</v>
      </c>
      <c r="W483" s="40">
        <f t="shared" si="6"/>
        <v>-0.004859782089</v>
      </c>
      <c r="X483" s="40">
        <f t="shared" si="7"/>
        <v>-0.007541041172</v>
      </c>
      <c r="Y483" s="40">
        <f t="shared" si="8"/>
        <v>-0.0003351573854</v>
      </c>
    </row>
    <row r="484" ht="14.25" customHeight="1">
      <c r="A484" s="41"/>
      <c r="B484" s="62">
        <v>480.0</v>
      </c>
      <c r="C484" s="63">
        <v>1.0</v>
      </c>
      <c r="D484" s="64">
        <v>5.7</v>
      </c>
      <c r="E484" s="63">
        <v>2.6</v>
      </c>
      <c r="F484" s="63">
        <v>3.5</v>
      </c>
      <c r="G484" s="63">
        <v>0.2</v>
      </c>
      <c r="H484" s="65">
        <v>1.0</v>
      </c>
      <c r="J484" s="43">
        <f t="shared" ref="J484:N484" si="489">J483-$L$2*U483</f>
        <v>0.2421570206</v>
      </c>
      <c r="K484" s="43">
        <f t="shared" si="489"/>
        <v>-0.2206175834</v>
      </c>
      <c r="L484" s="43">
        <f t="shared" si="489"/>
        <v>-0.4777454585</v>
      </c>
      <c r="M484" s="43">
        <f t="shared" si="489"/>
        <v>1.30798033</v>
      </c>
      <c r="N484" s="43">
        <f t="shared" si="489"/>
        <v>0.4484314041</v>
      </c>
      <c r="O484" s="43">
        <f t="shared" si="10"/>
        <v>2.410116037</v>
      </c>
      <c r="P484" s="43">
        <f t="shared" si="11"/>
        <v>0.9175954563</v>
      </c>
      <c r="Q484" s="45">
        <f t="shared" si="2"/>
        <v>1</v>
      </c>
      <c r="R484" s="45">
        <f t="shared" si="3"/>
        <v>-0.08240454366</v>
      </c>
      <c r="S484" s="45">
        <f t="shared" si="12"/>
        <v>0.006790508815</v>
      </c>
      <c r="U484" s="39">
        <f t="shared" si="4"/>
        <v>-0.01246188007</v>
      </c>
      <c r="V484" s="40">
        <f t="shared" si="5"/>
        <v>-0.0710327164</v>
      </c>
      <c r="W484" s="40">
        <f t="shared" si="6"/>
        <v>-0.03240088818</v>
      </c>
      <c r="X484" s="40">
        <f t="shared" si="7"/>
        <v>-0.04361658025</v>
      </c>
      <c r="Y484" s="40">
        <f t="shared" si="8"/>
        <v>-0.002492376014</v>
      </c>
    </row>
    <row r="485" ht="14.25" customHeight="1">
      <c r="A485" s="41"/>
      <c r="B485" s="62">
        <v>481.0</v>
      </c>
      <c r="C485" s="63">
        <v>1.0</v>
      </c>
      <c r="D485" s="64">
        <v>5.5</v>
      </c>
      <c r="E485" s="63">
        <v>2.4</v>
      </c>
      <c r="F485" s="63">
        <v>3.8</v>
      </c>
      <c r="G485" s="63">
        <v>0.2</v>
      </c>
      <c r="H485" s="65">
        <v>1.0</v>
      </c>
      <c r="J485" s="43">
        <f t="shared" ref="J485:N485" si="490">J484-$L$2*U484</f>
        <v>0.2434032086</v>
      </c>
      <c r="K485" s="43">
        <f t="shared" si="490"/>
        <v>-0.2135143118</v>
      </c>
      <c r="L485" s="43">
        <f t="shared" si="490"/>
        <v>-0.4745053697</v>
      </c>
      <c r="M485" s="43">
        <f t="shared" si="490"/>
        <v>1.312341988</v>
      </c>
      <c r="N485" s="43">
        <f t="shared" si="490"/>
        <v>0.4486806417</v>
      </c>
      <c r="O485" s="43">
        <f t="shared" si="10"/>
        <v>3.006897288</v>
      </c>
      <c r="P485" s="43">
        <f t="shared" si="11"/>
        <v>0.9528847524</v>
      </c>
      <c r="Q485" s="45">
        <f t="shared" si="2"/>
        <v>1</v>
      </c>
      <c r="R485" s="45">
        <f t="shared" si="3"/>
        <v>-0.04711524762</v>
      </c>
      <c r="S485" s="45">
        <f t="shared" si="12"/>
        <v>0.002219846558</v>
      </c>
      <c r="U485" s="39">
        <f t="shared" si="4"/>
        <v>-0.004230515875</v>
      </c>
      <c r="V485" s="40">
        <f t="shared" si="5"/>
        <v>-0.02326783732</v>
      </c>
      <c r="W485" s="40">
        <f t="shared" si="6"/>
        <v>-0.0101532381</v>
      </c>
      <c r="X485" s="40">
        <f t="shared" si="7"/>
        <v>-0.01607596033</v>
      </c>
      <c r="Y485" s="40">
        <f t="shared" si="8"/>
        <v>-0.0008461031751</v>
      </c>
    </row>
    <row r="486" ht="14.25" customHeight="1">
      <c r="A486" s="41"/>
      <c r="B486" s="62">
        <v>482.0</v>
      </c>
      <c r="C486" s="63">
        <v>1.0</v>
      </c>
      <c r="D486" s="64">
        <v>5.5</v>
      </c>
      <c r="E486" s="63">
        <v>2.4</v>
      </c>
      <c r="F486" s="63">
        <v>3.7</v>
      </c>
      <c r="G486" s="63">
        <v>0.2</v>
      </c>
      <c r="H486" s="65">
        <v>1.0</v>
      </c>
      <c r="J486" s="43">
        <f t="shared" ref="J486:N486" si="491">J485-$L$2*U485</f>
        <v>0.2438262602</v>
      </c>
      <c r="K486" s="43">
        <f t="shared" si="491"/>
        <v>-0.2111875281</v>
      </c>
      <c r="L486" s="43">
        <f t="shared" si="491"/>
        <v>-0.4734900459</v>
      </c>
      <c r="M486" s="43">
        <f t="shared" si="491"/>
        <v>1.313949584</v>
      </c>
      <c r="N486" s="43">
        <f t="shared" si="491"/>
        <v>0.448765252</v>
      </c>
      <c r="O486" s="43">
        <f t="shared" si="10"/>
        <v>2.897285256</v>
      </c>
      <c r="P486" s="43">
        <f t="shared" si="11"/>
        <v>0.9477120741</v>
      </c>
      <c r="Q486" s="45">
        <f t="shared" si="2"/>
        <v>1</v>
      </c>
      <c r="R486" s="45">
        <f t="shared" si="3"/>
        <v>-0.05228792586</v>
      </c>
      <c r="S486" s="45">
        <f t="shared" si="12"/>
        <v>0.00273402719</v>
      </c>
      <c r="U486" s="39">
        <f t="shared" si="4"/>
        <v>-0.005182141159</v>
      </c>
      <c r="V486" s="40">
        <f t="shared" si="5"/>
        <v>-0.02850177637</v>
      </c>
      <c r="W486" s="40">
        <f t="shared" si="6"/>
        <v>-0.01243713878</v>
      </c>
      <c r="X486" s="40">
        <f t="shared" si="7"/>
        <v>-0.01917392229</v>
      </c>
      <c r="Y486" s="40">
        <f t="shared" si="8"/>
        <v>-0.001036428232</v>
      </c>
    </row>
    <row r="487" ht="14.25" customHeight="1">
      <c r="A487" s="41"/>
      <c r="B487" s="62">
        <v>483.0</v>
      </c>
      <c r="C487" s="63">
        <v>1.0</v>
      </c>
      <c r="D487" s="64">
        <v>5.8</v>
      </c>
      <c r="E487" s="63">
        <v>2.7</v>
      </c>
      <c r="F487" s="63">
        <v>3.9</v>
      </c>
      <c r="G487" s="63">
        <v>0.2</v>
      </c>
      <c r="H487" s="65">
        <v>1.0</v>
      </c>
      <c r="J487" s="43">
        <f t="shared" ref="J487:N487" si="492">J486-$L$2*U486</f>
        <v>0.2443444743</v>
      </c>
      <c r="K487" s="43">
        <f t="shared" si="492"/>
        <v>-0.2083373504</v>
      </c>
      <c r="L487" s="43">
        <f t="shared" si="492"/>
        <v>-0.472246332</v>
      </c>
      <c r="M487" s="43">
        <f t="shared" si="492"/>
        <v>1.315866976</v>
      </c>
      <c r="N487" s="43">
        <f t="shared" si="492"/>
        <v>0.4488688949</v>
      </c>
      <c r="O487" s="43">
        <f t="shared" si="10"/>
        <v>2.98257773</v>
      </c>
      <c r="P487" s="43">
        <f t="shared" si="11"/>
        <v>0.9517808118</v>
      </c>
      <c r="Q487" s="45">
        <f t="shared" si="2"/>
        <v>1</v>
      </c>
      <c r="R487" s="45">
        <f t="shared" si="3"/>
        <v>-0.04821918825</v>
      </c>
      <c r="S487" s="45">
        <f t="shared" si="12"/>
        <v>0.002325090115</v>
      </c>
      <c r="U487" s="39">
        <f t="shared" si="4"/>
        <v>-0.004425952314</v>
      </c>
      <c r="V487" s="40">
        <f t="shared" si="5"/>
        <v>-0.02567052342</v>
      </c>
      <c r="W487" s="40">
        <f t="shared" si="6"/>
        <v>-0.01195007125</v>
      </c>
      <c r="X487" s="40">
        <f t="shared" si="7"/>
        <v>-0.01726121403</v>
      </c>
      <c r="Y487" s="40">
        <f t="shared" si="8"/>
        <v>-0.0008851904629</v>
      </c>
    </row>
    <row r="488" ht="14.25" customHeight="1">
      <c r="A488" s="41"/>
      <c r="B488" s="62">
        <v>484.0</v>
      </c>
      <c r="C488" s="63">
        <v>1.0</v>
      </c>
      <c r="D488" s="64">
        <v>6.0</v>
      </c>
      <c r="E488" s="63">
        <v>2.7</v>
      </c>
      <c r="F488" s="63">
        <v>5.1</v>
      </c>
      <c r="G488" s="63">
        <v>0.2</v>
      </c>
      <c r="H488" s="65">
        <v>1.0</v>
      </c>
      <c r="J488" s="43">
        <f t="shared" ref="J488:N488" si="493">J487-$L$2*U487</f>
        <v>0.2447870695</v>
      </c>
      <c r="K488" s="43">
        <f t="shared" si="493"/>
        <v>-0.2057702981</v>
      </c>
      <c r="L488" s="43">
        <f t="shared" si="493"/>
        <v>-0.4710513248</v>
      </c>
      <c r="M488" s="43">
        <f t="shared" si="493"/>
        <v>1.317593097</v>
      </c>
      <c r="N488" s="43">
        <f t="shared" si="493"/>
        <v>0.4489574139</v>
      </c>
      <c r="O488" s="43">
        <f t="shared" si="10"/>
        <v>4.547842983</v>
      </c>
      <c r="P488" s="43">
        <f t="shared" si="11"/>
        <v>0.9895209507</v>
      </c>
      <c r="Q488" s="45">
        <f t="shared" si="2"/>
        <v>1</v>
      </c>
      <c r="R488" s="45">
        <f t="shared" si="3"/>
        <v>-0.01047904926</v>
      </c>
      <c r="S488" s="45">
        <f t="shared" si="12"/>
        <v>0.0001098104734</v>
      </c>
      <c r="U488" s="39">
        <f t="shared" si="4"/>
        <v>-0.000217319528</v>
      </c>
      <c r="V488" s="40">
        <f t="shared" si="5"/>
        <v>-0.001303917168</v>
      </c>
      <c r="W488" s="40">
        <f t="shared" si="6"/>
        <v>-0.0005867627256</v>
      </c>
      <c r="X488" s="40">
        <f t="shared" si="7"/>
        <v>-0.001108329593</v>
      </c>
      <c r="Y488" s="40">
        <f t="shared" si="8"/>
        <v>-0.0000434639056</v>
      </c>
    </row>
    <row r="489" ht="14.25" customHeight="1">
      <c r="A489" s="41"/>
      <c r="B489" s="62">
        <v>485.0</v>
      </c>
      <c r="C489" s="63">
        <v>1.0</v>
      </c>
      <c r="D489" s="64">
        <v>5.4</v>
      </c>
      <c r="E489" s="63">
        <v>3.0</v>
      </c>
      <c r="F489" s="63">
        <v>4.5</v>
      </c>
      <c r="G489" s="63">
        <v>0.2</v>
      </c>
      <c r="H489" s="65">
        <v>1.0</v>
      </c>
      <c r="J489" s="43">
        <f t="shared" ref="J489:N489" si="494">J488-$L$2*U488</f>
        <v>0.2448088015</v>
      </c>
      <c r="K489" s="43">
        <f t="shared" si="494"/>
        <v>-0.2056399064</v>
      </c>
      <c r="L489" s="43">
        <f t="shared" si="494"/>
        <v>-0.4709926486</v>
      </c>
      <c r="M489" s="43">
        <f t="shared" si="494"/>
        <v>1.31770393</v>
      </c>
      <c r="N489" s="43">
        <f t="shared" si="494"/>
        <v>0.4489617603</v>
      </c>
      <c r="O489" s="43">
        <f t="shared" si="10"/>
        <v>3.740835399</v>
      </c>
      <c r="P489" s="43">
        <f t="shared" si="11"/>
        <v>0.9768159883</v>
      </c>
      <c r="Q489" s="45">
        <f t="shared" si="2"/>
        <v>1</v>
      </c>
      <c r="R489" s="45">
        <f t="shared" si="3"/>
        <v>-0.02318401172</v>
      </c>
      <c r="S489" s="45">
        <f t="shared" si="12"/>
        <v>0.0005374983996</v>
      </c>
      <c r="U489" s="39">
        <f t="shared" si="4"/>
        <v>-0.001050074061</v>
      </c>
      <c r="V489" s="40">
        <f t="shared" si="5"/>
        <v>-0.005670399929</v>
      </c>
      <c r="W489" s="40">
        <f t="shared" si="6"/>
        <v>-0.003150222183</v>
      </c>
      <c r="X489" s="40">
        <f t="shared" si="7"/>
        <v>-0.004725333274</v>
      </c>
      <c r="Y489" s="40">
        <f t="shared" si="8"/>
        <v>-0.0002100148122</v>
      </c>
    </row>
    <row r="490" ht="14.25" customHeight="1">
      <c r="A490" s="41"/>
      <c r="B490" s="62">
        <v>486.0</v>
      </c>
      <c r="C490" s="63">
        <v>1.0</v>
      </c>
      <c r="D490" s="64">
        <v>6.0</v>
      </c>
      <c r="E490" s="63">
        <v>3.4</v>
      </c>
      <c r="F490" s="63">
        <v>4.5</v>
      </c>
      <c r="G490" s="63">
        <v>0.2</v>
      </c>
      <c r="H490" s="65">
        <v>1.0</v>
      </c>
      <c r="J490" s="43">
        <f t="shared" ref="J490:N490" si="495">J489-$L$2*U489</f>
        <v>0.2449138089</v>
      </c>
      <c r="K490" s="43">
        <f t="shared" si="495"/>
        <v>-0.2050728664</v>
      </c>
      <c r="L490" s="43">
        <f t="shared" si="495"/>
        <v>-0.4706776264</v>
      </c>
      <c r="M490" s="43">
        <f t="shared" si="495"/>
        <v>1.318176464</v>
      </c>
      <c r="N490" s="43">
        <f t="shared" si="495"/>
        <v>0.4489827618</v>
      </c>
      <c r="O490" s="43">
        <f t="shared" si="10"/>
        <v>3.435763319</v>
      </c>
      <c r="P490" s="43">
        <f t="shared" si="11"/>
        <v>0.9688037244</v>
      </c>
      <c r="Q490" s="45">
        <f t="shared" si="2"/>
        <v>1</v>
      </c>
      <c r="R490" s="45">
        <f t="shared" si="3"/>
        <v>-0.03119627564</v>
      </c>
      <c r="S490" s="45">
        <f t="shared" si="12"/>
        <v>0.0009732076139</v>
      </c>
      <c r="U490" s="39">
        <f t="shared" si="4"/>
        <v>-0.001885694322</v>
      </c>
      <c r="V490" s="40">
        <f t="shared" si="5"/>
        <v>-0.01131416593</v>
      </c>
      <c r="W490" s="40">
        <f t="shared" si="6"/>
        <v>-0.006411360694</v>
      </c>
      <c r="X490" s="40">
        <f t="shared" si="7"/>
        <v>-0.008485624448</v>
      </c>
      <c r="Y490" s="40">
        <f t="shared" si="8"/>
        <v>-0.0003771388644</v>
      </c>
    </row>
    <row r="491" ht="14.25" customHeight="1">
      <c r="A491" s="41"/>
      <c r="B491" s="62">
        <v>487.0</v>
      </c>
      <c r="C491" s="63">
        <v>1.0</v>
      </c>
      <c r="D491" s="64">
        <v>6.7</v>
      </c>
      <c r="E491" s="63">
        <v>3.1</v>
      </c>
      <c r="F491" s="63">
        <v>4.7</v>
      </c>
      <c r="G491" s="63">
        <v>0.2</v>
      </c>
      <c r="H491" s="65">
        <v>1.0</v>
      </c>
      <c r="J491" s="43">
        <f t="shared" ref="J491:N491" si="496">J490-$L$2*U490</f>
        <v>0.2451023783</v>
      </c>
      <c r="K491" s="43">
        <f t="shared" si="496"/>
        <v>-0.2039414498</v>
      </c>
      <c r="L491" s="43">
        <f t="shared" si="496"/>
        <v>-0.4700364903</v>
      </c>
      <c r="M491" s="43">
        <f t="shared" si="496"/>
        <v>1.319025026</v>
      </c>
      <c r="N491" s="43">
        <f t="shared" si="496"/>
        <v>0.4490204757</v>
      </c>
      <c r="O491" s="43">
        <f t="shared" si="10"/>
        <v>3.710803262</v>
      </c>
      <c r="P491" s="43">
        <f t="shared" si="11"/>
        <v>0.976126037</v>
      </c>
      <c r="Q491" s="45">
        <f t="shared" si="2"/>
        <v>1</v>
      </c>
      <c r="R491" s="45">
        <f t="shared" si="3"/>
        <v>-0.02387396303</v>
      </c>
      <c r="S491" s="45">
        <f t="shared" si="12"/>
        <v>0.0005699661108</v>
      </c>
      <c r="U491" s="39">
        <f t="shared" si="4"/>
        <v>-0.001112717522</v>
      </c>
      <c r="V491" s="40">
        <f t="shared" si="5"/>
        <v>-0.007455207397</v>
      </c>
      <c r="W491" s="40">
        <f t="shared" si="6"/>
        <v>-0.003449424318</v>
      </c>
      <c r="X491" s="40">
        <f t="shared" si="7"/>
        <v>-0.005229772353</v>
      </c>
      <c r="Y491" s="40">
        <f t="shared" si="8"/>
        <v>-0.0002225435044</v>
      </c>
    </row>
    <row r="492" ht="14.25" customHeight="1">
      <c r="A492" s="41"/>
      <c r="B492" s="62">
        <v>488.0</v>
      </c>
      <c r="C492" s="63">
        <v>1.0</v>
      </c>
      <c r="D492" s="64">
        <v>6.3</v>
      </c>
      <c r="E492" s="63">
        <v>2.3</v>
      </c>
      <c r="F492" s="63">
        <v>4.4</v>
      </c>
      <c r="G492" s="63">
        <v>0.2</v>
      </c>
      <c r="H492" s="65">
        <v>1.0</v>
      </c>
      <c r="J492" s="43">
        <f t="shared" ref="J492:N492" si="497">J491-$L$2*U491</f>
        <v>0.2452136501</v>
      </c>
      <c r="K492" s="43">
        <f t="shared" si="497"/>
        <v>-0.203195929</v>
      </c>
      <c r="L492" s="43">
        <f t="shared" si="497"/>
        <v>-0.4696915479</v>
      </c>
      <c r="M492" s="43">
        <f t="shared" si="497"/>
        <v>1.319548003</v>
      </c>
      <c r="N492" s="43">
        <f t="shared" si="497"/>
        <v>0.44904273</v>
      </c>
      <c r="O492" s="43">
        <f t="shared" si="10"/>
        <v>3.780608497</v>
      </c>
      <c r="P492" s="43">
        <f t="shared" si="11"/>
        <v>0.9776998321</v>
      </c>
      <c r="Q492" s="45">
        <f t="shared" si="2"/>
        <v>1</v>
      </c>
      <c r="R492" s="45">
        <f t="shared" si="3"/>
        <v>-0.02230016786</v>
      </c>
      <c r="S492" s="45">
        <f t="shared" si="12"/>
        <v>0.0004972974864</v>
      </c>
      <c r="U492" s="39">
        <f t="shared" si="4"/>
        <v>-0.000972415338</v>
      </c>
      <c r="V492" s="40">
        <f t="shared" si="5"/>
        <v>-0.006126216629</v>
      </c>
      <c r="W492" s="40">
        <f t="shared" si="6"/>
        <v>-0.002236555277</v>
      </c>
      <c r="X492" s="40">
        <f t="shared" si="7"/>
        <v>-0.004278627487</v>
      </c>
      <c r="Y492" s="40">
        <f t="shared" si="8"/>
        <v>-0.0001944830676</v>
      </c>
    </row>
    <row r="493" ht="14.25" customHeight="1">
      <c r="A493" s="41"/>
      <c r="B493" s="62">
        <v>489.0</v>
      </c>
      <c r="C493" s="63">
        <v>1.0</v>
      </c>
      <c r="D493" s="64">
        <v>5.6</v>
      </c>
      <c r="E493" s="63">
        <v>3.0</v>
      </c>
      <c r="F493" s="63">
        <v>4.1</v>
      </c>
      <c r="G493" s="63">
        <v>0.2</v>
      </c>
      <c r="H493" s="65">
        <v>1.0</v>
      </c>
      <c r="J493" s="43">
        <f t="shared" ref="J493:N493" si="498">J492-$L$2*U492</f>
        <v>0.2453108916</v>
      </c>
      <c r="K493" s="43">
        <f t="shared" si="498"/>
        <v>-0.2025833074</v>
      </c>
      <c r="L493" s="43">
        <f t="shared" si="498"/>
        <v>-0.4694678923</v>
      </c>
      <c r="M493" s="43">
        <f t="shared" si="498"/>
        <v>1.319975866</v>
      </c>
      <c r="N493" s="43">
        <f t="shared" si="498"/>
        <v>0.4490621783</v>
      </c>
      <c r="O493" s="43">
        <f t="shared" si="10"/>
        <v>3.204154179</v>
      </c>
      <c r="P493" s="43">
        <f t="shared" si="11"/>
        <v>0.9609903074</v>
      </c>
      <c r="Q493" s="45">
        <f t="shared" si="2"/>
        <v>1</v>
      </c>
      <c r="R493" s="45">
        <f t="shared" si="3"/>
        <v>-0.0390096926</v>
      </c>
      <c r="S493" s="45">
        <f t="shared" si="12"/>
        <v>0.001521756117</v>
      </c>
      <c r="U493" s="39">
        <f t="shared" si="4"/>
        <v>-0.002924785757</v>
      </c>
      <c r="V493" s="40">
        <f t="shared" si="5"/>
        <v>-0.01637880024</v>
      </c>
      <c r="W493" s="40">
        <f t="shared" si="6"/>
        <v>-0.008774357272</v>
      </c>
      <c r="X493" s="40">
        <f t="shared" si="7"/>
        <v>-0.0119916216</v>
      </c>
      <c r="Y493" s="40">
        <f t="shared" si="8"/>
        <v>-0.0005849571514</v>
      </c>
    </row>
    <row r="494" ht="14.25" customHeight="1">
      <c r="A494" s="41"/>
      <c r="B494" s="62">
        <v>490.0</v>
      </c>
      <c r="C494" s="63">
        <v>1.0</v>
      </c>
      <c r="D494" s="64">
        <v>5.5</v>
      </c>
      <c r="E494" s="63">
        <v>2.5</v>
      </c>
      <c r="F494" s="63">
        <v>4.0</v>
      </c>
      <c r="G494" s="63">
        <v>0.2</v>
      </c>
      <c r="H494" s="65">
        <v>1.0</v>
      </c>
      <c r="J494" s="43">
        <f t="shared" ref="J494:N494" si="499">J493-$L$2*U493</f>
        <v>0.2456033702</v>
      </c>
      <c r="K494" s="43">
        <f t="shared" si="499"/>
        <v>-0.2009454274</v>
      </c>
      <c r="L494" s="43">
        <f t="shared" si="499"/>
        <v>-0.4685904566</v>
      </c>
      <c r="M494" s="43">
        <f t="shared" si="499"/>
        <v>1.321175028</v>
      </c>
      <c r="N494" s="43">
        <f t="shared" si="499"/>
        <v>0.449120674</v>
      </c>
      <c r="O494" s="43">
        <f t="shared" si="10"/>
        <v>3.343451626</v>
      </c>
      <c r="P494" s="43">
        <f t="shared" si="11"/>
        <v>0.9658897452</v>
      </c>
      <c r="Q494" s="45">
        <f t="shared" si="2"/>
        <v>1</v>
      </c>
      <c r="R494" s="45">
        <f t="shared" si="3"/>
        <v>-0.03411025481</v>
      </c>
      <c r="S494" s="45">
        <f t="shared" si="12"/>
        <v>0.001163509483</v>
      </c>
      <c r="U494" s="39">
        <f t="shared" si="4"/>
        <v>-0.002247643757</v>
      </c>
      <c r="V494" s="40">
        <f t="shared" si="5"/>
        <v>-0.01236204066</v>
      </c>
      <c r="W494" s="40">
        <f t="shared" si="6"/>
        <v>-0.005619109392</v>
      </c>
      <c r="X494" s="40">
        <f t="shared" si="7"/>
        <v>-0.008990575027</v>
      </c>
      <c r="Y494" s="40">
        <f t="shared" si="8"/>
        <v>-0.0004495287514</v>
      </c>
    </row>
    <row r="495" ht="14.25" customHeight="1">
      <c r="A495" s="41"/>
      <c r="B495" s="62">
        <v>491.0</v>
      </c>
      <c r="C495" s="63">
        <v>1.0</v>
      </c>
      <c r="D495" s="64">
        <v>5.5</v>
      </c>
      <c r="E495" s="63">
        <v>2.6</v>
      </c>
      <c r="F495" s="63">
        <v>4.4</v>
      </c>
      <c r="G495" s="63">
        <v>0.2</v>
      </c>
      <c r="H495" s="65">
        <v>1.0</v>
      </c>
      <c r="J495" s="43">
        <f t="shared" ref="J495:N495" si="500">J494-$L$2*U494</f>
        <v>0.2458281346</v>
      </c>
      <c r="K495" s="43">
        <f t="shared" si="500"/>
        <v>-0.1997092233</v>
      </c>
      <c r="L495" s="43">
        <f t="shared" si="500"/>
        <v>-0.4680285457</v>
      </c>
      <c r="M495" s="43">
        <f t="shared" si="500"/>
        <v>1.322074086</v>
      </c>
      <c r="N495" s="43">
        <f t="shared" si="500"/>
        <v>0.4491656269</v>
      </c>
      <c r="O495" s="43">
        <f t="shared" si="10"/>
        <v>3.83751229</v>
      </c>
      <c r="P495" s="43">
        <f t="shared" si="11"/>
        <v>0.9789073485</v>
      </c>
      <c r="Q495" s="45">
        <f t="shared" si="2"/>
        <v>1</v>
      </c>
      <c r="R495" s="45">
        <f t="shared" si="3"/>
        <v>-0.02109265149</v>
      </c>
      <c r="S495" s="45">
        <f t="shared" si="12"/>
        <v>0.0004448999469</v>
      </c>
      <c r="U495" s="39">
        <f t="shared" si="4"/>
        <v>-0.0008710316547</v>
      </c>
      <c r="V495" s="40">
        <f t="shared" si="5"/>
        <v>-0.004790674101</v>
      </c>
      <c r="W495" s="40">
        <f t="shared" si="6"/>
        <v>-0.002264682302</v>
      </c>
      <c r="X495" s="40">
        <f t="shared" si="7"/>
        <v>-0.003832539281</v>
      </c>
      <c r="Y495" s="40">
        <f t="shared" si="8"/>
        <v>-0.0001742063309</v>
      </c>
    </row>
    <row r="496" ht="14.25" customHeight="1">
      <c r="A496" s="41"/>
      <c r="B496" s="62">
        <v>492.0</v>
      </c>
      <c r="C496" s="63">
        <v>1.0</v>
      </c>
      <c r="D496" s="64">
        <v>6.1</v>
      </c>
      <c r="E496" s="63">
        <v>3.0</v>
      </c>
      <c r="F496" s="63">
        <v>4.6</v>
      </c>
      <c r="G496" s="63">
        <v>0.2</v>
      </c>
      <c r="H496" s="65">
        <v>1.0</v>
      </c>
      <c r="J496" s="43">
        <f t="shared" ref="J496:N496" si="501">J495-$L$2*U495</f>
        <v>0.2459152377</v>
      </c>
      <c r="K496" s="43">
        <f t="shared" si="501"/>
        <v>-0.1992301559</v>
      </c>
      <c r="L496" s="43">
        <f t="shared" si="501"/>
        <v>-0.4678020774</v>
      </c>
      <c r="M496" s="43">
        <f t="shared" si="501"/>
        <v>1.32245734</v>
      </c>
      <c r="N496" s="43">
        <f t="shared" si="501"/>
        <v>0.4491830475</v>
      </c>
      <c r="O496" s="43">
        <f t="shared" si="10"/>
        <v>3.800345426</v>
      </c>
      <c r="P496" s="43">
        <f t="shared" si="11"/>
        <v>0.9781261208</v>
      </c>
      <c r="Q496" s="45">
        <f t="shared" si="2"/>
        <v>1</v>
      </c>
      <c r="R496" s="45">
        <f t="shared" si="3"/>
        <v>-0.02187387918</v>
      </c>
      <c r="S496" s="45">
        <f t="shared" si="12"/>
        <v>0.0004784665905</v>
      </c>
      <c r="U496" s="39">
        <f t="shared" si="4"/>
        <v>-0.0009360013402</v>
      </c>
      <c r="V496" s="40">
        <f t="shared" si="5"/>
        <v>-0.005709608175</v>
      </c>
      <c r="W496" s="40">
        <f t="shared" si="6"/>
        <v>-0.002808004021</v>
      </c>
      <c r="X496" s="40">
        <f t="shared" si="7"/>
        <v>-0.004305606165</v>
      </c>
      <c r="Y496" s="40">
        <f t="shared" si="8"/>
        <v>-0.000187200268</v>
      </c>
    </row>
    <row r="497" ht="14.25" customHeight="1">
      <c r="A497" s="41"/>
      <c r="B497" s="62">
        <v>493.0</v>
      </c>
      <c r="C497" s="63">
        <v>1.0</v>
      </c>
      <c r="D497" s="64">
        <v>5.8</v>
      </c>
      <c r="E497" s="63">
        <v>2.6</v>
      </c>
      <c r="F497" s="63">
        <v>4.0</v>
      </c>
      <c r="G497" s="63">
        <v>0.2</v>
      </c>
      <c r="H497" s="65">
        <v>1.0</v>
      </c>
      <c r="J497" s="43">
        <f t="shared" ref="J497:N497" si="502">J496-$L$2*U496</f>
        <v>0.2460088379</v>
      </c>
      <c r="K497" s="43">
        <f t="shared" si="502"/>
        <v>-0.1986591951</v>
      </c>
      <c r="L497" s="43">
        <f t="shared" si="502"/>
        <v>-0.467521277</v>
      </c>
      <c r="M497" s="43">
        <f t="shared" si="502"/>
        <v>1.3228879</v>
      </c>
      <c r="N497" s="43">
        <f t="shared" si="502"/>
        <v>0.4492017676</v>
      </c>
      <c r="O497" s="43">
        <f t="shared" si="10"/>
        <v>3.25962214</v>
      </c>
      <c r="P497" s="43">
        <f t="shared" si="11"/>
        <v>0.9630173356</v>
      </c>
      <c r="Q497" s="45">
        <f t="shared" si="2"/>
        <v>1</v>
      </c>
      <c r="R497" s="45">
        <f t="shared" si="3"/>
        <v>-0.03698266439</v>
      </c>
      <c r="S497" s="45">
        <f t="shared" si="12"/>
        <v>0.001367717465</v>
      </c>
      <c r="U497" s="39">
        <f t="shared" si="4"/>
        <v>-0.002634271259</v>
      </c>
      <c r="V497" s="40">
        <f t="shared" si="5"/>
        <v>-0.0152787733</v>
      </c>
      <c r="W497" s="40">
        <f t="shared" si="6"/>
        <v>-0.006849105273</v>
      </c>
      <c r="X497" s="40">
        <f t="shared" si="7"/>
        <v>-0.01053708504</v>
      </c>
      <c r="Y497" s="40">
        <f t="shared" si="8"/>
        <v>-0.0005268542518</v>
      </c>
    </row>
    <row r="498" ht="14.25" customHeight="1">
      <c r="A498" s="41"/>
      <c r="B498" s="62">
        <v>494.0</v>
      </c>
      <c r="C498" s="63">
        <v>1.0</v>
      </c>
      <c r="D498" s="64">
        <v>5.0</v>
      </c>
      <c r="E498" s="63">
        <v>2.3</v>
      </c>
      <c r="F498" s="63">
        <v>3.3</v>
      </c>
      <c r="G498" s="63">
        <v>0.2</v>
      </c>
      <c r="H498" s="65">
        <v>1.0</v>
      </c>
      <c r="J498" s="43">
        <f t="shared" ref="J498:N498" si="503">J497-$L$2*U497</f>
        <v>0.246272265</v>
      </c>
      <c r="K498" s="43">
        <f t="shared" si="503"/>
        <v>-0.1971313177</v>
      </c>
      <c r="L498" s="43">
        <f t="shared" si="503"/>
        <v>-0.4668363665</v>
      </c>
      <c r="M498" s="43">
        <f t="shared" si="503"/>
        <v>1.323941609</v>
      </c>
      <c r="N498" s="43">
        <f t="shared" si="503"/>
        <v>0.449254453</v>
      </c>
      <c r="O498" s="43">
        <f t="shared" si="10"/>
        <v>2.645750233</v>
      </c>
      <c r="P498" s="43">
        <f t="shared" si="11"/>
        <v>0.9337485748</v>
      </c>
      <c r="Q498" s="45">
        <f t="shared" si="2"/>
        <v>1</v>
      </c>
      <c r="R498" s="45">
        <f t="shared" si="3"/>
        <v>-0.06625142523</v>
      </c>
      <c r="S498" s="45">
        <f t="shared" si="12"/>
        <v>0.004389251344</v>
      </c>
      <c r="U498" s="39">
        <f t="shared" si="4"/>
        <v>-0.008196914374</v>
      </c>
      <c r="V498" s="40">
        <f t="shared" si="5"/>
        <v>-0.04098457187</v>
      </c>
      <c r="W498" s="40">
        <f t="shared" si="6"/>
        <v>-0.01885290306</v>
      </c>
      <c r="X498" s="40">
        <f t="shared" si="7"/>
        <v>-0.02704981744</v>
      </c>
      <c r="Y498" s="40">
        <f t="shared" si="8"/>
        <v>-0.001639382875</v>
      </c>
    </row>
    <row r="499" ht="14.25" customHeight="1">
      <c r="A499" s="41"/>
      <c r="B499" s="62">
        <v>495.0</v>
      </c>
      <c r="C499" s="63">
        <v>1.0</v>
      </c>
      <c r="D499" s="64">
        <v>5.6</v>
      </c>
      <c r="E499" s="63">
        <v>2.7</v>
      </c>
      <c r="F499" s="63">
        <v>4.2</v>
      </c>
      <c r="G499" s="63">
        <v>0.2</v>
      </c>
      <c r="H499" s="65">
        <v>1.0</v>
      </c>
      <c r="J499" s="43">
        <f t="shared" ref="J499:N499" si="504">J498-$L$2*U498</f>
        <v>0.2470919564</v>
      </c>
      <c r="K499" s="43">
        <f t="shared" si="504"/>
        <v>-0.1930328605</v>
      </c>
      <c r="L499" s="43">
        <f t="shared" si="504"/>
        <v>-0.4649510762</v>
      </c>
      <c r="M499" s="43">
        <f t="shared" si="504"/>
        <v>1.32664659</v>
      </c>
      <c r="N499" s="43">
        <f t="shared" si="504"/>
        <v>0.4494183913</v>
      </c>
      <c r="O499" s="43">
        <f t="shared" si="10"/>
        <v>3.57253939</v>
      </c>
      <c r="P499" s="43">
        <f t="shared" si="11"/>
        <v>0.9726827443</v>
      </c>
      <c r="Q499" s="45">
        <f t="shared" si="2"/>
        <v>1</v>
      </c>
      <c r="R499" s="45">
        <f t="shared" si="3"/>
        <v>-0.02731725572</v>
      </c>
      <c r="S499" s="45">
        <f t="shared" si="12"/>
        <v>0.0007462324598</v>
      </c>
      <c r="U499" s="39">
        <f t="shared" si="4"/>
        <v>-0.001451694874</v>
      </c>
      <c r="V499" s="40">
        <f t="shared" si="5"/>
        <v>-0.008129491293</v>
      </c>
      <c r="W499" s="40">
        <f t="shared" si="6"/>
        <v>-0.003919576159</v>
      </c>
      <c r="X499" s="40">
        <f t="shared" si="7"/>
        <v>-0.00609711847</v>
      </c>
      <c r="Y499" s="40">
        <f t="shared" si="8"/>
        <v>-0.0002903389748</v>
      </c>
    </row>
    <row r="500" ht="14.25" customHeight="1">
      <c r="A500" s="41"/>
      <c r="B500" s="62">
        <v>496.0</v>
      </c>
      <c r="C500" s="63">
        <v>1.0</v>
      </c>
      <c r="D500" s="64">
        <v>5.7</v>
      </c>
      <c r="E500" s="63">
        <v>3.0</v>
      </c>
      <c r="F500" s="63">
        <v>4.2</v>
      </c>
      <c r="G500" s="63">
        <v>0.2</v>
      </c>
      <c r="H500" s="65">
        <v>1.0</v>
      </c>
      <c r="J500" s="43">
        <f t="shared" ref="J500:N500" si="505">J499-$L$2*U499</f>
        <v>0.2472371259</v>
      </c>
      <c r="K500" s="43">
        <f t="shared" si="505"/>
        <v>-0.1922199114</v>
      </c>
      <c r="L500" s="43">
        <f t="shared" si="505"/>
        <v>-0.4645591186</v>
      </c>
      <c r="M500" s="43">
        <f t="shared" si="505"/>
        <v>1.327256302</v>
      </c>
      <c r="N500" s="43">
        <f t="shared" si="505"/>
        <v>0.4494474252</v>
      </c>
      <c r="O500" s="43">
        <f t="shared" si="10"/>
        <v>3.42227223</v>
      </c>
      <c r="P500" s="43">
        <f t="shared" si="11"/>
        <v>0.9683933933</v>
      </c>
      <c r="Q500" s="45">
        <f t="shared" si="2"/>
        <v>1</v>
      </c>
      <c r="R500" s="45">
        <f t="shared" si="3"/>
        <v>-0.03160660675</v>
      </c>
      <c r="S500" s="45">
        <f t="shared" si="12"/>
        <v>0.0009989775901</v>
      </c>
      <c r="U500" s="39">
        <f t="shared" si="4"/>
        <v>-0.001934806596</v>
      </c>
      <c r="V500" s="40">
        <f t="shared" si="5"/>
        <v>-0.0110283976</v>
      </c>
      <c r="W500" s="40">
        <f t="shared" si="6"/>
        <v>-0.005804419789</v>
      </c>
      <c r="X500" s="40">
        <f t="shared" si="7"/>
        <v>-0.008126187705</v>
      </c>
      <c r="Y500" s="40">
        <f t="shared" si="8"/>
        <v>-0.0003869613193</v>
      </c>
    </row>
    <row r="501" ht="14.25" customHeight="1">
      <c r="A501" s="41"/>
      <c r="B501" s="62">
        <v>497.0</v>
      </c>
      <c r="C501" s="63">
        <v>1.0</v>
      </c>
      <c r="D501" s="64">
        <v>5.7</v>
      </c>
      <c r="E501" s="63">
        <v>2.9</v>
      </c>
      <c r="F501" s="63">
        <v>4.2</v>
      </c>
      <c r="G501" s="63">
        <v>0.2</v>
      </c>
      <c r="H501" s="65">
        <v>1.0</v>
      </c>
      <c r="J501" s="43">
        <f t="shared" ref="J501:N501" si="506">J500-$L$2*U500</f>
        <v>0.2474306066</v>
      </c>
      <c r="K501" s="43">
        <f t="shared" si="506"/>
        <v>-0.1911170716</v>
      </c>
      <c r="L501" s="43">
        <f t="shared" si="506"/>
        <v>-0.4639786766</v>
      </c>
      <c r="M501" s="43">
        <f t="shared" si="506"/>
        <v>1.328068921</v>
      </c>
      <c r="N501" s="43">
        <f t="shared" si="506"/>
        <v>0.4494861213</v>
      </c>
      <c r="O501" s="43">
        <f t="shared" si="10"/>
        <v>3.480311829</v>
      </c>
      <c r="P501" s="43">
        <f t="shared" si="11"/>
        <v>0.9701223599</v>
      </c>
      <c r="Q501" s="45">
        <f t="shared" si="2"/>
        <v>1</v>
      </c>
      <c r="R501" s="45">
        <f t="shared" si="3"/>
        <v>-0.02987764014</v>
      </c>
      <c r="S501" s="45">
        <f t="shared" si="12"/>
        <v>0.0008926733801</v>
      </c>
      <c r="U501" s="39">
        <f t="shared" si="4"/>
        <v>-0.001732004812</v>
      </c>
      <c r="V501" s="40">
        <f t="shared" si="5"/>
        <v>-0.009872427429</v>
      </c>
      <c r="W501" s="40">
        <f t="shared" si="6"/>
        <v>-0.005022813955</v>
      </c>
      <c r="X501" s="40">
        <f t="shared" si="7"/>
        <v>-0.007274420211</v>
      </c>
      <c r="Y501" s="40">
        <f t="shared" si="8"/>
        <v>-0.0003464009624</v>
      </c>
    </row>
    <row r="502" ht="14.25" customHeight="1">
      <c r="A502" s="41"/>
      <c r="B502" s="62">
        <v>498.0</v>
      </c>
      <c r="C502" s="63">
        <v>1.0</v>
      </c>
      <c r="D502" s="64">
        <v>6.2</v>
      </c>
      <c r="E502" s="63">
        <v>2.9</v>
      </c>
      <c r="F502" s="63">
        <v>4.3</v>
      </c>
      <c r="G502" s="63">
        <v>0.2</v>
      </c>
      <c r="H502" s="65">
        <v>1.0</v>
      </c>
      <c r="J502" s="43">
        <f t="shared" ref="J502:N502" si="507">J501-$L$2*U501</f>
        <v>0.2476038071</v>
      </c>
      <c r="K502" s="43">
        <f t="shared" si="507"/>
        <v>-0.1901298289</v>
      </c>
      <c r="L502" s="43">
        <f t="shared" si="507"/>
        <v>-0.4634763952</v>
      </c>
      <c r="M502" s="43">
        <f t="shared" si="507"/>
        <v>1.328796363</v>
      </c>
      <c r="N502" s="43">
        <f t="shared" si="507"/>
        <v>0.4495207614</v>
      </c>
      <c r="O502" s="43">
        <f t="shared" si="10"/>
        <v>3.528445835</v>
      </c>
      <c r="P502" s="43">
        <f t="shared" si="11"/>
        <v>0.9714863926</v>
      </c>
      <c r="Q502" s="45">
        <f t="shared" si="2"/>
        <v>1</v>
      </c>
      <c r="R502" s="45">
        <f t="shared" si="3"/>
        <v>-0.02851360743</v>
      </c>
      <c r="S502" s="45">
        <f t="shared" si="12"/>
        <v>0.0008130258086</v>
      </c>
      <c r="U502" s="39">
        <f t="shared" si="4"/>
        <v>-0.00157968702</v>
      </c>
      <c r="V502" s="40">
        <f t="shared" si="5"/>
        <v>-0.009794059522</v>
      </c>
      <c r="W502" s="40">
        <f t="shared" si="6"/>
        <v>-0.004581092357</v>
      </c>
      <c r="X502" s="40">
        <f t="shared" si="7"/>
        <v>-0.006792654185</v>
      </c>
      <c r="Y502" s="40">
        <f t="shared" si="8"/>
        <v>-0.0003159374039</v>
      </c>
    </row>
    <row r="503" ht="14.25" customHeight="1">
      <c r="A503" s="41"/>
      <c r="B503" s="62">
        <v>499.0</v>
      </c>
      <c r="C503" s="63">
        <v>1.0</v>
      </c>
      <c r="D503" s="64">
        <v>5.1</v>
      </c>
      <c r="E503" s="63">
        <v>2.5</v>
      </c>
      <c r="F503" s="63">
        <v>3.0</v>
      </c>
      <c r="G503" s="63">
        <v>0.2</v>
      </c>
      <c r="H503" s="65">
        <v>1.0</v>
      </c>
      <c r="J503" s="43">
        <f t="shared" ref="J503:N503" si="508">J502-$L$2*U502</f>
        <v>0.2477617758</v>
      </c>
      <c r="K503" s="43">
        <f t="shared" si="508"/>
        <v>-0.189150423</v>
      </c>
      <c r="L503" s="43">
        <f t="shared" si="508"/>
        <v>-0.463018286</v>
      </c>
      <c r="M503" s="43">
        <f t="shared" si="508"/>
        <v>1.329475628</v>
      </c>
      <c r="N503" s="43">
        <f t="shared" si="508"/>
        <v>0.4495523552</v>
      </c>
      <c r="O503" s="43">
        <f t="shared" si="10"/>
        <v>2.20388626</v>
      </c>
      <c r="P503" s="43">
        <f t="shared" si="11"/>
        <v>0.9005979559</v>
      </c>
      <c r="Q503" s="45">
        <f t="shared" si="2"/>
        <v>1</v>
      </c>
      <c r="R503" s="45">
        <f t="shared" si="3"/>
        <v>-0.09940204411</v>
      </c>
      <c r="S503" s="45">
        <f t="shared" si="12"/>
        <v>0.009880766373</v>
      </c>
      <c r="U503" s="39">
        <f t="shared" si="4"/>
        <v>-0.017797196</v>
      </c>
      <c r="V503" s="40">
        <f t="shared" si="5"/>
        <v>-0.09076569958</v>
      </c>
      <c r="W503" s="40">
        <f t="shared" si="6"/>
        <v>-0.04449298999</v>
      </c>
      <c r="X503" s="40">
        <f t="shared" si="7"/>
        <v>-0.05339158799</v>
      </c>
      <c r="Y503" s="40">
        <f t="shared" si="8"/>
        <v>-0.003559439199</v>
      </c>
    </row>
    <row r="504" ht="14.25" customHeight="1">
      <c r="A504" s="31"/>
      <c r="B504" s="62">
        <v>500.0</v>
      </c>
      <c r="C504" s="63">
        <v>1.0</v>
      </c>
      <c r="D504" s="64">
        <v>5.7</v>
      </c>
      <c r="E504" s="63">
        <v>2.8</v>
      </c>
      <c r="F504" s="63">
        <v>4.1</v>
      </c>
      <c r="G504" s="63">
        <v>0.2</v>
      </c>
      <c r="H504" s="65">
        <v>1.0</v>
      </c>
      <c r="J504" s="43">
        <f t="shared" ref="J504:N504" si="509">J503-$L$2*U503</f>
        <v>0.2495414954</v>
      </c>
      <c r="K504" s="43">
        <f t="shared" si="509"/>
        <v>-0.180073853</v>
      </c>
      <c r="L504" s="43">
        <f t="shared" si="509"/>
        <v>-0.458568987</v>
      </c>
      <c r="M504" s="43">
        <f t="shared" si="509"/>
        <v>1.334814787</v>
      </c>
      <c r="N504" s="43">
        <f t="shared" si="509"/>
        <v>0.4499082991</v>
      </c>
      <c r="O504" s="43">
        <f t="shared" si="10"/>
        <v>3.501849657</v>
      </c>
      <c r="P504" s="43">
        <f t="shared" si="11"/>
        <v>0.9707403518</v>
      </c>
      <c r="Q504" s="45">
        <f t="shared" si="2"/>
        <v>1</v>
      </c>
      <c r="R504" s="45">
        <f t="shared" si="3"/>
        <v>-0.0292596482</v>
      </c>
      <c r="S504" s="45">
        <f t="shared" si="12"/>
        <v>0.0008561270128</v>
      </c>
      <c r="U504" s="39">
        <f t="shared" si="4"/>
        <v>-0.001662154075</v>
      </c>
      <c r="V504" s="40">
        <f t="shared" si="5"/>
        <v>-0.009474278228</v>
      </c>
      <c r="W504" s="40">
        <f t="shared" si="6"/>
        <v>-0.00465403141</v>
      </c>
      <c r="X504" s="40">
        <f t="shared" si="7"/>
        <v>-0.006814831708</v>
      </c>
      <c r="Y504" s="40">
        <f t="shared" si="8"/>
        <v>-0.000332430815</v>
      </c>
    </row>
    <row r="505" ht="14.25" customHeight="1">
      <c r="Q505" s="9"/>
      <c r="R505" s="9"/>
      <c r="S505" s="9"/>
      <c r="U505" s="16"/>
    </row>
    <row r="506" ht="14.25" customHeight="1">
      <c r="Q506" s="9"/>
      <c r="R506" s="9"/>
      <c r="S506" s="9"/>
    </row>
    <row r="507" ht="14.25" customHeight="1">
      <c r="Q507" s="9"/>
      <c r="R507" s="9"/>
      <c r="S507" s="9"/>
    </row>
    <row r="508" ht="14.25" customHeight="1">
      <c r="Q508" s="9"/>
      <c r="R508" s="9"/>
      <c r="S508" s="9"/>
    </row>
    <row r="509" ht="14.25" customHeight="1">
      <c r="Q509" s="9"/>
      <c r="R509" s="9"/>
      <c r="S509" s="9"/>
    </row>
    <row r="510" ht="14.25" customHeight="1">
      <c r="Q510" s="9"/>
      <c r="R510" s="9"/>
      <c r="S510" s="9"/>
    </row>
    <row r="511" ht="14.25" customHeight="1">
      <c r="Q511" s="9"/>
      <c r="R511" s="9"/>
      <c r="S511" s="9"/>
    </row>
    <row r="512" ht="14.25" customHeight="1">
      <c r="Q512" s="9"/>
      <c r="R512" s="9"/>
      <c r="S512" s="9"/>
    </row>
    <row r="513" ht="14.25" customHeight="1">
      <c r="Q513" s="9"/>
      <c r="R513" s="9"/>
      <c r="S513" s="9"/>
    </row>
    <row r="514" ht="14.25" customHeight="1">
      <c r="Q514" s="9"/>
      <c r="R514" s="9"/>
      <c r="S514" s="9"/>
    </row>
    <row r="515" ht="14.25" customHeight="1">
      <c r="Q515" s="9"/>
      <c r="R515" s="9"/>
      <c r="S515" s="9"/>
    </row>
    <row r="516" ht="14.25" customHeight="1">
      <c r="Q516" s="9"/>
      <c r="R516" s="9"/>
      <c r="S516" s="9"/>
    </row>
    <row r="517" ht="14.25" customHeight="1">
      <c r="Q517" s="9"/>
      <c r="R517" s="9"/>
      <c r="S517" s="9"/>
    </row>
    <row r="518" ht="14.25" customHeight="1">
      <c r="Q518" s="9"/>
      <c r="R518" s="9"/>
      <c r="S518" s="9"/>
    </row>
    <row r="519" ht="14.25" customHeight="1">
      <c r="Q519" s="9"/>
      <c r="R519" s="9"/>
      <c r="S519" s="9"/>
    </row>
    <row r="520" ht="14.25" customHeight="1">
      <c r="Q520" s="9"/>
      <c r="R520" s="9"/>
      <c r="S520" s="9"/>
    </row>
    <row r="521" ht="14.25" customHeight="1">
      <c r="Q521" s="9"/>
      <c r="R521" s="9"/>
      <c r="S521" s="9"/>
    </row>
    <row r="522" ht="14.25" customHeight="1">
      <c r="Q522" s="9"/>
      <c r="R522" s="9"/>
      <c r="S522" s="9"/>
    </row>
    <row r="523" ht="14.25" customHeight="1">
      <c r="Q523" s="9"/>
      <c r="R523" s="9"/>
      <c r="S523" s="9"/>
    </row>
    <row r="524" ht="14.25" customHeight="1">
      <c r="Q524" s="9"/>
      <c r="R524" s="9"/>
      <c r="S524" s="9"/>
    </row>
    <row r="525" ht="14.25" customHeight="1">
      <c r="Q525" s="9"/>
      <c r="R525" s="9"/>
      <c r="S525" s="9"/>
    </row>
    <row r="526" ht="14.25" customHeight="1">
      <c r="Q526" s="9"/>
      <c r="R526" s="9"/>
      <c r="S526" s="9"/>
    </row>
    <row r="527" ht="14.25" customHeight="1">
      <c r="Q527" s="9"/>
      <c r="R527" s="9"/>
      <c r="S527" s="9"/>
    </row>
    <row r="528" ht="14.25" customHeight="1">
      <c r="Q528" s="9"/>
      <c r="R528" s="9"/>
      <c r="S528" s="9"/>
    </row>
    <row r="529" ht="14.25" customHeight="1">
      <c r="Q529" s="9"/>
      <c r="R529" s="9"/>
      <c r="S529" s="9"/>
    </row>
    <row r="530" ht="14.25" customHeight="1">
      <c r="Q530" s="9"/>
      <c r="R530" s="9"/>
      <c r="S530" s="9"/>
    </row>
    <row r="531" ht="14.25" customHeight="1">
      <c r="Q531" s="9"/>
      <c r="R531" s="9"/>
      <c r="S531" s="9"/>
    </row>
    <row r="532" ht="14.25" customHeight="1">
      <c r="Q532" s="9"/>
      <c r="R532" s="9"/>
      <c r="S532" s="9"/>
    </row>
    <row r="533" ht="14.25" customHeight="1">
      <c r="Q533" s="9"/>
      <c r="R533" s="9"/>
      <c r="S533" s="9"/>
    </row>
    <row r="534" ht="14.25" customHeight="1">
      <c r="Q534" s="9"/>
      <c r="R534" s="9"/>
      <c r="S534" s="9"/>
    </row>
    <row r="535" ht="14.25" customHeight="1">
      <c r="Q535" s="9"/>
      <c r="R535" s="9"/>
      <c r="S535" s="9"/>
    </row>
    <row r="536" ht="14.25" customHeight="1">
      <c r="Q536" s="9"/>
      <c r="R536" s="9"/>
      <c r="S536" s="9"/>
    </row>
    <row r="537" ht="14.25" customHeight="1">
      <c r="Q537" s="9"/>
      <c r="R537" s="9"/>
      <c r="S537" s="9"/>
    </row>
    <row r="538" ht="14.25" customHeight="1">
      <c r="Q538" s="9"/>
      <c r="R538" s="9"/>
      <c r="S538" s="9"/>
    </row>
    <row r="539" ht="14.25" customHeight="1">
      <c r="Q539" s="9"/>
      <c r="R539" s="9"/>
      <c r="S539" s="9"/>
    </row>
    <row r="540" ht="14.25" customHeight="1">
      <c r="Q540" s="9"/>
      <c r="R540" s="9"/>
      <c r="S540" s="9"/>
    </row>
    <row r="541" ht="14.25" customHeight="1">
      <c r="Q541" s="9"/>
      <c r="R541" s="9"/>
      <c r="S541" s="9"/>
    </row>
    <row r="542" ht="14.25" customHeight="1">
      <c r="Q542" s="9"/>
      <c r="R542" s="9"/>
      <c r="S542" s="9"/>
    </row>
    <row r="543" ht="14.25" customHeight="1">
      <c r="Q543" s="9"/>
      <c r="R543" s="9"/>
      <c r="S543" s="9"/>
    </row>
    <row r="544" ht="14.25" customHeight="1">
      <c r="Q544" s="9"/>
      <c r="R544" s="9"/>
      <c r="S544" s="9"/>
    </row>
    <row r="545" ht="14.25" customHeight="1">
      <c r="Q545" s="9"/>
      <c r="R545" s="9"/>
      <c r="S545" s="9"/>
    </row>
    <row r="546" ht="14.25" customHeight="1">
      <c r="Q546" s="9"/>
      <c r="R546" s="9"/>
      <c r="S546" s="9"/>
    </row>
    <row r="547" ht="14.25" customHeight="1">
      <c r="Q547" s="9"/>
      <c r="R547" s="9"/>
      <c r="S547" s="9"/>
    </row>
    <row r="548" ht="14.25" customHeight="1">
      <c r="Q548" s="9"/>
      <c r="R548" s="9"/>
      <c r="S548" s="9"/>
    </row>
    <row r="549" ht="14.25" customHeight="1">
      <c r="Q549" s="9"/>
      <c r="R549" s="9"/>
      <c r="S549" s="9"/>
    </row>
    <row r="550" ht="14.25" customHeight="1">
      <c r="Q550" s="9"/>
      <c r="R550" s="9"/>
      <c r="S550" s="9"/>
    </row>
    <row r="551" ht="14.25" customHeight="1">
      <c r="Q551" s="9"/>
      <c r="R551" s="9"/>
      <c r="S551" s="9"/>
    </row>
    <row r="552" ht="14.25" customHeight="1">
      <c r="Q552" s="9"/>
      <c r="R552" s="9"/>
      <c r="S552" s="9"/>
    </row>
    <row r="553" ht="14.25" customHeight="1">
      <c r="Q553" s="9"/>
      <c r="R553" s="9"/>
      <c r="S553" s="9"/>
    </row>
    <row r="554" ht="14.25" customHeight="1">
      <c r="Q554" s="9"/>
      <c r="R554" s="9"/>
      <c r="S554" s="9"/>
    </row>
    <row r="555" ht="14.25" customHeight="1">
      <c r="Q555" s="9"/>
      <c r="R555" s="9"/>
      <c r="S555" s="9"/>
    </row>
    <row r="556" ht="14.25" customHeight="1">
      <c r="Q556" s="9"/>
      <c r="R556" s="9"/>
      <c r="S556" s="9"/>
    </row>
    <row r="557" ht="14.25" customHeight="1">
      <c r="Q557" s="9"/>
      <c r="R557" s="9"/>
      <c r="S557" s="9"/>
    </row>
    <row r="558" ht="14.25" customHeight="1">
      <c r="Q558" s="9"/>
      <c r="R558" s="9"/>
      <c r="S558" s="9"/>
    </row>
    <row r="559" ht="14.25" customHeight="1">
      <c r="Q559" s="9"/>
      <c r="R559" s="9"/>
      <c r="S559" s="9"/>
    </row>
    <row r="560" ht="14.25" customHeight="1">
      <c r="Q560" s="9"/>
      <c r="R560" s="9"/>
      <c r="S560" s="9"/>
    </row>
    <row r="561" ht="14.25" customHeight="1">
      <c r="Q561" s="9"/>
      <c r="R561" s="9"/>
      <c r="S561" s="9"/>
    </row>
    <row r="562" ht="14.25" customHeight="1">
      <c r="Q562" s="9"/>
      <c r="R562" s="9"/>
      <c r="S562" s="9"/>
    </row>
    <row r="563" ht="14.25" customHeight="1">
      <c r="Q563" s="9"/>
      <c r="R563" s="9"/>
      <c r="S563" s="9"/>
    </row>
    <row r="564" ht="14.25" customHeight="1">
      <c r="Q564" s="9"/>
      <c r="R564" s="9"/>
      <c r="S564" s="9"/>
    </row>
    <row r="565" ht="14.25" customHeight="1">
      <c r="Q565" s="9"/>
      <c r="R565" s="9"/>
      <c r="S565" s="9"/>
    </row>
    <row r="566" ht="14.25" customHeight="1">
      <c r="Q566" s="9"/>
      <c r="R566" s="9"/>
      <c r="S566" s="9"/>
    </row>
    <row r="567" ht="14.25" customHeight="1">
      <c r="Q567" s="9"/>
      <c r="R567" s="9"/>
      <c r="S567" s="9"/>
    </row>
    <row r="568" ht="14.25" customHeight="1">
      <c r="Q568" s="9"/>
      <c r="R568" s="9"/>
      <c r="S568" s="9"/>
    </row>
    <row r="569" ht="14.25" customHeight="1">
      <c r="Q569" s="9"/>
      <c r="R569" s="9"/>
      <c r="S569" s="9"/>
    </row>
    <row r="570" ht="14.25" customHeight="1">
      <c r="Q570" s="9"/>
      <c r="R570" s="9"/>
      <c r="S570" s="9"/>
    </row>
    <row r="571" ht="14.25" customHeight="1">
      <c r="Q571" s="9"/>
      <c r="R571" s="9"/>
      <c r="S571" s="9"/>
    </row>
    <row r="572" ht="14.25" customHeight="1">
      <c r="Q572" s="9"/>
      <c r="R572" s="9"/>
      <c r="S572" s="9"/>
    </row>
    <row r="573" ht="14.25" customHeight="1">
      <c r="Q573" s="9"/>
      <c r="R573" s="9"/>
      <c r="S573" s="9"/>
    </row>
    <row r="574" ht="14.25" customHeight="1">
      <c r="Q574" s="9"/>
      <c r="R574" s="9"/>
      <c r="S574" s="9"/>
    </row>
    <row r="575" ht="14.25" customHeight="1">
      <c r="Q575" s="9"/>
      <c r="R575" s="9"/>
      <c r="S575" s="9"/>
    </row>
    <row r="576" ht="14.25" customHeight="1">
      <c r="Q576" s="9"/>
      <c r="R576" s="9"/>
      <c r="S576" s="9"/>
    </row>
    <row r="577" ht="14.25" customHeight="1">
      <c r="Q577" s="9"/>
      <c r="R577" s="9"/>
      <c r="S577" s="9"/>
    </row>
    <row r="578" ht="14.25" customHeight="1">
      <c r="Q578" s="9"/>
      <c r="R578" s="9"/>
      <c r="S578" s="9"/>
    </row>
    <row r="579" ht="14.25" customHeight="1">
      <c r="Q579" s="9"/>
      <c r="R579" s="9"/>
      <c r="S579" s="9"/>
    </row>
    <row r="580" ht="14.25" customHeight="1">
      <c r="Q580" s="9"/>
      <c r="R580" s="9"/>
      <c r="S580" s="9"/>
    </row>
    <row r="581" ht="14.25" customHeight="1">
      <c r="Q581" s="9"/>
      <c r="R581" s="9"/>
      <c r="S581" s="9"/>
    </row>
    <row r="582" ht="14.25" customHeight="1">
      <c r="Q582" s="9"/>
      <c r="R582" s="9"/>
      <c r="S582" s="9"/>
    </row>
    <row r="583" ht="14.25" customHeight="1">
      <c r="Q583" s="9"/>
      <c r="R583" s="9"/>
      <c r="S583" s="9"/>
    </row>
    <row r="584" ht="14.25" customHeight="1">
      <c r="Q584" s="9"/>
      <c r="R584" s="9"/>
      <c r="S584" s="9"/>
    </row>
    <row r="585" ht="14.25" customHeight="1">
      <c r="Q585" s="9"/>
      <c r="R585" s="9"/>
      <c r="S585" s="9"/>
    </row>
    <row r="586" ht="14.25" customHeight="1">
      <c r="Q586" s="9"/>
      <c r="R586" s="9"/>
      <c r="S586" s="9"/>
    </row>
    <row r="587" ht="14.25" customHeight="1">
      <c r="Q587" s="9"/>
      <c r="R587" s="9"/>
      <c r="S587" s="9"/>
    </row>
    <row r="588" ht="14.25" customHeight="1">
      <c r="Q588" s="9"/>
      <c r="R588" s="9"/>
      <c r="S588" s="9"/>
    </row>
    <row r="589" ht="14.25" customHeight="1">
      <c r="Q589" s="9"/>
      <c r="R589" s="9"/>
      <c r="S589" s="9"/>
    </row>
    <row r="590" ht="14.25" customHeight="1">
      <c r="Q590" s="9"/>
      <c r="R590" s="9"/>
      <c r="S590" s="9"/>
    </row>
    <row r="591" ht="14.25" customHeight="1">
      <c r="Q591" s="9"/>
      <c r="R591" s="9"/>
      <c r="S591" s="9"/>
    </row>
    <row r="592" ht="14.25" customHeight="1">
      <c r="Q592" s="9"/>
      <c r="R592" s="9"/>
      <c r="S592" s="9"/>
    </row>
    <row r="593" ht="14.25" customHeight="1">
      <c r="Q593" s="9"/>
      <c r="R593" s="9"/>
      <c r="S593" s="9"/>
    </row>
    <row r="594" ht="14.25" customHeight="1">
      <c r="Q594" s="9"/>
      <c r="R594" s="9"/>
      <c r="S594" s="9"/>
    </row>
    <row r="595" ht="14.25" customHeight="1">
      <c r="Q595" s="9"/>
      <c r="R595" s="9"/>
      <c r="S595" s="9"/>
    </row>
    <row r="596" ht="14.25" customHeight="1">
      <c r="Q596" s="9"/>
      <c r="R596" s="9"/>
      <c r="S596" s="9"/>
    </row>
    <row r="597" ht="14.25" customHeight="1">
      <c r="Q597" s="9"/>
      <c r="R597" s="9"/>
      <c r="S597" s="9"/>
    </row>
    <row r="598" ht="14.25" customHeight="1">
      <c r="Q598" s="9"/>
      <c r="R598" s="9"/>
      <c r="S598" s="9"/>
    </row>
    <row r="599" ht="14.25" customHeight="1">
      <c r="Q599" s="9"/>
      <c r="R599" s="9"/>
      <c r="S599" s="9"/>
    </row>
    <row r="600" ht="14.25" customHeight="1">
      <c r="Q600" s="9"/>
      <c r="R600" s="9"/>
      <c r="S600" s="9"/>
    </row>
    <row r="601" ht="14.25" customHeight="1">
      <c r="Q601" s="9"/>
      <c r="R601" s="9"/>
      <c r="S601" s="9"/>
    </row>
    <row r="602" ht="14.25" customHeight="1">
      <c r="Q602" s="9"/>
      <c r="R602" s="9"/>
      <c r="S602" s="9"/>
    </row>
    <row r="603" ht="14.25" customHeight="1">
      <c r="Q603" s="9"/>
      <c r="R603" s="9"/>
      <c r="S603" s="9"/>
    </row>
    <row r="604" ht="14.25" customHeight="1">
      <c r="Q604" s="9"/>
      <c r="R604" s="9"/>
      <c r="S604" s="9"/>
    </row>
    <row r="605" ht="14.25" customHeight="1">
      <c r="Q605" s="9"/>
      <c r="R605" s="9"/>
      <c r="S605" s="9"/>
    </row>
    <row r="606" ht="14.25" customHeight="1">
      <c r="Q606" s="9"/>
      <c r="R606" s="9"/>
      <c r="S606" s="9"/>
    </row>
    <row r="607" ht="14.25" customHeight="1">
      <c r="Q607" s="9"/>
      <c r="R607" s="9"/>
      <c r="S607" s="9"/>
    </row>
    <row r="608" ht="14.25" customHeight="1">
      <c r="Q608" s="9"/>
      <c r="R608" s="9"/>
      <c r="S608" s="9"/>
    </row>
    <row r="609" ht="14.25" customHeight="1">
      <c r="Q609" s="9"/>
      <c r="R609" s="9"/>
      <c r="S609" s="9"/>
    </row>
    <row r="610" ht="14.25" customHeight="1">
      <c r="Q610" s="9"/>
      <c r="R610" s="9"/>
      <c r="S610" s="9"/>
    </row>
    <row r="611" ht="14.25" customHeight="1">
      <c r="Q611" s="9"/>
      <c r="R611" s="9"/>
      <c r="S611" s="9"/>
    </row>
    <row r="612" ht="14.25" customHeight="1">
      <c r="Q612" s="9"/>
      <c r="R612" s="9"/>
      <c r="S612" s="9"/>
    </row>
    <row r="613" ht="14.25" customHeight="1">
      <c r="Q613" s="9"/>
      <c r="R613" s="9"/>
      <c r="S613" s="9"/>
    </row>
    <row r="614" ht="14.25" customHeight="1">
      <c r="Q614" s="9"/>
      <c r="R614" s="9"/>
      <c r="S614" s="9"/>
    </row>
    <row r="615" ht="14.25" customHeight="1">
      <c r="Q615" s="9"/>
      <c r="R615" s="9"/>
      <c r="S615" s="9"/>
    </row>
    <row r="616" ht="14.25" customHeight="1">
      <c r="Q616" s="9"/>
      <c r="R616" s="9"/>
      <c r="S616" s="9"/>
    </row>
    <row r="617" ht="14.25" customHeight="1">
      <c r="Q617" s="9"/>
      <c r="R617" s="9"/>
      <c r="S617" s="9"/>
    </row>
    <row r="618" ht="14.25" customHeight="1">
      <c r="Q618" s="9"/>
      <c r="R618" s="9"/>
      <c r="S618" s="9"/>
    </row>
    <row r="619" ht="14.25" customHeight="1">
      <c r="Q619" s="9"/>
      <c r="R619" s="9"/>
      <c r="S619" s="9"/>
    </row>
    <row r="620" ht="14.25" customHeight="1">
      <c r="Q620" s="9"/>
      <c r="R620" s="9"/>
      <c r="S620" s="9"/>
    </row>
    <row r="621" ht="14.25" customHeight="1">
      <c r="Q621" s="9"/>
      <c r="R621" s="9"/>
      <c r="S621" s="9"/>
    </row>
    <row r="622" ht="14.25" customHeight="1">
      <c r="Q622" s="9"/>
      <c r="R622" s="9"/>
      <c r="S622" s="9"/>
    </row>
    <row r="623" ht="14.25" customHeight="1">
      <c r="Q623" s="9"/>
      <c r="R623" s="9"/>
      <c r="S623" s="9"/>
    </row>
    <row r="624" ht="14.25" customHeight="1">
      <c r="Q624" s="9"/>
      <c r="R624" s="9"/>
      <c r="S624" s="9"/>
    </row>
    <row r="625" ht="14.25" customHeight="1">
      <c r="Q625" s="9"/>
      <c r="R625" s="9"/>
      <c r="S625" s="9"/>
    </row>
    <row r="626" ht="14.25" customHeight="1">
      <c r="Q626" s="9"/>
      <c r="R626" s="9"/>
      <c r="S626" s="9"/>
    </row>
    <row r="627" ht="14.25" customHeight="1">
      <c r="Q627" s="9"/>
      <c r="R627" s="9"/>
      <c r="S627" s="9"/>
    </row>
    <row r="628" ht="14.25" customHeight="1">
      <c r="Q628" s="9"/>
      <c r="R628" s="9"/>
      <c r="S628" s="9"/>
    </row>
    <row r="629" ht="14.25" customHeight="1">
      <c r="Q629" s="9"/>
      <c r="R629" s="9"/>
      <c r="S629" s="9"/>
    </row>
    <row r="630" ht="14.25" customHeight="1">
      <c r="Q630" s="9"/>
      <c r="R630" s="9"/>
      <c r="S630" s="9"/>
    </row>
    <row r="631" ht="14.25" customHeight="1">
      <c r="Q631" s="9"/>
      <c r="R631" s="9"/>
      <c r="S631" s="9"/>
    </row>
    <row r="632" ht="14.25" customHeight="1">
      <c r="Q632" s="9"/>
      <c r="R632" s="9"/>
      <c r="S632" s="9"/>
    </row>
    <row r="633" ht="14.25" customHeight="1">
      <c r="Q633" s="9"/>
      <c r="R633" s="9"/>
      <c r="S633" s="9"/>
    </row>
    <row r="634" ht="14.25" customHeight="1">
      <c r="Q634" s="9"/>
      <c r="R634" s="9"/>
      <c r="S634" s="9"/>
    </row>
    <row r="635" ht="14.25" customHeight="1">
      <c r="Q635" s="9"/>
      <c r="R635" s="9"/>
      <c r="S635" s="9"/>
    </row>
    <row r="636" ht="14.25" customHeight="1">
      <c r="Q636" s="9"/>
      <c r="R636" s="9"/>
      <c r="S636" s="9"/>
    </row>
    <row r="637" ht="14.25" customHeight="1">
      <c r="Q637" s="9"/>
      <c r="R637" s="9"/>
      <c r="S637" s="9"/>
    </row>
    <row r="638" ht="14.25" customHeight="1">
      <c r="Q638" s="9"/>
      <c r="R638" s="9"/>
      <c r="S638" s="9"/>
    </row>
    <row r="639" ht="14.25" customHeight="1">
      <c r="Q639" s="9"/>
      <c r="R639" s="9"/>
      <c r="S639" s="9"/>
    </row>
    <row r="640" ht="14.25" customHeight="1">
      <c r="Q640" s="9"/>
      <c r="R640" s="9"/>
      <c r="S640" s="9"/>
    </row>
    <row r="641" ht="14.25" customHeight="1">
      <c r="Q641" s="9"/>
      <c r="R641" s="9"/>
      <c r="S641" s="9"/>
    </row>
    <row r="642" ht="14.25" customHeight="1">
      <c r="Q642" s="9"/>
      <c r="R642" s="9"/>
      <c r="S642" s="9"/>
    </row>
    <row r="643" ht="14.25" customHeight="1">
      <c r="Q643" s="9"/>
      <c r="R643" s="9"/>
      <c r="S643" s="9"/>
    </row>
    <row r="644" ht="14.25" customHeight="1">
      <c r="Q644" s="9"/>
      <c r="R644" s="9"/>
      <c r="S644" s="9"/>
    </row>
    <row r="645" ht="14.25" customHeight="1">
      <c r="Q645" s="9"/>
      <c r="R645" s="9"/>
      <c r="S645" s="9"/>
    </row>
    <row r="646" ht="14.25" customHeight="1">
      <c r="Q646" s="9"/>
      <c r="R646" s="9"/>
      <c r="S646" s="9"/>
    </row>
    <row r="647" ht="14.25" customHeight="1">
      <c r="Q647" s="9"/>
      <c r="R647" s="9"/>
      <c r="S647" s="9"/>
    </row>
    <row r="648" ht="14.25" customHeight="1">
      <c r="Q648" s="9"/>
      <c r="R648" s="9"/>
      <c r="S648" s="9"/>
    </row>
    <row r="649" ht="14.25" customHeight="1">
      <c r="Q649" s="9"/>
      <c r="R649" s="9"/>
      <c r="S649" s="9"/>
    </row>
    <row r="650" ht="14.25" customHeight="1">
      <c r="Q650" s="9"/>
      <c r="R650" s="9"/>
      <c r="S650" s="9"/>
    </row>
    <row r="651" ht="14.25" customHeight="1">
      <c r="Q651" s="9"/>
      <c r="R651" s="9"/>
      <c r="S651" s="9"/>
    </row>
    <row r="652" ht="14.25" customHeight="1">
      <c r="Q652" s="9"/>
      <c r="R652" s="9"/>
      <c r="S652" s="9"/>
    </row>
    <row r="653" ht="14.25" customHeight="1">
      <c r="Q653" s="9"/>
      <c r="R653" s="9"/>
      <c r="S653" s="9"/>
    </row>
    <row r="654" ht="14.25" customHeight="1">
      <c r="Q654" s="9"/>
      <c r="R654" s="9"/>
      <c r="S654" s="9"/>
    </row>
    <row r="655" ht="14.25" customHeight="1">
      <c r="Q655" s="9"/>
      <c r="R655" s="9"/>
      <c r="S655" s="9"/>
    </row>
    <row r="656" ht="14.25" customHeight="1">
      <c r="Q656" s="9"/>
      <c r="R656" s="9"/>
      <c r="S656" s="9"/>
    </row>
    <row r="657" ht="14.25" customHeight="1">
      <c r="Q657" s="9"/>
      <c r="R657" s="9"/>
      <c r="S657" s="9"/>
    </row>
    <row r="658" ht="14.25" customHeight="1">
      <c r="Q658" s="9"/>
      <c r="R658" s="9"/>
      <c r="S658" s="9"/>
    </row>
    <row r="659" ht="14.25" customHeight="1">
      <c r="Q659" s="9"/>
      <c r="R659" s="9"/>
      <c r="S659" s="9"/>
    </row>
    <row r="660" ht="14.25" customHeight="1">
      <c r="Q660" s="9"/>
      <c r="R660" s="9"/>
      <c r="S660" s="9"/>
    </row>
    <row r="661" ht="14.25" customHeight="1">
      <c r="Q661" s="9"/>
      <c r="R661" s="9"/>
      <c r="S661" s="9"/>
    </row>
    <row r="662" ht="14.25" customHeight="1">
      <c r="Q662" s="9"/>
      <c r="R662" s="9"/>
      <c r="S662" s="9"/>
    </row>
    <row r="663" ht="14.25" customHeight="1">
      <c r="Q663" s="9"/>
      <c r="R663" s="9"/>
      <c r="S663" s="9"/>
    </row>
    <row r="664" ht="14.25" customHeight="1">
      <c r="Q664" s="9"/>
      <c r="R664" s="9"/>
      <c r="S664" s="9"/>
    </row>
    <row r="665" ht="14.25" customHeight="1">
      <c r="Q665" s="9"/>
      <c r="R665" s="9"/>
      <c r="S665" s="9"/>
    </row>
    <row r="666" ht="14.25" customHeight="1">
      <c r="Q666" s="9"/>
      <c r="R666" s="9"/>
      <c r="S666" s="9"/>
    </row>
    <row r="667" ht="14.25" customHeight="1">
      <c r="Q667" s="9"/>
      <c r="R667" s="9"/>
      <c r="S667" s="9"/>
    </row>
    <row r="668" ht="14.25" customHeight="1">
      <c r="Q668" s="9"/>
      <c r="R668" s="9"/>
      <c r="S668" s="9"/>
    </row>
    <row r="669" ht="14.25" customHeight="1">
      <c r="Q669" s="9"/>
      <c r="R669" s="9"/>
      <c r="S669" s="9"/>
    </row>
    <row r="670" ht="14.25" customHeight="1">
      <c r="Q670" s="9"/>
      <c r="R670" s="9"/>
      <c r="S670" s="9"/>
    </row>
    <row r="671" ht="14.25" customHeight="1">
      <c r="Q671" s="9"/>
      <c r="R671" s="9"/>
      <c r="S671" s="9"/>
    </row>
    <row r="672" ht="14.25" customHeight="1">
      <c r="Q672" s="9"/>
      <c r="R672" s="9"/>
      <c r="S672" s="9"/>
    </row>
    <row r="673" ht="14.25" customHeight="1">
      <c r="Q673" s="9"/>
      <c r="R673" s="9"/>
      <c r="S673" s="9"/>
    </row>
    <row r="674" ht="14.25" customHeight="1">
      <c r="Q674" s="9"/>
      <c r="R674" s="9"/>
      <c r="S674" s="9"/>
    </row>
    <row r="675" ht="14.25" customHeight="1">
      <c r="Q675" s="9"/>
      <c r="R675" s="9"/>
      <c r="S675" s="9"/>
    </row>
    <row r="676" ht="14.25" customHeight="1">
      <c r="Q676" s="9"/>
      <c r="R676" s="9"/>
      <c r="S676" s="9"/>
    </row>
    <row r="677" ht="14.25" customHeight="1">
      <c r="Q677" s="9"/>
      <c r="R677" s="9"/>
      <c r="S677" s="9"/>
    </row>
    <row r="678" ht="14.25" customHeight="1">
      <c r="Q678" s="9"/>
      <c r="R678" s="9"/>
      <c r="S678" s="9"/>
    </row>
    <row r="679" ht="14.25" customHeight="1">
      <c r="Q679" s="9"/>
      <c r="R679" s="9"/>
      <c r="S679" s="9"/>
    </row>
    <row r="680" ht="14.25" customHeight="1">
      <c r="Q680" s="9"/>
      <c r="R680" s="9"/>
      <c r="S680" s="9"/>
    </row>
    <row r="681" ht="14.25" customHeight="1">
      <c r="Q681" s="9"/>
      <c r="R681" s="9"/>
      <c r="S681" s="9"/>
    </row>
    <row r="682" ht="14.25" customHeight="1">
      <c r="Q682" s="9"/>
      <c r="R682" s="9"/>
      <c r="S682" s="9"/>
    </row>
    <row r="683" ht="14.25" customHeight="1">
      <c r="Q683" s="9"/>
      <c r="R683" s="9"/>
      <c r="S683" s="9"/>
    </row>
    <row r="684" ht="14.25" customHeight="1">
      <c r="Q684" s="9"/>
      <c r="R684" s="9"/>
      <c r="S684" s="9"/>
    </row>
    <row r="685" ht="14.25" customHeight="1">
      <c r="Q685" s="9"/>
      <c r="R685" s="9"/>
      <c r="S685" s="9"/>
    </row>
    <row r="686" ht="14.25" customHeight="1">
      <c r="Q686" s="9"/>
      <c r="R686" s="9"/>
      <c r="S686" s="9"/>
    </row>
    <row r="687" ht="14.25" customHeight="1">
      <c r="Q687" s="9"/>
      <c r="R687" s="9"/>
      <c r="S687" s="9"/>
    </row>
    <row r="688" ht="14.25" customHeight="1">
      <c r="Q688" s="9"/>
      <c r="R688" s="9"/>
      <c r="S688" s="9"/>
    </row>
    <row r="689" ht="14.25" customHeight="1">
      <c r="Q689" s="9"/>
      <c r="R689" s="9"/>
      <c r="S689" s="9"/>
    </row>
    <row r="690" ht="14.25" customHeight="1">
      <c r="Q690" s="9"/>
      <c r="R690" s="9"/>
      <c r="S690" s="9"/>
    </row>
    <row r="691" ht="14.25" customHeight="1">
      <c r="Q691" s="9"/>
      <c r="R691" s="9"/>
      <c r="S691" s="9"/>
    </row>
    <row r="692" ht="14.25" customHeight="1">
      <c r="Q692" s="9"/>
      <c r="R692" s="9"/>
      <c r="S692" s="9"/>
    </row>
    <row r="693" ht="14.25" customHeight="1">
      <c r="Q693" s="9"/>
      <c r="R693" s="9"/>
      <c r="S693" s="9"/>
    </row>
    <row r="694" ht="14.25" customHeight="1">
      <c r="Q694" s="9"/>
      <c r="R694" s="9"/>
      <c r="S694" s="9"/>
    </row>
    <row r="695" ht="14.25" customHeight="1">
      <c r="Q695" s="9"/>
      <c r="R695" s="9"/>
      <c r="S695" s="9"/>
    </row>
    <row r="696" ht="14.25" customHeight="1">
      <c r="Q696" s="9"/>
      <c r="R696" s="9"/>
      <c r="S696" s="9"/>
    </row>
    <row r="697" ht="14.25" customHeight="1">
      <c r="Q697" s="9"/>
      <c r="R697" s="9"/>
      <c r="S697" s="9"/>
    </row>
    <row r="698" ht="14.25" customHeight="1">
      <c r="Q698" s="9"/>
      <c r="R698" s="9"/>
      <c r="S698" s="9"/>
    </row>
    <row r="699" ht="14.25" customHeight="1">
      <c r="Q699" s="9"/>
      <c r="R699" s="9"/>
      <c r="S699" s="9"/>
    </row>
    <row r="700" ht="14.25" customHeight="1">
      <c r="Q700" s="9"/>
      <c r="R700" s="9"/>
      <c r="S700" s="9"/>
    </row>
    <row r="701" ht="14.25" customHeight="1">
      <c r="Q701" s="9"/>
      <c r="R701" s="9"/>
      <c r="S701" s="9"/>
    </row>
    <row r="702" ht="14.25" customHeight="1">
      <c r="Q702" s="9"/>
      <c r="R702" s="9"/>
      <c r="S702" s="9"/>
    </row>
    <row r="703" ht="14.25" customHeight="1">
      <c r="Q703" s="9"/>
      <c r="R703" s="9"/>
      <c r="S703" s="9"/>
    </row>
    <row r="704" ht="14.25" customHeight="1">
      <c r="Q704" s="9"/>
      <c r="R704" s="9"/>
      <c r="S704" s="9"/>
    </row>
    <row r="705" ht="14.25" customHeight="1">
      <c r="Q705" s="9"/>
      <c r="R705" s="9"/>
      <c r="S705" s="9"/>
    </row>
    <row r="706" ht="14.25" customHeight="1">
      <c r="Q706" s="9"/>
      <c r="R706" s="9"/>
      <c r="S706" s="9"/>
    </row>
    <row r="707" ht="14.25" customHeight="1">
      <c r="Q707" s="9"/>
      <c r="R707" s="9"/>
      <c r="S707" s="9"/>
    </row>
    <row r="708" ht="14.25" customHeight="1">
      <c r="Q708" s="9"/>
      <c r="R708" s="9"/>
      <c r="S708" s="9"/>
    </row>
    <row r="709" ht="14.25" customHeight="1">
      <c r="Q709" s="9"/>
      <c r="R709" s="9"/>
      <c r="S709" s="9"/>
    </row>
    <row r="710" ht="14.25" customHeight="1">
      <c r="Q710" s="9"/>
      <c r="R710" s="9"/>
      <c r="S710" s="9"/>
    </row>
    <row r="711" ht="14.25" customHeight="1">
      <c r="Q711" s="9"/>
      <c r="R711" s="9"/>
      <c r="S711" s="9"/>
    </row>
    <row r="712" ht="14.25" customHeight="1">
      <c r="Q712" s="9"/>
      <c r="R712" s="9"/>
      <c r="S712" s="9"/>
    </row>
    <row r="713" ht="14.25" customHeight="1">
      <c r="Q713" s="9"/>
      <c r="R713" s="9"/>
      <c r="S713" s="9"/>
    </row>
    <row r="714" ht="14.25" customHeight="1">
      <c r="Q714" s="9"/>
      <c r="R714" s="9"/>
      <c r="S714" s="9"/>
    </row>
    <row r="715" ht="14.25" customHeight="1">
      <c r="Q715" s="9"/>
      <c r="R715" s="9"/>
      <c r="S715" s="9"/>
    </row>
    <row r="716" ht="14.25" customHeight="1">
      <c r="Q716" s="9"/>
      <c r="R716" s="9"/>
      <c r="S716" s="9"/>
    </row>
    <row r="717" ht="14.25" customHeight="1">
      <c r="Q717" s="9"/>
      <c r="R717" s="9"/>
      <c r="S717" s="9"/>
    </row>
    <row r="718" ht="14.25" customHeight="1">
      <c r="Q718" s="9"/>
      <c r="R718" s="9"/>
      <c r="S718" s="9"/>
    </row>
    <row r="719" ht="14.25" customHeight="1">
      <c r="Q719" s="9"/>
      <c r="R719" s="9"/>
      <c r="S719" s="9"/>
    </row>
    <row r="720" ht="14.25" customHeight="1">
      <c r="Q720" s="9"/>
      <c r="R720" s="9"/>
      <c r="S720" s="9"/>
    </row>
    <row r="721" ht="14.25" customHeight="1">
      <c r="Q721" s="9"/>
      <c r="R721" s="9"/>
      <c r="S721" s="9"/>
    </row>
    <row r="722" ht="14.25" customHeight="1">
      <c r="Q722" s="9"/>
      <c r="R722" s="9"/>
      <c r="S722" s="9"/>
    </row>
    <row r="723" ht="14.25" customHeight="1">
      <c r="Q723" s="9"/>
      <c r="R723" s="9"/>
      <c r="S723" s="9"/>
    </row>
    <row r="724" ht="14.25" customHeight="1">
      <c r="Q724" s="9"/>
      <c r="R724" s="9"/>
      <c r="S724" s="9"/>
    </row>
    <row r="725" ht="14.25" customHeight="1">
      <c r="Q725" s="9"/>
      <c r="R725" s="9"/>
      <c r="S725" s="9"/>
    </row>
    <row r="726" ht="14.25" customHeight="1">
      <c r="Q726" s="9"/>
      <c r="R726" s="9"/>
      <c r="S726" s="9"/>
    </row>
    <row r="727" ht="14.25" customHeight="1">
      <c r="Q727" s="9"/>
      <c r="R727" s="9"/>
      <c r="S727" s="9"/>
    </row>
    <row r="728" ht="14.25" customHeight="1">
      <c r="Q728" s="9"/>
      <c r="R728" s="9"/>
      <c r="S728" s="9"/>
    </row>
    <row r="729" ht="14.25" customHeight="1">
      <c r="Q729" s="9"/>
      <c r="R729" s="9"/>
      <c r="S729" s="9"/>
    </row>
    <row r="730" ht="14.25" customHeight="1">
      <c r="Q730" s="9"/>
      <c r="R730" s="9"/>
      <c r="S730" s="9"/>
    </row>
    <row r="731" ht="14.25" customHeight="1">
      <c r="Q731" s="9"/>
      <c r="R731" s="9"/>
      <c r="S731" s="9"/>
    </row>
    <row r="732" ht="14.25" customHeight="1">
      <c r="Q732" s="9"/>
      <c r="R732" s="9"/>
      <c r="S732" s="9"/>
    </row>
    <row r="733" ht="14.25" customHeight="1">
      <c r="Q733" s="9"/>
      <c r="R733" s="9"/>
      <c r="S733" s="9"/>
    </row>
    <row r="734" ht="14.25" customHeight="1">
      <c r="Q734" s="9"/>
      <c r="R734" s="9"/>
      <c r="S734" s="9"/>
    </row>
    <row r="735" ht="14.25" customHeight="1">
      <c r="Q735" s="9"/>
      <c r="R735" s="9"/>
      <c r="S735" s="9"/>
    </row>
    <row r="736" ht="14.25" customHeight="1">
      <c r="Q736" s="9"/>
      <c r="R736" s="9"/>
      <c r="S736" s="9"/>
    </row>
    <row r="737" ht="14.25" customHeight="1">
      <c r="Q737" s="9"/>
      <c r="R737" s="9"/>
      <c r="S737" s="9"/>
    </row>
    <row r="738" ht="14.25" customHeight="1">
      <c r="Q738" s="9"/>
      <c r="R738" s="9"/>
      <c r="S738" s="9"/>
    </row>
    <row r="739" ht="14.25" customHeight="1">
      <c r="Q739" s="9"/>
      <c r="R739" s="9"/>
      <c r="S739" s="9"/>
    </row>
    <row r="740" ht="14.25" customHeight="1">
      <c r="Q740" s="9"/>
      <c r="R740" s="9"/>
      <c r="S740" s="9"/>
    </row>
    <row r="741" ht="14.25" customHeight="1">
      <c r="Q741" s="9"/>
      <c r="R741" s="9"/>
      <c r="S741" s="9"/>
    </row>
    <row r="742" ht="14.25" customHeight="1">
      <c r="Q742" s="9"/>
      <c r="R742" s="9"/>
      <c r="S742" s="9"/>
    </row>
    <row r="743" ht="14.25" customHeight="1">
      <c r="Q743" s="9"/>
      <c r="R743" s="9"/>
      <c r="S743" s="9"/>
    </row>
    <row r="744" ht="14.25" customHeight="1">
      <c r="Q744" s="9"/>
      <c r="R744" s="9"/>
      <c r="S744" s="9"/>
    </row>
    <row r="745" ht="14.25" customHeight="1">
      <c r="Q745" s="9"/>
      <c r="R745" s="9"/>
      <c r="S745" s="9"/>
    </row>
    <row r="746" ht="14.25" customHeight="1">
      <c r="Q746" s="9"/>
      <c r="R746" s="9"/>
      <c r="S746" s="9"/>
    </row>
    <row r="747" ht="14.25" customHeight="1">
      <c r="Q747" s="9"/>
      <c r="R747" s="9"/>
      <c r="S747" s="9"/>
    </row>
    <row r="748" ht="14.25" customHeight="1">
      <c r="Q748" s="9"/>
      <c r="R748" s="9"/>
      <c r="S748" s="9"/>
    </row>
    <row r="749" ht="14.25" customHeight="1">
      <c r="Q749" s="9"/>
      <c r="R749" s="9"/>
      <c r="S749" s="9"/>
    </row>
    <row r="750" ht="14.25" customHeight="1">
      <c r="Q750" s="9"/>
      <c r="R750" s="9"/>
      <c r="S750" s="9"/>
    </row>
    <row r="751" ht="14.25" customHeight="1">
      <c r="Q751" s="9"/>
      <c r="R751" s="9"/>
      <c r="S751" s="9"/>
    </row>
    <row r="752" ht="14.25" customHeight="1">
      <c r="Q752" s="9"/>
      <c r="R752" s="9"/>
      <c r="S752" s="9"/>
    </row>
    <row r="753" ht="14.25" customHeight="1">
      <c r="Q753" s="9"/>
      <c r="R753" s="9"/>
      <c r="S753" s="9"/>
    </row>
    <row r="754" ht="14.25" customHeight="1">
      <c r="Q754" s="9"/>
      <c r="R754" s="9"/>
      <c r="S754" s="9"/>
    </row>
    <row r="755" ht="14.25" customHeight="1">
      <c r="Q755" s="9"/>
      <c r="R755" s="9"/>
      <c r="S755" s="9"/>
    </row>
    <row r="756" ht="14.25" customHeight="1">
      <c r="Q756" s="9"/>
      <c r="R756" s="9"/>
      <c r="S756" s="9"/>
    </row>
    <row r="757" ht="14.25" customHeight="1">
      <c r="Q757" s="9"/>
      <c r="R757" s="9"/>
      <c r="S757" s="9"/>
    </row>
    <row r="758" ht="14.25" customHeight="1">
      <c r="Q758" s="9"/>
      <c r="R758" s="9"/>
      <c r="S758" s="9"/>
    </row>
    <row r="759" ht="14.25" customHeight="1">
      <c r="Q759" s="9"/>
      <c r="R759" s="9"/>
      <c r="S759" s="9"/>
    </row>
    <row r="760" ht="14.25" customHeight="1">
      <c r="Q760" s="9"/>
      <c r="R760" s="9"/>
      <c r="S760" s="9"/>
    </row>
    <row r="761" ht="14.25" customHeight="1">
      <c r="Q761" s="9"/>
      <c r="R761" s="9"/>
      <c r="S761" s="9"/>
    </row>
    <row r="762" ht="14.25" customHeight="1">
      <c r="Q762" s="9"/>
      <c r="R762" s="9"/>
      <c r="S762" s="9"/>
    </row>
    <row r="763" ht="14.25" customHeight="1">
      <c r="Q763" s="9"/>
      <c r="R763" s="9"/>
      <c r="S763" s="9"/>
    </row>
    <row r="764" ht="14.25" customHeight="1">
      <c r="Q764" s="9"/>
      <c r="R764" s="9"/>
      <c r="S764" s="9"/>
    </row>
    <row r="765" ht="14.25" customHeight="1">
      <c r="Q765" s="9"/>
      <c r="R765" s="9"/>
      <c r="S765" s="9"/>
    </row>
    <row r="766" ht="14.25" customHeight="1">
      <c r="Q766" s="9"/>
      <c r="R766" s="9"/>
      <c r="S766" s="9"/>
    </row>
    <row r="767" ht="14.25" customHeight="1">
      <c r="Q767" s="9"/>
      <c r="R767" s="9"/>
      <c r="S767" s="9"/>
    </row>
    <row r="768" ht="14.25" customHeight="1">
      <c r="Q768" s="9"/>
      <c r="R768" s="9"/>
      <c r="S768" s="9"/>
    </row>
    <row r="769" ht="14.25" customHeight="1">
      <c r="Q769" s="9"/>
      <c r="R769" s="9"/>
      <c r="S769" s="9"/>
    </row>
    <row r="770" ht="14.25" customHeight="1">
      <c r="Q770" s="9"/>
      <c r="R770" s="9"/>
      <c r="S770" s="9"/>
    </row>
    <row r="771" ht="14.25" customHeight="1">
      <c r="Q771" s="9"/>
      <c r="R771" s="9"/>
      <c r="S771" s="9"/>
    </row>
    <row r="772" ht="14.25" customHeight="1">
      <c r="Q772" s="9"/>
      <c r="R772" s="9"/>
      <c r="S772" s="9"/>
    </row>
    <row r="773" ht="14.25" customHeight="1">
      <c r="Q773" s="9"/>
      <c r="R773" s="9"/>
      <c r="S773" s="9"/>
    </row>
    <row r="774" ht="14.25" customHeight="1">
      <c r="Q774" s="9"/>
      <c r="R774" s="9"/>
      <c r="S774" s="9"/>
    </row>
    <row r="775" ht="14.25" customHeight="1">
      <c r="Q775" s="9"/>
      <c r="R775" s="9"/>
      <c r="S775" s="9"/>
    </row>
    <row r="776" ht="14.25" customHeight="1">
      <c r="Q776" s="9"/>
      <c r="R776" s="9"/>
      <c r="S776" s="9"/>
    </row>
    <row r="777" ht="14.25" customHeight="1">
      <c r="Q777" s="9"/>
      <c r="R777" s="9"/>
      <c r="S777" s="9"/>
    </row>
    <row r="778" ht="14.25" customHeight="1">
      <c r="Q778" s="9"/>
      <c r="R778" s="9"/>
      <c r="S778" s="9"/>
    </row>
    <row r="779" ht="14.25" customHeight="1">
      <c r="Q779" s="9"/>
      <c r="R779" s="9"/>
      <c r="S779" s="9"/>
    </row>
    <row r="780" ht="14.25" customHeight="1">
      <c r="Q780" s="9"/>
      <c r="R780" s="9"/>
      <c r="S780" s="9"/>
    </row>
    <row r="781" ht="14.25" customHeight="1">
      <c r="Q781" s="9"/>
      <c r="R781" s="9"/>
      <c r="S781" s="9"/>
    </row>
    <row r="782" ht="14.25" customHeight="1">
      <c r="Q782" s="9"/>
      <c r="R782" s="9"/>
      <c r="S782" s="9"/>
    </row>
    <row r="783" ht="14.25" customHeight="1">
      <c r="Q783" s="9"/>
      <c r="R783" s="9"/>
      <c r="S783" s="9"/>
    </row>
    <row r="784" ht="14.25" customHeight="1">
      <c r="Q784" s="9"/>
      <c r="R784" s="9"/>
      <c r="S784" s="9"/>
    </row>
    <row r="785" ht="14.25" customHeight="1">
      <c r="Q785" s="9"/>
      <c r="R785" s="9"/>
      <c r="S785" s="9"/>
    </row>
    <row r="786" ht="14.25" customHeight="1">
      <c r="Q786" s="9"/>
      <c r="R786" s="9"/>
      <c r="S786" s="9"/>
    </row>
    <row r="787" ht="14.25" customHeight="1">
      <c r="Q787" s="9"/>
      <c r="R787" s="9"/>
      <c r="S787" s="9"/>
    </row>
    <row r="788" ht="14.25" customHeight="1">
      <c r="Q788" s="9"/>
      <c r="R788" s="9"/>
      <c r="S788" s="9"/>
    </row>
    <row r="789" ht="14.25" customHeight="1">
      <c r="Q789" s="9"/>
      <c r="R789" s="9"/>
      <c r="S789" s="9"/>
    </row>
    <row r="790" ht="14.25" customHeight="1">
      <c r="Q790" s="9"/>
      <c r="R790" s="9"/>
      <c r="S790" s="9"/>
    </row>
    <row r="791" ht="14.25" customHeight="1">
      <c r="Q791" s="9"/>
      <c r="R791" s="9"/>
      <c r="S791" s="9"/>
    </row>
    <row r="792" ht="14.25" customHeight="1">
      <c r="Q792" s="9"/>
      <c r="R792" s="9"/>
      <c r="S792" s="9"/>
    </row>
    <row r="793" ht="14.25" customHeight="1">
      <c r="Q793" s="9"/>
      <c r="R793" s="9"/>
      <c r="S793" s="9"/>
    </row>
    <row r="794" ht="14.25" customHeight="1">
      <c r="Q794" s="9"/>
      <c r="R794" s="9"/>
      <c r="S794" s="9"/>
    </row>
    <row r="795" ht="14.25" customHeight="1">
      <c r="Q795" s="9"/>
      <c r="R795" s="9"/>
      <c r="S795" s="9"/>
    </row>
    <row r="796" ht="14.25" customHeight="1">
      <c r="Q796" s="9"/>
      <c r="R796" s="9"/>
      <c r="S796" s="9"/>
    </row>
    <row r="797" ht="14.25" customHeight="1">
      <c r="Q797" s="9"/>
      <c r="R797" s="9"/>
      <c r="S797" s="9"/>
    </row>
    <row r="798" ht="14.25" customHeight="1">
      <c r="Q798" s="9"/>
      <c r="R798" s="9"/>
      <c r="S798" s="9"/>
    </row>
    <row r="799" ht="14.25" customHeight="1">
      <c r="Q799" s="9"/>
      <c r="R799" s="9"/>
      <c r="S799" s="9"/>
    </row>
    <row r="800" ht="14.25" customHeight="1">
      <c r="Q800" s="9"/>
      <c r="R800" s="9"/>
      <c r="S800" s="9"/>
    </row>
    <row r="801" ht="14.25" customHeight="1">
      <c r="Q801" s="9"/>
      <c r="R801" s="9"/>
      <c r="S801" s="9"/>
    </row>
    <row r="802" ht="14.25" customHeight="1">
      <c r="Q802" s="9"/>
      <c r="R802" s="9"/>
      <c r="S802" s="9"/>
    </row>
    <row r="803" ht="14.25" customHeight="1">
      <c r="Q803" s="9"/>
      <c r="R803" s="9"/>
      <c r="S803" s="9"/>
    </row>
    <row r="804" ht="14.25" customHeight="1">
      <c r="Q804" s="9"/>
      <c r="R804" s="9"/>
      <c r="S804" s="9"/>
    </row>
    <row r="805" ht="14.25" customHeight="1">
      <c r="Q805" s="9"/>
      <c r="R805" s="9"/>
      <c r="S805" s="9"/>
    </row>
    <row r="806" ht="14.25" customHeight="1">
      <c r="Q806" s="9"/>
      <c r="R806" s="9"/>
      <c r="S806" s="9"/>
    </row>
    <row r="807" ht="14.25" customHeight="1">
      <c r="Q807" s="9"/>
      <c r="R807" s="9"/>
      <c r="S807" s="9"/>
    </row>
    <row r="808" ht="14.25" customHeight="1">
      <c r="Q808" s="9"/>
      <c r="R808" s="9"/>
      <c r="S808" s="9"/>
    </row>
    <row r="809" ht="14.25" customHeight="1">
      <c r="Q809" s="9"/>
      <c r="R809" s="9"/>
      <c r="S809" s="9"/>
    </row>
    <row r="810" ht="14.25" customHeight="1">
      <c r="Q810" s="9"/>
      <c r="R810" s="9"/>
      <c r="S810" s="9"/>
    </row>
    <row r="811" ht="14.25" customHeight="1">
      <c r="Q811" s="9"/>
      <c r="R811" s="9"/>
      <c r="S811" s="9"/>
    </row>
    <row r="812" ht="14.25" customHeight="1">
      <c r="Q812" s="9"/>
      <c r="R812" s="9"/>
      <c r="S812" s="9"/>
    </row>
    <row r="813" ht="14.25" customHeight="1">
      <c r="Q813" s="9"/>
      <c r="R813" s="9"/>
      <c r="S813" s="9"/>
    </row>
    <row r="814" ht="14.25" customHeight="1">
      <c r="Q814" s="9"/>
      <c r="R814" s="9"/>
      <c r="S814" s="9"/>
    </row>
    <row r="815" ht="14.25" customHeight="1">
      <c r="Q815" s="9"/>
      <c r="R815" s="9"/>
      <c r="S815" s="9"/>
    </row>
    <row r="816" ht="14.25" customHeight="1">
      <c r="Q816" s="9"/>
      <c r="R816" s="9"/>
      <c r="S816" s="9"/>
    </row>
    <row r="817" ht="14.25" customHeight="1">
      <c r="Q817" s="9"/>
      <c r="R817" s="9"/>
      <c r="S817" s="9"/>
    </row>
    <row r="818" ht="14.25" customHeight="1">
      <c r="Q818" s="9"/>
      <c r="R818" s="9"/>
      <c r="S818" s="9"/>
    </row>
    <row r="819" ht="14.25" customHeight="1">
      <c r="Q819" s="9"/>
      <c r="R819" s="9"/>
      <c r="S819" s="9"/>
    </row>
    <row r="820" ht="14.25" customHeight="1">
      <c r="Q820" s="9"/>
      <c r="R820" s="9"/>
      <c r="S820" s="9"/>
    </row>
    <row r="821" ht="14.25" customHeight="1">
      <c r="Q821" s="9"/>
      <c r="R821" s="9"/>
      <c r="S821" s="9"/>
    </row>
    <row r="822" ht="14.25" customHeight="1">
      <c r="Q822" s="9"/>
      <c r="R822" s="9"/>
      <c r="S822" s="9"/>
    </row>
    <row r="823" ht="14.25" customHeight="1">
      <c r="Q823" s="9"/>
      <c r="R823" s="9"/>
      <c r="S823" s="9"/>
    </row>
    <row r="824" ht="14.25" customHeight="1">
      <c r="Q824" s="9"/>
      <c r="R824" s="9"/>
      <c r="S824" s="9"/>
    </row>
    <row r="825" ht="14.25" customHeight="1">
      <c r="Q825" s="9"/>
      <c r="R825" s="9"/>
      <c r="S825" s="9"/>
    </row>
    <row r="826" ht="14.25" customHeight="1">
      <c r="Q826" s="9"/>
      <c r="R826" s="9"/>
      <c r="S826" s="9"/>
    </row>
    <row r="827" ht="14.25" customHeight="1">
      <c r="Q827" s="9"/>
      <c r="R827" s="9"/>
      <c r="S827" s="9"/>
    </row>
    <row r="828" ht="14.25" customHeight="1">
      <c r="Q828" s="9"/>
      <c r="R828" s="9"/>
      <c r="S828" s="9"/>
    </row>
    <row r="829" ht="14.25" customHeight="1">
      <c r="Q829" s="9"/>
      <c r="R829" s="9"/>
      <c r="S829" s="9"/>
    </row>
    <row r="830" ht="14.25" customHeight="1">
      <c r="Q830" s="9"/>
      <c r="R830" s="9"/>
      <c r="S830" s="9"/>
    </row>
    <row r="831" ht="14.25" customHeight="1">
      <c r="Q831" s="9"/>
      <c r="R831" s="9"/>
      <c r="S831" s="9"/>
    </row>
    <row r="832" ht="14.25" customHeight="1">
      <c r="Q832" s="9"/>
      <c r="R832" s="9"/>
      <c r="S832" s="9"/>
    </row>
    <row r="833" ht="14.25" customHeight="1">
      <c r="Q833" s="9"/>
      <c r="R833" s="9"/>
      <c r="S833" s="9"/>
    </row>
    <row r="834" ht="14.25" customHeight="1">
      <c r="Q834" s="9"/>
      <c r="R834" s="9"/>
      <c r="S834" s="9"/>
    </row>
    <row r="835" ht="14.25" customHeight="1">
      <c r="Q835" s="9"/>
      <c r="R835" s="9"/>
      <c r="S835" s="9"/>
    </row>
    <row r="836" ht="14.25" customHeight="1">
      <c r="Q836" s="9"/>
      <c r="R836" s="9"/>
      <c r="S836" s="9"/>
    </row>
    <row r="837" ht="14.25" customHeight="1">
      <c r="Q837" s="9"/>
      <c r="R837" s="9"/>
      <c r="S837" s="9"/>
    </row>
    <row r="838" ht="14.25" customHeight="1">
      <c r="Q838" s="9"/>
      <c r="R838" s="9"/>
      <c r="S838" s="9"/>
    </row>
    <row r="839" ht="14.25" customHeight="1">
      <c r="Q839" s="9"/>
      <c r="R839" s="9"/>
      <c r="S839" s="9"/>
    </row>
    <row r="840" ht="14.25" customHeight="1">
      <c r="Q840" s="9"/>
      <c r="R840" s="9"/>
      <c r="S840" s="9"/>
    </row>
    <row r="841" ht="14.25" customHeight="1">
      <c r="Q841" s="9"/>
      <c r="R841" s="9"/>
      <c r="S841" s="9"/>
    </row>
    <row r="842" ht="14.25" customHeight="1">
      <c r="Q842" s="9"/>
      <c r="R842" s="9"/>
      <c r="S842" s="9"/>
    </row>
    <row r="843" ht="14.25" customHeight="1">
      <c r="Q843" s="9"/>
      <c r="R843" s="9"/>
      <c r="S843" s="9"/>
    </row>
    <row r="844" ht="14.25" customHeight="1">
      <c r="Q844" s="9"/>
      <c r="R844" s="9"/>
      <c r="S844" s="9"/>
    </row>
    <row r="845" ht="14.25" customHeight="1">
      <c r="Q845" s="9"/>
      <c r="R845" s="9"/>
      <c r="S845" s="9"/>
    </row>
    <row r="846" ht="14.25" customHeight="1">
      <c r="Q846" s="9"/>
      <c r="R846" s="9"/>
      <c r="S846" s="9"/>
    </row>
    <row r="847" ht="14.25" customHeight="1">
      <c r="Q847" s="9"/>
      <c r="R847" s="9"/>
      <c r="S847" s="9"/>
    </row>
    <row r="848" ht="14.25" customHeight="1">
      <c r="Q848" s="9"/>
      <c r="R848" s="9"/>
      <c r="S848" s="9"/>
    </row>
    <row r="849" ht="14.25" customHeight="1">
      <c r="Q849" s="9"/>
      <c r="R849" s="9"/>
      <c r="S849" s="9"/>
    </row>
    <row r="850" ht="14.25" customHeight="1">
      <c r="Q850" s="9"/>
      <c r="R850" s="9"/>
      <c r="S850" s="9"/>
    </row>
    <row r="851" ht="14.25" customHeight="1">
      <c r="Q851" s="9"/>
      <c r="R851" s="9"/>
      <c r="S851" s="9"/>
    </row>
    <row r="852" ht="14.25" customHeight="1">
      <c r="Q852" s="9"/>
      <c r="R852" s="9"/>
      <c r="S852" s="9"/>
    </row>
    <row r="853" ht="14.25" customHeight="1">
      <c r="Q853" s="9"/>
      <c r="R853" s="9"/>
      <c r="S853" s="9"/>
    </row>
    <row r="854" ht="14.25" customHeight="1">
      <c r="Q854" s="9"/>
      <c r="R854" s="9"/>
      <c r="S854" s="9"/>
    </row>
    <row r="855" ht="14.25" customHeight="1">
      <c r="Q855" s="9"/>
      <c r="R855" s="9"/>
      <c r="S855" s="9"/>
    </row>
    <row r="856" ht="14.25" customHeight="1">
      <c r="Q856" s="9"/>
      <c r="R856" s="9"/>
      <c r="S856" s="9"/>
    </row>
    <row r="857" ht="14.25" customHeight="1">
      <c r="Q857" s="9"/>
      <c r="R857" s="9"/>
      <c r="S857" s="9"/>
    </row>
    <row r="858" ht="14.25" customHeight="1">
      <c r="Q858" s="9"/>
      <c r="R858" s="9"/>
      <c r="S858" s="9"/>
    </row>
    <row r="859" ht="14.25" customHeight="1">
      <c r="Q859" s="9"/>
      <c r="R859" s="9"/>
      <c r="S859" s="9"/>
    </row>
    <row r="860" ht="14.25" customHeight="1">
      <c r="Q860" s="9"/>
      <c r="R860" s="9"/>
      <c r="S860" s="9"/>
    </row>
    <row r="861" ht="14.25" customHeight="1">
      <c r="Q861" s="9"/>
      <c r="R861" s="9"/>
      <c r="S861" s="9"/>
    </row>
    <row r="862" ht="14.25" customHeight="1">
      <c r="Q862" s="9"/>
      <c r="R862" s="9"/>
      <c r="S862" s="9"/>
    </row>
    <row r="863" ht="14.25" customHeight="1">
      <c r="Q863" s="9"/>
      <c r="R863" s="9"/>
      <c r="S863" s="9"/>
    </row>
    <row r="864" ht="14.25" customHeight="1">
      <c r="Q864" s="9"/>
      <c r="R864" s="9"/>
      <c r="S864" s="9"/>
    </row>
    <row r="865" ht="14.25" customHeight="1">
      <c r="Q865" s="9"/>
      <c r="R865" s="9"/>
      <c r="S865" s="9"/>
    </row>
    <row r="866" ht="14.25" customHeight="1">
      <c r="Q866" s="9"/>
      <c r="R866" s="9"/>
      <c r="S866" s="9"/>
    </row>
    <row r="867" ht="14.25" customHeight="1">
      <c r="Q867" s="9"/>
      <c r="R867" s="9"/>
      <c r="S867" s="9"/>
    </row>
    <row r="868" ht="14.25" customHeight="1">
      <c r="Q868" s="9"/>
      <c r="R868" s="9"/>
      <c r="S868" s="9"/>
    </row>
    <row r="869" ht="14.25" customHeight="1">
      <c r="Q869" s="9"/>
      <c r="R869" s="9"/>
      <c r="S869" s="9"/>
    </row>
    <row r="870" ht="14.25" customHeight="1">
      <c r="Q870" s="9"/>
      <c r="R870" s="9"/>
      <c r="S870" s="9"/>
    </row>
    <row r="871" ht="14.25" customHeight="1">
      <c r="Q871" s="9"/>
      <c r="R871" s="9"/>
      <c r="S871" s="9"/>
    </row>
    <row r="872" ht="14.25" customHeight="1">
      <c r="Q872" s="9"/>
      <c r="R872" s="9"/>
      <c r="S872" s="9"/>
    </row>
    <row r="873" ht="14.25" customHeight="1">
      <c r="Q873" s="9"/>
      <c r="R873" s="9"/>
      <c r="S873" s="9"/>
    </row>
    <row r="874" ht="14.25" customHeight="1">
      <c r="Q874" s="9"/>
      <c r="R874" s="9"/>
      <c r="S874" s="9"/>
    </row>
    <row r="875" ht="14.25" customHeight="1">
      <c r="Q875" s="9"/>
      <c r="R875" s="9"/>
      <c r="S875" s="9"/>
    </row>
    <row r="876" ht="14.25" customHeight="1">
      <c r="Q876" s="9"/>
      <c r="R876" s="9"/>
      <c r="S876" s="9"/>
    </row>
    <row r="877" ht="14.25" customHeight="1">
      <c r="Q877" s="9"/>
      <c r="R877" s="9"/>
      <c r="S877" s="9"/>
    </row>
    <row r="878" ht="14.25" customHeight="1">
      <c r="Q878" s="9"/>
      <c r="R878" s="9"/>
      <c r="S878" s="9"/>
    </row>
    <row r="879" ht="14.25" customHeight="1">
      <c r="Q879" s="9"/>
      <c r="R879" s="9"/>
      <c r="S879" s="9"/>
    </row>
    <row r="880" ht="14.25" customHeight="1">
      <c r="Q880" s="9"/>
      <c r="R880" s="9"/>
      <c r="S880" s="9"/>
    </row>
    <row r="881" ht="14.25" customHeight="1">
      <c r="Q881" s="9"/>
      <c r="R881" s="9"/>
      <c r="S881" s="9"/>
    </row>
    <row r="882" ht="14.25" customHeight="1">
      <c r="Q882" s="9"/>
      <c r="R882" s="9"/>
      <c r="S882" s="9"/>
    </row>
    <row r="883" ht="14.25" customHeight="1">
      <c r="Q883" s="9"/>
      <c r="R883" s="9"/>
      <c r="S883" s="9"/>
    </row>
    <row r="884" ht="14.25" customHeight="1">
      <c r="Q884" s="9"/>
      <c r="R884" s="9"/>
      <c r="S884" s="9"/>
    </row>
    <row r="885" ht="14.25" customHeight="1">
      <c r="Q885" s="9"/>
      <c r="R885" s="9"/>
      <c r="S885" s="9"/>
    </row>
    <row r="886" ht="14.25" customHeight="1">
      <c r="Q886" s="9"/>
      <c r="R886" s="9"/>
      <c r="S886" s="9"/>
    </row>
    <row r="887" ht="14.25" customHeight="1">
      <c r="Q887" s="9"/>
      <c r="R887" s="9"/>
      <c r="S887" s="9"/>
    </row>
    <row r="888" ht="14.25" customHeight="1">
      <c r="Q888" s="9"/>
      <c r="R888" s="9"/>
      <c r="S888" s="9"/>
    </row>
    <row r="889" ht="14.25" customHeight="1">
      <c r="Q889" s="9"/>
      <c r="R889" s="9"/>
      <c r="S889" s="9"/>
    </row>
    <row r="890" ht="14.25" customHeight="1">
      <c r="Q890" s="9"/>
      <c r="R890" s="9"/>
      <c r="S890" s="9"/>
    </row>
    <row r="891" ht="14.25" customHeight="1">
      <c r="Q891" s="9"/>
      <c r="R891" s="9"/>
      <c r="S891" s="9"/>
    </row>
    <row r="892" ht="14.25" customHeight="1">
      <c r="Q892" s="9"/>
      <c r="R892" s="9"/>
      <c r="S892" s="9"/>
    </row>
    <row r="893" ht="14.25" customHeight="1">
      <c r="Q893" s="9"/>
      <c r="R893" s="9"/>
      <c r="S893" s="9"/>
    </row>
    <row r="894" ht="14.25" customHeight="1">
      <c r="Q894" s="9"/>
      <c r="R894" s="9"/>
      <c r="S894" s="9"/>
    </row>
    <row r="895" ht="14.25" customHeight="1">
      <c r="Q895" s="9"/>
      <c r="R895" s="9"/>
      <c r="S895" s="9"/>
    </row>
    <row r="896" ht="14.25" customHeight="1">
      <c r="Q896" s="9"/>
      <c r="R896" s="9"/>
      <c r="S896" s="9"/>
    </row>
    <row r="897" ht="14.25" customHeight="1">
      <c r="Q897" s="9"/>
      <c r="R897" s="9"/>
      <c r="S897" s="9"/>
    </row>
    <row r="898" ht="14.25" customHeight="1">
      <c r="Q898" s="9"/>
      <c r="R898" s="9"/>
      <c r="S898" s="9"/>
    </row>
    <row r="899" ht="14.25" customHeight="1">
      <c r="Q899" s="9"/>
      <c r="R899" s="9"/>
      <c r="S899" s="9"/>
    </row>
    <row r="900" ht="14.25" customHeight="1">
      <c r="Q900" s="9"/>
      <c r="R900" s="9"/>
      <c r="S900" s="9"/>
    </row>
    <row r="901" ht="14.25" customHeight="1">
      <c r="Q901" s="9"/>
      <c r="R901" s="9"/>
      <c r="S901" s="9"/>
    </row>
    <row r="902" ht="14.25" customHeight="1">
      <c r="Q902" s="9"/>
      <c r="R902" s="9"/>
      <c r="S902" s="9"/>
    </row>
    <row r="903" ht="14.25" customHeight="1">
      <c r="Q903" s="9"/>
      <c r="R903" s="9"/>
      <c r="S903" s="9"/>
    </row>
    <row r="904" ht="14.25" customHeight="1">
      <c r="Q904" s="9"/>
      <c r="R904" s="9"/>
      <c r="S904" s="9"/>
    </row>
    <row r="905" ht="14.25" customHeight="1">
      <c r="Q905" s="9"/>
      <c r="R905" s="9"/>
      <c r="S905" s="9"/>
    </row>
    <row r="906" ht="14.25" customHeight="1">
      <c r="Q906" s="9"/>
      <c r="R906" s="9"/>
      <c r="S906" s="9"/>
    </row>
    <row r="907" ht="14.25" customHeight="1">
      <c r="Q907" s="9"/>
      <c r="R907" s="9"/>
      <c r="S907" s="9"/>
    </row>
    <row r="908" ht="14.25" customHeight="1">
      <c r="Q908" s="9"/>
      <c r="R908" s="9"/>
      <c r="S908" s="9"/>
    </row>
    <row r="909" ht="14.25" customHeight="1">
      <c r="Q909" s="9"/>
      <c r="R909" s="9"/>
      <c r="S909" s="9"/>
    </row>
    <row r="910" ht="14.25" customHeight="1">
      <c r="Q910" s="9"/>
      <c r="R910" s="9"/>
      <c r="S910" s="9"/>
    </row>
    <row r="911" ht="14.25" customHeight="1">
      <c r="Q911" s="9"/>
      <c r="R911" s="9"/>
      <c r="S911" s="9"/>
    </row>
    <row r="912" ht="14.25" customHeight="1">
      <c r="Q912" s="9"/>
      <c r="R912" s="9"/>
      <c r="S912" s="9"/>
    </row>
    <row r="913" ht="14.25" customHeight="1">
      <c r="Q913" s="9"/>
      <c r="R913" s="9"/>
      <c r="S913" s="9"/>
    </row>
    <row r="914" ht="14.25" customHeight="1">
      <c r="Q914" s="9"/>
      <c r="R914" s="9"/>
      <c r="S914" s="9"/>
    </row>
    <row r="915" ht="14.25" customHeight="1">
      <c r="Q915" s="9"/>
      <c r="R915" s="9"/>
      <c r="S915" s="9"/>
    </row>
    <row r="916" ht="14.25" customHeight="1">
      <c r="Q916" s="9"/>
      <c r="R916" s="9"/>
      <c r="S916" s="9"/>
    </row>
    <row r="917" ht="14.25" customHeight="1">
      <c r="Q917" s="9"/>
      <c r="R917" s="9"/>
      <c r="S917" s="9"/>
    </row>
    <row r="918" ht="14.25" customHeight="1">
      <c r="Q918" s="9"/>
      <c r="R918" s="9"/>
      <c r="S918" s="9"/>
    </row>
    <row r="919" ht="14.25" customHeight="1">
      <c r="Q919" s="9"/>
      <c r="R919" s="9"/>
      <c r="S919" s="9"/>
    </row>
    <row r="920" ht="14.25" customHeight="1">
      <c r="Q920" s="9"/>
      <c r="R920" s="9"/>
      <c r="S920" s="9"/>
    </row>
    <row r="921" ht="14.25" customHeight="1">
      <c r="Q921" s="9"/>
      <c r="R921" s="9"/>
      <c r="S921" s="9"/>
    </row>
    <row r="922" ht="14.25" customHeight="1">
      <c r="Q922" s="9"/>
      <c r="R922" s="9"/>
      <c r="S922" s="9"/>
    </row>
    <row r="923" ht="14.25" customHeight="1">
      <c r="Q923" s="9"/>
      <c r="R923" s="9"/>
      <c r="S923" s="9"/>
    </row>
    <row r="924" ht="14.25" customHeight="1">
      <c r="Q924" s="9"/>
      <c r="R924" s="9"/>
      <c r="S924" s="9"/>
    </row>
    <row r="925" ht="14.25" customHeight="1">
      <c r="Q925" s="9"/>
      <c r="R925" s="9"/>
      <c r="S925" s="9"/>
    </row>
    <row r="926" ht="14.25" customHeight="1">
      <c r="Q926" s="9"/>
      <c r="R926" s="9"/>
      <c r="S926" s="9"/>
    </row>
    <row r="927" ht="14.25" customHeight="1">
      <c r="Q927" s="9"/>
      <c r="R927" s="9"/>
      <c r="S927" s="9"/>
    </row>
    <row r="928" ht="14.25" customHeight="1">
      <c r="Q928" s="9"/>
      <c r="R928" s="9"/>
      <c r="S928" s="9"/>
    </row>
    <row r="929" ht="14.25" customHeight="1">
      <c r="Q929" s="9"/>
      <c r="R929" s="9"/>
      <c r="S929" s="9"/>
    </row>
    <row r="930" ht="14.25" customHeight="1">
      <c r="Q930" s="9"/>
      <c r="R930" s="9"/>
      <c r="S930" s="9"/>
    </row>
    <row r="931" ht="14.25" customHeight="1">
      <c r="Q931" s="9"/>
      <c r="R931" s="9"/>
      <c r="S931" s="9"/>
    </row>
    <row r="932" ht="14.25" customHeight="1">
      <c r="Q932" s="9"/>
      <c r="R932" s="9"/>
      <c r="S932" s="9"/>
    </row>
    <row r="933" ht="14.25" customHeight="1">
      <c r="Q933" s="9"/>
      <c r="R933" s="9"/>
      <c r="S933" s="9"/>
    </row>
    <row r="934" ht="14.25" customHeight="1">
      <c r="Q934" s="9"/>
      <c r="R934" s="9"/>
      <c r="S934" s="9"/>
    </row>
    <row r="935" ht="14.25" customHeight="1">
      <c r="Q935" s="9"/>
      <c r="R935" s="9"/>
      <c r="S935" s="9"/>
    </row>
    <row r="936" ht="14.25" customHeight="1">
      <c r="Q936" s="9"/>
      <c r="R936" s="9"/>
      <c r="S936" s="9"/>
    </row>
    <row r="937" ht="14.25" customHeight="1">
      <c r="Q937" s="9"/>
      <c r="R937" s="9"/>
      <c r="S937" s="9"/>
    </row>
    <row r="938" ht="14.25" customHeight="1">
      <c r="Q938" s="9"/>
      <c r="R938" s="9"/>
      <c r="S938" s="9"/>
    </row>
    <row r="939" ht="14.25" customHeight="1">
      <c r="Q939" s="9"/>
      <c r="R939" s="9"/>
      <c r="S939" s="9"/>
    </row>
    <row r="940" ht="14.25" customHeight="1">
      <c r="Q940" s="9"/>
      <c r="R940" s="9"/>
      <c r="S940" s="9"/>
    </row>
    <row r="941" ht="14.25" customHeight="1">
      <c r="Q941" s="9"/>
      <c r="R941" s="9"/>
      <c r="S941" s="9"/>
    </row>
    <row r="942" ht="14.25" customHeight="1">
      <c r="Q942" s="9"/>
      <c r="R942" s="9"/>
      <c r="S942" s="9"/>
    </row>
    <row r="943" ht="14.25" customHeight="1">
      <c r="Q943" s="9"/>
      <c r="R943" s="9"/>
      <c r="S943" s="9"/>
    </row>
    <row r="944" ht="14.25" customHeight="1">
      <c r="Q944" s="9"/>
      <c r="R944" s="9"/>
      <c r="S944" s="9"/>
    </row>
    <row r="945" ht="14.25" customHeight="1">
      <c r="Q945" s="9"/>
      <c r="R945" s="9"/>
      <c r="S945" s="9"/>
    </row>
    <row r="946" ht="14.25" customHeight="1">
      <c r="Q946" s="9"/>
      <c r="R946" s="9"/>
      <c r="S946" s="9"/>
    </row>
    <row r="947" ht="14.25" customHeight="1">
      <c r="Q947" s="9"/>
      <c r="R947" s="9"/>
      <c r="S947" s="9"/>
    </row>
    <row r="948" ht="14.25" customHeight="1">
      <c r="Q948" s="9"/>
      <c r="R948" s="9"/>
      <c r="S948" s="9"/>
    </row>
    <row r="949" ht="14.25" customHeight="1">
      <c r="Q949" s="9"/>
      <c r="R949" s="9"/>
      <c r="S949" s="9"/>
    </row>
    <row r="950" ht="14.25" customHeight="1">
      <c r="Q950" s="9"/>
      <c r="R950" s="9"/>
      <c r="S950" s="9"/>
    </row>
    <row r="951" ht="14.25" customHeight="1">
      <c r="Q951" s="9"/>
      <c r="R951" s="9"/>
      <c r="S951" s="9"/>
    </row>
    <row r="952" ht="14.25" customHeight="1">
      <c r="Q952" s="9"/>
      <c r="R952" s="9"/>
      <c r="S952" s="9"/>
    </row>
    <row r="953" ht="14.25" customHeight="1">
      <c r="Q953" s="9"/>
      <c r="R953" s="9"/>
      <c r="S953" s="9"/>
    </row>
    <row r="954" ht="14.25" customHeight="1">
      <c r="Q954" s="9"/>
      <c r="R954" s="9"/>
      <c r="S954" s="9"/>
    </row>
    <row r="955" ht="14.25" customHeight="1">
      <c r="Q955" s="9"/>
      <c r="R955" s="9"/>
      <c r="S955" s="9"/>
    </row>
    <row r="956" ht="14.25" customHeight="1">
      <c r="Q956" s="9"/>
      <c r="R956" s="9"/>
      <c r="S956" s="9"/>
    </row>
    <row r="957" ht="14.25" customHeight="1">
      <c r="Q957" s="9"/>
      <c r="R957" s="9"/>
      <c r="S957" s="9"/>
    </row>
    <row r="958" ht="14.25" customHeight="1">
      <c r="Q958" s="9"/>
      <c r="R958" s="9"/>
      <c r="S958" s="9"/>
    </row>
    <row r="959" ht="14.25" customHeight="1">
      <c r="Q959" s="9"/>
      <c r="R959" s="9"/>
      <c r="S959" s="9"/>
    </row>
    <row r="960" ht="14.25" customHeight="1">
      <c r="Q960" s="9"/>
      <c r="R960" s="9"/>
      <c r="S960" s="9"/>
    </row>
    <row r="961" ht="14.25" customHeight="1">
      <c r="Q961" s="9"/>
      <c r="R961" s="9"/>
      <c r="S961" s="9"/>
    </row>
    <row r="962" ht="14.25" customHeight="1">
      <c r="Q962" s="9"/>
      <c r="R962" s="9"/>
      <c r="S962" s="9"/>
    </row>
    <row r="963" ht="14.25" customHeight="1">
      <c r="Q963" s="9"/>
      <c r="R963" s="9"/>
      <c r="S963" s="9"/>
    </row>
    <row r="964" ht="14.25" customHeight="1">
      <c r="Q964" s="9"/>
      <c r="R964" s="9"/>
      <c r="S964" s="9"/>
    </row>
    <row r="965" ht="14.25" customHeight="1">
      <c r="Q965" s="9"/>
      <c r="R965" s="9"/>
      <c r="S965" s="9"/>
    </row>
    <row r="966" ht="14.25" customHeight="1">
      <c r="Q966" s="9"/>
      <c r="R966" s="9"/>
      <c r="S966" s="9"/>
    </row>
    <row r="967" ht="14.25" customHeight="1">
      <c r="Q967" s="9"/>
      <c r="R967" s="9"/>
      <c r="S967" s="9"/>
    </row>
    <row r="968" ht="14.25" customHeight="1">
      <c r="Q968" s="9"/>
      <c r="R968" s="9"/>
      <c r="S968" s="9"/>
    </row>
    <row r="969" ht="14.25" customHeight="1">
      <c r="Q969" s="9"/>
      <c r="R969" s="9"/>
      <c r="S969" s="9"/>
    </row>
    <row r="970" ht="14.25" customHeight="1">
      <c r="Q970" s="9"/>
      <c r="R970" s="9"/>
      <c r="S970" s="9"/>
    </row>
    <row r="971" ht="14.25" customHeight="1">
      <c r="Q971" s="9"/>
      <c r="R971" s="9"/>
      <c r="S971" s="9"/>
    </row>
    <row r="972" ht="14.25" customHeight="1">
      <c r="Q972" s="9"/>
      <c r="R972" s="9"/>
      <c r="S972" s="9"/>
    </row>
    <row r="973" ht="14.25" customHeight="1">
      <c r="Q973" s="9"/>
      <c r="R973" s="9"/>
      <c r="S973" s="9"/>
    </row>
    <row r="974" ht="14.25" customHeight="1">
      <c r="Q974" s="9"/>
      <c r="R974" s="9"/>
      <c r="S974" s="9"/>
    </row>
    <row r="975" ht="14.25" customHeight="1">
      <c r="Q975" s="9"/>
      <c r="R975" s="9"/>
      <c r="S975" s="9"/>
    </row>
    <row r="976" ht="14.25" customHeight="1">
      <c r="Q976" s="9"/>
      <c r="R976" s="9"/>
      <c r="S976" s="9"/>
    </row>
    <row r="977" ht="14.25" customHeight="1">
      <c r="Q977" s="9"/>
      <c r="R977" s="9"/>
      <c r="S977" s="9"/>
    </row>
    <row r="978" ht="14.25" customHeight="1">
      <c r="Q978" s="9"/>
      <c r="R978" s="9"/>
      <c r="S978" s="9"/>
    </row>
    <row r="979" ht="14.25" customHeight="1">
      <c r="Q979" s="9"/>
      <c r="R979" s="9"/>
      <c r="S979" s="9"/>
    </row>
    <row r="980" ht="14.25" customHeight="1">
      <c r="Q980" s="9"/>
      <c r="R980" s="9"/>
      <c r="S980" s="9"/>
    </row>
    <row r="981" ht="14.25" customHeight="1">
      <c r="Q981" s="9"/>
      <c r="R981" s="9"/>
      <c r="S981" s="9"/>
    </row>
    <row r="982" ht="14.25" customHeight="1">
      <c r="Q982" s="9"/>
      <c r="R982" s="9"/>
      <c r="S982" s="9"/>
    </row>
    <row r="983" ht="14.25" customHeight="1">
      <c r="Q983" s="9"/>
      <c r="R983" s="9"/>
      <c r="S983" s="9"/>
    </row>
    <row r="984" ht="14.25" customHeight="1">
      <c r="Q984" s="9"/>
      <c r="R984" s="9"/>
      <c r="S984" s="9"/>
    </row>
    <row r="985" ht="14.25" customHeight="1">
      <c r="Q985" s="9"/>
      <c r="R985" s="9"/>
      <c r="S985" s="9"/>
    </row>
    <row r="986" ht="14.25" customHeight="1">
      <c r="Q986" s="9"/>
      <c r="R986" s="9"/>
      <c r="S986" s="9"/>
    </row>
    <row r="987" ht="14.25" customHeight="1">
      <c r="Q987" s="9"/>
      <c r="R987" s="9"/>
      <c r="S987" s="9"/>
    </row>
    <row r="988" ht="14.25" customHeight="1">
      <c r="Q988" s="9"/>
      <c r="R988" s="9"/>
      <c r="S988" s="9"/>
    </row>
    <row r="989" ht="14.25" customHeight="1">
      <c r="Q989" s="9"/>
      <c r="R989" s="9"/>
      <c r="S989" s="9"/>
    </row>
    <row r="990" ht="14.25" customHeight="1">
      <c r="Q990" s="9"/>
      <c r="R990" s="9"/>
      <c r="S990" s="9"/>
    </row>
    <row r="991" ht="14.25" customHeight="1">
      <c r="Q991" s="9"/>
      <c r="R991" s="9"/>
      <c r="S991" s="9"/>
    </row>
    <row r="992" ht="14.25" customHeight="1">
      <c r="Q992" s="9"/>
      <c r="R992" s="9"/>
      <c r="S992" s="9"/>
    </row>
    <row r="993" ht="14.25" customHeight="1">
      <c r="Q993" s="9"/>
      <c r="R993" s="9"/>
      <c r="S993" s="9"/>
    </row>
    <row r="994" ht="14.25" customHeight="1">
      <c r="Q994" s="9"/>
      <c r="R994" s="9"/>
      <c r="S994" s="9"/>
    </row>
    <row r="995" ht="14.25" customHeight="1">
      <c r="Q995" s="9"/>
      <c r="R995" s="9"/>
      <c r="S995" s="9"/>
    </row>
    <row r="996" ht="14.25" customHeight="1">
      <c r="Q996" s="9"/>
      <c r="R996" s="9"/>
      <c r="S996" s="9"/>
    </row>
    <row r="997" ht="14.25" customHeight="1">
      <c r="Q997" s="9"/>
      <c r="R997" s="9"/>
      <c r="S997" s="9"/>
    </row>
    <row r="998" ht="14.25" customHeight="1">
      <c r="Q998" s="9"/>
      <c r="R998" s="9"/>
      <c r="S998" s="9"/>
    </row>
    <row r="999" ht="14.25" customHeight="1">
      <c r="Q999" s="9"/>
      <c r="R999" s="9"/>
      <c r="S999" s="9"/>
    </row>
    <row r="1000" ht="14.25" customHeight="1">
      <c r="Q1000" s="9"/>
      <c r="R1000" s="9"/>
      <c r="S1000" s="9"/>
    </row>
  </sheetData>
  <mergeCells count="10">
    <mergeCell ref="A205:A304"/>
    <mergeCell ref="A305:A404"/>
    <mergeCell ref="A405:A504"/>
    <mergeCell ref="J2:K2"/>
    <mergeCell ref="J3:N3"/>
    <mergeCell ref="Q3:Q4"/>
    <mergeCell ref="R3:R4"/>
    <mergeCell ref="S3:S4"/>
    <mergeCell ref="A5:A104"/>
    <mergeCell ref="A105:A20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5.14"/>
    <col customWidth="1" min="3" max="7" width="8.71"/>
    <col customWidth="1" min="8" max="8" width="16.0"/>
    <col customWidth="1" min="9" max="9" width="8.71"/>
    <col customWidth="1" min="10" max="10" width="14.57"/>
    <col customWidth="1" min="11" max="11" width="16.29"/>
    <col customWidth="1" min="12" max="12" width="16.86"/>
    <col customWidth="1" min="13" max="13" width="17.0"/>
    <col customWidth="1" min="14" max="14" width="16.71"/>
    <col customWidth="1" min="15" max="15" width="15.86"/>
    <col customWidth="1" min="16" max="16" width="17.71"/>
    <col customWidth="1" min="17" max="17" width="14.14"/>
    <col customWidth="1" min="18" max="18" width="17.86"/>
    <col customWidth="1" min="19" max="19" width="18.57"/>
    <col customWidth="1" min="20" max="20" width="8.71"/>
    <col customWidth="1" min="21" max="21" width="19.29"/>
    <col customWidth="1" min="22" max="22" width="18.29"/>
    <col customWidth="1" min="23" max="23" width="19.0"/>
    <col customWidth="1" min="24" max="24" width="19.14"/>
    <col customWidth="1" min="25" max="25" width="17.43"/>
  </cols>
  <sheetData>
    <row r="1" ht="14.25" customHeight="1">
      <c r="A1" s="7"/>
      <c r="B1" s="7"/>
      <c r="C1" s="7"/>
      <c r="D1" s="7"/>
      <c r="E1" s="8"/>
      <c r="J1" s="7"/>
      <c r="Q1" s="9"/>
      <c r="R1" s="9"/>
      <c r="S1" s="9"/>
      <c r="T1" s="10"/>
    </row>
    <row r="2" ht="14.25" customHeight="1">
      <c r="A2" s="7"/>
      <c r="B2" s="7"/>
      <c r="C2" s="7"/>
      <c r="D2" s="7"/>
      <c r="E2" s="8"/>
      <c r="H2" s="11" t="s">
        <v>2</v>
      </c>
      <c r="J2" s="12" t="s">
        <v>3</v>
      </c>
      <c r="K2" s="13"/>
      <c r="L2" s="14">
        <v>0.1</v>
      </c>
      <c r="M2" s="15"/>
      <c r="Q2" s="9"/>
      <c r="R2" s="9"/>
      <c r="S2" s="9"/>
      <c r="U2" s="16" t="s">
        <v>4</v>
      </c>
    </row>
    <row r="3" ht="14.25" customHeight="1">
      <c r="D3" s="7"/>
      <c r="H3" s="17" t="s">
        <v>5</v>
      </c>
      <c r="J3" s="18" t="s">
        <v>6</v>
      </c>
      <c r="K3" s="19"/>
      <c r="L3" s="19"/>
      <c r="M3" s="19"/>
      <c r="N3" s="20"/>
      <c r="O3" s="21" t="s">
        <v>7</v>
      </c>
      <c r="P3" s="22" t="s">
        <v>8</v>
      </c>
      <c r="Q3" s="23" t="s">
        <v>9</v>
      </c>
      <c r="R3" s="23" t="s">
        <v>10</v>
      </c>
      <c r="S3" s="24" t="s">
        <v>11</v>
      </c>
    </row>
    <row r="4" ht="14.25" customHeight="1">
      <c r="A4" s="25" t="s">
        <v>12</v>
      </c>
      <c r="B4" s="26" t="s">
        <v>13</v>
      </c>
      <c r="C4" s="27" t="s">
        <v>14</v>
      </c>
      <c r="D4" s="27" t="s">
        <v>15</v>
      </c>
      <c r="E4" s="27" t="s">
        <v>16</v>
      </c>
      <c r="F4" s="27" t="s">
        <v>17</v>
      </c>
      <c r="G4" s="27" t="s">
        <v>18</v>
      </c>
      <c r="H4" s="27" t="s">
        <v>19</v>
      </c>
      <c r="J4" s="28" t="s">
        <v>20</v>
      </c>
      <c r="K4" s="29" t="s">
        <v>21</v>
      </c>
      <c r="L4" s="29" t="s">
        <v>22</v>
      </c>
      <c r="M4" s="30" t="s">
        <v>23</v>
      </c>
      <c r="N4" s="29" t="s">
        <v>24</v>
      </c>
      <c r="O4" s="29" t="s">
        <v>25</v>
      </c>
      <c r="P4" s="29" t="s">
        <v>26</v>
      </c>
      <c r="Q4" s="31"/>
      <c r="R4" s="31"/>
      <c r="S4" s="31"/>
      <c r="U4" s="32" t="s">
        <v>27</v>
      </c>
      <c r="V4" s="33" t="s">
        <v>28</v>
      </c>
      <c r="W4" s="33" t="s">
        <v>29</v>
      </c>
      <c r="X4" s="33" t="s">
        <v>30</v>
      </c>
      <c r="Y4" s="33" t="s">
        <v>31</v>
      </c>
    </row>
    <row r="5" ht="14.25" customHeight="1">
      <c r="A5" s="66" t="s">
        <v>32</v>
      </c>
      <c r="B5" s="35">
        <v>1.0</v>
      </c>
      <c r="C5" s="47">
        <v>1.0</v>
      </c>
      <c r="D5" s="47">
        <v>5.1</v>
      </c>
      <c r="E5" s="47">
        <v>3.5</v>
      </c>
      <c r="F5" s="47">
        <v>1.4</v>
      </c>
      <c r="G5" s="47">
        <v>0.2</v>
      </c>
      <c r="H5" s="37">
        <v>0.0</v>
      </c>
      <c r="I5" s="38"/>
      <c r="J5" s="35">
        <v>0.5</v>
      </c>
      <c r="K5" s="35">
        <v>0.5</v>
      </c>
      <c r="L5" s="35">
        <v>0.5</v>
      </c>
      <c r="M5" s="35">
        <v>0.5</v>
      </c>
      <c r="N5" s="35">
        <v>0.5</v>
      </c>
      <c r="O5" s="35">
        <f>(C5*J5)+K5*D5+L5*E5+M5*F5+G5*N5</f>
        <v>5.6</v>
      </c>
      <c r="P5" s="35">
        <f>1/(1+EXP(-O5))</f>
        <v>0.9963157601</v>
      </c>
      <c r="Q5" s="37">
        <f t="shared" ref="Q5:Q504" si="2">IF(P5 &lt; 0.5, 0, 1)</f>
        <v>1</v>
      </c>
      <c r="R5" s="37">
        <f t="shared" ref="R5:R504" si="3">P5-H5</f>
        <v>0.9963157601</v>
      </c>
      <c r="S5" s="37">
        <f>R5^2</f>
        <v>0.9926450938</v>
      </c>
      <c r="U5" s="67">
        <f t="shared" ref="U5:U84" si="4">2*(P5-H5)*(1-P5)*P5*C5</f>
        <v>0.007314285321</v>
      </c>
      <c r="V5" s="68">
        <f t="shared" ref="V5:V84" si="5">2*(P5-H5)*(1-P5)*P5*D5</f>
        <v>0.03730285514</v>
      </c>
      <c r="W5" s="68">
        <f t="shared" ref="W5:W84" si="6">2*(P5-H5)*(1-P5)*P5*E5</f>
        <v>0.02559999862</v>
      </c>
      <c r="X5" s="68">
        <f t="shared" ref="X5:X84" si="7">2*(P5-H5)*(1-P5)*P5*F5</f>
        <v>0.01023999945</v>
      </c>
      <c r="Y5" s="68">
        <f t="shared" ref="Y5:Y84" si="8">2*(P5-H5)*(1-P5)*P5*G5</f>
        <v>0.001462857064</v>
      </c>
    </row>
    <row r="6" ht="14.25" customHeight="1">
      <c r="A6" s="41"/>
      <c r="B6" s="35">
        <v>2.0</v>
      </c>
      <c r="C6" s="47">
        <v>1.0</v>
      </c>
      <c r="D6" s="47">
        <v>4.9</v>
      </c>
      <c r="E6" s="47">
        <v>3.0</v>
      </c>
      <c r="F6" s="47">
        <v>1.4</v>
      </c>
      <c r="G6" s="47">
        <v>0.2</v>
      </c>
      <c r="H6" s="37">
        <v>0.0</v>
      </c>
      <c r="J6" s="35">
        <f t="shared" ref="J6:N6" si="1">J5-$L$2*U5</f>
        <v>0.4992685715</v>
      </c>
      <c r="K6" s="35">
        <f t="shared" si="1"/>
        <v>0.4962697145</v>
      </c>
      <c r="L6" s="35">
        <f t="shared" si="1"/>
        <v>0.4974400001</v>
      </c>
      <c r="M6" s="35">
        <f t="shared" si="1"/>
        <v>0.4989760001</v>
      </c>
      <c r="N6" s="35">
        <f t="shared" si="1"/>
        <v>0.4998537143</v>
      </c>
      <c r="O6" s="35">
        <f t="shared" ref="O6:O504" si="10">C6*J6+K6*D6+L6*E6+M6*F6+G6*N6</f>
        <v>5.221847316</v>
      </c>
      <c r="P6" s="35">
        <f t="shared" ref="P6:P504" si="11">1/(1+EXP(-O6))</f>
        <v>0.9946316257</v>
      </c>
      <c r="Q6" s="37">
        <f t="shared" si="2"/>
        <v>1</v>
      </c>
      <c r="R6" s="37">
        <f t="shared" si="3"/>
        <v>0.9946316257</v>
      </c>
      <c r="S6" s="37">
        <f t="shared" ref="S6:S504" si="12">R6^2</f>
        <v>0.9892920708</v>
      </c>
      <c r="U6" s="67">
        <f t="shared" si="4"/>
        <v>0.01062178028</v>
      </c>
      <c r="V6" s="68">
        <f t="shared" si="5"/>
        <v>0.05204672337</v>
      </c>
      <c r="W6" s="68">
        <f t="shared" si="6"/>
        <v>0.03186534084</v>
      </c>
      <c r="X6" s="68">
        <f t="shared" si="7"/>
        <v>0.01487049239</v>
      </c>
      <c r="Y6" s="68">
        <f t="shared" si="8"/>
        <v>0.002124356056</v>
      </c>
    </row>
    <row r="7" ht="14.25" customHeight="1">
      <c r="A7" s="41"/>
      <c r="B7" s="35">
        <v>3.0</v>
      </c>
      <c r="C7" s="47">
        <v>1.0</v>
      </c>
      <c r="D7" s="47">
        <v>4.7</v>
      </c>
      <c r="E7" s="47">
        <v>3.2</v>
      </c>
      <c r="F7" s="47">
        <v>1.3</v>
      </c>
      <c r="G7" s="47">
        <v>0.2</v>
      </c>
      <c r="H7" s="37">
        <v>0.0</v>
      </c>
      <c r="J7" s="35">
        <f t="shared" ref="J7:N7" si="9">J6-$L$2*U6</f>
        <v>0.4982063934</v>
      </c>
      <c r="K7" s="35">
        <f t="shared" si="9"/>
        <v>0.4910650421</v>
      </c>
      <c r="L7" s="35">
        <f t="shared" si="9"/>
        <v>0.4942534661</v>
      </c>
      <c r="M7" s="35">
        <f t="shared" si="9"/>
        <v>0.4974889508</v>
      </c>
      <c r="N7" s="35">
        <f t="shared" si="9"/>
        <v>0.4996412787</v>
      </c>
      <c r="O7" s="35">
        <f t="shared" si="10"/>
        <v>5.134487075</v>
      </c>
      <c r="P7" s="35">
        <f t="shared" si="11"/>
        <v>0.9941444179</v>
      </c>
      <c r="Q7" s="37">
        <f t="shared" si="2"/>
        <v>1</v>
      </c>
      <c r="R7" s="37">
        <f t="shared" si="3"/>
        <v>0.9941444179</v>
      </c>
      <c r="S7" s="37">
        <f t="shared" si="12"/>
        <v>0.9883231236</v>
      </c>
      <c r="U7" s="67">
        <f t="shared" si="4"/>
        <v>0.01157441438</v>
      </c>
      <c r="V7" s="68">
        <f t="shared" si="5"/>
        <v>0.05439974758</v>
      </c>
      <c r="W7" s="68">
        <f t="shared" si="6"/>
        <v>0.03703812601</v>
      </c>
      <c r="X7" s="68">
        <f t="shared" si="7"/>
        <v>0.01504673869</v>
      </c>
      <c r="Y7" s="68">
        <f t="shared" si="8"/>
        <v>0.002314882876</v>
      </c>
    </row>
    <row r="8" ht="14.25" customHeight="1">
      <c r="A8" s="41"/>
      <c r="B8" s="35">
        <v>4.0</v>
      </c>
      <c r="C8" s="47">
        <v>1.0</v>
      </c>
      <c r="D8" s="47">
        <v>4.6</v>
      </c>
      <c r="E8" s="47">
        <v>3.1</v>
      </c>
      <c r="F8" s="47">
        <v>1.5</v>
      </c>
      <c r="G8" s="47">
        <v>0.2</v>
      </c>
      <c r="H8" s="37">
        <v>0.0</v>
      </c>
      <c r="J8" s="35">
        <f t="shared" ref="J8:N8" si="13">J7-$L$2*U7</f>
        <v>0.497048952</v>
      </c>
      <c r="K8" s="35">
        <f t="shared" si="13"/>
        <v>0.4856250674</v>
      </c>
      <c r="L8" s="35">
        <f t="shared" si="13"/>
        <v>0.4905496535</v>
      </c>
      <c r="M8" s="35">
        <f t="shared" si="13"/>
        <v>0.4959842769</v>
      </c>
      <c r="N8" s="35">
        <f t="shared" si="13"/>
        <v>0.4994097904</v>
      </c>
      <c r="O8" s="35">
        <f t="shared" si="10"/>
        <v>5.095486561</v>
      </c>
      <c r="P8" s="35">
        <f t="shared" si="11"/>
        <v>0.993912953</v>
      </c>
      <c r="Q8" s="37">
        <f t="shared" si="2"/>
        <v>1</v>
      </c>
      <c r="R8" s="37">
        <f t="shared" si="3"/>
        <v>0.993912953</v>
      </c>
      <c r="S8" s="37">
        <f t="shared" si="12"/>
        <v>0.9878629582</v>
      </c>
      <c r="U8" s="67">
        <f t="shared" si="4"/>
        <v>0.01202633649</v>
      </c>
      <c r="V8" s="68">
        <f t="shared" si="5"/>
        <v>0.05532114786</v>
      </c>
      <c r="W8" s="68">
        <f t="shared" si="6"/>
        <v>0.03728164312</v>
      </c>
      <c r="X8" s="68">
        <f t="shared" si="7"/>
        <v>0.01803950474</v>
      </c>
      <c r="Y8" s="68">
        <f t="shared" si="8"/>
        <v>0.002405267298</v>
      </c>
    </row>
    <row r="9" ht="14.25" customHeight="1">
      <c r="A9" s="41"/>
      <c r="B9" s="35">
        <v>5.0</v>
      </c>
      <c r="C9" s="47">
        <v>1.0</v>
      </c>
      <c r="D9" s="47">
        <v>5.0</v>
      </c>
      <c r="E9" s="47">
        <v>3.6</v>
      </c>
      <c r="F9" s="47">
        <v>1.4</v>
      </c>
      <c r="G9" s="47">
        <v>0.2</v>
      </c>
      <c r="H9" s="37">
        <v>0.0</v>
      </c>
      <c r="J9" s="35">
        <f t="shared" ref="J9:N9" si="14">J8-$L$2*U8</f>
        <v>0.4958463184</v>
      </c>
      <c r="K9" s="35">
        <f t="shared" si="14"/>
        <v>0.4800929526</v>
      </c>
      <c r="L9" s="35">
        <f t="shared" si="14"/>
        <v>0.4868214891</v>
      </c>
      <c r="M9" s="35">
        <f t="shared" si="14"/>
        <v>0.4941803265</v>
      </c>
      <c r="N9" s="35">
        <f t="shared" si="14"/>
        <v>0.4991692637</v>
      </c>
      <c r="O9" s="35">
        <f t="shared" si="10"/>
        <v>5.440554752</v>
      </c>
      <c r="P9" s="35">
        <f t="shared" si="11"/>
        <v>0.9956816524</v>
      </c>
      <c r="Q9" s="37">
        <f t="shared" si="2"/>
        <v>1</v>
      </c>
      <c r="R9" s="37">
        <f t="shared" si="3"/>
        <v>0.9956816524</v>
      </c>
      <c r="S9" s="37">
        <f t="shared" si="12"/>
        <v>0.9913819529</v>
      </c>
      <c r="U9" s="67">
        <f t="shared" si="4"/>
        <v>0.008562263748</v>
      </c>
      <c r="V9" s="68">
        <f t="shared" si="5"/>
        <v>0.04281131874</v>
      </c>
      <c r="W9" s="68">
        <f t="shared" si="6"/>
        <v>0.03082414949</v>
      </c>
      <c r="X9" s="68">
        <f t="shared" si="7"/>
        <v>0.01198716925</v>
      </c>
      <c r="Y9" s="68">
        <f t="shared" si="8"/>
        <v>0.00171245275</v>
      </c>
    </row>
    <row r="10" ht="14.25" customHeight="1">
      <c r="A10" s="41"/>
      <c r="B10" s="35">
        <v>6.0</v>
      </c>
      <c r="C10" s="47">
        <v>1.0</v>
      </c>
      <c r="D10" s="47">
        <v>5.4</v>
      </c>
      <c r="E10" s="47">
        <v>3.9</v>
      </c>
      <c r="F10" s="47">
        <v>1.7</v>
      </c>
      <c r="G10" s="47">
        <v>0.4</v>
      </c>
      <c r="H10" s="37">
        <v>0.0</v>
      </c>
      <c r="J10" s="35">
        <f t="shared" ref="J10:N10" si="15">J9-$L$2*U9</f>
        <v>0.494990092</v>
      </c>
      <c r="K10" s="35">
        <f t="shared" si="15"/>
        <v>0.4758118207</v>
      </c>
      <c r="L10" s="35">
        <f t="shared" si="15"/>
        <v>0.4837390742</v>
      </c>
      <c r="M10" s="35">
        <f t="shared" si="15"/>
        <v>0.4929816095</v>
      </c>
      <c r="N10" s="35">
        <f t="shared" si="15"/>
        <v>0.4989980184</v>
      </c>
      <c r="O10" s="35">
        <f t="shared" si="10"/>
        <v>5.988624257</v>
      </c>
      <c r="P10" s="35">
        <f t="shared" si="11"/>
        <v>0.9974991591</v>
      </c>
      <c r="Q10" s="37">
        <f t="shared" si="2"/>
        <v>1</v>
      </c>
      <c r="R10" s="37">
        <f t="shared" si="3"/>
        <v>0.9974991591</v>
      </c>
      <c r="S10" s="37">
        <f t="shared" si="12"/>
        <v>0.9950045723</v>
      </c>
      <c r="U10" s="67">
        <f t="shared" si="4"/>
        <v>0.004976696328</v>
      </c>
      <c r="V10" s="68">
        <f t="shared" si="5"/>
        <v>0.02687416017</v>
      </c>
      <c r="W10" s="68">
        <f t="shared" si="6"/>
        <v>0.01940911568</v>
      </c>
      <c r="X10" s="68">
        <f t="shared" si="7"/>
        <v>0.008460383757</v>
      </c>
      <c r="Y10" s="68">
        <f t="shared" si="8"/>
        <v>0.001990678531</v>
      </c>
    </row>
    <row r="11" ht="14.25" customHeight="1">
      <c r="A11" s="41"/>
      <c r="B11" s="35">
        <v>7.0</v>
      </c>
      <c r="C11" s="47">
        <v>1.0</v>
      </c>
      <c r="D11" s="47">
        <v>4.6</v>
      </c>
      <c r="E11" s="47">
        <v>3.4</v>
      </c>
      <c r="F11" s="47">
        <v>1.4</v>
      </c>
      <c r="G11" s="47">
        <v>0.3</v>
      </c>
      <c r="H11" s="37">
        <v>0.0</v>
      </c>
      <c r="J11" s="35">
        <f t="shared" ref="J11:N11" si="16">J10-$L$2*U10</f>
        <v>0.4944924223</v>
      </c>
      <c r="K11" s="35">
        <f t="shared" si="16"/>
        <v>0.4731244047</v>
      </c>
      <c r="L11" s="35">
        <f t="shared" si="16"/>
        <v>0.4817981626</v>
      </c>
      <c r="M11" s="35">
        <f t="shared" si="16"/>
        <v>0.4921355712</v>
      </c>
      <c r="N11" s="35">
        <f t="shared" si="16"/>
        <v>0.4987989505</v>
      </c>
      <c r="O11" s="35">
        <f t="shared" si="10"/>
        <v>5.147607922</v>
      </c>
      <c r="P11" s="35">
        <f t="shared" si="11"/>
        <v>0.9942203051</v>
      </c>
      <c r="Q11" s="37">
        <f t="shared" si="2"/>
        <v>1</v>
      </c>
      <c r="R11" s="37">
        <f t="shared" si="3"/>
        <v>0.9942203051</v>
      </c>
      <c r="S11" s="37">
        <f t="shared" si="12"/>
        <v>0.9884740151</v>
      </c>
      <c r="U11" s="67">
        <f t="shared" si="4"/>
        <v>0.01142615644</v>
      </c>
      <c r="V11" s="68">
        <f t="shared" si="5"/>
        <v>0.05256031963</v>
      </c>
      <c r="W11" s="68">
        <f t="shared" si="6"/>
        <v>0.0388489319</v>
      </c>
      <c r="X11" s="68">
        <f t="shared" si="7"/>
        <v>0.01599661902</v>
      </c>
      <c r="Y11" s="68">
        <f t="shared" si="8"/>
        <v>0.003427846932</v>
      </c>
    </row>
    <row r="12" ht="14.25" customHeight="1">
      <c r="A12" s="41"/>
      <c r="B12" s="35">
        <v>8.0</v>
      </c>
      <c r="C12" s="47">
        <v>1.0</v>
      </c>
      <c r="D12" s="47">
        <v>5.0</v>
      </c>
      <c r="E12" s="47">
        <v>3.4</v>
      </c>
      <c r="F12" s="47">
        <v>1.5</v>
      </c>
      <c r="G12" s="47">
        <v>0.2</v>
      </c>
      <c r="H12" s="37">
        <v>0.0</v>
      </c>
      <c r="J12" s="35">
        <f t="shared" ref="J12:N12" si="17">J11-$L$2*U11</f>
        <v>0.4933498067</v>
      </c>
      <c r="K12" s="35">
        <f t="shared" si="17"/>
        <v>0.4678683728</v>
      </c>
      <c r="L12" s="35">
        <f t="shared" si="17"/>
        <v>0.4779132694</v>
      </c>
      <c r="M12" s="35">
        <f t="shared" si="17"/>
        <v>0.4905359093</v>
      </c>
      <c r="N12" s="35">
        <f t="shared" si="17"/>
        <v>0.4984561658</v>
      </c>
      <c r="O12" s="35">
        <f t="shared" si="10"/>
        <v>5.293091884</v>
      </c>
      <c r="P12" s="35">
        <f t="shared" si="11"/>
        <v>0.9949989405</v>
      </c>
      <c r="Q12" s="37">
        <f t="shared" si="2"/>
        <v>1</v>
      </c>
      <c r="R12" s="37">
        <f t="shared" si="3"/>
        <v>0.9949989405</v>
      </c>
      <c r="S12" s="37">
        <f t="shared" si="12"/>
        <v>0.9900228916</v>
      </c>
      <c r="U12" s="67">
        <f t="shared" si="4"/>
        <v>0.009902326762</v>
      </c>
      <c r="V12" s="68">
        <f t="shared" si="5"/>
        <v>0.04951163381</v>
      </c>
      <c r="W12" s="68">
        <f t="shared" si="6"/>
        <v>0.03366791099</v>
      </c>
      <c r="X12" s="68">
        <f t="shared" si="7"/>
        <v>0.01485349014</v>
      </c>
      <c r="Y12" s="68">
        <f t="shared" si="8"/>
        <v>0.001980465352</v>
      </c>
    </row>
    <row r="13" ht="14.25" customHeight="1">
      <c r="A13" s="41"/>
      <c r="B13" s="35">
        <v>9.0</v>
      </c>
      <c r="C13" s="47">
        <v>1.0</v>
      </c>
      <c r="D13" s="47">
        <v>4.4</v>
      </c>
      <c r="E13" s="47">
        <v>2.9</v>
      </c>
      <c r="F13" s="47">
        <v>1.4</v>
      </c>
      <c r="G13" s="47">
        <v>0.2</v>
      </c>
      <c r="H13" s="37">
        <v>0.0</v>
      </c>
      <c r="J13" s="35">
        <f t="shared" ref="J13:N13" si="18">J12-$L$2*U12</f>
        <v>0.492359574</v>
      </c>
      <c r="K13" s="35">
        <f t="shared" si="18"/>
        <v>0.4629172094</v>
      </c>
      <c r="L13" s="35">
        <f t="shared" si="18"/>
        <v>0.4745464783</v>
      </c>
      <c r="M13" s="35">
        <f t="shared" si="18"/>
        <v>0.4890505603</v>
      </c>
      <c r="N13" s="35">
        <f t="shared" si="18"/>
        <v>0.4982581193</v>
      </c>
      <c r="O13" s="35">
        <f t="shared" si="10"/>
        <v>4.689702491</v>
      </c>
      <c r="P13" s="35">
        <f t="shared" si="11"/>
        <v>0.9908942568</v>
      </c>
      <c r="Q13" s="37">
        <f t="shared" si="2"/>
        <v>1</v>
      </c>
      <c r="R13" s="37">
        <f t="shared" si="3"/>
        <v>0.9908942568</v>
      </c>
      <c r="S13" s="37">
        <f t="shared" si="12"/>
        <v>0.9818714282</v>
      </c>
      <c r="U13" s="67">
        <f t="shared" si="4"/>
        <v>0.01788133815</v>
      </c>
      <c r="V13" s="68">
        <f t="shared" si="5"/>
        <v>0.07867788784</v>
      </c>
      <c r="W13" s="68">
        <f t="shared" si="6"/>
        <v>0.05185588062</v>
      </c>
      <c r="X13" s="68">
        <f t="shared" si="7"/>
        <v>0.0250338734</v>
      </c>
      <c r="Y13" s="68">
        <f t="shared" si="8"/>
        <v>0.003576267629</v>
      </c>
    </row>
    <row r="14" ht="14.25" customHeight="1">
      <c r="A14" s="41"/>
      <c r="B14" s="35">
        <v>10.0</v>
      </c>
      <c r="C14" s="47">
        <v>1.0</v>
      </c>
      <c r="D14" s="47">
        <v>4.9</v>
      </c>
      <c r="E14" s="47">
        <v>3.1</v>
      </c>
      <c r="F14" s="47">
        <v>1.5</v>
      </c>
      <c r="G14" s="47">
        <v>0.1</v>
      </c>
      <c r="H14" s="37">
        <v>0.0</v>
      </c>
      <c r="J14" s="35">
        <f t="shared" ref="J14:N14" si="19">J13-$L$2*U13</f>
        <v>0.4905714402</v>
      </c>
      <c r="K14" s="35">
        <f t="shared" si="19"/>
        <v>0.4550494206</v>
      </c>
      <c r="L14" s="35">
        <f t="shared" si="19"/>
        <v>0.4693608903</v>
      </c>
      <c r="M14" s="35">
        <f t="shared" si="19"/>
        <v>0.4865471729</v>
      </c>
      <c r="N14" s="35">
        <f t="shared" si="19"/>
        <v>0.4979004926</v>
      </c>
      <c r="O14" s="35">
        <f t="shared" si="10"/>
        <v>4.95494317</v>
      </c>
      <c r="P14" s="35">
        <f t="shared" si="11"/>
        <v>0.9930008525</v>
      </c>
      <c r="Q14" s="37">
        <f t="shared" si="2"/>
        <v>1</v>
      </c>
      <c r="R14" s="37">
        <f t="shared" si="3"/>
        <v>0.9930008525</v>
      </c>
      <c r="S14" s="37">
        <f t="shared" si="12"/>
        <v>0.9860506931</v>
      </c>
      <c r="U14" s="67">
        <f t="shared" si="4"/>
        <v>0.01380302845</v>
      </c>
      <c r="V14" s="68">
        <f t="shared" si="5"/>
        <v>0.06763483939</v>
      </c>
      <c r="W14" s="68">
        <f t="shared" si="6"/>
        <v>0.04278938819</v>
      </c>
      <c r="X14" s="68">
        <f t="shared" si="7"/>
        <v>0.02070454267</v>
      </c>
      <c r="Y14" s="68">
        <f t="shared" si="8"/>
        <v>0.001380302845</v>
      </c>
    </row>
    <row r="15" ht="14.25" customHeight="1">
      <c r="A15" s="41"/>
      <c r="B15" s="35">
        <v>11.0</v>
      </c>
      <c r="C15" s="47">
        <v>1.0</v>
      </c>
      <c r="D15" s="47">
        <v>5.4</v>
      </c>
      <c r="E15" s="47">
        <v>3.7</v>
      </c>
      <c r="F15" s="47">
        <v>1.5</v>
      </c>
      <c r="G15" s="47">
        <v>0.2</v>
      </c>
      <c r="H15" s="37">
        <v>0.0</v>
      </c>
      <c r="J15" s="35">
        <f t="shared" ref="J15:N15" si="20">J14-$L$2*U14</f>
        <v>0.4891911374</v>
      </c>
      <c r="K15" s="35">
        <f t="shared" si="20"/>
        <v>0.4482859366</v>
      </c>
      <c r="L15" s="35">
        <f t="shared" si="20"/>
        <v>0.4650819515</v>
      </c>
      <c r="M15" s="35">
        <f t="shared" si="20"/>
        <v>0.4844767186</v>
      </c>
      <c r="N15" s="35">
        <f t="shared" si="20"/>
        <v>0.4977624623</v>
      </c>
      <c r="O15" s="35">
        <f t="shared" si="10"/>
        <v>5.457005986</v>
      </c>
      <c r="P15" s="35">
        <f t="shared" si="11"/>
        <v>0.995751814</v>
      </c>
      <c r="Q15" s="37">
        <f t="shared" si="2"/>
        <v>1</v>
      </c>
      <c r="R15" s="37">
        <f t="shared" si="3"/>
        <v>0.995751814</v>
      </c>
      <c r="S15" s="37">
        <f t="shared" si="12"/>
        <v>0.9915216752</v>
      </c>
      <c r="U15" s="67">
        <f t="shared" si="4"/>
        <v>0.00842433691</v>
      </c>
      <c r="V15" s="68">
        <f t="shared" si="5"/>
        <v>0.04549141931</v>
      </c>
      <c r="W15" s="68">
        <f t="shared" si="6"/>
        <v>0.03117004657</v>
      </c>
      <c r="X15" s="68">
        <f t="shared" si="7"/>
        <v>0.01263650536</v>
      </c>
      <c r="Y15" s="68">
        <f t="shared" si="8"/>
        <v>0.001684867382</v>
      </c>
    </row>
    <row r="16" ht="14.25" customHeight="1">
      <c r="A16" s="41"/>
      <c r="B16" s="35">
        <v>12.0</v>
      </c>
      <c r="C16" s="47">
        <v>1.0</v>
      </c>
      <c r="D16" s="47">
        <v>4.8</v>
      </c>
      <c r="E16" s="47">
        <v>3.4</v>
      </c>
      <c r="F16" s="47">
        <v>1.6</v>
      </c>
      <c r="G16" s="47">
        <v>0.2</v>
      </c>
      <c r="H16" s="37">
        <v>0.0</v>
      </c>
      <c r="J16" s="35">
        <f t="shared" ref="J16:N16" si="21">J15-$L$2*U15</f>
        <v>0.4883487037</v>
      </c>
      <c r="K16" s="35">
        <f t="shared" si="21"/>
        <v>0.4437367947</v>
      </c>
      <c r="L16" s="35">
        <f t="shared" si="21"/>
        <v>0.4619649468</v>
      </c>
      <c r="M16" s="35">
        <f t="shared" si="21"/>
        <v>0.4832130681</v>
      </c>
      <c r="N16" s="35">
        <f t="shared" si="21"/>
        <v>0.4975939755</v>
      </c>
      <c r="O16" s="35">
        <f t="shared" si="10"/>
        <v>5.061625842</v>
      </c>
      <c r="P16" s="35">
        <f t="shared" si="11"/>
        <v>0.9937046317</v>
      </c>
      <c r="Q16" s="37">
        <f t="shared" si="2"/>
        <v>1</v>
      </c>
      <c r="R16" s="37">
        <f t="shared" si="3"/>
        <v>0.9937046317</v>
      </c>
      <c r="S16" s="37">
        <f t="shared" si="12"/>
        <v>0.9874488951</v>
      </c>
      <c r="U16" s="67">
        <f t="shared" si="4"/>
        <v>0.01243270891</v>
      </c>
      <c r="V16" s="68">
        <f t="shared" si="5"/>
        <v>0.05967700277</v>
      </c>
      <c r="W16" s="68">
        <f t="shared" si="6"/>
        <v>0.04227121029</v>
      </c>
      <c r="X16" s="68">
        <f t="shared" si="7"/>
        <v>0.01989233426</v>
      </c>
      <c r="Y16" s="68">
        <f t="shared" si="8"/>
        <v>0.002486541782</v>
      </c>
    </row>
    <row r="17" ht="14.25" customHeight="1">
      <c r="A17" s="41"/>
      <c r="B17" s="35">
        <v>13.0</v>
      </c>
      <c r="C17" s="47">
        <v>1.0</v>
      </c>
      <c r="D17" s="47">
        <v>4.8</v>
      </c>
      <c r="E17" s="47">
        <v>3.0</v>
      </c>
      <c r="F17" s="47">
        <v>1.4</v>
      </c>
      <c r="G17" s="47">
        <v>0.1</v>
      </c>
      <c r="H17" s="37">
        <v>0.0</v>
      </c>
      <c r="J17" s="35">
        <f t="shared" ref="J17:N17" si="22">J16-$L$2*U16</f>
        <v>0.4871054328</v>
      </c>
      <c r="K17" s="35">
        <f t="shared" si="22"/>
        <v>0.4377690944</v>
      </c>
      <c r="L17" s="35">
        <f t="shared" si="22"/>
        <v>0.4577378258</v>
      </c>
      <c r="M17" s="35">
        <f t="shared" si="22"/>
        <v>0.4812238347</v>
      </c>
      <c r="N17" s="35">
        <f t="shared" si="22"/>
        <v>0.4973453214</v>
      </c>
      <c r="O17" s="35">
        <f t="shared" si="10"/>
        <v>4.685058464</v>
      </c>
      <c r="P17" s="35">
        <f t="shared" si="11"/>
        <v>0.9908522589</v>
      </c>
      <c r="Q17" s="37">
        <f t="shared" si="2"/>
        <v>1</v>
      </c>
      <c r="R17" s="37">
        <f t="shared" si="3"/>
        <v>0.9908522589</v>
      </c>
      <c r="S17" s="37">
        <f t="shared" si="12"/>
        <v>0.9817881989</v>
      </c>
      <c r="U17" s="67">
        <f t="shared" si="4"/>
        <v>0.01796228855</v>
      </c>
      <c r="V17" s="68">
        <f t="shared" si="5"/>
        <v>0.08621898504</v>
      </c>
      <c r="W17" s="68">
        <f t="shared" si="6"/>
        <v>0.05388686565</v>
      </c>
      <c r="X17" s="68">
        <f t="shared" si="7"/>
        <v>0.02514720397</v>
      </c>
      <c r="Y17" s="68">
        <f t="shared" si="8"/>
        <v>0.001796228855</v>
      </c>
    </row>
    <row r="18" ht="14.25" customHeight="1">
      <c r="A18" s="41"/>
      <c r="B18" s="35">
        <v>14.0</v>
      </c>
      <c r="C18" s="47">
        <v>1.0</v>
      </c>
      <c r="D18" s="47">
        <v>4.3</v>
      </c>
      <c r="E18" s="47">
        <v>3.0</v>
      </c>
      <c r="F18" s="47">
        <v>1.1</v>
      </c>
      <c r="G18" s="47">
        <v>0.1</v>
      </c>
      <c r="H18" s="37">
        <v>0.0</v>
      </c>
      <c r="J18" s="35">
        <f t="shared" ref="J18:N18" si="23">J17-$L$2*U17</f>
        <v>0.4853092039</v>
      </c>
      <c r="K18" s="35">
        <f t="shared" si="23"/>
        <v>0.4291471959</v>
      </c>
      <c r="L18" s="35">
        <f t="shared" si="23"/>
        <v>0.4523491392</v>
      </c>
      <c r="M18" s="35">
        <f t="shared" si="23"/>
        <v>0.4787091143</v>
      </c>
      <c r="N18" s="35">
        <f t="shared" si="23"/>
        <v>0.4971656985</v>
      </c>
      <c r="O18" s="35">
        <f t="shared" si="10"/>
        <v>4.26398616</v>
      </c>
      <c r="P18" s="35">
        <f t="shared" si="11"/>
        <v>0.9861289906</v>
      </c>
      <c r="Q18" s="37">
        <f t="shared" si="2"/>
        <v>1</v>
      </c>
      <c r="R18" s="37">
        <f t="shared" si="3"/>
        <v>0.9861289906</v>
      </c>
      <c r="S18" s="37">
        <f t="shared" si="12"/>
        <v>0.9724503861</v>
      </c>
      <c r="U18" s="67">
        <f t="shared" si="4"/>
        <v>0.02697773692</v>
      </c>
      <c r="V18" s="68">
        <f t="shared" si="5"/>
        <v>0.1160042688</v>
      </c>
      <c r="W18" s="68">
        <f t="shared" si="6"/>
        <v>0.08093321076</v>
      </c>
      <c r="X18" s="68">
        <f t="shared" si="7"/>
        <v>0.02967551061</v>
      </c>
      <c r="Y18" s="68">
        <f t="shared" si="8"/>
        <v>0.002697773692</v>
      </c>
    </row>
    <row r="19" ht="14.25" customHeight="1">
      <c r="A19" s="41"/>
      <c r="B19" s="35">
        <v>15.0</v>
      </c>
      <c r="C19" s="47">
        <v>1.0</v>
      </c>
      <c r="D19" s="47">
        <v>5.8</v>
      </c>
      <c r="E19" s="47">
        <v>4.0</v>
      </c>
      <c r="F19" s="47">
        <v>1.2</v>
      </c>
      <c r="G19" s="47">
        <v>0.2</v>
      </c>
      <c r="H19" s="37">
        <v>0.0</v>
      </c>
      <c r="J19" s="35">
        <f t="shared" ref="J19:N19" si="24">J18-$L$2*U18</f>
        <v>0.4826114302</v>
      </c>
      <c r="K19" s="35">
        <f t="shared" si="24"/>
        <v>0.4175467691</v>
      </c>
      <c r="L19" s="35">
        <f t="shared" si="24"/>
        <v>0.4442558181</v>
      </c>
      <c r="M19" s="35">
        <f t="shared" si="24"/>
        <v>0.4757415632</v>
      </c>
      <c r="N19" s="35">
        <f t="shared" si="24"/>
        <v>0.4968959211</v>
      </c>
      <c r="O19" s="35">
        <f t="shared" si="10"/>
        <v>5.351675023</v>
      </c>
      <c r="P19" s="35">
        <f t="shared" si="11"/>
        <v>0.9952821591</v>
      </c>
      <c r="Q19" s="37">
        <f t="shared" si="2"/>
        <v>1</v>
      </c>
      <c r="R19" s="37">
        <f t="shared" si="3"/>
        <v>0.9952821591</v>
      </c>
      <c r="S19" s="37">
        <f t="shared" si="12"/>
        <v>0.9905865763</v>
      </c>
      <c r="U19" s="67">
        <f t="shared" si="4"/>
        <v>0.009346859655</v>
      </c>
      <c r="V19" s="68">
        <f t="shared" si="5"/>
        <v>0.054211786</v>
      </c>
      <c r="W19" s="68">
        <f t="shared" si="6"/>
        <v>0.03738743862</v>
      </c>
      <c r="X19" s="68">
        <f t="shared" si="7"/>
        <v>0.01121623159</v>
      </c>
      <c r="Y19" s="68">
        <f t="shared" si="8"/>
        <v>0.001869371931</v>
      </c>
    </row>
    <row r="20" ht="14.25" customHeight="1">
      <c r="A20" s="41"/>
      <c r="B20" s="35">
        <v>16.0</v>
      </c>
      <c r="C20" s="47">
        <v>1.0</v>
      </c>
      <c r="D20" s="47">
        <v>5.7</v>
      </c>
      <c r="E20" s="47">
        <v>4.4</v>
      </c>
      <c r="F20" s="47">
        <v>1.5</v>
      </c>
      <c r="G20" s="47">
        <v>0.4</v>
      </c>
      <c r="H20" s="37">
        <v>0.0</v>
      </c>
      <c r="J20" s="35">
        <f t="shared" ref="J20:N20" si="25">J19-$L$2*U19</f>
        <v>0.4816767443</v>
      </c>
      <c r="K20" s="35">
        <f t="shared" si="25"/>
        <v>0.4121255905</v>
      </c>
      <c r="L20" s="35">
        <f t="shared" si="25"/>
        <v>0.4405170743</v>
      </c>
      <c r="M20" s="35">
        <f t="shared" si="25"/>
        <v>0.4746199401</v>
      </c>
      <c r="N20" s="35">
        <f t="shared" si="25"/>
        <v>0.4967089839</v>
      </c>
      <c r="O20" s="35">
        <f t="shared" si="10"/>
        <v>5.67968124</v>
      </c>
      <c r="P20" s="35">
        <f t="shared" si="11"/>
        <v>0.9965969734</v>
      </c>
      <c r="Q20" s="37">
        <f t="shared" si="2"/>
        <v>1</v>
      </c>
      <c r="R20" s="37">
        <f t="shared" si="3"/>
        <v>0.9965969734</v>
      </c>
      <c r="S20" s="37">
        <f t="shared" si="12"/>
        <v>0.9932055274</v>
      </c>
      <c r="U20" s="67">
        <f t="shared" si="4"/>
        <v>0.006759809634</v>
      </c>
      <c r="V20" s="68">
        <f t="shared" si="5"/>
        <v>0.03853091492</v>
      </c>
      <c r="W20" s="68">
        <f t="shared" si="6"/>
        <v>0.02974316239</v>
      </c>
      <c r="X20" s="68">
        <f t="shared" si="7"/>
        <v>0.01013971445</v>
      </c>
      <c r="Y20" s="68">
        <f t="shared" si="8"/>
        <v>0.002703923854</v>
      </c>
    </row>
    <row r="21" ht="14.25" customHeight="1">
      <c r="A21" s="41"/>
      <c r="B21" s="35">
        <v>17.0</v>
      </c>
      <c r="C21" s="47">
        <v>1.0</v>
      </c>
      <c r="D21" s="47">
        <v>5.4</v>
      </c>
      <c r="E21" s="47">
        <v>3.9</v>
      </c>
      <c r="F21" s="47">
        <v>1.3</v>
      </c>
      <c r="G21" s="47">
        <v>0.4</v>
      </c>
      <c r="H21" s="37">
        <v>0.0</v>
      </c>
      <c r="J21" s="35">
        <f t="shared" ref="J21:N21" si="26">J20-$L$2*U20</f>
        <v>0.4810007633</v>
      </c>
      <c r="K21" s="35">
        <f t="shared" si="26"/>
        <v>0.408272499</v>
      </c>
      <c r="L21" s="35">
        <f t="shared" si="26"/>
        <v>0.437542758</v>
      </c>
      <c r="M21" s="35">
        <f t="shared" si="26"/>
        <v>0.4736059686</v>
      </c>
      <c r="N21" s="35">
        <f t="shared" si="26"/>
        <v>0.4964385915</v>
      </c>
      <c r="O21" s="35">
        <f t="shared" si="10"/>
        <v>5.20635221</v>
      </c>
      <c r="P21" s="35">
        <f t="shared" si="11"/>
        <v>0.9945482514</v>
      </c>
      <c r="Q21" s="37">
        <f t="shared" si="2"/>
        <v>1</v>
      </c>
      <c r="R21" s="37">
        <f t="shared" si="3"/>
        <v>0.9945482514</v>
      </c>
      <c r="S21" s="37">
        <f t="shared" si="12"/>
        <v>0.9891262243</v>
      </c>
      <c r="U21" s="67">
        <f t="shared" si="4"/>
        <v>0.01078493506</v>
      </c>
      <c r="V21" s="68">
        <f t="shared" si="5"/>
        <v>0.05823864934</v>
      </c>
      <c r="W21" s="68">
        <f t="shared" si="6"/>
        <v>0.04206124675</v>
      </c>
      <c r="X21" s="68">
        <f t="shared" si="7"/>
        <v>0.01402041558</v>
      </c>
      <c r="Y21" s="68">
        <f t="shared" si="8"/>
        <v>0.004313974025</v>
      </c>
    </row>
    <row r="22" ht="14.25" customHeight="1">
      <c r="A22" s="41"/>
      <c r="B22" s="35">
        <v>18.0</v>
      </c>
      <c r="C22" s="47">
        <v>1.0</v>
      </c>
      <c r="D22" s="47">
        <v>5.1</v>
      </c>
      <c r="E22" s="47">
        <v>3.5</v>
      </c>
      <c r="F22" s="47">
        <v>1.4</v>
      </c>
      <c r="G22" s="47">
        <v>0.3</v>
      </c>
      <c r="H22" s="37">
        <v>0.0</v>
      </c>
      <c r="J22" s="35">
        <f t="shared" ref="J22:N22" si="27">J21-$L$2*U21</f>
        <v>0.4799222698</v>
      </c>
      <c r="K22" s="35">
        <f t="shared" si="27"/>
        <v>0.402448634</v>
      </c>
      <c r="L22" s="35">
        <f t="shared" si="27"/>
        <v>0.4333366334</v>
      </c>
      <c r="M22" s="35">
        <f t="shared" si="27"/>
        <v>0.4722039271</v>
      </c>
      <c r="N22" s="35">
        <f t="shared" si="27"/>
        <v>0.4960071941</v>
      </c>
      <c r="O22" s="35">
        <f t="shared" si="10"/>
        <v>4.858976176</v>
      </c>
      <c r="P22" s="35">
        <f t="shared" si="11"/>
        <v>0.9923013066</v>
      </c>
      <c r="Q22" s="37">
        <f t="shared" si="2"/>
        <v>1</v>
      </c>
      <c r="R22" s="37">
        <f t="shared" si="3"/>
        <v>0.9923013066</v>
      </c>
      <c r="S22" s="37">
        <f t="shared" si="12"/>
        <v>0.9846618832</v>
      </c>
      <c r="U22" s="67">
        <f t="shared" si="4"/>
        <v>0.01516121981</v>
      </c>
      <c r="V22" s="68">
        <f t="shared" si="5"/>
        <v>0.07732222104</v>
      </c>
      <c r="W22" s="68">
        <f t="shared" si="6"/>
        <v>0.05306426934</v>
      </c>
      <c r="X22" s="68">
        <f t="shared" si="7"/>
        <v>0.02122570774</v>
      </c>
      <c r="Y22" s="68">
        <f t="shared" si="8"/>
        <v>0.004548365943</v>
      </c>
    </row>
    <row r="23" ht="14.25" customHeight="1">
      <c r="A23" s="41"/>
      <c r="B23" s="35">
        <v>19.0</v>
      </c>
      <c r="C23" s="47">
        <v>1.0</v>
      </c>
      <c r="D23" s="47">
        <v>5.7</v>
      </c>
      <c r="E23" s="47">
        <v>3.8</v>
      </c>
      <c r="F23" s="47">
        <v>1.7</v>
      </c>
      <c r="G23" s="47">
        <v>0.3</v>
      </c>
      <c r="H23" s="37">
        <v>0.0</v>
      </c>
      <c r="J23" s="35">
        <f t="shared" ref="J23:N23" si="28">J22-$L$2*U22</f>
        <v>0.4784061478</v>
      </c>
      <c r="K23" s="35">
        <f t="shared" si="28"/>
        <v>0.3947164119</v>
      </c>
      <c r="L23" s="35">
        <f t="shared" si="28"/>
        <v>0.4280302064</v>
      </c>
      <c r="M23" s="35">
        <f t="shared" si="28"/>
        <v>0.4700813563</v>
      </c>
      <c r="N23" s="35">
        <f t="shared" si="28"/>
        <v>0.4955523575</v>
      </c>
      <c r="O23" s="35">
        <f t="shared" si="10"/>
        <v>5.302608493</v>
      </c>
      <c r="P23" s="35">
        <f t="shared" si="11"/>
        <v>0.9950460732</v>
      </c>
      <c r="Q23" s="37">
        <f t="shared" si="2"/>
        <v>1</v>
      </c>
      <c r="R23" s="37">
        <f t="shared" si="3"/>
        <v>0.9950460732</v>
      </c>
      <c r="S23" s="37">
        <f t="shared" si="12"/>
        <v>0.9901166879</v>
      </c>
      <c r="U23" s="67">
        <f t="shared" si="4"/>
        <v>0.009809931118</v>
      </c>
      <c r="V23" s="68">
        <f t="shared" si="5"/>
        <v>0.05591660737</v>
      </c>
      <c r="W23" s="68">
        <f t="shared" si="6"/>
        <v>0.03727773825</v>
      </c>
      <c r="X23" s="68">
        <f t="shared" si="7"/>
        <v>0.0166768829</v>
      </c>
      <c r="Y23" s="68">
        <f t="shared" si="8"/>
        <v>0.002942979336</v>
      </c>
    </row>
    <row r="24" ht="14.25" customHeight="1">
      <c r="A24" s="41"/>
      <c r="B24" s="35">
        <v>20.0</v>
      </c>
      <c r="C24" s="47">
        <v>1.0</v>
      </c>
      <c r="D24" s="47">
        <v>5.1</v>
      </c>
      <c r="E24" s="47">
        <v>3.8</v>
      </c>
      <c r="F24" s="47">
        <v>1.5</v>
      </c>
      <c r="G24" s="47">
        <v>0.3</v>
      </c>
      <c r="H24" s="37">
        <v>0.0</v>
      </c>
      <c r="J24" s="35">
        <f t="shared" ref="J24:N24" si="29">J23-$L$2*U23</f>
        <v>0.4774251547</v>
      </c>
      <c r="K24" s="35">
        <f t="shared" si="29"/>
        <v>0.3891247512</v>
      </c>
      <c r="L24" s="35">
        <f t="shared" si="29"/>
        <v>0.4243024326</v>
      </c>
      <c r="M24" s="35">
        <f t="shared" si="29"/>
        <v>0.468413668</v>
      </c>
      <c r="N24" s="35">
        <f t="shared" si="29"/>
        <v>0.4952580596</v>
      </c>
      <c r="O24" s="35">
        <f t="shared" si="10"/>
        <v>4.92550855</v>
      </c>
      <c r="P24" s="35">
        <f t="shared" si="11"/>
        <v>0.9927932801</v>
      </c>
      <c r="Q24" s="37">
        <f t="shared" si="2"/>
        <v>1</v>
      </c>
      <c r="R24" s="37">
        <f t="shared" si="3"/>
        <v>0.9927932801</v>
      </c>
      <c r="S24" s="37">
        <f t="shared" si="12"/>
        <v>0.9856384969</v>
      </c>
      <c r="U24" s="67">
        <f t="shared" si="4"/>
        <v>0.01420644122</v>
      </c>
      <c r="V24" s="68">
        <f t="shared" si="5"/>
        <v>0.07245285021</v>
      </c>
      <c r="W24" s="68">
        <f t="shared" si="6"/>
        <v>0.05398447663</v>
      </c>
      <c r="X24" s="68">
        <f t="shared" si="7"/>
        <v>0.02130966183</v>
      </c>
      <c r="Y24" s="68">
        <f t="shared" si="8"/>
        <v>0.004261932365</v>
      </c>
    </row>
    <row r="25" ht="14.25" customHeight="1">
      <c r="A25" s="41"/>
      <c r="B25" s="35">
        <v>21.0</v>
      </c>
      <c r="C25" s="47">
        <v>1.0</v>
      </c>
      <c r="D25" s="47">
        <v>5.4</v>
      </c>
      <c r="E25" s="47">
        <v>3.4</v>
      </c>
      <c r="F25" s="47">
        <v>1.7</v>
      </c>
      <c r="G25" s="47">
        <v>0.2</v>
      </c>
      <c r="H25" s="37">
        <v>0.0</v>
      </c>
      <c r="J25" s="35">
        <f t="shared" ref="J25:N25" si="30">J24-$L$2*U24</f>
        <v>0.4760045106</v>
      </c>
      <c r="K25" s="35">
        <f t="shared" si="30"/>
        <v>0.3818794662</v>
      </c>
      <c r="L25" s="35">
        <f t="shared" si="30"/>
        <v>0.4189039849</v>
      </c>
      <c r="M25" s="35">
        <f t="shared" si="30"/>
        <v>0.4662827018</v>
      </c>
      <c r="N25" s="35">
        <f t="shared" si="30"/>
        <v>0.4948318664</v>
      </c>
      <c r="O25" s="35">
        <f t="shared" si="10"/>
        <v>4.854074143</v>
      </c>
      <c r="P25" s="35">
        <f t="shared" si="11"/>
        <v>0.9922637674</v>
      </c>
      <c r="Q25" s="37">
        <f t="shared" si="2"/>
        <v>1</v>
      </c>
      <c r="R25" s="37">
        <f t="shared" si="3"/>
        <v>0.9922637674</v>
      </c>
      <c r="S25" s="37">
        <f t="shared" si="12"/>
        <v>0.9845873841</v>
      </c>
      <c r="U25" s="67">
        <f t="shared" si="4"/>
        <v>0.01523399402</v>
      </c>
      <c r="V25" s="68">
        <f t="shared" si="5"/>
        <v>0.08226356768</v>
      </c>
      <c r="W25" s="68">
        <f t="shared" si="6"/>
        <v>0.05179557965</v>
      </c>
      <c r="X25" s="68">
        <f t="shared" si="7"/>
        <v>0.02589778983</v>
      </c>
      <c r="Y25" s="68">
        <f t="shared" si="8"/>
        <v>0.003046798803</v>
      </c>
    </row>
    <row r="26" ht="14.25" customHeight="1">
      <c r="A26" s="41"/>
      <c r="B26" s="35">
        <v>22.0</v>
      </c>
      <c r="C26" s="47">
        <v>1.0</v>
      </c>
      <c r="D26" s="47">
        <v>5.1</v>
      </c>
      <c r="E26" s="47">
        <v>3.7</v>
      </c>
      <c r="F26" s="47">
        <v>1.5</v>
      </c>
      <c r="G26" s="47">
        <v>0.4</v>
      </c>
      <c r="H26" s="37">
        <v>0.0</v>
      </c>
      <c r="J26" s="35">
        <f t="shared" ref="J26:N26" si="31">J25-$L$2*U25</f>
        <v>0.4744811112</v>
      </c>
      <c r="K26" s="35">
        <f t="shared" si="31"/>
        <v>0.3736531094</v>
      </c>
      <c r="L26" s="35">
        <f t="shared" si="31"/>
        <v>0.413724427</v>
      </c>
      <c r="M26" s="35">
        <f t="shared" si="31"/>
        <v>0.4636929228</v>
      </c>
      <c r="N26" s="35">
        <f t="shared" si="31"/>
        <v>0.4945271865</v>
      </c>
      <c r="O26" s="35">
        <f t="shared" si="10"/>
        <v>4.804242608</v>
      </c>
      <c r="P26" s="35">
        <f t="shared" si="11"/>
        <v>0.9918717052</v>
      </c>
      <c r="Q26" s="37">
        <f t="shared" si="2"/>
        <v>1</v>
      </c>
      <c r="R26" s="37">
        <f t="shared" si="3"/>
        <v>0.9918717052</v>
      </c>
      <c r="S26" s="37">
        <f t="shared" si="12"/>
        <v>0.9838094795</v>
      </c>
      <c r="U26" s="67">
        <f t="shared" si="4"/>
        <v>0.01599338698</v>
      </c>
      <c r="V26" s="68">
        <f t="shared" si="5"/>
        <v>0.08156627361</v>
      </c>
      <c r="W26" s="68">
        <f t="shared" si="6"/>
        <v>0.05917553184</v>
      </c>
      <c r="X26" s="68">
        <f t="shared" si="7"/>
        <v>0.02399008047</v>
      </c>
      <c r="Y26" s="68">
        <f t="shared" si="8"/>
        <v>0.006397354793</v>
      </c>
    </row>
    <row r="27" ht="14.25" customHeight="1">
      <c r="A27" s="41"/>
      <c r="B27" s="35">
        <v>23.0</v>
      </c>
      <c r="C27" s="47">
        <v>1.0</v>
      </c>
      <c r="D27" s="47">
        <v>4.6</v>
      </c>
      <c r="E27" s="47">
        <v>3.6</v>
      </c>
      <c r="F27" s="47">
        <v>1.0</v>
      </c>
      <c r="G27" s="47">
        <v>0.2</v>
      </c>
      <c r="H27" s="37">
        <v>0.0</v>
      </c>
      <c r="J27" s="35">
        <f t="shared" ref="J27:N27" si="32">J26-$L$2*U26</f>
        <v>0.4728817725</v>
      </c>
      <c r="K27" s="35">
        <f t="shared" si="32"/>
        <v>0.365496482</v>
      </c>
      <c r="L27" s="35">
        <f t="shared" si="32"/>
        <v>0.4078068738</v>
      </c>
      <c r="M27" s="35">
        <f t="shared" si="32"/>
        <v>0.4612939148</v>
      </c>
      <c r="N27" s="35">
        <f t="shared" si="32"/>
        <v>0.493887451</v>
      </c>
      <c r="O27" s="35">
        <f t="shared" si="10"/>
        <v>4.18234174</v>
      </c>
      <c r="P27" s="35">
        <f t="shared" si="11"/>
        <v>0.9849667244</v>
      </c>
      <c r="Q27" s="37">
        <f t="shared" si="2"/>
        <v>1</v>
      </c>
      <c r="R27" s="37">
        <f t="shared" si="3"/>
        <v>0.9849667244</v>
      </c>
      <c r="S27" s="37">
        <f t="shared" si="12"/>
        <v>0.9701594482</v>
      </c>
      <c r="U27" s="67">
        <f t="shared" si="4"/>
        <v>0.02916934873</v>
      </c>
      <c r="V27" s="68">
        <f t="shared" si="5"/>
        <v>0.1341790042</v>
      </c>
      <c r="W27" s="68">
        <f t="shared" si="6"/>
        <v>0.1050096554</v>
      </c>
      <c r="X27" s="68">
        <f t="shared" si="7"/>
        <v>0.02916934873</v>
      </c>
      <c r="Y27" s="68">
        <f t="shared" si="8"/>
        <v>0.005833869746</v>
      </c>
    </row>
    <row r="28" ht="14.25" customHeight="1">
      <c r="A28" s="41"/>
      <c r="B28" s="35">
        <v>24.0</v>
      </c>
      <c r="C28" s="47">
        <v>1.0</v>
      </c>
      <c r="D28" s="47">
        <v>5.1</v>
      </c>
      <c r="E28" s="47">
        <v>3.3</v>
      </c>
      <c r="F28" s="47">
        <v>1.7</v>
      </c>
      <c r="G28" s="47">
        <v>0.5</v>
      </c>
      <c r="H28" s="37">
        <v>0.0</v>
      </c>
      <c r="J28" s="35">
        <f t="shared" ref="J28:N28" si="33">J27-$L$2*U27</f>
        <v>0.4699648376</v>
      </c>
      <c r="K28" s="35">
        <f t="shared" si="33"/>
        <v>0.3520785816</v>
      </c>
      <c r="L28" s="35">
        <f t="shared" si="33"/>
        <v>0.3973059082</v>
      </c>
      <c r="M28" s="35">
        <f t="shared" si="33"/>
        <v>0.4583769799</v>
      </c>
      <c r="N28" s="35">
        <f t="shared" si="33"/>
        <v>0.493304064</v>
      </c>
      <c r="O28" s="35">
        <f t="shared" si="10"/>
        <v>4.602567999</v>
      </c>
      <c r="P28" s="35">
        <f t="shared" si="11"/>
        <v>0.9900734682</v>
      </c>
      <c r="Q28" s="37">
        <f t="shared" si="2"/>
        <v>1</v>
      </c>
      <c r="R28" s="37">
        <f t="shared" si="3"/>
        <v>0.9900734682</v>
      </c>
      <c r="S28" s="37">
        <f t="shared" si="12"/>
        <v>0.9802454724</v>
      </c>
      <c r="U28" s="67">
        <f t="shared" si="4"/>
        <v>0.0194608757</v>
      </c>
      <c r="V28" s="68">
        <f t="shared" si="5"/>
        <v>0.09925046606</v>
      </c>
      <c r="W28" s="68">
        <f t="shared" si="6"/>
        <v>0.06422088981</v>
      </c>
      <c r="X28" s="68">
        <f t="shared" si="7"/>
        <v>0.03308348869</v>
      </c>
      <c r="Y28" s="68">
        <f t="shared" si="8"/>
        <v>0.009730437849</v>
      </c>
    </row>
    <row r="29" ht="14.25" customHeight="1">
      <c r="A29" s="41"/>
      <c r="B29" s="35">
        <v>25.0</v>
      </c>
      <c r="C29" s="47">
        <v>1.0</v>
      </c>
      <c r="D29" s="47">
        <v>4.8</v>
      </c>
      <c r="E29" s="47">
        <v>3.4</v>
      </c>
      <c r="F29" s="47">
        <v>1.9</v>
      </c>
      <c r="G29" s="47">
        <v>0.2</v>
      </c>
      <c r="H29" s="37">
        <v>0.0</v>
      </c>
      <c r="J29" s="35">
        <f t="shared" ref="J29:N29" si="34">J28-$L$2*U28</f>
        <v>0.46801875</v>
      </c>
      <c r="K29" s="35">
        <f t="shared" si="34"/>
        <v>0.342153535</v>
      </c>
      <c r="L29" s="35">
        <f t="shared" si="34"/>
        <v>0.3908838193</v>
      </c>
      <c r="M29" s="35">
        <f t="shared" si="34"/>
        <v>0.455068631</v>
      </c>
      <c r="N29" s="35">
        <f t="shared" si="34"/>
        <v>0.4923310202</v>
      </c>
      <c r="O29" s="35">
        <f t="shared" si="10"/>
        <v>4.402457307</v>
      </c>
      <c r="P29" s="35">
        <f t="shared" si="11"/>
        <v>0.9879009716</v>
      </c>
      <c r="Q29" s="37">
        <f t="shared" si="2"/>
        <v>1</v>
      </c>
      <c r="R29" s="37">
        <f t="shared" si="3"/>
        <v>0.9879009716</v>
      </c>
      <c r="S29" s="37">
        <f t="shared" si="12"/>
        <v>0.9759483296</v>
      </c>
      <c r="U29" s="67">
        <f t="shared" si="4"/>
        <v>0.02361605319</v>
      </c>
      <c r="V29" s="68">
        <f t="shared" si="5"/>
        <v>0.1133570553</v>
      </c>
      <c r="W29" s="68">
        <f t="shared" si="6"/>
        <v>0.08029458083</v>
      </c>
      <c r="X29" s="68">
        <f t="shared" si="7"/>
        <v>0.04487050105</v>
      </c>
      <c r="Y29" s="68">
        <f t="shared" si="8"/>
        <v>0.004723210637</v>
      </c>
    </row>
    <row r="30" ht="14.25" customHeight="1">
      <c r="A30" s="41"/>
      <c r="B30" s="35">
        <v>26.0</v>
      </c>
      <c r="C30" s="47">
        <v>1.0</v>
      </c>
      <c r="D30" s="47">
        <v>5.0</v>
      </c>
      <c r="E30" s="47">
        <v>3.0</v>
      </c>
      <c r="F30" s="47">
        <v>1.6</v>
      </c>
      <c r="G30" s="47">
        <v>0.2</v>
      </c>
      <c r="H30" s="37">
        <v>0.0</v>
      </c>
      <c r="J30" s="35">
        <f t="shared" ref="J30:N30" si="35">J29-$L$2*U29</f>
        <v>0.4656571447</v>
      </c>
      <c r="K30" s="35">
        <f t="shared" si="35"/>
        <v>0.3308178295</v>
      </c>
      <c r="L30" s="35">
        <f t="shared" si="35"/>
        <v>0.3828543612</v>
      </c>
      <c r="M30" s="35">
        <f t="shared" si="35"/>
        <v>0.4505815809</v>
      </c>
      <c r="N30" s="35">
        <f t="shared" si="35"/>
        <v>0.4918586992</v>
      </c>
      <c r="O30" s="35">
        <f t="shared" si="10"/>
        <v>4.087611645</v>
      </c>
      <c r="P30" s="35">
        <f t="shared" si="11"/>
        <v>0.9834976369</v>
      </c>
      <c r="Q30" s="37">
        <f t="shared" si="2"/>
        <v>1</v>
      </c>
      <c r="R30" s="37">
        <f t="shared" si="3"/>
        <v>0.9834976369</v>
      </c>
      <c r="S30" s="37">
        <f t="shared" si="12"/>
        <v>0.9672676017</v>
      </c>
      <c r="U30" s="67">
        <f t="shared" si="4"/>
        <v>0.0319244024</v>
      </c>
      <c r="V30" s="68">
        <f t="shared" si="5"/>
        <v>0.159622012</v>
      </c>
      <c r="W30" s="68">
        <f t="shared" si="6"/>
        <v>0.09577320719</v>
      </c>
      <c r="X30" s="68">
        <f t="shared" si="7"/>
        <v>0.05107904383</v>
      </c>
      <c r="Y30" s="68">
        <f t="shared" si="8"/>
        <v>0.006384880479</v>
      </c>
    </row>
    <row r="31" ht="14.25" customHeight="1">
      <c r="A31" s="41"/>
      <c r="B31" s="35">
        <v>27.0</v>
      </c>
      <c r="C31" s="47">
        <v>1.0</v>
      </c>
      <c r="D31" s="47">
        <v>5.0</v>
      </c>
      <c r="E31" s="47">
        <v>3.4</v>
      </c>
      <c r="F31" s="47">
        <v>1.6</v>
      </c>
      <c r="G31" s="47">
        <v>0.4</v>
      </c>
      <c r="H31" s="37">
        <v>0.0</v>
      </c>
      <c r="J31" s="35">
        <f t="shared" ref="J31:N31" si="36">J30-$L$2*U30</f>
        <v>0.4624647045</v>
      </c>
      <c r="K31" s="35">
        <f t="shared" si="36"/>
        <v>0.3148556283</v>
      </c>
      <c r="L31" s="35">
        <f t="shared" si="36"/>
        <v>0.3732770405</v>
      </c>
      <c r="M31" s="35">
        <f t="shared" si="36"/>
        <v>0.4454736766</v>
      </c>
      <c r="N31" s="35">
        <f t="shared" si="36"/>
        <v>0.4912202111</v>
      </c>
      <c r="O31" s="35">
        <f t="shared" si="10"/>
        <v>4.21513075</v>
      </c>
      <c r="P31" s="35">
        <f t="shared" si="11"/>
        <v>0.9854445986</v>
      </c>
      <c r="Q31" s="37">
        <f t="shared" si="2"/>
        <v>1</v>
      </c>
      <c r="R31" s="37">
        <f t="shared" si="3"/>
        <v>0.9854445986</v>
      </c>
      <c r="S31" s="37">
        <f t="shared" si="12"/>
        <v>0.9711010568</v>
      </c>
      <c r="U31" s="67">
        <f t="shared" si="4"/>
        <v>0.02826953145</v>
      </c>
      <c r="V31" s="68">
        <f t="shared" si="5"/>
        <v>0.1413476572</v>
      </c>
      <c r="W31" s="68">
        <f t="shared" si="6"/>
        <v>0.09611640693</v>
      </c>
      <c r="X31" s="68">
        <f t="shared" si="7"/>
        <v>0.04523125032</v>
      </c>
      <c r="Y31" s="68">
        <f t="shared" si="8"/>
        <v>0.01130781258</v>
      </c>
    </row>
    <row r="32" ht="14.25" customHeight="1">
      <c r="A32" s="41"/>
      <c r="B32" s="35">
        <v>28.0</v>
      </c>
      <c r="C32" s="47">
        <v>1.0</v>
      </c>
      <c r="D32" s="47">
        <v>5.2</v>
      </c>
      <c r="E32" s="47">
        <v>3.5</v>
      </c>
      <c r="F32" s="47">
        <v>1.5</v>
      </c>
      <c r="G32" s="47">
        <v>0.2</v>
      </c>
      <c r="H32" s="37">
        <v>0.0</v>
      </c>
      <c r="J32" s="35">
        <f t="shared" ref="J32:N32" si="37">J31-$L$2*U31</f>
        <v>0.4596377513</v>
      </c>
      <c r="K32" s="35">
        <f t="shared" si="37"/>
        <v>0.3007208626</v>
      </c>
      <c r="L32" s="35">
        <f t="shared" si="37"/>
        <v>0.3636653998</v>
      </c>
      <c r="M32" s="35">
        <f t="shared" si="37"/>
        <v>0.4409505515</v>
      </c>
      <c r="N32" s="35">
        <f t="shared" si="37"/>
        <v>0.4900894299</v>
      </c>
      <c r="O32" s="35">
        <f t="shared" si="10"/>
        <v>4.055658849</v>
      </c>
      <c r="P32" s="35">
        <f t="shared" si="11"/>
        <v>0.9829709498</v>
      </c>
      <c r="Q32" s="37">
        <f t="shared" si="2"/>
        <v>1</v>
      </c>
      <c r="R32" s="37">
        <f t="shared" si="3"/>
        <v>0.9829709498</v>
      </c>
      <c r="S32" s="37">
        <f t="shared" si="12"/>
        <v>0.9662318882</v>
      </c>
      <c r="U32" s="67">
        <f t="shared" si="4"/>
        <v>0.03290802256</v>
      </c>
      <c r="V32" s="68">
        <f t="shared" si="5"/>
        <v>0.1711217173</v>
      </c>
      <c r="W32" s="68">
        <f t="shared" si="6"/>
        <v>0.115178079</v>
      </c>
      <c r="X32" s="68">
        <f t="shared" si="7"/>
        <v>0.04936203385</v>
      </c>
      <c r="Y32" s="68">
        <f t="shared" si="8"/>
        <v>0.006581604513</v>
      </c>
    </row>
    <row r="33" ht="14.25" customHeight="1">
      <c r="A33" s="41"/>
      <c r="B33" s="35">
        <v>29.0</v>
      </c>
      <c r="C33" s="47">
        <v>1.0</v>
      </c>
      <c r="D33" s="47">
        <v>5.2</v>
      </c>
      <c r="E33" s="47">
        <v>3.4</v>
      </c>
      <c r="F33" s="47">
        <v>1.4</v>
      </c>
      <c r="G33" s="47">
        <v>0.2</v>
      </c>
      <c r="H33" s="37">
        <v>0.0</v>
      </c>
      <c r="J33" s="35">
        <f t="shared" ref="J33:N33" si="38">J32-$L$2*U32</f>
        <v>0.4563469491</v>
      </c>
      <c r="K33" s="35">
        <f t="shared" si="38"/>
        <v>0.2836086908</v>
      </c>
      <c r="L33" s="35">
        <f t="shared" si="38"/>
        <v>0.3521475919</v>
      </c>
      <c r="M33" s="35">
        <f t="shared" si="38"/>
        <v>0.4360143481</v>
      </c>
      <c r="N33" s="35">
        <f t="shared" si="38"/>
        <v>0.4894312694</v>
      </c>
      <c r="O33" s="35">
        <f t="shared" si="10"/>
        <v>3.836720295</v>
      </c>
      <c r="P33" s="35">
        <f t="shared" si="11"/>
        <v>0.9788909894</v>
      </c>
      <c r="Q33" s="37">
        <f t="shared" si="2"/>
        <v>1</v>
      </c>
      <c r="R33" s="37">
        <f t="shared" si="3"/>
        <v>0.9788909894</v>
      </c>
      <c r="S33" s="37">
        <f t="shared" si="12"/>
        <v>0.9582275691</v>
      </c>
      <c r="U33" s="67">
        <f t="shared" si="4"/>
        <v>0.04045447184</v>
      </c>
      <c r="V33" s="68">
        <f t="shared" si="5"/>
        <v>0.2103632536</v>
      </c>
      <c r="W33" s="68">
        <f t="shared" si="6"/>
        <v>0.1375452043</v>
      </c>
      <c r="X33" s="68">
        <f t="shared" si="7"/>
        <v>0.05663626058</v>
      </c>
      <c r="Y33" s="68">
        <f t="shared" si="8"/>
        <v>0.008090894368</v>
      </c>
    </row>
    <row r="34" ht="14.25" customHeight="1">
      <c r="A34" s="41"/>
      <c r="B34" s="35">
        <v>30.0</v>
      </c>
      <c r="C34" s="47">
        <v>1.0</v>
      </c>
      <c r="D34" s="47">
        <v>4.7</v>
      </c>
      <c r="E34" s="47">
        <v>3.2</v>
      </c>
      <c r="F34" s="47">
        <v>1.6</v>
      </c>
      <c r="G34" s="47">
        <v>0.2</v>
      </c>
      <c r="H34" s="37">
        <v>0.0</v>
      </c>
      <c r="J34" s="35">
        <f t="shared" ref="J34:N34" si="39">J33-$L$2*U33</f>
        <v>0.4523015019</v>
      </c>
      <c r="K34" s="35">
        <f t="shared" si="39"/>
        <v>0.2625723655</v>
      </c>
      <c r="L34" s="35">
        <f t="shared" si="39"/>
        <v>0.3383930714</v>
      </c>
      <c r="M34" s="35">
        <f t="shared" si="39"/>
        <v>0.4303507221</v>
      </c>
      <c r="N34" s="35">
        <f t="shared" si="39"/>
        <v>0.48862218</v>
      </c>
      <c r="O34" s="35">
        <f t="shared" si="10"/>
        <v>3.55553504</v>
      </c>
      <c r="P34" s="35">
        <f t="shared" si="11"/>
        <v>0.9722272713</v>
      </c>
      <c r="Q34" s="37">
        <f t="shared" si="2"/>
        <v>1</v>
      </c>
      <c r="R34" s="37">
        <f t="shared" si="3"/>
        <v>0.9722272713</v>
      </c>
      <c r="S34" s="37">
        <f t="shared" si="12"/>
        <v>0.9452258671</v>
      </c>
      <c r="U34" s="67">
        <f t="shared" si="4"/>
        <v>0.05250300306</v>
      </c>
      <c r="V34" s="68">
        <f t="shared" si="5"/>
        <v>0.2467641144</v>
      </c>
      <c r="W34" s="68">
        <f t="shared" si="6"/>
        <v>0.1680096098</v>
      </c>
      <c r="X34" s="68">
        <f t="shared" si="7"/>
        <v>0.0840048049</v>
      </c>
      <c r="Y34" s="68">
        <f t="shared" si="8"/>
        <v>0.01050060061</v>
      </c>
    </row>
    <row r="35" ht="14.25" customHeight="1">
      <c r="A35" s="41"/>
      <c r="B35" s="35">
        <v>31.0</v>
      </c>
      <c r="C35" s="47">
        <v>1.0</v>
      </c>
      <c r="D35" s="47">
        <v>4.8</v>
      </c>
      <c r="E35" s="47">
        <v>3.1</v>
      </c>
      <c r="F35" s="47">
        <v>1.6</v>
      </c>
      <c r="G35" s="47">
        <v>0.2</v>
      </c>
      <c r="H35" s="37">
        <v>0.0</v>
      </c>
      <c r="J35" s="35">
        <f t="shared" ref="J35:N35" si="40">J34-$L$2*U34</f>
        <v>0.4470512016</v>
      </c>
      <c r="K35" s="35">
        <f t="shared" si="40"/>
        <v>0.237895954</v>
      </c>
      <c r="L35" s="35">
        <f t="shared" si="40"/>
        <v>0.3215921105</v>
      </c>
      <c r="M35" s="35">
        <f t="shared" si="40"/>
        <v>0.4219502416</v>
      </c>
      <c r="N35" s="35">
        <f t="shared" si="40"/>
        <v>0.4875721199</v>
      </c>
      <c r="O35" s="35">
        <f t="shared" si="10"/>
        <v>3.358522134</v>
      </c>
      <c r="P35" s="35">
        <f t="shared" si="11"/>
        <v>0.9663827982</v>
      </c>
      <c r="Q35" s="37">
        <f t="shared" si="2"/>
        <v>1</v>
      </c>
      <c r="R35" s="37">
        <f t="shared" si="3"/>
        <v>0.9663827982</v>
      </c>
      <c r="S35" s="37">
        <f t="shared" si="12"/>
        <v>0.9338957127</v>
      </c>
      <c r="U35" s="67">
        <f t="shared" si="4"/>
        <v>0.0627899212</v>
      </c>
      <c r="V35" s="68">
        <f t="shared" si="5"/>
        <v>0.3013916218</v>
      </c>
      <c r="W35" s="68">
        <f t="shared" si="6"/>
        <v>0.1946487557</v>
      </c>
      <c r="X35" s="68">
        <f t="shared" si="7"/>
        <v>0.1004638739</v>
      </c>
      <c r="Y35" s="68">
        <f t="shared" si="8"/>
        <v>0.01255798424</v>
      </c>
    </row>
    <row r="36" ht="14.25" customHeight="1">
      <c r="A36" s="41"/>
      <c r="B36" s="35">
        <v>32.0</v>
      </c>
      <c r="C36" s="47">
        <v>1.0</v>
      </c>
      <c r="D36" s="47">
        <v>5.4</v>
      </c>
      <c r="E36" s="47">
        <v>3.4</v>
      </c>
      <c r="F36" s="47">
        <v>1.5</v>
      </c>
      <c r="G36" s="47">
        <v>0.4</v>
      </c>
      <c r="H36" s="37">
        <v>0.0</v>
      </c>
      <c r="J36" s="35">
        <f t="shared" ref="J36:N36" si="41">J35-$L$2*U35</f>
        <v>0.4407722095</v>
      </c>
      <c r="K36" s="35">
        <f t="shared" si="41"/>
        <v>0.2077567919</v>
      </c>
      <c r="L36" s="35">
        <f t="shared" si="41"/>
        <v>0.3021272349</v>
      </c>
      <c r="M36" s="35">
        <f t="shared" si="41"/>
        <v>0.4119038542</v>
      </c>
      <c r="N36" s="35">
        <f t="shared" si="41"/>
        <v>0.4863163215</v>
      </c>
      <c r="O36" s="35">
        <f t="shared" si="10"/>
        <v>3.402273794</v>
      </c>
      <c r="P36" s="35">
        <f t="shared" si="11"/>
        <v>0.9677755215</v>
      </c>
      <c r="Q36" s="37">
        <f t="shared" si="2"/>
        <v>1</v>
      </c>
      <c r="R36" s="37">
        <f t="shared" si="3"/>
        <v>0.9677755215</v>
      </c>
      <c r="S36" s="37">
        <f t="shared" si="12"/>
        <v>0.9365894599</v>
      </c>
      <c r="U36" s="67">
        <f t="shared" si="4"/>
        <v>0.06036221392</v>
      </c>
      <c r="V36" s="68">
        <f t="shared" si="5"/>
        <v>0.3259559551</v>
      </c>
      <c r="W36" s="68">
        <f t="shared" si="6"/>
        <v>0.2052315273</v>
      </c>
      <c r="X36" s="68">
        <f t="shared" si="7"/>
        <v>0.09054332087</v>
      </c>
      <c r="Y36" s="68">
        <f t="shared" si="8"/>
        <v>0.02414488557</v>
      </c>
    </row>
    <row r="37" ht="14.25" customHeight="1">
      <c r="A37" s="41"/>
      <c r="B37" s="35">
        <v>33.0</v>
      </c>
      <c r="C37" s="47">
        <v>1.0</v>
      </c>
      <c r="D37" s="47">
        <v>5.2</v>
      </c>
      <c r="E37" s="47">
        <v>4.1</v>
      </c>
      <c r="F37" s="47">
        <v>1.5</v>
      </c>
      <c r="G37" s="47">
        <v>0.1</v>
      </c>
      <c r="H37" s="37">
        <v>0.0</v>
      </c>
      <c r="J37" s="35">
        <f t="shared" ref="J37:N37" si="42">J36-$L$2*U36</f>
        <v>0.4347359881</v>
      </c>
      <c r="K37" s="35">
        <f t="shared" si="42"/>
        <v>0.1751611963</v>
      </c>
      <c r="L37" s="35">
        <f t="shared" si="42"/>
        <v>0.2816040822</v>
      </c>
      <c r="M37" s="35">
        <f t="shared" si="42"/>
        <v>0.4028495221</v>
      </c>
      <c r="N37" s="35">
        <f t="shared" si="42"/>
        <v>0.4839018329</v>
      </c>
      <c r="O37" s="35">
        <f t="shared" si="10"/>
        <v>3.152815412</v>
      </c>
      <c r="P37" s="35">
        <f t="shared" si="11"/>
        <v>0.9590195137</v>
      </c>
      <c r="Q37" s="37">
        <f t="shared" si="2"/>
        <v>1</v>
      </c>
      <c r="R37" s="37">
        <f t="shared" si="3"/>
        <v>0.9590195137</v>
      </c>
      <c r="S37" s="37">
        <f t="shared" si="12"/>
        <v>0.9197184276</v>
      </c>
      <c r="U37" s="67">
        <f t="shared" si="4"/>
        <v>0.0753810169</v>
      </c>
      <c r="V37" s="68">
        <f t="shared" si="5"/>
        <v>0.3919812879</v>
      </c>
      <c r="W37" s="68">
        <f t="shared" si="6"/>
        <v>0.3090621693</v>
      </c>
      <c r="X37" s="68">
        <f t="shared" si="7"/>
        <v>0.1130715254</v>
      </c>
      <c r="Y37" s="68">
        <f t="shared" si="8"/>
        <v>0.00753810169</v>
      </c>
    </row>
    <row r="38" ht="14.25" customHeight="1">
      <c r="A38" s="41"/>
      <c r="B38" s="35">
        <v>34.0</v>
      </c>
      <c r="C38" s="47">
        <v>1.0</v>
      </c>
      <c r="D38" s="47">
        <v>5.5</v>
      </c>
      <c r="E38" s="47">
        <v>4.2</v>
      </c>
      <c r="F38" s="47">
        <v>1.4</v>
      </c>
      <c r="G38" s="47">
        <v>0.2</v>
      </c>
      <c r="H38" s="37">
        <v>0.0</v>
      </c>
      <c r="J38" s="35">
        <f t="shared" ref="J38:N38" si="43">J37-$L$2*U37</f>
        <v>0.4271978864</v>
      </c>
      <c r="K38" s="35">
        <f t="shared" si="43"/>
        <v>0.1359630676</v>
      </c>
      <c r="L38" s="35">
        <f t="shared" si="43"/>
        <v>0.2506978652</v>
      </c>
      <c r="M38" s="35">
        <f t="shared" si="43"/>
        <v>0.3915423696</v>
      </c>
      <c r="N38" s="35">
        <f t="shared" si="43"/>
        <v>0.4831480228</v>
      </c>
      <c r="O38" s="35">
        <f t="shared" si="10"/>
        <v>2.872714714</v>
      </c>
      <c r="P38" s="35">
        <f t="shared" si="11"/>
        <v>0.9464810278</v>
      </c>
      <c r="Q38" s="37">
        <f t="shared" si="2"/>
        <v>1</v>
      </c>
      <c r="R38" s="37">
        <f t="shared" si="3"/>
        <v>0.9464810278</v>
      </c>
      <c r="S38" s="37">
        <f t="shared" si="12"/>
        <v>0.8958263359</v>
      </c>
      <c r="U38" s="67">
        <f t="shared" si="4"/>
        <v>0.09588740958</v>
      </c>
      <c r="V38" s="68">
        <f t="shared" si="5"/>
        <v>0.5273807527</v>
      </c>
      <c r="W38" s="68">
        <f t="shared" si="6"/>
        <v>0.4027271202</v>
      </c>
      <c r="X38" s="68">
        <f t="shared" si="7"/>
        <v>0.1342423734</v>
      </c>
      <c r="Y38" s="68">
        <f t="shared" si="8"/>
        <v>0.01917748192</v>
      </c>
    </row>
    <row r="39" ht="14.25" customHeight="1">
      <c r="A39" s="41"/>
      <c r="B39" s="35">
        <v>35.0</v>
      </c>
      <c r="C39" s="47">
        <v>1.0</v>
      </c>
      <c r="D39" s="47">
        <v>4.9</v>
      </c>
      <c r="E39" s="47">
        <v>3.1</v>
      </c>
      <c r="F39" s="47">
        <v>1.5</v>
      </c>
      <c r="G39" s="47">
        <v>0.1</v>
      </c>
      <c r="H39" s="37">
        <v>0.0</v>
      </c>
      <c r="J39" s="35">
        <f t="shared" ref="J39:N39" si="44">J38-$L$2*U38</f>
        <v>0.4176091454</v>
      </c>
      <c r="K39" s="35">
        <f t="shared" si="44"/>
        <v>0.08322499229</v>
      </c>
      <c r="L39" s="35">
        <f t="shared" si="44"/>
        <v>0.2104251532</v>
      </c>
      <c r="M39" s="35">
        <f t="shared" si="44"/>
        <v>0.3781181322</v>
      </c>
      <c r="N39" s="35">
        <f t="shared" si="44"/>
        <v>0.4812302746</v>
      </c>
      <c r="O39" s="35">
        <f t="shared" si="10"/>
        <v>2.093029808</v>
      </c>
      <c r="P39" s="35">
        <f t="shared" si="11"/>
        <v>0.8902238649</v>
      </c>
      <c r="Q39" s="37">
        <f t="shared" si="2"/>
        <v>1</v>
      </c>
      <c r="R39" s="37">
        <f t="shared" si="3"/>
        <v>0.8902238649</v>
      </c>
      <c r="S39" s="37">
        <f t="shared" si="12"/>
        <v>0.7924985297</v>
      </c>
      <c r="U39" s="67">
        <f t="shared" si="4"/>
        <v>0.1739948513</v>
      </c>
      <c r="V39" s="68">
        <f t="shared" si="5"/>
        <v>0.8525747712</v>
      </c>
      <c r="W39" s="68">
        <f t="shared" si="6"/>
        <v>0.5393840389</v>
      </c>
      <c r="X39" s="68">
        <f t="shared" si="7"/>
        <v>0.2609922769</v>
      </c>
      <c r="Y39" s="68">
        <f t="shared" si="8"/>
        <v>0.01739948513</v>
      </c>
    </row>
    <row r="40" ht="14.25" customHeight="1">
      <c r="A40" s="41"/>
      <c r="B40" s="35">
        <v>36.0</v>
      </c>
      <c r="C40" s="47">
        <v>1.0</v>
      </c>
      <c r="D40" s="47">
        <v>5.0</v>
      </c>
      <c r="E40" s="47">
        <v>3.2</v>
      </c>
      <c r="F40" s="47">
        <v>1.2</v>
      </c>
      <c r="G40" s="47">
        <v>0.2</v>
      </c>
      <c r="H40" s="37">
        <v>0.0</v>
      </c>
      <c r="J40" s="35">
        <f t="shared" ref="J40:N40" si="45">J39-$L$2*U39</f>
        <v>0.4002096603</v>
      </c>
      <c r="K40" s="35">
        <f t="shared" si="45"/>
        <v>-0.002032484834</v>
      </c>
      <c r="L40" s="35">
        <f t="shared" si="45"/>
        <v>0.1564867493</v>
      </c>
      <c r="M40" s="35">
        <f t="shared" si="45"/>
        <v>0.3520189045</v>
      </c>
      <c r="N40" s="35">
        <f t="shared" si="45"/>
        <v>0.4794903261</v>
      </c>
      <c r="O40" s="35">
        <f t="shared" si="10"/>
        <v>1.409125585</v>
      </c>
      <c r="P40" s="35">
        <f t="shared" si="11"/>
        <v>0.8036279887</v>
      </c>
      <c r="Q40" s="37">
        <f t="shared" si="2"/>
        <v>1</v>
      </c>
      <c r="R40" s="37">
        <f t="shared" si="3"/>
        <v>0.8036279887</v>
      </c>
      <c r="S40" s="37">
        <f t="shared" si="12"/>
        <v>0.6458179443</v>
      </c>
      <c r="U40" s="67">
        <f t="shared" si="4"/>
        <v>0.2536411373</v>
      </c>
      <c r="V40" s="68">
        <f t="shared" si="5"/>
        <v>1.268205686</v>
      </c>
      <c r="W40" s="68">
        <f t="shared" si="6"/>
        <v>0.8116516392</v>
      </c>
      <c r="X40" s="68">
        <f t="shared" si="7"/>
        <v>0.3043693647</v>
      </c>
      <c r="Y40" s="68">
        <f t="shared" si="8"/>
        <v>0.05072822745</v>
      </c>
    </row>
    <row r="41" ht="14.25" customHeight="1">
      <c r="A41" s="41"/>
      <c r="B41" s="35">
        <v>37.0</v>
      </c>
      <c r="C41" s="47">
        <v>1.0</v>
      </c>
      <c r="D41" s="47">
        <v>5.5</v>
      </c>
      <c r="E41" s="47">
        <v>3.5</v>
      </c>
      <c r="F41" s="47">
        <v>1.3</v>
      </c>
      <c r="G41" s="47">
        <v>0.2</v>
      </c>
      <c r="H41" s="37">
        <v>0.0</v>
      </c>
      <c r="J41" s="35">
        <f t="shared" ref="J41:N41" si="46">J40-$L$2*U40</f>
        <v>0.3748455466</v>
      </c>
      <c r="K41" s="35">
        <f t="shared" si="46"/>
        <v>-0.1288530535</v>
      </c>
      <c r="L41" s="35">
        <f t="shared" si="46"/>
        <v>0.07532158538</v>
      </c>
      <c r="M41" s="35">
        <f t="shared" si="46"/>
        <v>0.3215819681</v>
      </c>
      <c r="N41" s="35">
        <f t="shared" si="46"/>
        <v>0.4744175033</v>
      </c>
      <c r="O41" s="35">
        <f t="shared" si="10"/>
        <v>0.4427193605</v>
      </c>
      <c r="P41" s="35">
        <f t="shared" si="11"/>
        <v>0.6089068088</v>
      </c>
      <c r="Q41" s="37">
        <f t="shared" si="2"/>
        <v>1</v>
      </c>
      <c r="R41" s="37">
        <f t="shared" si="3"/>
        <v>0.6089068088</v>
      </c>
      <c r="S41" s="37">
        <f t="shared" si="12"/>
        <v>0.3707675018</v>
      </c>
      <c r="U41" s="67">
        <f t="shared" si="4"/>
        <v>0.290009291</v>
      </c>
      <c r="V41" s="68">
        <f t="shared" si="5"/>
        <v>1.5950511</v>
      </c>
      <c r="W41" s="68">
        <f t="shared" si="6"/>
        <v>1.015032518</v>
      </c>
      <c r="X41" s="68">
        <f t="shared" si="7"/>
        <v>0.3770120782</v>
      </c>
      <c r="Y41" s="68">
        <f t="shared" si="8"/>
        <v>0.05800185819</v>
      </c>
    </row>
    <row r="42" ht="14.25" customHeight="1">
      <c r="A42" s="41"/>
      <c r="B42" s="43">
        <v>38.0</v>
      </c>
      <c r="C42" s="56">
        <v>1.0</v>
      </c>
      <c r="D42" s="56">
        <v>4.9</v>
      </c>
      <c r="E42" s="56">
        <v>3.1</v>
      </c>
      <c r="F42" s="56">
        <v>1.5</v>
      </c>
      <c r="G42" s="56">
        <v>0.1</v>
      </c>
      <c r="H42" s="45">
        <v>0.0</v>
      </c>
      <c r="J42" s="43">
        <f t="shared" ref="J42:N42" si="47">J41-$L$2*U41</f>
        <v>0.3458446175</v>
      </c>
      <c r="K42" s="43">
        <f t="shared" si="47"/>
        <v>-0.2883581635</v>
      </c>
      <c r="L42" s="43">
        <f t="shared" si="47"/>
        <v>-0.02618166645</v>
      </c>
      <c r="M42" s="43">
        <f t="shared" si="47"/>
        <v>0.2838807603</v>
      </c>
      <c r="N42" s="43">
        <f t="shared" si="47"/>
        <v>0.4686173175</v>
      </c>
      <c r="O42" s="43">
        <f t="shared" si="10"/>
        <v>-0.6755906775</v>
      </c>
      <c r="P42" s="43">
        <f t="shared" si="11"/>
        <v>0.3372461271</v>
      </c>
      <c r="Q42" s="45">
        <f t="shared" si="2"/>
        <v>0</v>
      </c>
      <c r="R42" s="45">
        <f t="shared" si="3"/>
        <v>0.3372461271</v>
      </c>
      <c r="S42" s="45">
        <f t="shared" si="12"/>
        <v>0.1137349503</v>
      </c>
      <c r="U42" s="39">
        <f t="shared" si="4"/>
        <v>0.1507565575</v>
      </c>
      <c r="V42" s="40">
        <f t="shared" si="5"/>
        <v>0.7387071319</v>
      </c>
      <c r="W42" s="40">
        <f t="shared" si="6"/>
        <v>0.4673453284</v>
      </c>
      <c r="X42" s="40">
        <f t="shared" si="7"/>
        <v>0.2261348363</v>
      </c>
      <c r="Y42" s="40">
        <f t="shared" si="8"/>
        <v>0.01507565575</v>
      </c>
    </row>
    <row r="43" ht="14.25" customHeight="1">
      <c r="A43" s="41"/>
      <c r="B43" s="43">
        <v>39.0</v>
      </c>
      <c r="C43" s="56">
        <v>1.0</v>
      </c>
      <c r="D43" s="56">
        <v>4.4</v>
      </c>
      <c r="E43" s="56">
        <v>3.0</v>
      </c>
      <c r="F43" s="56">
        <v>1.3</v>
      </c>
      <c r="G43" s="56">
        <v>0.2</v>
      </c>
      <c r="H43" s="45">
        <v>0.0</v>
      </c>
      <c r="J43" s="43">
        <f t="shared" ref="J43:N43" si="48">J42-$L$2*U42</f>
        <v>0.3307689617</v>
      </c>
      <c r="K43" s="43">
        <f t="shared" si="48"/>
        <v>-0.3622288767</v>
      </c>
      <c r="L43" s="43">
        <f t="shared" si="48"/>
        <v>-0.07291619928</v>
      </c>
      <c r="M43" s="43">
        <f t="shared" si="48"/>
        <v>0.2612672766</v>
      </c>
      <c r="N43" s="43">
        <f t="shared" si="48"/>
        <v>0.4671097519</v>
      </c>
      <c r="O43" s="43">
        <f t="shared" si="10"/>
        <v>-1.048717284</v>
      </c>
      <c r="P43" s="43">
        <f t="shared" si="11"/>
        <v>0.2594714937</v>
      </c>
      <c r="Q43" s="45">
        <f t="shared" si="2"/>
        <v>0</v>
      </c>
      <c r="R43" s="45">
        <f t="shared" si="3"/>
        <v>0.2594714937</v>
      </c>
      <c r="S43" s="45">
        <f t="shared" si="12"/>
        <v>0.06732545602</v>
      </c>
      <c r="U43" s="39">
        <f t="shared" si="4"/>
        <v>0.09971283877</v>
      </c>
      <c r="V43" s="40">
        <f t="shared" si="5"/>
        <v>0.4387364906</v>
      </c>
      <c r="W43" s="40">
        <f t="shared" si="6"/>
        <v>0.2991385163</v>
      </c>
      <c r="X43" s="40">
        <f t="shared" si="7"/>
        <v>0.1296266904</v>
      </c>
      <c r="Y43" s="40">
        <f t="shared" si="8"/>
        <v>0.01994256775</v>
      </c>
    </row>
    <row r="44" ht="14.25" customHeight="1">
      <c r="A44" s="41"/>
      <c r="B44" s="43">
        <v>40.0</v>
      </c>
      <c r="C44" s="56">
        <v>1.0</v>
      </c>
      <c r="D44" s="56">
        <v>5.1</v>
      </c>
      <c r="E44" s="56">
        <v>3.4</v>
      </c>
      <c r="F44" s="56">
        <v>1.5</v>
      </c>
      <c r="G44" s="56">
        <v>0.2</v>
      </c>
      <c r="H44" s="45">
        <v>0.0</v>
      </c>
      <c r="J44" s="43">
        <f t="shared" ref="J44:N44" si="49">J43-$L$2*U43</f>
        <v>0.3207976779</v>
      </c>
      <c r="K44" s="43">
        <f t="shared" si="49"/>
        <v>-0.4061025257</v>
      </c>
      <c r="L44" s="43">
        <f t="shared" si="49"/>
        <v>-0.1028300509</v>
      </c>
      <c r="M44" s="43">
        <f t="shared" si="49"/>
        <v>0.2483046076</v>
      </c>
      <c r="N44" s="43">
        <f t="shared" si="49"/>
        <v>0.4651154951</v>
      </c>
      <c r="O44" s="43">
        <f t="shared" si="10"/>
        <v>-1.634467366</v>
      </c>
      <c r="P44" s="43">
        <f t="shared" si="11"/>
        <v>0.1632192956</v>
      </c>
      <c r="Q44" s="45">
        <f t="shared" si="2"/>
        <v>0</v>
      </c>
      <c r="R44" s="45">
        <f t="shared" si="3"/>
        <v>0.1632192956</v>
      </c>
      <c r="S44" s="45">
        <f t="shared" si="12"/>
        <v>0.02664053845</v>
      </c>
      <c r="U44" s="39">
        <f t="shared" si="4"/>
        <v>0.04458457705</v>
      </c>
      <c r="V44" s="40">
        <f t="shared" si="5"/>
        <v>0.227381343</v>
      </c>
      <c r="W44" s="40">
        <f t="shared" si="6"/>
        <v>0.151587562</v>
      </c>
      <c r="X44" s="40">
        <f t="shared" si="7"/>
        <v>0.06687686558</v>
      </c>
      <c r="Y44" s="40">
        <f t="shared" si="8"/>
        <v>0.008916915411</v>
      </c>
    </row>
    <row r="45" ht="14.25" customHeight="1">
      <c r="A45" s="41"/>
      <c r="B45" s="35">
        <v>51.0</v>
      </c>
      <c r="C45" s="35">
        <v>1.0</v>
      </c>
      <c r="D45" s="69">
        <v>7.0</v>
      </c>
      <c r="E45" s="70">
        <v>3.2</v>
      </c>
      <c r="F45" s="70">
        <v>4.7</v>
      </c>
      <c r="G45" s="70">
        <v>1.4</v>
      </c>
      <c r="H45" s="37">
        <v>1.0</v>
      </c>
      <c r="J45" s="35">
        <f t="shared" ref="J45:N45" si="50">J44-$L$2*U44</f>
        <v>0.3163392202</v>
      </c>
      <c r="K45" s="35">
        <f t="shared" si="50"/>
        <v>-0.42884066</v>
      </c>
      <c r="L45" s="35">
        <f t="shared" si="50"/>
        <v>-0.1179888071</v>
      </c>
      <c r="M45" s="35">
        <f t="shared" si="50"/>
        <v>0.241616921</v>
      </c>
      <c r="N45" s="35">
        <f t="shared" si="50"/>
        <v>0.4642238036</v>
      </c>
      <c r="O45" s="35">
        <f t="shared" si="10"/>
        <v>-1.277596729</v>
      </c>
      <c r="P45" s="35">
        <f t="shared" si="11"/>
        <v>0.2179595912</v>
      </c>
      <c r="Q45" s="37">
        <f t="shared" si="2"/>
        <v>0</v>
      </c>
      <c r="R45" s="37">
        <f t="shared" si="3"/>
        <v>-0.7820404088</v>
      </c>
      <c r="S45" s="37">
        <f t="shared" si="12"/>
        <v>0.6115872011</v>
      </c>
      <c r="U45" s="67">
        <f t="shared" si="4"/>
        <v>-0.2666025926</v>
      </c>
      <c r="V45" s="68">
        <f t="shared" si="5"/>
        <v>-1.866218148</v>
      </c>
      <c r="W45" s="68">
        <f t="shared" si="6"/>
        <v>-0.8531282963</v>
      </c>
      <c r="X45" s="68">
        <f t="shared" si="7"/>
        <v>-1.253032185</v>
      </c>
      <c r="Y45" s="68">
        <f t="shared" si="8"/>
        <v>-0.3732436296</v>
      </c>
    </row>
    <row r="46" ht="14.25" customHeight="1">
      <c r="A46" s="41"/>
      <c r="B46" s="51">
        <v>52.0</v>
      </c>
      <c r="C46" s="51">
        <v>1.0</v>
      </c>
      <c r="D46" s="71">
        <v>6.4</v>
      </c>
      <c r="E46" s="72">
        <v>3.2</v>
      </c>
      <c r="F46" s="72">
        <v>4.5</v>
      </c>
      <c r="G46" s="72">
        <v>1.5</v>
      </c>
      <c r="H46" s="55">
        <v>1.0</v>
      </c>
      <c r="J46" s="51">
        <f t="shared" ref="J46:N46" si="51">J45-$L$2*U45</f>
        <v>0.3429994794</v>
      </c>
      <c r="K46" s="51">
        <f t="shared" si="51"/>
        <v>-0.2422188452</v>
      </c>
      <c r="L46" s="51">
        <f t="shared" si="51"/>
        <v>-0.03267597748</v>
      </c>
      <c r="M46" s="51">
        <f t="shared" si="51"/>
        <v>0.3669201395</v>
      </c>
      <c r="N46" s="51">
        <f t="shared" si="51"/>
        <v>0.5015481666</v>
      </c>
      <c r="O46" s="51">
        <f t="shared" si="10"/>
        <v>1.09169862</v>
      </c>
      <c r="P46" s="51">
        <f t="shared" si="11"/>
        <v>0.7487014478</v>
      </c>
      <c r="Q46" s="55">
        <f t="shared" si="2"/>
        <v>1</v>
      </c>
      <c r="R46" s="55">
        <f t="shared" si="3"/>
        <v>-0.2512985522</v>
      </c>
      <c r="S46" s="55">
        <f t="shared" si="12"/>
        <v>0.06315096232</v>
      </c>
      <c r="U46" s="49">
        <f t="shared" si="4"/>
        <v>-0.09456243384</v>
      </c>
      <c r="V46" s="50">
        <f t="shared" si="5"/>
        <v>-0.6051995766</v>
      </c>
      <c r="W46" s="50">
        <f t="shared" si="6"/>
        <v>-0.3025997883</v>
      </c>
      <c r="X46" s="50">
        <f t="shared" si="7"/>
        <v>-0.4255309523</v>
      </c>
      <c r="Y46" s="50">
        <f t="shared" si="8"/>
        <v>-0.1418436508</v>
      </c>
    </row>
    <row r="47" ht="14.25" customHeight="1">
      <c r="A47" s="41"/>
      <c r="B47" s="51">
        <v>53.0</v>
      </c>
      <c r="C47" s="51">
        <v>1.0</v>
      </c>
      <c r="D47" s="71">
        <v>6.9</v>
      </c>
      <c r="E47" s="72">
        <v>3.1</v>
      </c>
      <c r="F47" s="72">
        <v>4.9</v>
      </c>
      <c r="G47" s="72">
        <v>1.5</v>
      </c>
      <c r="H47" s="55">
        <v>1.0</v>
      </c>
      <c r="J47" s="51">
        <f t="shared" ref="J47:N47" si="52">J46-$L$2*U46</f>
        <v>0.3524557228</v>
      </c>
      <c r="K47" s="51">
        <f t="shared" si="52"/>
        <v>-0.1816988876</v>
      </c>
      <c r="L47" s="51">
        <f t="shared" si="52"/>
        <v>-0.002415998653</v>
      </c>
      <c r="M47" s="51">
        <f t="shared" si="52"/>
        <v>0.4094732348</v>
      </c>
      <c r="N47" s="51">
        <f t="shared" si="52"/>
        <v>0.5157325316</v>
      </c>
      <c r="O47" s="51">
        <f t="shared" si="10"/>
        <v>1.871261451</v>
      </c>
      <c r="P47" s="51">
        <f t="shared" si="11"/>
        <v>0.8666041704</v>
      </c>
      <c r="Q47" s="55">
        <f t="shared" si="2"/>
        <v>1</v>
      </c>
      <c r="R47" s="55">
        <f t="shared" si="3"/>
        <v>-0.1333958296</v>
      </c>
      <c r="S47" s="55">
        <f t="shared" si="12"/>
        <v>0.01779444737</v>
      </c>
      <c r="U47" s="49">
        <f t="shared" si="4"/>
        <v>-0.03084148459</v>
      </c>
      <c r="V47" s="50">
        <f t="shared" si="5"/>
        <v>-0.2128062437</v>
      </c>
      <c r="W47" s="50">
        <f t="shared" si="6"/>
        <v>-0.09560860224</v>
      </c>
      <c r="X47" s="50">
        <f t="shared" si="7"/>
        <v>-0.1511232745</v>
      </c>
      <c r="Y47" s="50">
        <f t="shared" si="8"/>
        <v>-0.04626222689</v>
      </c>
    </row>
    <row r="48" ht="14.25" customHeight="1">
      <c r="A48" s="41"/>
      <c r="B48" s="51">
        <v>54.0</v>
      </c>
      <c r="C48" s="51">
        <v>1.0</v>
      </c>
      <c r="D48" s="71">
        <v>5.5</v>
      </c>
      <c r="E48" s="72">
        <v>2.3</v>
      </c>
      <c r="F48" s="72">
        <v>4.0</v>
      </c>
      <c r="G48" s="72">
        <v>1.3</v>
      </c>
      <c r="H48" s="55">
        <v>1.0</v>
      </c>
      <c r="J48" s="51">
        <f t="shared" ref="J48:N48" si="53">J47-$L$2*U47</f>
        <v>0.3555398713</v>
      </c>
      <c r="K48" s="51">
        <f t="shared" si="53"/>
        <v>-0.1604182632</v>
      </c>
      <c r="L48" s="51">
        <f t="shared" si="53"/>
        <v>0.007144861571</v>
      </c>
      <c r="M48" s="51">
        <f t="shared" si="53"/>
        <v>0.4245855622</v>
      </c>
      <c r="N48" s="51">
        <f t="shared" si="53"/>
        <v>0.5203587543</v>
      </c>
      <c r="O48" s="51">
        <f t="shared" si="10"/>
        <v>1.864481235</v>
      </c>
      <c r="P48" s="51">
        <f t="shared" si="11"/>
        <v>0.8658184179</v>
      </c>
      <c r="Q48" s="55">
        <f t="shared" si="2"/>
        <v>1</v>
      </c>
      <c r="R48" s="55">
        <f t="shared" si="3"/>
        <v>-0.1341815821</v>
      </c>
      <c r="S48" s="55">
        <f t="shared" si="12"/>
        <v>0.01800469696</v>
      </c>
      <c r="U48" s="49">
        <f t="shared" si="4"/>
        <v>-0.03117759648</v>
      </c>
      <c r="V48" s="50">
        <f t="shared" si="5"/>
        <v>-0.1714767807</v>
      </c>
      <c r="W48" s="50">
        <f t="shared" si="6"/>
        <v>-0.07170847191</v>
      </c>
      <c r="X48" s="50">
        <f t="shared" si="7"/>
        <v>-0.1247103859</v>
      </c>
      <c r="Y48" s="50">
        <f t="shared" si="8"/>
        <v>-0.04053087543</v>
      </c>
    </row>
    <row r="49" ht="14.25" customHeight="1">
      <c r="A49" s="41"/>
      <c r="B49" s="51">
        <v>55.0</v>
      </c>
      <c r="C49" s="51">
        <v>1.0</v>
      </c>
      <c r="D49" s="71">
        <v>6.5</v>
      </c>
      <c r="E49" s="72">
        <v>2.8</v>
      </c>
      <c r="F49" s="72">
        <v>4.6</v>
      </c>
      <c r="G49" s="72">
        <v>1.5</v>
      </c>
      <c r="H49" s="55">
        <v>1.0</v>
      </c>
      <c r="J49" s="51">
        <f t="shared" ref="J49:N49" si="54">J48-$L$2*U48</f>
        <v>0.3586576309</v>
      </c>
      <c r="K49" s="51">
        <f t="shared" si="54"/>
        <v>-0.1432705851</v>
      </c>
      <c r="L49" s="51">
        <f t="shared" si="54"/>
        <v>0.01431570876</v>
      </c>
      <c r="M49" s="51">
        <f t="shared" si="54"/>
        <v>0.4370566008</v>
      </c>
      <c r="N49" s="51">
        <f t="shared" si="54"/>
        <v>0.5244118419</v>
      </c>
      <c r="O49" s="51">
        <f t="shared" si="10"/>
        <v>2.264560939</v>
      </c>
      <c r="P49" s="51">
        <f t="shared" si="11"/>
        <v>0.9058991527</v>
      </c>
      <c r="Q49" s="55">
        <f t="shared" si="2"/>
        <v>1</v>
      </c>
      <c r="R49" s="55">
        <f t="shared" si="3"/>
        <v>-0.09410084729</v>
      </c>
      <c r="S49" s="55">
        <f t="shared" si="12"/>
        <v>0.00885496946</v>
      </c>
      <c r="U49" s="49">
        <f t="shared" si="4"/>
        <v>-0.01604341866</v>
      </c>
      <c r="V49" s="50">
        <f t="shared" si="5"/>
        <v>-0.1042822213</v>
      </c>
      <c r="W49" s="50">
        <f t="shared" si="6"/>
        <v>-0.04492157225</v>
      </c>
      <c r="X49" s="50">
        <f t="shared" si="7"/>
        <v>-0.07379972585</v>
      </c>
      <c r="Y49" s="50">
        <f t="shared" si="8"/>
        <v>-0.02406512799</v>
      </c>
    </row>
    <row r="50" ht="14.25" customHeight="1">
      <c r="A50" s="41"/>
      <c r="B50" s="51">
        <v>56.0</v>
      </c>
      <c r="C50" s="51">
        <v>1.0</v>
      </c>
      <c r="D50" s="71">
        <v>5.7</v>
      </c>
      <c r="E50" s="72">
        <v>2.8</v>
      </c>
      <c r="F50" s="72">
        <v>4.5</v>
      </c>
      <c r="G50" s="72">
        <v>1.3</v>
      </c>
      <c r="H50" s="55">
        <v>1.0</v>
      </c>
      <c r="J50" s="51">
        <f t="shared" ref="J50:N50" si="55">J49-$L$2*U49</f>
        <v>0.3602619728</v>
      </c>
      <c r="K50" s="51">
        <f t="shared" si="55"/>
        <v>-0.132842363</v>
      </c>
      <c r="L50" s="51">
        <f t="shared" si="55"/>
        <v>0.01880786599</v>
      </c>
      <c r="M50" s="51">
        <f t="shared" si="55"/>
        <v>0.4444365734</v>
      </c>
      <c r="N50" s="51">
        <f t="shared" si="55"/>
        <v>0.5268183547</v>
      </c>
      <c r="O50" s="51">
        <f t="shared" si="10"/>
        <v>2.34055097</v>
      </c>
      <c r="P50" s="51">
        <f t="shared" si="11"/>
        <v>0.912180232</v>
      </c>
      <c r="Q50" s="55">
        <f t="shared" si="2"/>
        <v>1</v>
      </c>
      <c r="R50" s="55">
        <f t="shared" si="3"/>
        <v>-0.08781976801</v>
      </c>
      <c r="S50" s="55">
        <f t="shared" si="12"/>
        <v>0.007712311653</v>
      </c>
      <c r="U50" s="49">
        <f t="shared" si="4"/>
        <v>-0.01407003647</v>
      </c>
      <c r="V50" s="50">
        <f t="shared" si="5"/>
        <v>-0.08019920786</v>
      </c>
      <c r="W50" s="50">
        <f t="shared" si="6"/>
        <v>-0.03939610211</v>
      </c>
      <c r="X50" s="50">
        <f t="shared" si="7"/>
        <v>-0.0633151641</v>
      </c>
      <c r="Y50" s="50">
        <f t="shared" si="8"/>
        <v>-0.01829104741</v>
      </c>
    </row>
    <row r="51" ht="14.25" customHeight="1">
      <c r="A51" s="41"/>
      <c r="B51" s="51">
        <v>57.0</v>
      </c>
      <c r="C51" s="51">
        <v>1.0</v>
      </c>
      <c r="D51" s="71">
        <v>6.3</v>
      </c>
      <c r="E51" s="72">
        <v>3.3</v>
      </c>
      <c r="F51" s="72">
        <v>4.7</v>
      </c>
      <c r="G51" s="72">
        <v>1.6</v>
      </c>
      <c r="H51" s="55">
        <v>1.0</v>
      </c>
      <c r="J51" s="51">
        <f t="shared" ref="J51:N51" si="56">J50-$L$2*U50</f>
        <v>0.3616689764</v>
      </c>
      <c r="K51" s="51">
        <f t="shared" si="56"/>
        <v>-0.1248224422</v>
      </c>
      <c r="L51" s="51">
        <f t="shared" si="56"/>
        <v>0.0227474762</v>
      </c>
      <c r="M51" s="51">
        <f t="shared" si="56"/>
        <v>0.4507680898</v>
      </c>
      <c r="N51" s="51">
        <f t="shared" si="56"/>
        <v>0.5286474594</v>
      </c>
      <c r="O51" s="51">
        <f t="shared" si="10"/>
        <v>2.614800219</v>
      </c>
      <c r="P51" s="51">
        <f t="shared" si="11"/>
        <v>0.9318080439</v>
      </c>
      <c r="Q51" s="55">
        <f t="shared" si="2"/>
        <v>1</v>
      </c>
      <c r="R51" s="55">
        <f t="shared" si="3"/>
        <v>-0.06819195614</v>
      </c>
      <c r="S51" s="55">
        <f t="shared" si="12"/>
        <v>0.004650142883</v>
      </c>
      <c r="U51" s="49">
        <f t="shared" si="4"/>
        <v>-0.008666081087</v>
      </c>
      <c r="V51" s="50">
        <f t="shared" si="5"/>
        <v>-0.05459631084</v>
      </c>
      <c r="W51" s="50">
        <f t="shared" si="6"/>
        <v>-0.02859806759</v>
      </c>
      <c r="X51" s="50">
        <f t="shared" si="7"/>
        <v>-0.04073058111</v>
      </c>
      <c r="Y51" s="50">
        <f t="shared" si="8"/>
        <v>-0.01386572974</v>
      </c>
    </row>
    <row r="52" ht="14.25" customHeight="1">
      <c r="A52" s="41"/>
      <c r="B52" s="51">
        <v>58.0</v>
      </c>
      <c r="C52" s="51">
        <v>1.0</v>
      </c>
      <c r="D52" s="71">
        <v>4.9</v>
      </c>
      <c r="E52" s="72">
        <v>2.4</v>
      </c>
      <c r="F52" s="72">
        <v>3.3</v>
      </c>
      <c r="G52" s="72">
        <v>1.0</v>
      </c>
      <c r="H52" s="55">
        <v>1.0</v>
      </c>
      <c r="J52" s="51">
        <f t="shared" ref="J52:N52" si="57">J51-$L$2*U51</f>
        <v>0.3625355845</v>
      </c>
      <c r="K52" s="51">
        <f t="shared" si="57"/>
        <v>-0.1193628111</v>
      </c>
      <c r="L52" s="51">
        <f t="shared" si="57"/>
        <v>0.02560728296</v>
      </c>
      <c r="M52" s="51">
        <f t="shared" si="57"/>
        <v>0.4548411479</v>
      </c>
      <c r="N52" s="51">
        <f t="shared" si="57"/>
        <v>0.5300340324</v>
      </c>
      <c r="O52" s="51">
        <f t="shared" si="10"/>
        <v>1.87012511</v>
      </c>
      <c r="P52" s="51">
        <f t="shared" si="11"/>
        <v>0.866472753</v>
      </c>
      <c r="Q52" s="55">
        <f t="shared" si="2"/>
        <v>1</v>
      </c>
      <c r="R52" s="55">
        <f t="shared" si="3"/>
        <v>-0.133527247</v>
      </c>
      <c r="S52" s="55">
        <f t="shared" si="12"/>
        <v>0.01782952568</v>
      </c>
      <c r="U52" s="49">
        <f t="shared" si="4"/>
        <v>-0.03089759641</v>
      </c>
      <c r="V52" s="50">
        <f t="shared" si="5"/>
        <v>-0.1513982224</v>
      </c>
      <c r="W52" s="50">
        <f t="shared" si="6"/>
        <v>-0.07415423138</v>
      </c>
      <c r="X52" s="50">
        <f t="shared" si="7"/>
        <v>-0.1019620681</v>
      </c>
      <c r="Y52" s="50">
        <f t="shared" si="8"/>
        <v>-0.03089759641</v>
      </c>
    </row>
    <row r="53" ht="14.25" customHeight="1">
      <c r="A53" s="41"/>
      <c r="B53" s="51">
        <v>59.0</v>
      </c>
      <c r="C53" s="51">
        <v>1.0</v>
      </c>
      <c r="D53" s="71">
        <v>6.6</v>
      </c>
      <c r="E53" s="72">
        <v>2.9</v>
      </c>
      <c r="F53" s="72">
        <v>4.6</v>
      </c>
      <c r="G53" s="72">
        <v>1.3</v>
      </c>
      <c r="H53" s="55">
        <v>1.0</v>
      </c>
      <c r="J53" s="51">
        <f t="shared" ref="J53:N53" si="58">J52-$L$2*U52</f>
        <v>0.3656253442</v>
      </c>
      <c r="K53" s="51">
        <f t="shared" si="58"/>
        <v>-0.1042229889</v>
      </c>
      <c r="L53" s="51">
        <f t="shared" si="58"/>
        <v>0.03302270609</v>
      </c>
      <c r="M53" s="51">
        <f t="shared" si="58"/>
        <v>0.4650373547</v>
      </c>
      <c r="N53" s="51">
        <f t="shared" si="58"/>
        <v>0.533123792</v>
      </c>
      <c r="O53" s="51">
        <f t="shared" si="10"/>
        <v>2.605752227</v>
      </c>
      <c r="P53" s="51">
        <f t="shared" si="11"/>
        <v>0.9312308669</v>
      </c>
      <c r="Q53" s="55">
        <f t="shared" si="2"/>
        <v>1</v>
      </c>
      <c r="R53" s="55">
        <f t="shared" si="3"/>
        <v>-0.06876913308</v>
      </c>
      <c r="S53" s="55">
        <f t="shared" si="12"/>
        <v>0.004729193665</v>
      </c>
      <c r="U53" s="49">
        <f t="shared" si="4"/>
        <v>-0.008807942233</v>
      </c>
      <c r="V53" s="50">
        <f t="shared" si="5"/>
        <v>-0.05813241874</v>
      </c>
      <c r="W53" s="50">
        <f t="shared" si="6"/>
        <v>-0.02554303248</v>
      </c>
      <c r="X53" s="50">
        <f t="shared" si="7"/>
        <v>-0.04051653427</v>
      </c>
      <c r="Y53" s="50">
        <f t="shared" si="8"/>
        <v>-0.0114503249</v>
      </c>
    </row>
    <row r="54" ht="14.25" customHeight="1">
      <c r="A54" s="41"/>
      <c r="B54" s="51">
        <v>60.0</v>
      </c>
      <c r="C54" s="51">
        <v>1.0</v>
      </c>
      <c r="D54" s="71">
        <v>5.2</v>
      </c>
      <c r="E54" s="72">
        <v>2.7</v>
      </c>
      <c r="F54" s="72">
        <v>3.9</v>
      </c>
      <c r="G54" s="72">
        <v>1.4</v>
      </c>
      <c r="H54" s="55">
        <v>1.0</v>
      </c>
      <c r="J54" s="51">
        <f t="shared" ref="J54:N54" si="59">J53-$L$2*U53</f>
        <v>0.3665061384</v>
      </c>
      <c r="K54" s="51">
        <f t="shared" si="59"/>
        <v>-0.09840974701</v>
      </c>
      <c r="L54" s="51">
        <f t="shared" si="59"/>
        <v>0.03557700934</v>
      </c>
      <c r="M54" s="51">
        <f t="shared" si="59"/>
        <v>0.4690890082</v>
      </c>
      <c r="N54" s="51">
        <f t="shared" si="59"/>
        <v>0.5342688245</v>
      </c>
      <c r="O54" s="51">
        <f t="shared" si="10"/>
        <v>2.528256865</v>
      </c>
      <c r="P54" s="51">
        <f t="shared" si="11"/>
        <v>0.9260991427</v>
      </c>
      <c r="Q54" s="55">
        <f t="shared" si="2"/>
        <v>1</v>
      </c>
      <c r="R54" s="55">
        <f t="shared" si="3"/>
        <v>-0.07390085733</v>
      </c>
      <c r="S54" s="55">
        <f t="shared" si="12"/>
        <v>0.005461336714</v>
      </c>
      <c r="U54" s="49">
        <f t="shared" si="4"/>
        <v>-0.0101154785</v>
      </c>
      <c r="V54" s="50">
        <f t="shared" si="5"/>
        <v>-0.05260048819</v>
      </c>
      <c r="W54" s="50">
        <f t="shared" si="6"/>
        <v>-0.02731179194</v>
      </c>
      <c r="X54" s="50">
        <f t="shared" si="7"/>
        <v>-0.03945036614</v>
      </c>
      <c r="Y54" s="50">
        <f t="shared" si="8"/>
        <v>-0.0141616699</v>
      </c>
    </row>
    <row r="55" ht="14.25" customHeight="1">
      <c r="A55" s="41"/>
      <c r="B55" s="51">
        <v>61.0</v>
      </c>
      <c r="C55" s="51">
        <v>1.0</v>
      </c>
      <c r="D55" s="71">
        <v>5.0</v>
      </c>
      <c r="E55" s="72">
        <v>2.0</v>
      </c>
      <c r="F55" s="72">
        <v>3.5</v>
      </c>
      <c r="G55" s="72">
        <v>1.0</v>
      </c>
      <c r="H55" s="55">
        <v>1.0</v>
      </c>
      <c r="J55" s="51">
        <f t="shared" ref="J55:N55" si="60">J54-$L$2*U54</f>
        <v>0.3675176862</v>
      </c>
      <c r="K55" s="51">
        <f t="shared" si="60"/>
        <v>-0.09314969819</v>
      </c>
      <c r="L55" s="51">
        <f t="shared" si="60"/>
        <v>0.03830818854</v>
      </c>
      <c r="M55" s="51">
        <f t="shared" si="60"/>
        <v>0.4730340448</v>
      </c>
      <c r="N55" s="51">
        <f t="shared" si="60"/>
        <v>0.5356849915</v>
      </c>
      <c r="O55" s="51">
        <f t="shared" si="10"/>
        <v>2.169689721</v>
      </c>
      <c r="P55" s="51">
        <f t="shared" si="11"/>
        <v>0.8974944249</v>
      </c>
      <c r="Q55" s="55">
        <f t="shared" si="2"/>
        <v>1</v>
      </c>
      <c r="R55" s="55">
        <f t="shared" si="3"/>
        <v>-0.1025055751</v>
      </c>
      <c r="S55" s="55">
        <f t="shared" si="12"/>
        <v>0.01050739292</v>
      </c>
      <c r="U55" s="49">
        <f t="shared" si="4"/>
        <v>-0.01886065313</v>
      </c>
      <c r="V55" s="50">
        <f t="shared" si="5"/>
        <v>-0.09430326566</v>
      </c>
      <c r="W55" s="50">
        <f t="shared" si="6"/>
        <v>-0.03772130626</v>
      </c>
      <c r="X55" s="50">
        <f t="shared" si="7"/>
        <v>-0.06601228596</v>
      </c>
      <c r="Y55" s="50">
        <f t="shared" si="8"/>
        <v>-0.01886065313</v>
      </c>
    </row>
    <row r="56" ht="14.25" customHeight="1">
      <c r="A56" s="41"/>
      <c r="B56" s="51">
        <v>62.0</v>
      </c>
      <c r="C56" s="51">
        <v>1.0</v>
      </c>
      <c r="D56" s="71">
        <v>5.9</v>
      </c>
      <c r="E56" s="72">
        <v>3.0</v>
      </c>
      <c r="F56" s="72">
        <v>4.2</v>
      </c>
      <c r="G56" s="72">
        <v>1.5</v>
      </c>
      <c r="H56" s="55">
        <v>1.0</v>
      </c>
      <c r="J56" s="51">
        <f t="shared" ref="J56:N56" si="61">J55-$L$2*U55</f>
        <v>0.3694037516</v>
      </c>
      <c r="K56" s="51">
        <f t="shared" si="61"/>
        <v>-0.08371937162</v>
      </c>
      <c r="L56" s="51">
        <f t="shared" si="61"/>
        <v>0.04208031916</v>
      </c>
      <c r="M56" s="51">
        <f t="shared" si="61"/>
        <v>0.4796352734</v>
      </c>
      <c r="N56" s="51">
        <f t="shared" si="61"/>
        <v>0.5375710568</v>
      </c>
      <c r="O56" s="51">
        <f t="shared" si="10"/>
        <v>2.82252515</v>
      </c>
      <c r="P56" s="51">
        <f t="shared" si="11"/>
        <v>0.9438809728</v>
      </c>
      <c r="Q56" s="55">
        <f t="shared" si="2"/>
        <v>1</v>
      </c>
      <c r="R56" s="55">
        <f t="shared" si="3"/>
        <v>-0.05611902717</v>
      </c>
      <c r="S56" s="55">
        <f t="shared" si="12"/>
        <v>0.00314934521</v>
      </c>
      <c r="U56" s="49">
        <f t="shared" si="4"/>
        <v>-0.005945214042</v>
      </c>
      <c r="V56" s="50">
        <f t="shared" si="5"/>
        <v>-0.03507676285</v>
      </c>
      <c r="W56" s="50">
        <f t="shared" si="6"/>
        <v>-0.01783564213</v>
      </c>
      <c r="X56" s="50">
        <f t="shared" si="7"/>
        <v>-0.02496989898</v>
      </c>
      <c r="Y56" s="50">
        <f t="shared" si="8"/>
        <v>-0.008917821063</v>
      </c>
    </row>
    <row r="57" ht="14.25" customHeight="1">
      <c r="A57" s="41"/>
      <c r="B57" s="51">
        <v>63.0</v>
      </c>
      <c r="C57" s="51">
        <v>1.0</v>
      </c>
      <c r="D57" s="71">
        <v>6.0</v>
      </c>
      <c r="E57" s="72">
        <v>2.2</v>
      </c>
      <c r="F57" s="72">
        <v>4.0</v>
      </c>
      <c r="G57" s="72">
        <v>1.0</v>
      </c>
      <c r="H57" s="55">
        <v>1.0</v>
      </c>
      <c r="J57" s="51">
        <f t="shared" ref="J57:N57" si="62">J56-$L$2*U56</f>
        <v>0.369998273</v>
      </c>
      <c r="K57" s="51">
        <f t="shared" si="62"/>
        <v>-0.08021169534</v>
      </c>
      <c r="L57" s="51">
        <f t="shared" si="62"/>
        <v>0.04386388338</v>
      </c>
      <c r="M57" s="51">
        <f t="shared" si="62"/>
        <v>0.4821322633</v>
      </c>
      <c r="N57" s="51">
        <f t="shared" si="62"/>
        <v>0.5384628389</v>
      </c>
      <c r="O57" s="51">
        <f t="shared" si="10"/>
        <v>2.452220536</v>
      </c>
      <c r="P57" s="51">
        <f t="shared" si="11"/>
        <v>0.9207236828</v>
      </c>
      <c r="Q57" s="55">
        <f t="shared" si="2"/>
        <v>1</v>
      </c>
      <c r="R57" s="55">
        <f t="shared" si="3"/>
        <v>-0.07927631722</v>
      </c>
      <c r="S57" s="55">
        <f t="shared" si="12"/>
        <v>0.006284734473</v>
      </c>
      <c r="U57" s="49">
        <f t="shared" si="4"/>
        <v>-0.01157300774</v>
      </c>
      <c r="V57" s="50">
        <f t="shared" si="5"/>
        <v>-0.06943804643</v>
      </c>
      <c r="W57" s="50">
        <f t="shared" si="6"/>
        <v>-0.02546061702</v>
      </c>
      <c r="X57" s="50">
        <f t="shared" si="7"/>
        <v>-0.04629203095</v>
      </c>
      <c r="Y57" s="50">
        <f t="shared" si="8"/>
        <v>-0.01157300774</v>
      </c>
    </row>
    <row r="58" ht="14.25" customHeight="1">
      <c r="A58" s="41"/>
      <c r="B58" s="51">
        <v>64.0</v>
      </c>
      <c r="C58" s="51">
        <v>1.0</v>
      </c>
      <c r="D58" s="71">
        <v>6.1</v>
      </c>
      <c r="E58" s="72">
        <v>2.9</v>
      </c>
      <c r="F58" s="72">
        <v>4.7</v>
      </c>
      <c r="G58" s="72">
        <v>1.4</v>
      </c>
      <c r="H58" s="55">
        <v>1.0</v>
      </c>
      <c r="J58" s="51">
        <f t="shared" ref="J58:N58" si="63">J57-$L$2*U57</f>
        <v>0.3711555737</v>
      </c>
      <c r="K58" s="51">
        <f t="shared" si="63"/>
        <v>-0.0732678907</v>
      </c>
      <c r="L58" s="51">
        <f t="shared" si="63"/>
        <v>0.04640994508</v>
      </c>
      <c r="M58" s="51">
        <f t="shared" si="63"/>
        <v>0.4867614664</v>
      </c>
      <c r="N58" s="51">
        <f t="shared" si="63"/>
        <v>0.5396201397</v>
      </c>
      <c r="O58" s="51">
        <f t="shared" si="10"/>
        <v>3.102057369</v>
      </c>
      <c r="P58" s="51">
        <f t="shared" si="11"/>
        <v>0.9569775298</v>
      </c>
      <c r="Q58" s="55">
        <f t="shared" si="2"/>
        <v>1</v>
      </c>
      <c r="R58" s="55">
        <f t="shared" si="3"/>
        <v>-0.04302247023</v>
      </c>
      <c r="S58" s="55">
        <f t="shared" si="12"/>
        <v>0.001850932944</v>
      </c>
      <c r="U58" s="49">
        <f t="shared" si="4"/>
        <v>-0.003542602474</v>
      </c>
      <c r="V58" s="50">
        <f t="shared" si="5"/>
        <v>-0.02160987509</v>
      </c>
      <c r="W58" s="50">
        <f t="shared" si="6"/>
        <v>-0.01027354717</v>
      </c>
      <c r="X58" s="50">
        <f t="shared" si="7"/>
        <v>-0.01665023163</v>
      </c>
      <c r="Y58" s="50">
        <f t="shared" si="8"/>
        <v>-0.004959643463</v>
      </c>
    </row>
    <row r="59" ht="14.25" customHeight="1">
      <c r="A59" s="41"/>
      <c r="B59" s="51">
        <v>65.0</v>
      </c>
      <c r="C59" s="51">
        <v>1.0</v>
      </c>
      <c r="D59" s="71">
        <v>5.6</v>
      </c>
      <c r="E59" s="72">
        <v>2.9</v>
      </c>
      <c r="F59" s="72">
        <v>3.6</v>
      </c>
      <c r="G59" s="72">
        <v>1.3</v>
      </c>
      <c r="H59" s="55">
        <v>1.0</v>
      </c>
      <c r="J59" s="51">
        <f t="shared" ref="J59:N59" si="64">J58-$L$2*U58</f>
        <v>0.371509834</v>
      </c>
      <c r="K59" s="51">
        <f t="shared" si="64"/>
        <v>-0.07110690319</v>
      </c>
      <c r="L59" s="51">
        <f t="shared" si="64"/>
        <v>0.04743729979</v>
      </c>
      <c r="M59" s="51">
        <f t="shared" si="64"/>
        <v>0.4884264895</v>
      </c>
      <c r="N59" s="51">
        <f t="shared" si="64"/>
        <v>0.540116104</v>
      </c>
      <c r="O59" s="51">
        <f t="shared" si="10"/>
        <v>2.571365643</v>
      </c>
      <c r="P59" s="51">
        <f t="shared" si="11"/>
        <v>0.92899583</v>
      </c>
      <c r="Q59" s="55">
        <f t="shared" si="2"/>
        <v>1</v>
      </c>
      <c r="R59" s="55">
        <f t="shared" si="3"/>
        <v>-0.07100416995</v>
      </c>
      <c r="S59" s="55">
        <f t="shared" si="12"/>
        <v>0.005041592151</v>
      </c>
      <c r="U59" s="49">
        <f t="shared" si="4"/>
        <v>-0.00936723617</v>
      </c>
      <c r="V59" s="50">
        <f t="shared" si="5"/>
        <v>-0.05245652255</v>
      </c>
      <c r="W59" s="50">
        <f t="shared" si="6"/>
        <v>-0.02716498489</v>
      </c>
      <c r="X59" s="50">
        <f t="shared" si="7"/>
        <v>-0.03372205021</v>
      </c>
      <c r="Y59" s="50">
        <f t="shared" si="8"/>
        <v>-0.01217740702</v>
      </c>
    </row>
    <row r="60" ht="14.25" customHeight="1">
      <c r="A60" s="41"/>
      <c r="B60" s="51">
        <v>66.0</v>
      </c>
      <c r="C60" s="51">
        <v>1.0</v>
      </c>
      <c r="D60" s="71">
        <v>6.7</v>
      </c>
      <c r="E60" s="72">
        <v>3.1</v>
      </c>
      <c r="F60" s="72">
        <v>4.4</v>
      </c>
      <c r="G60" s="72">
        <v>1.4</v>
      </c>
      <c r="H60" s="55">
        <v>1.0</v>
      </c>
      <c r="J60" s="51">
        <f t="shared" ref="J60:N60" si="65">J59-$L$2*U59</f>
        <v>0.3724465576</v>
      </c>
      <c r="K60" s="51">
        <f t="shared" si="65"/>
        <v>-0.06586125093</v>
      </c>
      <c r="L60" s="51">
        <f t="shared" si="65"/>
        <v>0.05015379828</v>
      </c>
      <c r="M60" s="51">
        <f t="shared" si="65"/>
        <v>0.4917986946</v>
      </c>
      <c r="N60" s="51">
        <f t="shared" si="65"/>
        <v>0.5413338447</v>
      </c>
      <c r="O60" s="51">
        <f t="shared" si="10"/>
        <v>3.00843459</v>
      </c>
      <c r="P60" s="51">
        <f t="shared" si="11"/>
        <v>0.9529537221</v>
      </c>
      <c r="Q60" s="55">
        <f t="shared" si="2"/>
        <v>1</v>
      </c>
      <c r="R60" s="55">
        <f t="shared" si="3"/>
        <v>-0.04704627786</v>
      </c>
      <c r="S60" s="55">
        <f t="shared" si="12"/>
        <v>0.00221335226</v>
      </c>
      <c r="U60" s="49">
        <f t="shared" si="4"/>
        <v>-0.00421844455</v>
      </c>
      <c r="V60" s="50">
        <f t="shared" si="5"/>
        <v>-0.02826357848</v>
      </c>
      <c r="W60" s="50">
        <f t="shared" si="6"/>
        <v>-0.0130771781</v>
      </c>
      <c r="X60" s="50">
        <f t="shared" si="7"/>
        <v>-0.01856115602</v>
      </c>
      <c r="Y60" s="50">
        <f t="shared" si="8"/>
        <v>-0.00590582237</v>
      </c>
    </row>
    <row r="61" ht="14.25" customHeight="1">
      <c r="A61" s="41"/>
      <c r="B61" s="51">
        <v>67.0</v>
      </c>
      <c r="C61" s="51">
        <v>1.0</v>
      </c>
      <c r="D61" s="71">
        <v>5.6</v>
      </c>
      <c r="E61" s="72">
        <v>3.0</v>
      </c>
      <c r="F61" s="72">
        <v>4.5</v>
      </c>
      <c r="G61" s="72">
        <v>1.5</v>
      </c>
      <c r="H61" s="55">
        <v>1.0</v>
      </c>
      <c r="J61" s="51">
        <f t="shared" ref="J61:N61" si="66">J60-$L$2*U60</f>
        <v>0.372868402</v>
      </c>
      <c r="K61" s="51">
        <f t="shared" si="66"/>
        <v>-0.06303489308</v>
      </c>
      <c r="L61" s="51">
        <f t="shared" si="66"/>
        <v>0.05146151609</v>
      </c>
      <c r="M61" s="51">
        <f t="shared" si="66"/>
        <v>0.4936548102</v>
      </c>
      <c r="N61" s="51">
        <f t="shared" si="66"/>
        <v>0.541924427</v>
      </c>
      <c r="O61" s="51">
        <f t="shared" si="10"/>
        <v>3.208590835</v>
      </c>
      <c r="P61" s="51">
        <f t="shared" si="11"/>
        <v>0.9611562887</v>
      </c>
      <c r="Q61" s="55">
        <f t="shared" si="2"/>
        <v>1</v>
      </c>
      <c r="R61" s="55">
        <f t="shared" si="3"/>
        <v>-0.03884371128</v>
      </c>
      <c r="S61" s="55">
        <f t="shared" si="12"/>
        <v>0.001508833906</v>
      </c>
      <c r="U61" s="49">
        <f t="shared" si="4"/>
        <v>-0.002900450395</v>
      </c>
      <c r="V61" s="50">
        <f t="shared" si="5"/>
        <v>-0.01624252221</v>
      </c>
      <c r="W61" s="50">
        <f t="shared" si="6"/>
        <v>-0.008701351184</v>
      </c>
      <c r="X61" s="50">
        <f t="shared" si="7"/>
        <v>-0.01305202678</v>
      </c>
      <c r="Y61" s="50">
        <f t="shared" si="8"/>
        <v>-0.004350675592</v>
      </c>
    </row>
    <row r="62" ht="14.25" customHeight="1">
      <c r="A62" s="41"/>
      <c r="B62" s="51">
        <v>68.0</v>
      </c>
      <c r="C62" s="51">
        <v>1.0</v>
      </c>
      <c r="D62" s="71">
        <v>5.8</v>
      </c>
      <c r="E62" s="72">
        <v>2.7</v>
      </c>
      <c r="F62" s="72">
        <v>4.1</v>
      </c>
      <c r="G62" s="72">
        <v>1.0</v>
      </c>
      <c r="H62" s="55">
        <v>1.0</v>
      </c>
      <c r="J62" s="51">
        <f t="shared" ref="J62:N62" si="67">J61-$L$2*U61</f>
        <v>0.3731584471</v>
      </c>
      <c r="K62" s="51">
        <f t="shared" si="67"/>
        <v>-0.06141064086</v>
      </c>
      <c r="L62" s="51">
        <f t="shared" si="67"/>
        <v>0.05233165121</v>
      </c>
      <c r="M62" s="51">
        <f t="shared" si="67"/>
        <v>0.4949600128</v>
      </c>
      <c r="N62" s="51">
        <f t="shared" si="67"/>
        <v>0.5423594945</v>
      </c>
      <c r="O62" s="51">
        <f t="shared" si="10"/>
        <v>2.729967736</v>
      </c>
      <c r="P62" s="51">
        <f t="shared" si="11"/>
        <v>0.9387719827</v>
      </c>
      <c r="Q62" s="55">
        <f t="shared" si="2"/>
        <v>1</v>
      </c>
      <c r="R62" s="55">
        <f t="shared" si="3"/>
        <v>-0.06122801733</v>
      </c>
      <c r="S62" s="55">
        <f t="shared" si="12"/>
        <v>0.003748870106</v>
      </c>
      <c r="U62" s="49">
        <f t="shared" si="4"/>
        <v>-0.007038668444</v>
      </c>
      <c r="V62" s="50">
        <f t="shared" si="5"/>
        <v>-0.04082427698</v>
      </c>
      <c r="W62" s="50">
        <f t="shared" si="6"/>
        <v>-0.0190044048</v>
      </c>
      <c r="X62" s="50">
        <f t="shared" si="7"/>
        <v>-0.02885854062</v>
      </c>
      <c r="Y62" s="50">
        <f t="shared" si="8"/>
        <v>-0.007038668444</v>
      </c>
    </row>
    <row r="63" ht="14.25" customHeight="1">
      <c r="A63" s="41"/>
      <c r="B63" s="51">
        <v>69.0</v>
      </c>
      <c r="C63" s="51">
        <v>1.0</v>
      </c>
      <c r="D63" s="71">
        <v>6.2</v>
      </c>
      <c r="E63" s="72">
        <v>2.2</v>
      </c>
      <c r="F63" s="72">
        <v>4.5</v>
      </c>
      <c r="G63" s="72">
        <v>1.5</v>
      </c>
      <c r="H63" s="55">
        <v>1.0</v>
      </c>
      <c r="J63" s="51">
        <f t="shared" ref="J63:N63" si="68">J62-$L$2*U62</f>
        <v>0.3738623139</v>
      </c>
      <c r="K63" s="51">
        <f t="shared" si="68"/>
        <v>-0.05732821317</v>
      </c>
      <c r="L63" s="51">
        <f t="shared" si="68"/>
        <v>0.05423209169</v>
      </c>
      <c r="M63" s="51">
        <f t="shared" si="68"/>
        <v>0.4978458669</v>
      </c>
      <c r="N63" s="51">
        <f t="shared" si="68"/>
        <v>0.5430633614</v>
      </c>
      <c r="O63" s="51">
        <f t="shared" si="10"/>
        <v>3.192639437</v>
      </c>
      <c r="P63" s="51">
        <f t="shared" si="11"/>
        <v>0.9605563447</v>
      </c>
      <c r="Q63" s="55">
        <f t="shared" si="2"/>
        <v>1</v>
      </c>
      <c r="R63" s="55">
        <f t="shared" si="3"/>
        <v>-0.03944365529</v>
      </c>
      <c r="S63" s="55">
        <f t="shared" si="12"/>
        <v>0.001555801943</v>
      </c>
      <c r="U63" s="49">
        <f t="shared" si="4"/>
        <v>-0.002988870854</v>
      </c>
      <c r="V63" s="50">
        <f t="shared" si="5"/>
        <v>-0.0185309993</v>
      </c>
      <c r="W63" s="50">
        <f t="shared" si="6"/>
        <v>-0.006575515879</v>
      </c>
      <c r="X63" s="50">
        <f t="shared" si="7"/>
        <v>-0.01344991884</v>
      </c>
      <c r="Y63" s="50">
        <f t="shared" si="8"/>
        <v>-0.004483306281</v>
      </c>
    </row>
    <row r="64" ht="14.25" customHeight="1">
      <c r="A64" s="41"/>
      <c r="B64" s="51">
        <v>70.0</v>
      </c>
      <c r="C64" s="51">
        <v>1.0</v>
      </c>
      <c r="D64" s="71">
        <v>5.6</v>
      </c>
      <c r="E64" s="72">
        <v>2.5</v>
      </c>
      <c r="F64" s="72">
        <v>3.9</v>
      </c>
      <c r="G64" s="72">
        <v>1.1</v>
      </c>
      <c r="H64" s="55">
        <v>1.0</v>
      </c>
      <c r="J64" s="51">
        <f t="shared" ref="J64:N64" si="69">J63-$L$2*U63</f>
        <v>0.374161201</v>
      </c>
      <c r="K64" s="51">
        <f t="shared" si="69"/>
        <v>-0.05547511324</v>
      </c>
      <c r="L64" s="51">
        <f t="shared" si="69"/>
        <v>0.05488964328</v>
      </c>
      <c r="M64" s="51">
        <f t="shared" si="69"/>
        <v>0.4991908588</v>
      </c>
      <c r="N64" s="51">
        <f t="shared" si="69"/>
        <v>0.543511692</v>
      </c>
      <c r="O64" s="51">
        <f t="shared" si="10"/>
        <v>2.745431886</v>
      </c>
      <c r="P64" s="51">
        <f t="shared" si="11"/>
        <v>0.9396548408</v>
      </c>
      <c r="Q64" s="55">
        <f t="shared" si="2"/>
        <v>1</v>
      </c>
      <c r="R64" s="55">
        <f t="shared" si="3"/>
        <v>-0.06034515917</v>
      </c>
      <c r="S64" s="55">
        <f t="shared" si="12"/>
        <v>0.003641538235</v>
      </c>
      <c r="U64" s="49">
        <f t="shared" si="4"/>
        <v>-0.006843578061</v>
      </c>
      <c r="V64" s="50">
        <f t="shared" si="5"/>
        <v>-0.03832403714</v>
      </c>
      <c r="W64" s="50">
        <f t="shared" si="6"/>
        <v>-0.01710894515</v>
      </c>
      <c r="X64" s="50">
        <f t="shared" si="7"/>
        <v>-0.02668995444</v>
      </c>
      <c r="Y64" s="50">
        <f t="shared" si="8"/>
        <v>-0.007527935867</v>
      </c>
    </row>
    <row r="65" ht="14.25" customHeight="1">
      <c r="A65" s="41"/>
      <c r="B65" s="51">
        <v>71.0</v>
      </c>
      <c r="C65" s="51">
        <v>1.0</v>
      </c>
      <c r="D65" s="71">
        <v>5.9</v>
      </c>
      <c r="E65" s="72">
        <v>3.2</v>
      </c>
      <c r="F65" s="72">
        <v>4.8</v>
      </c>
      <c r="G65" s="72">
        <v>1.8</v>
      </c>
      <c r="H65" s="55">
        <v>1.0</v>
      </c>
      <c r="J65" s="51">
        <f t="shared" ref="J65:N65" si="70">J64-$L$2*U64</f>
        <v>0.3748455588</v>
      </c>
      <c r="K65" s="51">
        <f t="shared" si="70"/>
        <v>-0.05164270952</v>
      </c>
      <c r="L65" s="51">
        <f t="shared" si="70"/>
        <v>0.0566005378</v>
      </c>
      <c r="M65" s="51">
        <f t="shared" si="70"/>
        <v>0.5018598542</v>
      </c>
      <c r="N65" s="51">
        <f t="shared" si="70"/>
        <v>0.5442644856</v>
      </c>
      <c r="O65" s="51">
        <f t="shared" si="10"/>
        <v>3.639878668</v>
      </c>
      <c r="P65" s="51">
        <f t="shared" si="11"/>
        <v>0.9744161871</v>
      </c>
      <c r="Q65" s="55">
        <f t="shared" si="2"/>
        <v>1</v>
      </c>
      <c r="R65" s="55">
        <f t="shared" si="3"/>
        <v>-0.02558381286</v>
      </c>
      <c r="S65" s="55">
        <f t="shared" si="12"/>
        <v>0.0006545314804</v>
      </c>
      <c r="U65" s="49">
        <f t="shared" si="4"/>
        <v>-0.001275572139</v>
      </c>
      <c r="V65" s="50">
        <f t="shared" si="5"/>
        <v>-0.00752587562</v>
      </c>
      <c r="W65" s="50">
        <f t="shared" si="6"/>
        <v>-0.004081830845</v>
      </c>
      <c r="X65" s="50">
        <f t="shared" si="7"/>
        <v>-0.006122746267</v>
      </c>
      <c r="Y65" s="50">
        <f t="shared" si="8"/>
        <v>-0.00229602985</v>
      </c>
    </row>
    <row r="66" ht="14.25" customHeight="1">
      <c r="A66" s="41"/>
      <c r="B66" s="51">
        <v>72.0</v>
      </c>
      <c r="C66" s="51">
        <v>1.0</v>
      </c>
      <c r="D66" s="71">
        <v>6.1</v>
      </c>
      <c r="E66" s="72">
        <v>2.8</v>
      </c>
      <c r="F66" s="72">
        <v>4.0</v>
      </c>
      <c r="G66" s="72">
        <v>1.3</v>
      </c>
      <c r="H66" s="55">
        <v>1.0</v>
      </c>
      <c r="J66" s="51">
        <f t="shared" ref="J66:N66" si="71">J65-$L$2*U65</f>
        <v>0.374973116</v>
      </c>
      <c r="K66" s="51">
        <f t="shared" si="71"/>
        <v>-0.05089012196</v>
      </c>
      <c r="L66" s="51">
        <f t="shared" si="71"/>
        <v>0.05700872088</v>
      </c>
      <c r="M66" s="51">
        <f t="shared" si="71"/>
        <v>0.5024721288</v>
      </c>
      <c r="N66" s="51">
        <f t="shared" si="71"/>
        <v>0.5444940886</v>
      </c>
      <c r="O66" s="51">
        <f t="shared" si="10"/>
        <v>2.941898621</v>
      </c>
      <c r="P66" s="51">
        <f t="shared" si="11"/>
        <v>0.949879195</v>
      </c>
      <c r="Q66" s="55">
        <f t="shared" si="2"/>
        <v>1</v>
      </c>
      <c r="R66" s="55">
        <f t="shared" si="3"/>
        <v>-0.05012080504</v>
      </c>
      <c r="S66" s="55">
        <f t="shared" si="12"/>
        <v>0.002512095098</v>
      </c>
      <c r="U66" s="49">
        <f t="shared" si="4"/>
        <v>-0.004772373739</v>
      </c>
      <c r="V66" s="50">
        <f t="shared" si="5"/>
        <v>-0.02911147981</v>
      </c>
      <c r="W66" s="50">
        <f t="shared" si="6"/>
        <v>-0.01336264647</v>
      </c>
      <c r="X66" s="50">
        <f t="shared" si="7"/>
        <v>-0.01908949496</v>
      </c>
      <c r="Y66" s="50">
        <f t="shared" si="8"/>
        <v>-0.006204085861</v>
      </c>
    </row>
    <row r="67" ht="14.25" customHeight="1">
      <c r="A67" s="41"/>
      <c r="B67" s="51">
        <v>73.0</v>
      </c>
      <c r="C67" s="51">
        <v>1.0</v>
      </c>
      <c r="D67" s="71">
        <v>6.3</v>
      </c>
      <c r="E67" s="72">
        <v>2.5</v>
      </c>
      <c r="F67" s="72">
        <v>4.9</v>
      </c>
      <c r="G67" s="72">
        <v>1.5</v>
      </c>
      <c r="H67" s="55">
        <v>1.0</v>
      </c>
      <c r="J67" s="51">
        <f t="shared" ref="J67:N67" si="72">J66-$L$2*U66</f>
        <v>0.3754503534</v>
      </c>
      <c r="K67" s="51">
        <f t="shared" si="72"/>
        <v>-0.04797897398</v>
      </c>
      <c r="L67" s="51">
        <f t="shared" si="72"/>
        <v>0.05834498553</v>
      </c>
      <c r="M67" s="51">
        <f t="shared" si="72"/>
        <v>0.5043810783</v>
      </c>
      <c r="N67" s="51">
        <f t="shared" si="72"/>
        <v>0.5451144972</v>
      </c>
      <c r="O67" s="51">
        <f t="shared" si="10"/>
        <v>3.508184311</v>
      </c>
      <c r="P67" s="51">
        <f t="shared" si="11"/>
        <v>0.9709197427</v>
      </c>
      <c r="Q67" s="55">
        <f t="shared" si="2"/>
        <v>1</v>
      </c>
      <c r="R67" s="55">
        <f t="shared" si="3"/>
        <v>-0.02908025728</v>
      </c>
      <c r="S67" s="55">
        <f t="shared" si="12"/>
        <v>0.0008456613633</v>
      </c>
      <c r="U67" s="49">
        <f t="shared" si="4"/>
        <v>-0.001642138626</v>
      </c>
      <c r="V67" s="50">
        <f t="shared" si="5"/>
        <v>-0.01034547335</v>
      </c>
      <c r="W67" s="50">
        <f t="shared" si="6"/>
        <v>-0.004105346566</v>
      </c>
      <c r="X67" s="50">
        <f t="shared" si="7"/>
        <v>-0.00804647927</v>
      </c>
      <c r="Y67" s="50">
        <f t="shared" si="8"/>
        <v>-0.00246320794</v>
      </c>
    </row>
    <row r="68" ht="14.25" customHeight="1">
      <c r="A68" s="41"/>
      <c r="B68" s="51">
        <v>74.0</v>
      </c>
      <c r="C68" s="51">
        <v>1.0</v>
      </c>
      <c r="D68" s="71">
        <v>6.1</v>
      </c>
      <c r="E68" s="72">
        <v>2.8</v>
      </c>
      <c r="F68" s="72">
        <v>4.7</v>
      </c>
      <c r="G68" s="72">
        <v>1.2</v>
      </c>
      <c r="H68" s="55">
        <v>1.0</v>
      </c>
      <c r="J68" s="51">
        <f t="shared" ref="J68:N68" si="73">J67-$L$2*U67</f>
        <v>0.3756145673</v>
      </c>
      <c r="K68" s="51">
        <f t="shared" si="73"/>
        <v>-0.04694442664</v>
      </c>
      <c r="L68" s="51">
        <f t="shared" si="73"/>
        <v>0.05875552018</v>
      </c>
      <c r="M68" s="51">
        <f t="shared" si="73"/>
        <v>0.5051857263</v>
      </c>
      <c r="N68" s="51">
        <f t="shared" si="73"/>
        <v>0.545360818</v>
      </c>
      <c r="O68" s="51">
        <f t="shared" si="10"/>
        <v>3.282574916</v>
      </c>
      <c r="P68" s="51">
        <f t="shared" si="11"/>
        <v>0.9638261661</v>
      </c>
      <c r="Q68" s="55">
        <f t="shared" si="2"/>
        <v>1</v>
      </c>
      <c r="R68" s="55">
        <f t="shared" si="3"/>
        <v>-0.03617383388</v>
      </c>
      <c r="S68" s="55">
        <f t="shared" si="12"/>
        <v>0.001308546258</v>
      </c>
      <c r="U68" s="49">
        <f t="shared" si="4"/>
        <v>-0.002522422245</v>
      </c>
      <c r="V68" s="50">
        <f t="shared" si="5"/>
        <v>-0.0153867757</v>
      </c>
      <c r="W68" s="50">
        <f t="shared" si="6"/>
        <v>-0.007062782286</v>
      </c>
      <c r="X68" s="50">
        <f t="shared" si="7"/>
        <v>-0.01185538455</v>
      </c>
      <c r="Y68" s="50">
        <f t="shared" si="8"/>
        <v>-0.003026906694</v>
      </c>
    </row>
    <row r="69" ht="14.25" customHeight="1">
      <c r="A69" s="41"/>
      <c r="B69" s="51">
        <v>75.0</v>
      </c>
      <c r="C69" s="51">
        <v>1.0</v>
      </c>
      <c r="D69" s="71">
        <v>6.4</v>
      </c>
      <c r="E69" s="72">
        <v>2.9</v>
      </c>
      <c r="F69" s="72">
        <v>4.3</v>
      </c>
      <c r="G69" s="72">
        <v>1.3</v>
      </c>
      <c r="H69" s="55">
        <v>1.0</v>
      </c>
      <c r="J69" s="51">
        <f t="shared" ref="J69:N69" si="74">J68-$L$2*U68</f>
        <v>0.3758668095</v>
      </c>
      <c r="K69" s="51">
        <f t="shared" si="74"/>
        <v>-0.04540574908</v>
      </c>
      <c r="L69" s="51">
        <f t="shared" si="74"/>
        <v>0.05946179841</v>
      </c>
      <c r="M69" s="51">
        <f t="shared" si="74"/>
        <v>0.5063712647</v>
      </c>
      <c r="N69" s="51">
        <f t="shared" si="74"/>
        <v>0.5456635086</v>
      </c>
      <c r="O69" s="51">
        <f t="shared" si="10"/>
        <v>3.14446823</v>
      </c>
      <c r="P69" s="51">
        <f t="shared" si="11"/>
        <v>0.9586902005</v>
      </c>
      <c r="Q69" s="55">
        <f t="shared" si="2"/>
        <v>1</v>
      </c>
      <c r="R69" s="55">
        <f t="shared" si="3"/>
        <v>-0.04130979951</v>
      </c>
      <c r="S69" s="55">
        <f t="shared" si="12"/>
        <v>0.001706499535</v>
      </c>
      <c r="U69" s="49">
        <f t="shared" si="4"/>
        <v>-0.003272008763</v>
      </c>
      <c r="V69" s="50">
        <f t="shared" si="5"/>
        <v>-0.02094085608</v>
      </c>
      <c r="W69" s="50">
        <f t="shared" si="6"/>
        <v>-0.009488825413</v>
      </c>
      <c r="X69" s="50">
        <f t="shared" si="7"/>
        <v>-0.01406963768</v>
      </c>
      <c r="Y69" s="50">
        <f t="shared" si="8"/>
        <v>-0.004253611392</v>
      </c>
    </row>
    <row r="70" ht="14.25" customHeight="1">
      <c r="A70" s="41"/>
      <c r="B70" s="51">
        <v>76.0</v>
      </c>
      <c r="C70" s="51">
        <v>1.0</v>
      </c>
      <c r="D70" s="71">
        <v>6.6</v>
      </c>
      <c r="E70" s="72">
        <v>3.0</v>
      </c>
      <c r="F70" s="72">
        <v>4.4</v>
      </c>
      <c r="G70" s="72">
        <v>1.4</v>
      </c>
      <c r="H70" s="55">
        <v>1.0</v>
      </c>
      <c r="J70" s="51">
        <f t="shared" ref="J70:N70" si="75">J69-$L$2*U69</f>
        <v>0.3761940104</v>
      </c>
      <c r="K70" s="51">
        <f t="shared" si="75"/>
        <v>-0.04331166347</v>
      </c>
      <c r="L70" s="51">
        <f t="shared" si="75"/>
        <v>0.06041068095</v>
      </c>
      <c r="M70" s="51">
        <f t="shared" si="75"/>
        <v>0.5077782285</v>
      </c>
      <c r="N70" s="51">
        <f t="shared" si="75"/>
        <v>0.5460888698</v>
      </c>
      <c r="O70" s="51">
        <f t="shared" si="10"/>
        <v>3.270317697</v>
      </c>
      <c r="P70" s="51">
        <f t="shared" si="11"/>
        <v>0.9633963766</v>
      </c>
      <c r="Q70" s="55">
        <f t="shared" si="2"/>
        <v>1</v>
      </c>
      <c r="R70" s="55">
        <f t="shared" si="3"/>
        <v>-0.03660362341</v>
      </c>
      <c r="S70" s="55">
        <f t="shared" si="12"/>
        <v>0.001339825247</v>
      </c>
      <c r="U70" s="49">
        <f t="shared" si="4"/>
        <v>-0.002581565576</v>
      </c>
      <c r="V70" s="50">
        <f t="shared" si="5"/>
        <v>-0.0170383328</v>
      </c>
      <c r="W70" s="50">
        <f t="shared" si="6"/>
        <v>-0.007744696727</v>
      </c>
      <c r="X70" s="50">
        <f t="shared" si="7"/>
        <v>-0.01135888853</v>
      </c>
      <c r="Y70" s="50">
        <f t="shared" si="8"/>
        <v>-0.003614191806</v>
      </c>
    </row>
    <row r="71" ht="14.25" customHeight="1">
      <c r="A71" s="41"/>
      <c r="B71" s="51">
        <v>77.0</v>
      </c>
      <c r="C71" s="51">
        <v>1.0</v>
      </c>
      <c r="D71" s="71">
        <v>6.8</v>
      </c>
      <c r="E71" s="72">
        <v>2.8</v>
      </c>
      <c r="F71" s="72">
        <v>4.8</v>
      </c>
      <c r="G71" s="72">
        <v>1.4</v>
      </c>
      <c r="H71" s="55">
        <v>1.0</v>
      </c>
      <c r="J71" s="51">
        <f t="shared" ref="J71:N71" si="76">J70-$L$2*U70</f>
        <v>0.3764521669</v>
      </c>
      <c r="K71" s="51">
        <f t="shared" si="76"/>
        <v>-0.04160783019</v>
      </c>
      <c r="L71" s="51">
        <f t="shared" si="76"/>
        <v>0.06118515063</v>
      </c>
      <c r="M71" s="51">
        <f t="shared" si="76"/>
        <v>0.5089141173</v>
      </c>
      <c r="N71" s="51">
        <f t="shared" si="76"/>
        <v>0.546450289</v>
      </c>
      <c r="O71" s="51">
        <f t="shared" si="10"/>
        <v>3.472655511</v>
      </c>
      <c r="P71" s="51">
        <f t="shared" si="11"/>
        <v>0.9698996412</v>
      </c>
      <c r="Q71" s="55">
        <f t="shared" si="2"/>
        <v>1</v>
      </c>
      <c r="R71" s="55">
        <f t="shared" si="3"/>
        <v>-0.03010035881</v>
      </c>
      <c r="S71" s="55">
        <f t="shared" si="12"/>
        <v>0.0009060316004</v>
      </c>
      <c r="U71" s="49">
        <f t="shared" si="4"/>
        <v>-0.001757519448</v>
      </c>
      <c r="V71" s="50">
        <f t="shared" si="5"/>
        <v>-0.01195113225</v>
      </c>
      <c r="W71" s="50">
        <f t="shared" si="6"/>
        <v>-0.004921054455</v>
      </c>
      <c r="X71" s="50">
        <f t="shared" si="7"/>
        <v>-0.008436093352</v>
      </c>
      <c r="Y71" s="50">
        <f t="shared" si="8"/>
        <v>-0.002460527228</v>
      </c>
    </row>
    <row r="72" ht="14.25" customHeight="1">
      <c r="A72" s="41"/>
      <c r="B72" s="51">
        <v>78.0</v>
      </c>
      <c r="C72" s="51">
        <v>1.0</v>
      </c>
      <c r="D72" s="71">
        <v>6.7</v>
      </c>
      <c r="E72" s="72">
        <v>3.0</v>
      </c>
      <c r="F72" s="72">
        <v>5.0</v>
      </c>
      <c r="G72" s="72">
        <v>1.7</v>
      </c>
      <c r="H72" s="55">
        <v>1.0</v>
      </c>
      <c r="J72" s="51">
        <f t="shared" ref="J72:N72" si="77">J71-$L$2*U71</f>
        <v>0.3766279189</v>
      </c>
      <c r="K72" s="51">
        <f t="shared" si="77"/>
        <v>-0.04041271696</v>
      </c>
      <c r="L72" s="51">
        <f t="shared" si="77"/>
        <v>0.06167725607</v>
      </c>
      <c r="M72" s="51">
        <f t="shared" si="77"/>
        <v>0.5097577267</v>
      </c>
      <c r="N72" s="51">
        <f t="shared" si="77"/>
        <v>0.5466963417</v>
      </c>
      <c r="O72" s="51">
        <f t="shared" si="10"/>
        <v>3.769066898</v>
      </c>
      <c r="P72" s="51">
        <f t="shared" si="11"/>
        <v>0.9774467999</v>
      </c>
      <c r="Q72" s="55">
        <f t="shared" si="2"/>
        <v>1</v>
      </c>
      <c r="R72" s="55">
        <f t="shared" si="3"/>
        <v>-0.02255320012</v>
      </c>
      <c r="S72" s="55">
        <f t="shared" si="12"/>
        <v>0.0005086468356</v>
      </c>
      <c r="U72" s="49">
        <f t="shared" si="4"/>
        <v>-0.0009943504434</v>
      </c>
      <c r="V72" s="50">
        <f t="shared" si="5"/>
        <v>-0.006662147971</v>
      </c>
      <c r="W72" s="50">
        <f t="shared" si="6"/>
        <v>-0.00298305133</v>
      </c>
      <c r="X72" s="50">
        <f t="shared" si="7"/>
        <v>-0.004971752217</v>
      </c>
      <c r="Y72" s="50">
        <f t="shared" si="8"/>
        <v>-0.001690395754</v>
      </c>
    </row>
    <row r="73" ht="14.25" customHeight="1">
      <c r="A73" s="41"/>
      <c r="B73" s="51">
        <v>79.0</v>
      </c>
      <c r="C73" s="51">
        <v>1.0</v>
      </c>
      <c r="D73" s="71">
        <v>6.0</v>
      </c>
      <c r="E73" s="72">
        <v>2.9</v>
      </c>
      <c r="F73" s="72">
        <v>4.5</v>
      </c>
      <c r="G73" s="72">
        <v>1.5</v>
      </c>
      <c r="H73" s="55">
        <v>1.0</v>
      </c>
      <c r="J73" s="51">
        <f t="shared" ref="J73:N73" si="78">J72-$L$2*U72</f>
        <v>0.3767273539</v>
      </c>
      <c r="K73" s="51">
        <f t="shared" si="78"/>
        <v>-0.03974650216</v>
      </c>
      <c r="L73" s="51">
        <f t="shared" si="78"/>
        <v>0.06197556121</v>
      </c>
      <c r="M73" s="51">
        <f t="shared" si="78"/>
        <v>0.5102549019</v>
      </c>
      <c r="N73" s="51">
        <f t="shared" si="78"/>
        <v>0.5468653813</v>
      </c>
      <c r="O73" s="51">
        <f t="shared" si="10"/>
        <v>3.434422599</v>
      </c>
      <c r="P73" s="51">
        <f t="shared" si="11"/>
        <v>0.9687631782</v>
      </c>
      <c r="Q73" s="55">
        <f t="shared" si="2"/>
        <v>1</v>
      </c>
      <c r="R73" s="55">
        <f t="shared" si="3"/>
        <v>-0.0312368218</v>
      </c>
      <c r="S73" s="55">
        <f t="shared" si="12"/>
        <v>0.0009757390365</v>
      </c>
      <c r="U73" s="49">
        <f t="shared" si="4"/>
        <v>-0.0018905201</v>
      </c>
      <c r="V73" s="50">
        <f t="shared" si="5"/>
        <v>-0.0113431206</v>
      </c>
      <c r="W73" s="50">
        <f t="shared" si="6"/>
        <v>-0.00548250829</v>
      </c>
      <c r="X73" s="50">
        <f t="shared" si="7"/>
        <v>-0.00850734045</v>
      </c>
      <c r="Y73" s="50">
        <f t="shared" si="8"/>
        <v>-0.00283578015</v>
      </c>
    </row>
    <row r="74" ht="14.25" customHeight="1">
      <c r="A74" s="41"/>
      <c r="B74" s="51">
        <v>80.0</v>
      </c>
      <c r="C74" s="51">
        <v>1.0</v>
      </c>
      <c r="D74" s="71">
        <v>5.7</v>
      </c>
      <c r="E74" s="72">
        <v>2.6</v>
      </c>
      <c r="F74" s="72">
        <v>3.5</v>
      </c>
      <c r="G74" s="72">
        <v>1.0</v>
      </c>
      <c r="H74" s="55">
        <v>1.0</v>
      </c>
      <c r="J74" s="51">
        <f t="shared" ref="J74:N74" si="79">J73-$L$2*U73</f>
        <v>0.3769164059</v>
      </c>
      <c r="K74" s="51">
        <f t="shared" si="79"/>
        <v>-0.0386121901</v>
      </c>
      <c r="L74" s="51">
        <f t="shared" si="79"/>
        <v>0.06252381203</v>
      </c>
      <c r="M74" s="51">
        <f t="shared" si="79"/>
        <v>0.511105636</v>
      </c>
      <c r="N74" s="51">
        <f t="shared" si="79"/>
        <v>0.5471489593</v>
      </c>
      <c r="O74" s="51">
        <f t="shared" si="10"/>
        <v>2.655407519</v>
      </c>
      <c r="P74" s="51">
        <f t="shared" si="11"/>
        <v>0.9343434988</v>
      </c>
      <c r="Q74" s="55">
        <f t="shared" si="2"/>
        <v>1</v>
      </c>
      <c r="R74" s="55">
        <f t="shared" si="3"/>
        <v>-0.06565650118</v>
      </c>
      <c r="S74" s="55">
        <f t="shared" si="12"/>
        <v>0.004310776147</v>
      </c>
      <c r="U74" s="49">
        <f t="shared" si="4"/>
        <v>-0.008055491335</v>
      </c>
      <c r="V74" s="50">
        <f t="shared" si="5"/>
        <v>-0.04591630061</v>
      </c>
      <c r="W74" s="50">
        <f t="shared" si="6"/>
        <v>-0.02094427747</v>
      </c>
      <c r="X74" s="50">
        <f t="shared" si="7"/>
        <v>-0.02819421967</v>
      </c>
      <c r="Y74" s="50">
        <f t="shared" si="8"/>
        <v>-0.008055491335</v>
      </c>
    </row>
    <row r="75" ht="14.25" customHeight="1">
      <c r="A75" s="41"/>
      <c r="B75" s="51">
        <v>81.0</v>
      </c>
      <c r="C75" s="51">
        <v>1.0</v>
      </c>
      <c r="D75" s="71">
        <v>5.5</v>
      </c>
      <c r="E75" s="72">
        <v>2.4</v>
      </c>
      <c r="F75" s="72">
        <v>3.8</v>
      </c>
      <c r="G75" s="72">
        <v>1.1</v>
      </c>
      <c r="H75" s="55">
        <v>1.0</v>
      </c>
      <c r="J75" s="51">
        <f t="shared" ref="J75:N75" si="80">J74-$L$2*U74</f>
        <v>0.3777219551</v>
      </c>
      <c r="K75" s="51">
        <f t="shared" si="80"/>
        <v>-0.03402056004</v>
      </c>
      <c r="L75" s="51">
        <f t="shared" si="80"/>
        <v>0.06461823978</v>
      </c>
      <c r="M75" s="51">
        <f t="shared" si="80"/>
        <v>0.5139250579</v>
      </c>
      <c r="N75" s="51">
        <f t="shared" si="80"/>
        <v>0.5479545084</v>
      </c>
      <c r="O75" s="51">
        <f t="shared" si="10"/>
        <v>2.90135783</v>
      </c>
      <c r="P75" s="51">
        <f t="shared" si="11"/>
        <v>0.9479135185</v>
      </c>
      <c r="Q75" s="55">
        <f t="shared" si="2"/>
        <v>1</v>
      </c>
      <c r="R75" s="55">
        <f t="shared" si="3"/>
        <v>-0.05208648152</v>
      </c>
      <c r="S75" s="55">
        <f t="shared" si="12"/>
        <v>0.002713001557</v>
      </c>
      <c r="U75" s="49">
        <f t="shared" si="4"/>
        <v>-0.005143381703</v>
      </c>
      <c r="V75" s="50">
        <f t="shared" si="5"/>
        <v>-0.02828859936</v>
      </c>
      <c r="W75" s="50">
        <f t="shared" si="6"/>
        <v>-0.01234411609</v>
      </c>
      <c r="X75" s="50">
        <f t="shared" si="7"/>
        <v>-0.01954485047</v>
      </c>
      <c r="Y75" s="50">
        <f t="shared" si="8"/>
        <v>-0.005657719873</v>
      </c>
    </row>
    <row r="76" ht="14.25" customHeight="1">
      <c r="A76" s="41"/>
      <c r="B76" s="51">
        <v>82.0</v>
      </c>
      <c r="C76" s="51">
        <v>1.0</v>
      </c>
      <c r="D76" s="71">
        <v>5.5</v>
      </c>
      <c r="E76" s="72">
        <v>2.4</v>
      </c>
      <c r="F76" s="72">
        <v>3.7</v>
      </c>
      <c r="G76" s="72">
        <v>1.0</v>
      </c>
      <c r="H76" s="55">
        <v>1.0</v>
      </c>
      <c r="J76" s="51">
        <f t="shared" ref="J76:N76" si="81">J75-$L$2*U75</f>
        <v>0.3782362932</v>
      </c>
      <c r="K76" s="51">
        <f t="shared" si="81"/>
        <v>-0.03119170011</v>
      </c>
      <c r="L76" s="51">
        <f t="shared" si="81"/>
        <v>0.06585265139</v>
      </c>
      <c r="M76" s="51">
        <f t="shared" si="81"/>
        <v>0.515879543</v>
      </c>
      <c r="N76" s="51">
        <f t="shared" si="81"/>
        <v>0.5485202804</v>
      </c>
      <c r="O76" s="51">
        <f t="shared" si="10"/>
        <v>2.822002895</v>
      </c>
      <c r="P76" s="51">
        <f t="shared" si="11"/>
        <v>0.9438533028</v>
      </c>
      <c r="Q76" s="55">
        <f t="shared" si="2"/>
        <v>1</v>
      </c>
      <c r="R76" s="55">
        <f t="shared" si="3"/>
        <v>-0.05614669724</v>
      </c>
      <c r="S76" s="55">
        <f t="shared" si="12"/>
        <v>0.003152451611</v>
      </c>
      <c r="U76" s="49">
        <f t="shared" si="4"/>
        <v>-0.005950903729</v>
      </c>
      <c r="V76" s="50">
        <f t="shared" si="5"/>
        <v>-0.03272997051</v>
      </c>
      <c r="W76" s="50">
        <f t="shared" si="6"/>
        <v>-0.01428216895</v>
      </c>
      <c r="X76" s="50">
        <f t="shared" si="7"/>
        <v>-0.0220183438</v>
      </c>
      <c r="Y76" s="50">
        <f t="shared" si="8"/>
        <v>-0.005950903729</v>
      </c>
    </row>
    <row r="77" ht="14.25" customHeight="1">
      <c r="A77" s="41"/>
      <c r="B77" s="51">
        <v>83.0</v>
      </c>
      <c r="C77" s="51">
        <v>1.0</v>
      </c>
      <c r="D77" s="71">
        <v>5.8</v>
      </c>
      <c r="E77" s="72">
        <v>2.7</v>
      </c>
      <c r="F77" s="72">
        <v>3.9</v>
      </c>
      <c r="G77" s="72">
        <v>1.2</v>
      </c>
      <c r="H77" s="55">
        <v>1.0</v>
      </c>
      <c r="J77" s="51">
        <f t="shared" ref="J77:N77" si="82">J76-$L$2*U76</f>
        <v>0.3788313836</v>
      </c>
      <c r="K77" s="51">
        <f t="shared" si="82"/>
        <v>-0.02791870306</v>
      </c>
      <c r="L77" s="51">
        <f t="shared" si="82"/>
        <v>0.06728086828</v>
      </c>
      <c r="M77" s="51">
        <f t="shared" si="82"/>
        <v>0.5180813773</v>
      </c>
      <c r="N77" s="51">
        <f t="shared" si="82"/>
        <v>0.5491153708</v>
      </c>
      <c r="O77" s="51">
        <f t="shared" si="10"/>
        <v>3.078017067</v>
      </c>
      <c r="P77" s="51">
        <f t="shared" si="11"/>
        <v>0.955976808</v>
      </c>
      <c r="Q77" s="55">
        <f t="shared" si="2"/>
        <v>1</v>
      </c>
      <c r="R77" s="55">
        <f t="shared" si="3"/>
        <v>-0.04402319202</v>
      </c>
      <c r="S77" s="55">
        <f t="shared" si="12"/>
        <v>0.001938041436</v>
      </c>
      <c r="U77" s="49">
        <f t="shared" si="4"/>
        <v>-0.003705445331</v>
      </c>
      <c r="V77" s="50">
        <f t="shared" si="5"/>
        <v>-0.02149158292</v>
      </c>
      <c r="W77" s="50">
        <f t="shared" si="6"/>
        <v>-0.01000470239</v>
      </c>
      <c r="X77" s="50">
        <f t="shared" si="7"/>
        <v>-0.01445123679</v>
      </c>
      <c r="Y77" s="50">
        <f t="shared" si="8"/>
        <v>-0.004446534398</v>
      </c>
    </row>
    <row r="78" ht="14.25" customHeight="1">
      <c r="A78" s="41"/>
      <c r="B78" s="51">
        <v>84.0</v>
      </c>
      <c r="C78" s="51">
        <v>1.0</v>
      </c>
      <c r="D78" s="71">
        <v>6.0</v>
      </c>
      <c r="E78" s="72">
        <v>2.7</v>
      </c>
      <c r="F78" s="72">
        <v>5.1</v>
      </c>
      <c r="G78" s="72">
        <v>1.6</v>
      </c>
      <c r="H78" s="55">
        <v>1.0</v>
      </c>
      <c r="J78" s="51">
        <f t="shared" ref="J78:N78" si="83">J77-$L$2*U77</f>
        <v>0.3792019281</v>
      </c>
      <c r="K78" s="51">
        <f t="shared" si="83"/>
        <v>-0.02576954476</v>
      </c>
      <c r="L78" s="51">
        <f t="shared" si="83"/>
        <v>0.06828133852</v>
      </c>
      <c r="M78" s="51">
        <f t="shared" si="83"/>
        <v>0.519526501</v>
      </c>
      <c r="N78" s="51">
        <f t="shared" si="83"/>
        <v>0.5495600242</v>
      </c>
      <c r="O78" s="51">
        <f t="shared" si="10"/>
        <v>3.937825468</v>
      </c>
      <c r="P78" s="51">
        <f t="shared" si="11"/>
        <v>0.9808820675</v>
      </c>
      <c r="Q78" s="55">
        <f t="shared" si="2"/>
        <v>1</v>
      </c>
      <c r="R78" s="55">
        <f t="shared" si="3"/>
        <v>-0.01911793249</v>
      </c>
      <c r="S78" s="55">
        <f t="shared" si="12"/>
        <v>0.0003654953426</v>
      </c>
      <c r="U78" s="49">
        <f t="shared" si="4"/>
        <v>-0.0007170156545</v>
      </c>
      <c r="V78" s="50">
        <f t="shared" si="5"/>
        <v>-0.004302093927</v>
      </c>
      <c r="W78" s="50">
        <f t="shared" si="6"/>
        <v>-0.001935942267</v>
      </c>
      <c r="X78" s="50">
        <f t="shared" si="7"/>
        <v>-0.003656779838</v>
      </c>
      <c r="Y78" s="50">
        <f t="shared" si="8"/>
        <v>-0.001147225047</v>
      </c>
    </row>
    <row r="79" ht="14.25" customHeight="1">
      <c r="A79" s="41"/>
      <c r="B79" s="51">
        <v>85.0</v>
      </c>
      <c r="C79" s="51">
        <v>1.0</v>
      </c>
      <c r="D79" s="71">
        <v>5.4</v>
      </c>
      <c r="E79" s="72">
        <v>3.0</v>
      </c>
      <c r="F79" s="72">
        <v>4.5</v>
      </c>
      <c r="G79" s="72">
        <v>1.5</v>
      </c>
      <c r="H79" s="55">
        <v>1.0</v>
      </c>
      <c r="J79" s="51">
        <f t="shared" ref="J79:N79" si="84">J78-$L$2*U78</f>
        <v>0.3792736297</v>
      </c>
      <c r="K79" s="51">
        <f t="shared" si="84"/>
        <v>-0.02533933537</v>
      </c>
      <c r="L79" s="51">
        <f t="shared" si="84"/>
        <v>0.06847493275</v>
      </c>
      <c r="M79" s="51">
        <f t="shared" si="84"/>
        <v>0.519892179</v>
      </c>
      <c r="N79" s="51">
        <f t="shared" si="84"/>
        <v>0.5496747467</v>
      </c>
      <c r="O79" s="51">
        <f t="shared" si="10"/>
        <v>3.611892943</v>
      </c>
      <c r="P79" s="51">
        <f t="shared" si="11"/>
        <v>0.9737091824</v>
      </c>
      <c r="Q79" s="55">
        <f t="shared" si="2"/>
        <v>1</v>
      </c>
      <c r="R79" s="55">
        <f t="shared" si="3"/>
        <v>-0.02629081756</v>
      </c>
      <c r="S79" s="55">
        <f t="shared" si="12"/>
        <v>0.0006912070878</v>
      </c>
      <c r="U79" s="49">
        <f t="shared" si="4"/>
        <v>-0.001346069377</v>
      </c>
      <c r="V79" s="50">
        <f t="shared" si="5"/>
        <v>-0.007268774634</v>
      </c>
      <c r="W79" s="50">
        <f t="shared" si="6"/>
        <v>-0.00403820813</v>
      </c>
      <c r="X79" s="50">
        <f t="shared" si="7"/>
        <v>-0.006057312195</v>
      </c>
      <c r="Y79" s="50">
        <f t="shared" si="8"/>
        <v>-0.002019104065</v>
      </c>
    </row>
    <row r="80" ht="14.25" customHeight="1">
      <c r="A80" s="41"/>
      <c r="B80" s="51">
        <v>86.0</v>
      </c>
      <c r="C80" s="51">
        <v>1.0</v>
      </c>
      <c r="D80" s="71">
        <v>6.0</v>
      </c>
      <c r="E80" s="72">
        <v>3.4</v>
      </c>
      <c r="F80" s="72">
        <v>4.5</v>
      </c>
      <c r="G80" s="72">
        <v>1.6</v>
      </c>
      <c r="H80" s="55">
        <v>1.0</v>
      </c>
      <c r="J80" s="51">
        <f t="shared" ref="J80:N80" si="85">J79-$L$2*U79</f>
        <v>0.3794082366</v>
      </c>
      <c r="K80" s="51">
        <f t="shared" si="85"/>
        <v>-0.02461245791</v>
      </c>
      <c r="L80" s="51">
        <f t="shared" si="85"/>
        <v>0.06887875356</v>
      </c>
      <c r="M80" s="51">
        <f t="shared" si="85"/>
        <v>0.5204979102</v>
      </c>
      <c r="N80" s="51">
        <f t="shared" si="85"/>
        <v>0.5498766571</v>
      </c>
      <c r="O80" s="51">
        <f t="shared" si="10"/>
        <v>3.687964499</v>
      </c>
      <c r="P80" s="51">
        <f t="shared" si="11"/>
        <v>0.9755879749</v>
      </c>
      <c r="Q80" s="55">
        <f t="shared" si="2"/>
        <v>1</v>
      </c>
      <c r="R80" s="55">
        <f t="shared" si="3"/>
        <v>-0.02441202507</v>
      </c>
      <c r="S80" s="55">
        <f t="shared" si="12"/>
        <v>0.0005959469681</v>
      </c>
      <c r="U80" s="49">
        <f t="shared" si="4"/>
        <v>-0.001162797392</v>
      </c>
      <c r="V80" s="50">
        <f t="shared" si="5"/>
        <v>-0.00697678435</v>
      </c>
      <c r="W80" s="50">
        <f t="shared" si="6"/>
        <v>-0.003953511131</v>
      </c>
      <c r="X80" s="50">
        <f t="shared" si="7"/>
        <v>-0.005232588262</v>
      </c>
      <c r="Y80" s="50">
        <f t="shared" si="8"/>
        <v>-0.001860475827</v>
      </c>
    </row>
    <row r="81" ht="14.25" customHeight="1">
      <c r="A81" s="41"/>
      <c r="B81" s="51">
        <v>87.0</v>
      </c>
      <c r="C81" s="51">
        <v>1.0</v>
      </c>
      <c r="D81" s="71">
        <v>6.7</v>
      </c>
      <c r="E81" s="72">
        <v>3.1</v>
      </c>
      <c r="F81" s="72">
        <v>4.7</v>
      </c>
      <c r="G81" s="72">
        <v>1.5</v>
      </c>
      <c r="H81" s="55">
        <v>1.0</v>
      </c>
      <c r="J81" s="51">
        <f t="shared" ref="J81:N81" si="86">J80-$L$2*U80</f>
        <v>0.3795245164</v>
      </c>
      <c r="K81" s="51">
        <f t="shared" si="86"/>
        <v>-0.02391477947</v>
      </c>
      <c r="L81" s="51">
        <f t="shared" si="86"/>
        <v>0.06927410468</v>
      </c>
      <c r="M81" s="51">
        <f t="shared" si="86"/>
        <v>0.5210211691</v>
      </c>
      <c r="N81" s="51">
        <f t="shared" si="86"/>
        <v>0.5500627047</v>
      </c>
      <c r="O81" s="51">
        <f t="shared" si="10"/>
        <v>3.70793877</v>
      </c>
      <c r="P81" s="51">
        <f t="shared" si="11"/>
        <v>0.9760591917</v>
      </c>
      <c r="Q81" s="55">
        <f t="shared" si="2"/>
        <v>1</v>
      </c>
      <c r="R81" s="55">
        <f t="shared" si="3"/>
        <v>-0.02394080827</v>
      </c>
      <c r="S81" s="55">
        <f t="shared" si="12"/>
        <v>0.0005731623006</v>
      </c>
      <c r="U81" s="49">
        <f t="shared" si="4"/>
        <v>-0.001118880664</v>
      </c>
      <c r="V81" s="50">
        <f t="shared" si="5"/>
        <v>-0.007496500446</v>
      </c>
      <c r="W81" s="50">
        <f t="shared" si="6"/>
        <v>-0.003468530057</v>
      </c>
      <c r="X81" s="50">
        <f t="shared" si="7"/>
        <v>-0.005258739119</v>
      </c>
      <c r="Y81" s="50">
        <f t="shared" si="8"/>
        <v>-0.001678320995</v>
      </c>
    </row>
    <row r="82" ht="14.25" customHeight="1">
      <c r="A82" s="41"/>
      <c r="B82" s="51">
        <v>88.0</v>
      </c>
      <c r="C82" s="51">
        <v>1.0</v>
      </c>
      <c r="D82" s="71">
        <v>6.3</v>
      </c>
      <c r="E82" s="72">
        <v>2.3</v>
      </c>
      <c r="F82" s="72">
        <v>4.4</v>
      </c>
      <c r="G82" s="72">
        <v>1.3</v>
      </c>
      <c r="H82" s="55">
        <v>1.0</v>
      </c>
      <c r="J82" s="51">
        <f t="shared" ref="J82:N82" si="87">J81-$L$2*U81</f>
        <v>0.3796364044</v>
      </c>
      <c r="K82" s="51">
        <f t="shared" si="87"/>
        <v>-0.02316512943</v>
      </c>
      <c r="L82" s="51">
        <f t="shared" si="87"/>
        <v>0.06962095768</v>
      </c>
      <c r="M82" s="51">
        <f t="shared" si="87"/>
        <v>0.521547043</v>
      </c>
      <c r="N82" s="51">
        <f t="shared" si="87"/>
        <v>0.5502305368</v>
      </c>
      <c r="O82" s="51">
        <f t="shared" si="10"/>
        <v>3.403930979</v>
      </c>
      <c r="P82" s="51">
        <f t="shared" si="11"/>
        <v>0.9678271625</v>
      </c>
      <c r="Q82" s="55">
        <f t="shared" si="2"/>
        <v>1</v>
      </c>
      <c r="R82" s="55">
        <f t="shared" si="3"/>
        <v>-0.03217283753</v>
      </c>
      <c r="S82" s="55">
        <f t="shared" si="12"/>
        <v>0.001035091475</v>
      </c>
      <c r="U82" s="49">
        <f t="shared" si="4"/>
        <v>-0.00200357929</v>
      </c>
      <c r="V82" s="50">
        <f t="shared" si="5"/>
        <v>-0.01262254952</v>
      </c>
      <c r="W82" s="50">
        <f t="shared" si="6"/>
        <v>-0.004608232366</v>
      </c>
      <c r="X82" s="50">
        <f t="shared" si="7"/>
        <v>-0.008815748875</v>
      </c>
      <c r="Y82" s="50">
        <f t="shared" si="8"/>
        <v>-0.002604653077</v>
      </c>
    </row>
    <row r="83" ht="14.25" customHeight="1">
      <c r="A83" s="41"/>
      <c r="B83" s="51">
        <v>89.0</v>
      </c>
      <c r="C83" s="51">
        <v>1.0</v>
      </c>
      <c r="D83" s="71">
        <v>5.6</v>
      </c>
      <c r="E83" s="72">
        <v>3.0</v>
      </c>
      <c r="F83" s="72">
        <v>4.1</v>
      </c>
      <c r="G83" s="72">
        <v>1.3</v>
      </c>
      <c r="H83" s="55">
        <v>1.0</v>
      </c>
      <c r="J83" s="51">
        <f t="shared" ref="J83:N83" si="88">J82-$L$2*U82</f>
        <v>0.3798367624</v>
      </c>
      <c r="K83" s="51">
        <f t="shared" si="88"/>
        <v>-0.02190287448</v>
      </c>
      <c r="L83" s="51">
        <f t="shared" si="88"/>
        <v>0.07008178092</v>
      </c>
      <c r="M83" s="51">
        <f t="shared" si="88"/>
        <v>0.5224286179</v>
      </c>
      <c r="N83" s="51">
        <f t="shared" si="88"/>
        <v>0.5504910021</v>
      </c>
      <c r="O83" s="51">
        <f t="shared" si="10"/>
        <v>3.325021644</v>
      </c>
      <c r="P83" s="51">
        <f t="shared" si="11"/>
        <v>0.9652772959</v>
      </c>
      <c r="Q83" s="55">
        <f t="shared" si="2"/>
        <v>1</v>
      </c>
      <c r="R83" s="55">
        <f t="shared" si="3"/>
        <v>-0.03472270408</v>
      </c>
      <c r="S83" s="55">
        <f t="shared" si="12"/>
        <v>0.001205666179</v>
      </c>
      <c r="U83" s="49">
        <f t="shared" si="4"/>
        <v>-0.002327604378</v>
      </c>
      <c r="V83" s="50">
        <f t="shared" si="5"/>
        <v>-0.01303458452</v>
      </c>
      <c r="W83" s="50">
        <f t="shared" si="6"/>
        <v>-0.006982813133</v>
      </c>
      <c r="X83" s="50">
        <f t="shared" si="7"/>
        <v>-0.009543177949</v>
      </c>
      <c r="Y83" s="50">
        <f t="shared" si="8"/>
        <v>-0.003025885691</v>
      </c>
    </row>
    <row r="84" ht="14.25" customHeight="1">
      <c r="A84" s="41"/>
      <c r="B84" s="51">
        <v>90.0</v>
      </c>
      <c r="C84" s="51">
        <v>1.0</v>
      </c>
      <c r="D84" s="71">
        <v>5.5</v>
      </c>
      <c r="E84" s="72">
        <v>2.5</v>
      </c>
      <c r="F84" s="72">
        <v>4.0</v>
      </c>
      <c r="G84" s="72">
        <v>1.3</v>
      </c>
      <c r="H84" s="55">
        <v>1.0</v>
      </c>
      <c r="J84" s="51">
        <f t="shared" ref="J84:N84" si="89">J83-$L$2*U83</f>
        <v>0.3800695228</v>
      </c>
      <c r="K84" s="51">
        <f t="shared" si="89"/>
        <v>-0.02059941602</v>
      </c>
      <c r="L84" s="51">
        <f t="shared" si="89"/>
        <v>0.07078006223</v>
      </c>
      <c r="M84" s="51">
        <f t="shared" si="89"/>
        <v>0.5233829356</v>
      </c>
      <c r="N84" s="51">
        <f t="shared" si="89"/>
        <v>0.5507935907</v>
      </c>
      <c r="O84" s="51">
        <f t="shared" si="10"/>
        <v>3.253286301</v>
      </c>
      <c r="P84" s="51">
        <f t="shared" si="11"/>
        <v>0.9627910219</v>
      </c>
      <c r="Q84" s="55">
        <f t="shared" si="2"/>
        <v>1</v>
      </c>
      <c r="R84" s="55">
        <f t="shared" si="3"/>
        <v>-0.03720897814</v>
      </c>
      <c r="S84" s="55">
        <f t="shared" si="12"/>
        <v>0.001384508054</v>
      </c>
      <c r="U84" s="49">
        <f t="shared" si="4"/>
        <v>-0.002665983849</v>
      </c>
      <c r="V84" s="50">
        <f t="shared" si="5"/>
        <v>-0.01466291117</v>
      </c>
      <c r="W84" s="50">
        <f t="shared" si="6"/>
        <v>-0.006664959623</v>
      </c>
      <c r="X84" s="50">
        <f t="shared" si="7"/>
        <v>-0.0106639354</v>
      </c>
      <c r="Y84" s="50">
        <f t="shared" si="8"/>
        <v>-0.003465779004</v>
      </c>
    </row>
    <row r="85" ht="14.25" customHeight="1">
      <c r="A85" s="73" t="s">
        <v>37</v>
      </c>
      <c r="B85" s="35">
        <v>41.0</v>
      </c>
      <c r="C85" s="35">
        <v>1.0</v>
      </c>
      <c r="D85" s="69">
        <v>5.0</v>
      </c>
      <c r="E85" s="70">
        <v>3.5</v>
      </c>
      <c r="F85" s="70">
        <v>1.3</v>
      </c>
      <c r="G85" s="70">
        <v>0.3</v>
      </c>
      <c r="H85" s="37">
        <v>0.0</v>
      </c>
      <c r="J85" s="74">
        <v>0.3800695228161499</v>
      </c>
      <c r="K85" s="74">
        <v>-0.020599416024548407</v>
      </c>
      <c r="L85" s="74">
        <v>0.07078006223301335</v>
      </c>
      <c r="M85" s="74">
        <v>0.5233829356470545</v>
      </c>
      <c r="N85" s="74">
        <v>0.5507935906761253</v>
      </c>
      <c r="O85" s="35">
        <f t="shared" si="10"/>
        <v>1.370438554</v>
      </c>
      <c r="P85" s="35">
        <f t="shared" si="11"/>
        <v>0.7974509993</v>
      </c>
      <c r="Q85" s="37">
        <f t="shared" si="2"/>
        <v>1</v>
      </c>
      <c r="R85" s="37">
        <f t="shared" si="3"/>
        <v>0.7974509993</v>
      </c>
      <c r="S85" s="37">
        <f t="shared" si="12"/>
        <v>0.6359280963</v>
      </c>
      <c r="U85" s="75"/>
      <c r="V85" s="76"/>
      <c r="W85" s="76"/>
      <c r="X85" s="76"/>
      <c r="Y85" s="77"/>
    </row>
    <row r="86" ht="14.25" customHeight="1">
      <c r="A86" s="41"/>
      <c r="B86" s="35">
        <v>42.0</v>
      </c>
      <c r="C86" s="35">
        <v>1.0</v>
      </c>
      <c r="D86" s="69">
        <v>4.5</v>
      </c>
      <c r="E86" s="70">
        <v>2.3</v>
      </c>
      <c r="F86" s="70">
        <v>1.3</v>
      </c>
      <c r="G86" s="70">
        <v>0.3</v>
      </c>
      <c r="H86" s="37">
        <v>0.0</v>
      </c>
      <c r="J86" s="74">
        <v>0.3800695228161499</v>
      </c>
      <c r="K86" s="74">
        <v>-0.020599416024548407</v>
      </c>
      <c r="L86" s="74">
        <v>0.07078006223301335</v>
      </c>
      <c r="M86" s="74">
        <v>0.5233829356470545</v>
      </c>
      <c r="N86" s="74">
        <v>0.5507935906761253</v>
      </c>
      <c r="O86" s="35">
        <f t="shared" si="10"/>
        <v>1.295802187</v>
      </c>
      <c r="P86" s="35">
        <f t="shared" si="11"/>
        <v>0.7851276504</v>
      </c>
      <c r="Q86" s="37">
        <f t="shared" si="2"/>
        <v>1</v>
      </c>
      <c r="R86" s="37">
        <f t="shared" si="3"/>
        <v>0.7851276504</v>
      </c>
      <c r="S86" s="37">
        <f t="shared" si="12"/>
        <v>0.6164254274</v>
      </c>
      <c r="U86" s="78"/>
      <c r="Y86" s="79"/>
    </row>
    <row r="87" ht="14.25" customHeight="1">
      <c r="A87" s="41"/>
      <c r="B87" s="35">
        <v>43.0</v>
      </c>
      <c r="C87" s="35">
        <v>1.0</v>
      </c>
      <c r="D87" s="69">
        <v>4.4</v>
      </c>
      <c r="E87" s="70">
        <v>3.2</v>
      </c>
      <c r="F87" s="70">
        <v>1.3</v>
      </c>
      <c r="G87" s="70">
        <v>0.2</v>
      </c>
      <c r="H87" s="37">
        <v>0.0</v>
      </c>
      <c r="J87" s="74">
        <v>0.3800695228161499</v>
      </c>
      <c r="K87" s="74">
        <v>-0.020599416024548407</v>
      </c>
      <c r="L87" s="74">
        <v>0.07078006223301335</v>
      </c>
      <c r="M87" s="74">
        <v>0.5233829356470545</v>
      </c>
      <c r="N87" s="74">
        <v>0.5507935906761253</v>
      </c>
      <c r="O87" s="35">
        <f t="shared" si="10"/>
        <v>1.306484826</v>
      </c>
      <c r="P87" s="35">
        <f t="shared" si="11"/>
        <v>0.7869243456</v>
      </c>
      <c r="Q87" s="37">
        <f t="shared" si="2"/>
        <v>1</v>
      </c>
      <c r="R87" s="37">
        <f t="shared" si="3"/>
        <v>0.7869243456</v>
      </c>
      <c r="S87" s="37">
        <f t="shared" si="12"/>
        <v>0.6192499257</v>
      </c>
      <c r="U87" s="78"/>
      <c r="Y87" s="79"/>
    </row>
    <row r="88" ht="14.25" customHeight="1">
      <c r="A88" s="41"/>
      <c r="B88" s="35">
        <v>44.0</v>
      </c>
      <c r="C88" s="35">
        <v>1.0</v>
      </c>
      <c r="D88" s="69">
        <v>5.0</v>
      </c>
      <c r="E88" s="70">
        <v>3.5</v>
      </c>
      <c r="F88" s="70">
        <v>1.6</v>
      </c>
      <c r="G88" s="70">
        <v>0.6</v>
      </c>
      <c r="H88" s="37">
        <v>0.0</v>
      </c>
      <c r="J88" s="74">
        <v>0.3800695228161499</v>
      </c>
      <c r="K88" s="74">
        <v>-0.020599416024548407</v>
      </c>
      <c r="L88" s="74">
        <v>0.07078006223301335</v>
      </c>
      <c r="M88" s="74">
        <v>0.5233829356470545</v>
      </c>
      <c r="N88" s="74">
        <v>0.5507935906761253</v>
      </c>
      <c r="O88" s="35">
        <f t="shared" si="10"/>
        <v>1.692691512</v>
      </c>
      <c r="P88" s="35">
        <f t="shared" si="11"/>
        <v>0.844577792</v>
      </c>
      <c r="Q88" s="37">
        <f t="shared" si="2"/>
        <v>1</v>
      </c>
      <c r="R88" s="37">
        <f t="shared" si="3"/>
        <v>0.844577792</v>
      </c>
      <c r="S88" s="37">
        <f t="shared" si="12"/>
        <v>0.7133116468</v>
      </c>
      <c r="U88" s="78"/>
      <c r="Y88" s="79"/>
    </row>
    <row r="89" ht="14.25" customHeight="1">
      <c r="A89" s="41"/>
      <c r="B89" s="35">
        <v>45.0</v>
      </c>
      <c r="C89" s="35">
        <v>1.0</v>
      </c>
      <c r="D89" s="69">
        <v>5.1</v>
      </c>
      <c r="E89" s="70">
        <v>3.8</v>
      </c>
      <c r="F89" s="70">
        <v>1.9</v>
      </c>
      <c r="G89" s="70">
        <v>0.4</v>
      </c>
      <c r="H89" s="37">
        <v>0.0</v>
      </c>
      <c r="J89" s="74">
        <v>0.3800695228161499</v>
      </c>
      <c r="K89" s="74">
        <v>-0.020599416024548407</v>
      </c>
      <c r="L89" s="74">
        <v>0.07078006223301335</v>
      </c>
      <c r="M89" s="74">
        <v>0.5233829356470545</v>
      </c>
      <c r="N89" s="74">
        <v>0.5507935906761253</v>
      </c>
      <c r="O89" s="35">
        <f t="shared" si="10"/>
        <v>1.758721752</v>
      </c>
      <c r="P89" s="35">
        <f t="shared" si="11"/>
        <v>0.8530494963</v>
      </c>
      <c r="Q89" s="37">
        <f t="shared" si="2"/>
        <v>1</v>
      </c>
      <c r="R89" s="37">
        <f t="shared" si="3"/>
        <v>0.8530494963</v>
      </c>
      <c r="S89" s="37">
        <f t="shared" si="12"/>
        <v>0.7276934432</v>
      </c>
      <c r="U89" s="78"/>
      <c r="Y89" s="79"/>
    </row>
    <row r="90" ht="14.25" customHeight="1">
      <c r="A90" s="41"/>
      <c r="B90" s="35">
        <v>46.0</v>
      </c>
      <c r="C90" s="35">
        <v>1.0</v>
      </c>
      <c r="D90" s="69">
        <v>4.8</v>
      </c>
      <c r="E90" s="70">
        <v>3.0</v>
      </c>
      <c r="F90" s="70">
        <v>1.4</v>
      </c>
      <c r="G90" s="70">
        <v>0.3</v>
      </c>
      <c r="H90" s="37">
        <v>0.0</v>
      </c>
      <c r="J90" s="74">
        <v>0.3800695228161499</v>
      </c>
      <c r="K90" s="74">
        <v>-0.020599416024548407</v>
      </c>
      <c r="L90" s="74">
        <v>0.07078006223301335</v>
      </c>
      <c r="M90" s="74">
        <v>0.5233829356470545</v>
      </c>
      <c r="N90" s="74">
        <v>0.5507935906761253</v>
      </c>
      <c r="O90" s="35">
        <f t="shared" si="10"/>
        <v>1.3915067</v>
      </c>
      <c r="P90" s="35">
        <f t="shared" si="11"/>
        <v>0.8008326702</v>
      </c>
      <c r="Q90" s="37">
        <f t="shared" si="2"/>
        <v>1</v>
      </c>
      <c r="R90" s="37">
        <f t="shared" si="3"/>
        <v>0.8008326702</v>
      </c>
      <c r="S90" s="37">
        <f t="shared" si="12"/>
        <v>0.6413329657</v>
      </c>
      <c r="U90" s="78"/>
      <c r="Y90" s="79"/>
    </row>
    <row r="91" ht="14.25" customHeight="1">
      <c r="A91" s="41"/>
      <c r="B91" s="35">
        <v>47.0</v>
      </c>
      <c r="C91" s="35">
        <v>1.0</v>
      </c>
      <c r="D91" s="69">
        <v>5.1</v>
      </c>
      <c r="E91" s="70">
        <v>3.8</v>
      </c>
      <c r="F91" s="70">
        <v>1.6</v>
      </c>
      <c r="G91" s="70">
        <v>0.2</v>
      </c>
      <c r="H91" s="37">
        <v>0.0</v>
      </c>
      <c r="J91" s="74">
        <v>0.3800695228161499</v>
      </c>
      <c r="K91" s="74">
        <v>-0.020599416024548407</v>
      </c>
      <c r="L91" s="74">
        <v>0.07078006223301335</v>
      </c>
      <c r="M91" s="74">
        <v>0.5233829356470545</v>
      </c>
      <c r="N91" s="74">
        <v>0.5507935906761253</v>
      </c>
      <c r="O91" s="35">
        <f t="shared" si="10"/>
        <v>1.491548153</v>
      </c>
      <c r="P91" s="35">
        <f t="shared" si="11"/>
        <v>0.8163105281</v>
      </c>
      <c r="Q91" s="37">
        <f t="shared" si="2"/>
        <v>1</v>
      </c>
      <c r="R91" s="37">
        <f t="shared" si="3"/>
        <v>0.8163105281</v>
      </c>
      <c r="S91" s="37">
        <f t="shared" si="12"/>
        <v>0.6663628783</v>
      </c>
      <c r="U91" s="78"/>
      <c r="Y91" s="79"/>
    </row>
    <row r="92" ht="14.25" customHeight="1">
      <c r="A92" s="41"/>
      <c r="B92" s="35">
        <v>48.0</v>
      </c>
      <c r="C92" s="35">
        <v>1.0</v>
      </c>
      <c r="D92" s="69">
        <v>4.6</v>
      </c>
      <c r="E92" s="70">
        <v>3.2</v>
      </c>
      <c r="F92" s="70">
        <v>1.4</v>
      </c>
      <c r="G92" s="70">
        <v>0.2</v>
      </c>
      <c r="H92" s="37">
        <v>0.0</v>
      </c>
      <c r="J92" s="74">
        <v>0.3800695228161499</v>
      </c>
      <c r="K92" s="74">
        <v>-0.020599416024548407</v>
      </c>
      <c r="L92" s="74">
        <v>0.07078006223301335</v>
      </c>
      <c r="M92" s="74">
        <v>0.5233829356470545</v>
      </c>
      <c r="N92" s="74">
        <v>0.5507935906761253</v>
      </c>
      <c r="O92" s="35">
        <f t="shared" si="10"/>
        <v>1.354703236</v>
      </c>
      <c r="P92" s="35">
        <f t="shared" si="11"/>
        <v>0.7948974861</v>
      </c>
      <c r="Q92" s="37">
        <f t="shared" si="2"/>
        <v>1</v>
      </c>
      <c r="R92" s="37">
        <f t="shared" si="3"/>
        <v>0.7948974861</v>
      </c>
      <c r="S92" s="37">
        <f t="shared" si="12"/>
        <v>0.6318620135</v>
      </c>
      <c r="U92" s="78"/>
      <c r="Y92" s="79"/>
    </row>
    <row r="93" ht="14.25" customHeight="1">
      <c r="A93" s="41"/>
      <c r="B93" s="35">
        <v>49.0</v>
      </c>
      <c r="C93" s="35">
        <v>1.0</v>
      </c>
      <c r="D93" s="69">
        <v>5.3</v>
      </c>
      <c r="E93" s="70">
        <v>3.7</v>
      </c>
      <c r="F93" s="70">
        <v>1.5</v>
      </c>
      <c r="G93" s="70">
        <v>0.2</v>
      </c>
      <c r="H93" s="37">
        <v>0.0</v>
      </c>
      <c r="J93" s="74">
        <v>0.3800695228161499</v>
      </c>
      <c r="K93" s="74">
        <v>-0.020599416024548407</v>
      </c>
      <c r="L93" s="74">
        <v>0.07078006223301335</v>
      </c>
      <c r="M93" s="74">
        <v>0.5233829356470545</v>
      </c>
      <c r="N93" s="74">
        <v>0.5507935906761253</v>
      </c>
      <c r="O93" s="35">
        <f t="shared" si="10"/>
        <v>1.42801197</v>
      </c>
      <c r="P93" s="35">
        <f t="shared" si="11"/>
        <v>0.8065913686</v>
      </c>
      <c r="Q93" s="37">
        <f t="shared" si="2"/>
        <v>1</v>
      </c>
      <c r="R93" s="37">
        <f t="shared" si="3"/>
        <v>0.8065913686</v>
      </c>
      <c r="S93" s="37">
        <f t="shared" si="12"/>
        <v>0.6505896359</v>
      </c>
      <c r="U93" s="78"/>
      <c r="Y93" s="79"/>
    </row>
    <row r="94" ht="14.25" customHeight="1">
      <c r="A94" s="41"/>
      <c r="B94" s="35">
        <v>50.0</v>
      </c>
      <c r="C94" s="35">
        <v>1.0</v>
      </c>
      <c r="D94" s="69">
        <v>5.0</v>
      </c>
      <c r="E94" s="70">
        <v>3.3</v>
      </c>
      <c r="F94" s="70">
        <v>1.4</v>
      </c>
      <c r="G94" s="70">
        <v>0.2</v>
      </c>
      <c r="H94" s="37">
        <v>0.0</v>
      </c>
      <c r="J94" s="74">
        <v>0.3800695228161499</v>
      </c>
      <c r="K94" s="74">
        <v>-0.020599416024548407</v>
      </c>
      <c r="L94" s="74">
        <v>0.07078006223301335</v>
      </c>
      <c r="M94" s="74">
        <v>0.5233829356470545</v>
      </c>
      <c r="N94" s="74">
        <v>0.5507935906761253</v>
      </c>
      <c r="O94" s="35">
        <f t="shared" si="10"/>
        <v>1.353541476</v>
      </c>
      <c r="P94" s="35">
        <f t="shared" si="11"/>
        <v>0.7947080131</v>
      </c>
      <c r="Q94" s="37">
        <f t="shared" si="2"/>
        <v>1</v>
      </c>
      <c r="R94" s="37">
        <f t="shared" si="3"/>
        <v>0.7947080131</v>
      </c>
      <c r="S94" s="37">
        <f t="shared" si="12"/>
        <v>0.6315608261</v>
      </c>
      <c r="U94" s="78"/>
      <c r="Y94" s="79"/>
    </row>
    <row r="95" ht="14.25" customHeight="1">
      <c r="A95" s="41"/>
      <c r="B95" s="80">
        <v>91.0</v>
      </c>
      <c r="C95" s="80">
        <v>1.0</v>
      </c>
      <c r="D95" s="81">
        <v>5.5</v>
      </c>
      <c r="E95" s="82">
        <v>2.6</v>
      </c>
      <c r="F95" s="82">
        <v>4.4</v>
      </c>
      <c r="G95" s="82">
        <v>1.2</v>
      </c>
      <c r="H95" s="83">
        <v>1.0</v>
      </c>
      <c r="J95" s="74">
        <v>0.3800695228161499</v>
      </c>
      <c r="K95" s="74">
        <v>-0.020599416024548407</v>
      </c>
      <c r="L95" s="74">
        <v>0.07078006223301335</v>
      </c>
      <c r="M95" s="74">
        <v>0.5233829356470545</v>
      </c>
      <c r="N95" s="74">
        <v>0.5507935906761253</v>
      </c>
      <c r="O95" s="80">
        <f t="shared" si="10"/>
        <v>3.414638122</v>
      </c>
      <c r="P95" s="80">
        <f t="shared" si="11"/>
        <v>0.9681588939</v>
      </c>
      <c r="Q95" s="83">
        <f t="shared" si="2"/>
        <v>1</v>
      </c>
      <c r="R95" s="83">
        <f t="shared" si="3"/>
        <v>-0.03184110606</v>
      </c>
      <c r="S95" s="83">
        <f t="shared" si="12"/>
        <v>0.001013856035</v>
      </c>
      <c r="U95" s="78"/>
      <c r="Y95" s="79"/>
    </row>
    <row r="96" ht="14.25" customHeight="1">
      <c r="A96" s="41"/>
      <c r="B96" s="80">
        <v>92.0</v>
      </c>
      <c r="C96" s="80">
        <v>1.0</v>
      </c>
      <c r="D96" s="81">
        <v>6.1</v>
      </c>
      <c r="E96" s="82">
        <v>3.0</v>
      </c>
      <c r="F96" s="82">
        <v>4.6</v>
      </c>
      <c r="G96" s="82">
        <v>1.4</v>
      </c>
      <c r="H96" s="83">
        <v>1.0</v>
      </c>
      <c r="J96" s="74">
        <v>0.3800695228161499</v>
      </c>
      <c r="K96" s="74">
        <v>-0.020599416024548407</v>
      </c>
      <c r="L96" s="74">
        <v>0.07078006223301335</v>
      </c>
      <c r="M96" s="74">
        <v>0.5233829356470545</v>
      </c>
      <c r="N96" s="74">
        <v>0.5507935906761253</v>
      </c>
      <c r="O96" s="80">
        <f t="shared" si="10"/>
        <v>3.645425803</v>
      </c>
      <c r="P96" s="80">
        <f t="shared" si="11"/>
        <v>0.9745541099</v>
      </c>
      <c r="Q96" s="83">
        <f t="shared" si="2"/>
        <v>1</v>
      </c>
      <c r="R96" s="83">
        <f t="shared" si="3"/>
        <v>-0.02544589009</v>
      </c>
      <c r="S96" s="83">
        <f t="shared" si="12"/>
        <v>0.0006474933227</v>
      </c>
      <c r="U96" s="78"/>
      <c r="Y96" s="79"/>
    </row>
    <row r="97" ht="14.25" customHeight="1">
      <c r="A97" s="41"/>
      <c r="B97" s="80">
        <v>93.0</v>
      </c>
      <c r="C97" s="80">
        <v>1.0</v>
      </c>
      <c r="D97" s="81">
        <v>5.8</v>
      </c>
      <c r="E97" s="82">
        <v>2.6</v>
      </c>
      <c r="F97" s="82">
        <v>4.0</v>
      </c>
      <c r="G97" s="82">
        <v>1.2</v>
      </c>
      <c r="H97" s="83">
        <v>1.0</v>
      </c>
      <c r="J97" s="74">
        <v>0.3800695228161499</v>
      </c>
      <c r="K97" s="74">
        <v>-0.020599416024548407</v>
      </c>
      <c r="L97" s="74">
        <v>0.07078006223301335</v>
      </c>
      <c r="M97" s="74">
        <v>0.5233829356470545</v>
      </c>
      <c r="N97" s="74">
        <v>0.5507935906761253</v>
      </c>
      <c r="O97" s="80">
        <f t="shared" si="10"/>
        <v>3.199105123</v>
      </c>
      <c r="P97" s="80">
        <f t="shared" si="11"/>
        <v>0.9608005875</v>
      </c>
      <c r="Q97" s="83">
        <f t="shared" si="2"/>
        <v>1</v>
      </c>
      <c r="R97" s="83">
        <f t="shared" si="3"/>
        <v>-0.03919941249</v>
      </c>
      <c r="S97" s="83">
        <f t="shared" si="12"/>
        <v>0.00153659394</v>
      </c>
      <c r="U97" s="78"/>
      <c r="Y97" s="79"/>
    </row>
    <row r="98" ht="14.25" customHeight="1">
      <c r="A98" s="41"/>
      <c r="B98" s="80">
        <v>94.0</v>
      </c>
      <c r="C98" s="80">
        <v>1.0</v>
      </c>
      <c r="D98" s="81">
        <v>5.0</v>
      </c>
      <c r="E98" s="82">
        <v>2.3</v>
      </c>
      <c r="F98" s="82">
        <v>3.3</v>
      </c>
      <c r="G98" s="82">
        <v>1.0</v>
      </c>
      <c r="H98" s="83">
        <v>1.0</v>
      </c>
      <c r="J98" s="74">
        <v>0.3800695228161499</v>
      </c>
      <c r="K98" s="74">
        <v>-0.020599416024548407</v>
      </c>
      <c r="L98" s="74">
        <v>0.07078006223301335</v>
      </c>
      <c r="M98" s="74">
        <v>0.5233829356470545</v>
      </c>
      <c r="N98" s="74">
        <v>0.5507935906761253</v>
      </c>
      <c r="O98" s="80">
        <f t="shared" si="10"/>
        <v>2.717823864</v>
      </c>
      <c r="P98" s="80">
        <f t="shared" si="11"/>
        <v>0.9380702327</v>
      </c>
      <c r="Q98" s="83">
        <f t="shared" si="2"/>
        <v>1</v>
      </c>
      <c r="R98" s="83">
        <f t="shared" si="3"/>
        <v>-0.06192976727</v>
      </c>
      <c r="S98" s="83">
        <f t="shared" si="12"/>
        <v>0.003835296074</v>
      </c>
      <c r="U98" s="78"/>
      <c r="Y98" s="79"/>
    </row>
    <row r="99" ht="14.25" customHeight="1">
      <c r="A99" s="41"/>
      <c r="B99" s="80">
        <v>95.0</v>
      </c>
      <c r="C99" s="80">
        <v>1.0</v>
      </c>
      <c r="D99" s="81">
        <v>5.6</v>
      </c>
      <c r="E99" s="82">
        <v>2.7</v>
      </c>
      <c r="F99" s="82">
        <v>4.2</v>
      </c>
      <c r="G99" s="82">
        <v>1.3</v>
      </c>
      <c r="H99" s="83">
        <v>1.0</v>
      </c>
      <c r="J99" s="74">
        <v>0.3800695228161499</v>
      </c>
      <c r="K99" s="74">
        <v>-0.020599416024548407</v>
      </c>
      <c r="L99" s="74">
        <v>0.07078006223301335</v>
      </c>
      <c r="M99" s="74">
        <v>0.5233829356470545</v>
      </c>
      <c r="N99" s="74">
        <v>0.5507935906761253</v>
      </c>
      <c r="O99" s="80">
        <f t="shared" si="10"/>
        <v>3.370058959</v>
      </c>
      <c r="P99" s="80">
        <f t="shared" si="11"/>
        <v>0.9667555861</v>
      </c>
      <c r="Q99" s="83">
        <f t="shared" si="2"/>
        <v>1</v>
      </c>
      <c r="R99" s="83">
        <f t="shared" si="3"/>
        <v>-0.0332444139</v>
      </c>
      <c r="S99" s="83">
        <f t="shared" si="12"/>
        <v>0.001105191056</v>
      </c>
      <c r="U99" s="78"/>
      <c r="Y99" s="79"/>
    </row>
    <row r="100" ht="14.25" customHeight="1">
      <c r="A100" s="41"/>
      <c r="B100" s="80">
        <v>96.0</v>
      </c>
      <c r="C100" s="80">
        <v>1.0</v>
      </c>
      <c r="D100" s="81">
        <v>5.7</v>
      </c>
      <c r="E100" s="82">
        <v>3.0</v>
      </c>
      <c r="F100" s="82">
        <v>4.2</v>
      </c>
      <c r="G100" s="82">
        <v>1.2</v>
      </c>
      <c r="H100" s="83">
        <v>1.0</v>
      </c>
      <c r="J100" s="74">
        <v>0.3800695228161499</v>
      </c>
      <c r="K100" s="74">
        <v>-0.020599416024548407</v>
      </c>
      <c r="L100" s="74">
        <v>0.07078006223301335</v>
      </c>
      <c r="M100" s="74">
        <v>0.5233829356470545</v>
      </c>
      <c r="N100" s="74">
        <v>0.5507935906761253</v>
      </c>
      <c r="O100" s="80">
        <f t="shared" si="10"/>
        <v>3.334153677</v>
      </c>
      <c r="P100" s="80">
        <f t="shared" si="11"/>
        <v>0.9655820775</v>
      </c>
      <c r="Q100" s="83">
        <f t="shared" si="2"/>
        <v>1</v>
      </c>
      <c r="R100" s="83">
        <f t="shared" si="3"/>
        <v>-0.03441792251</v>
      </c>
      <c r="S100" s="83">
        <f t="shared" si="12"/>
        <v>0.00118459339</v>
      </c>
      <c r="U100" s="78"/>
      <c r="Y100" s="79"/>
    </row>
    <row r="101" ht="14.25" customHeight="1">
      <c r="A101" s="41"/>
      <c r="B101" s="80">
        <v>97.0</v>
      </c>
      <c r="C101" s="80">
        <v>1.0</v>
      </c>
      <c r="D101" s="81">
        <v>5.7</v>
      </c>
      <c r="E101" s="82">
        <v>2.9</v>
      </c>
      <c r="F101" s="82">
        <v>4.2</v>
      </c>
      <c r="G101" s="82">
        <v>1.3</v>
      </c>
      <c r="H101" s="83">
        <v>1.0</v>
      </c>
      <c r="J101" s="74">
        <v>0.3800695228161499</v>
      </c>
      <c r="K101" s="74">
        <v>-0.020599416024548407</v>
      </c>
      <c r="L101" s="74">
        <v>0.07078006223301335</v>
      </c>
      <c r="M101" s="74">
        <v>0.5233829356470545</v>
      </c>
      <c r="N101" s="74">
        <v>0.5507935906761253</v>
      </c>
      <c r="O101" s="80">
        <f t="shared" si="10"/>
        <v>3.38215503</v>
      </c>
      <c r="P101" s="80">
        <f t="shared" si="11"/>
        <v>0.9671421572</v>
      </c>
      <c r="Q101" s="83">
        <f t="shared" si="2"/>
        <v>1</v>
      </c>
      <c r="R101" s="83">
        <f t="shared" si="3"/>
        <v>-0.03285784284</v>
      </c>
      <c r="S101" s="83">
        <f t="shared" si="12"/>
        <v>0.001079637836</v>
      </c>
      <c r="U101" s="78"/>
      <c r="Y101" s="79"/>
    </row>
    <row r="102" ht="14.25" customHeight="1">
      <c r="A102" s="41"/>
      <c r="B102" s="80">
        <v>98.0</v>
      </c>
      <c r="C102" s="80">
        <v>1.0</v>
      </c>
      <c r="D102" s="81">
        <v>6.2</v>
      </c>
      <c r="E102" s="82">
        <v>2.9</v>
      </c>
      <c r="F102" s="82">
        <v>4.3</v>
      </c>
      <c r="G102" s="82">
        <v>1.3</v>
      </c>
      <c r="H102" s="83">
        <v>1.0</v>
      </c>
      <c r="J102" s="74">
        <v>0.3800695228161499</v>
      </c>
      <c r="K102" s="74">
        <v>-0.020599416024548407</v>
      </c>
      <c r="L102" s="74">
        <v>0.07078006223301335</v>
      </c>
      <c r="M102" s="74">
        <v>0.5233829356470545</v>
      </c>
      <c r="N102" s="74">
        <v>0.5507935906761253</v>
      </c>
      <c r="O102" s="80">
        <f t="shared" si="10"/>
        <v>3.424193615</v>
      </c>
      <c r="P102" s="80">
        <f t="shared" si="11"/>
        <v>0.9684521494</v>
      </c>
      <c r="Q102" s="83">
        <f t="shared" si="2"/>
        <v>1</v>
      </c>
      <c r="R102" s="83">
        <f t="shared" si="3"/>
        <v>-0.03154785059</v>
      </c>
      <c r="S102" s="83">
        <f t="shared" si="12"/>
        <v>0.0009952668769</v>
      </c>
      <c r="U102" s="78"/>
      <c r="Y102" s="79"/>
    </row>
    <row r="103" ht="14.25" customHeight="1">
      <c r="A103" s="41"/>
      <c r="B103" s="80">
        <v>99.0</v>
      </c>
      <c r="C103" s="80">
        <v>1.0</v>
      </c>
      <c r="D103" s="81">
        <v>5.1</v>
      </c>
      <c r="E103" s="82">
        <v>2.5</v>
      </c>
      <c r="F103" s="82">
        <v>3.0</v>
      </c>
      <c r="G103" s="82">
        <v>1.1</v>
      </c>
      <c r="H103" s="83">
        <v>1.0</v>
      </c>
      <c r="J103" s="74">
        <v>0.3800695228161499</v>
      </c>
      <c r="K103" s="74">
        <v>-0.020599416024548407</v>
      </c>
      <c r="L103" s="74">
        <v>0.07078006223301335</v>
      </c>
      <c r="M103" s="74">
        <v>0.5233829356470545</v>
      </c>
      <c r="N103" s="74">
        <v>0.5507935906761253</v>
      </c>
      <c r="O103" s="80">
        <f t="shared" si="10"/>
        <v>2.627984413</v>
      </c>
      <c r="P103" s="80">
        <f t="shared" si="11"/>
        <v>0.9326410371</v>
      </c>
      <c r="Q103" s="83">
        <f t="shared" si="2"/>
        <v>1</v>
      </c>
      <c r="R103" s="83">
        <f t="shared" si="3"/>
        <v>-0.06735896287</v>
      </c>
      <c r="S103" s="83">
        <f t="shared" si="12"/>
        <v>0.004537229879</v>
      </c>
      <c r="U103" s="78"/>
      <c r="Y103" s="79"/>
    </row>
    <row r="104" ht="14.25" customHeight="1">
      <c r="A104" s="31"/>
      <c r="B104" s="80">
        <v>100.0</v>
      </c>
      <c r="C104" s="80">
        <v>1.0</v>
      </c>
      <c r="D104" s="81">
        <v>5.7</v>
      </c>
      <c r="E104" s="82">
        <v>2.8</v>
      </c>
      <c r="F104" s="82">
        <v>4.1</v>
      </c>
      <c r="G104" s="82">
        <v>1.3</v>
      </c>
      <c r="H104" s="83">
        <v>1.0</v>
      </c>
      <c r="J104" s="74">
        <v>0.3800695228161499</v>
      </c>
      <c r="K104" s="74">
        <v>-0.020599416024548407</v>
      </c>
      <c r="L104" s="74">
        <v>0.07078006223301335</v>
      </c>
      <c r="M104" s="74">
        <v>0.5233829356470545</v>
      </c>
      <c r="N104" s="74">
        <v>0.5507935906761253</v>
      </c>
      <c r="O104" s="80">
        <f t="shared" si="10"/>
        <v>3.32273873</v>
      </c>
      <c r="P104" s="80">
        <f t="shared" si="11"/>
        <v>0.9652006981</v>
      </c>
      <c r="Q104" s="83">
        <f t="shared" si="2"/>
        <v>1</v>
      </c>
      <c r="R104" s="83">
        <f t="shared" si="3"/>
        <v>-0.03479930193</v>
      </c>
      <c r="S104" s="83">
        <f t="shared" si="12"/>
        <v>0.001210991415</v>
      </c>
      <c r="U104" s="84"/>
      <c r="V104" s="85"/>
      <c r="W104" s="85"/>
      <c r="X104" s="85"/>
      <c r="Y104" s="86"/>
    </row>
    <row r="105" ht="14.25" customHeight="1">
      <c r="A105" s="87" t="s">
        <v>33</v>
      </c>
      <c r="B105" s="35">
        <v>1.0</v>
      </c>
      <c r="C105" s="47">
        <v>1.0</v>
      </c>
      <c r="D105" s="47">
        <v>5.1</v>
      </c>
      <c r="E105" s="47">
        <v>3.5</v>
      </c>
      <c r="F105" s="47">
        <v>1.4</v>
      </c>
      <c r="G105" s="47">
        <v>0.2</v>
      </c>
      <c r="H105" s="37">
        <v>0.0</v>
      </c>
      <c r="J105" s="35">
        <f t="shared" ref="J105:N105" si="90">J104-$L$2*U104</f>
        <v>0.3800695228</v>
      </c>
      <c r="K105" s="35">
        <f t="shared" si="90"/>
        <v>-0.02059941602</v>
      </c>
      <c r="L105" s="35">
        <f t="shared" si="90"/>
        <v>0.07078006223</v>
      </c>
      <c r="M105" s="35">
        <f t="shared" si="90"/>
        <v>0.5233829356</v>
      </c>
      <c r="N105" s="35">
        <f t="shared" si="90"/>
        <v>0.5507935907</v>
      </c>
      <c r="O105" s="35">
        <f t="shared" si="10"/>
        <v>1.365637547</v>
      </c>
      <c r="P105" s="35">
        <f t="shared" si="11"/>
        <v>0.7966744192</v>
      </c>
      <c r="Q105" s="37">
        <f t="shared" si="2"/>
        <v>1</v>
      </c>
      <c r="R105" s="37">
        <f t="shared" si="3"/>
        <v>0.7966744192</v>
      </c>
      <c r="S105" s="37">
        <f t="shared" si="12"/>
        <v>0.6346901302</v>
      </c>
      <c r="U105" s="67">
        <f t="shared" ref="U105:U184" si="92">2*(P105-H105)*(1-P105)*P105*C105</f>
        <v>0.2580974787</v>
      </c>
      <c r="V105" s="68">
        <f t="shared" ref="V105:V184" si="93">2*(P105-H105)*(1-P105)*P105*D105</f>
        <v>1.316297141</v>
      </c>
      <c r="W105" s="68">
        <f t="shared" ref="W105:W184" si="94">2*(P105-H105)*(1-P105)*P105*E105</f>
        <v>0.9033411754</v>
      </c>
      <c r="X105" s="68">
        <f t="shared" ref="X105:X184" si="95">2*(P105-H105)*(1-P105)*P105*F105</f>
        <v>0.3613364702</v>
      </c>
      <c r="Y105" s="68">
        <f t="shared" ref="Y105:Y184" si="96">2*(P105-H105)*(1-P105)*P105*G105</f>
        <v>0.05161949574</v>
      </c>
    </row>
    <row r="106" ht="14.25" customHeight="1">
      <c r="A106" s="41"/>
      <c r="B106" s="35">
        <v>2.0</v>
      </c>
      <c r="C106" s="47">
        <v>1.0</v>
      </c>
      <c r="D106" s="47">
        <v>4.9</v>
      </c>
      <c r="E106" s="47">
        <v>3.0</v>
      </c>
      <c r="F106" s="47">
        <v>1.4</v>
      </c>
      <c r="G106" s="47">
        <v>0.2</v>
      </c>
      <c r="H106" s="37">
        <v>0.0</v>
      </c>
      <c r="J106" s="35">
        <f t="shared" ref="J106:N106" si="91">J105-$L$2*U105</f>
        <v>0.3542597749</v>
      </c>
      <c r="K106" s="35">
        <f t="shared" si="91"/>
        <v>-0.1522291302</v>
      </c>
      <c r="L106" s="35">
        <f t="shared" si="91"/>
        <v>-0.01955405531</v>
      </c>
      <c r="M106" s="35">
        <f t="shared" si="91"/>
        <v>0.4872492886</v>
      </c>
      <c r="N106" s="35">
        <f t="shared" si="91"/>
        <v>0.5456316411</v>
      </c>
      <c r="O106" s="35">
        <f t="shared" si="10"/>
        <v>0.3409502035</v>
      </c>
      <c r="P106" s="35">
        <f t="shared" si="11"/>
        <v>0.5844213203</v>
      </c>
      <c r="Q106" s="37">
        <f t="shared" si="2"/>
        <v>1</v>
      </c>
      <c r="R106" s="37">
        <f t="shared" si="3"/>
        <v>0.5844213203</v>
      </c>
      <c r="S106" s="37">
        <f t="shared" si="12"/>
        <v>0.3415482796</v>
      </c>
      <c r="U106" s="67">
        <f t="shared" si="92"/>
        <v>0.2838803662</v>
      </c>
      <c r="V106" s="68">
        <f t="shared" si="93"/>
        <v>1.391013794</v>
      </c>
      <c r="W106" s="68">
        <f t="shared" si="94"/>
        <v>0.8516410986</v>
      </c>
      <c r="X106" s="68">
        <f t="shared" si="95"/>
        <v>0.3974325127</v>
      </c>
      <c r="Y106" s="68">
        <f t="shared" si="96"/>
        <v>0.05677607324</v>
      </c>
    </row>
    <row r="107" ht="14.25" customHeight="1">
      <c r="A107" s="41"/>
      <c r="B107" s="43">
        <v>3.0</v>
      </c>
      <c r="C107" s="56">
        <v>1.0</v>
      </c>
      <c r="D107" s="56">
        <v>4.7</v>
      </c>
      <c r="E107" s="56">
        <v>3.2</v>
      </c>
      <c r="F107" s="56">
        <v>1.3</v>
      </c>
      <c r="G107" s="56">
        <v>0.2</v>
      </c>
      <c r="H107" s="45">
        <v>0.0</v>
      </c>
      <c r="J107" s="43">
        <f t="shared" ref="J107:N107" si="97">J106-$L$2*U106</f>
        <v>0.3258717383</v>
      </c>
      <c r="K107" s="43">
        <f t="shared" si="97"/>
        <v>-0.2913305096</v>
      </c>
      <c r="L107" s="43">
        <f t="shared" si="97"/>
        <v>-0.1047181652</v>
      </c>
      <c r="M107" s="43">
        <f t="shared" si="97"/>
        <v>0.4475060374</v>
      </c>
      <c r="N107" s="43">
        <f t="shared" si="97"/>
        <v>0.5399540338</v>
      </c>
      <c r="O107" s="43">
        <f t="shared" si="10"/>
        <v>-0.6887311299</v>
      </c>
      <c r="P107" s="43">
        <f t="shared" si="11"/>
        <v>0.3343153991</v>
      </c>
      <c r="Q107" s="45">
        <f t="shared" si="2"/>
        <v>0</v>
      </c>
      <c r="R107" s="45">
        <f t="shared" si="3"/>
        <v>0.3343153991</v>
      </c>
      <c r="S107" s="45">
        <f t="shared" si="12"/>
        <v>0.1117667861</v>
      </c>
      <c r="U107" s="39">
        <f t="shared" si="92"/>
        <v>0.1488028568</v>
      </c>
      <c r="V107" s="40">
        <f t="shared" si="93"/>
        <v>0.6993734269</v>
      </c>
      <c r="W107" s="40">
        <f t="shared" si="94"/>
        <v>0.4761691417</v>
      </c>
      <c r="X107" s="40">
        <f t="shared" si="95"/>
        <v>0.1934437138</v>
      </c>
      <c r="Y107" s="40">
        <f t="shared" si="96"/>
        <v>0.02976057136</v>
      </c>
    </row>
    <row r="108" ht="14.25" customHeight="1">
      <c r="A108" s="41"/>
      <c r="B108" s="43">
        <v>4.0</v>
      </c>
      <c r="C108" s="56">
        <v>1.0</v>
      </c>
      <c r="D108" s="56">
        <v>4.6</v>
      </c>
      <c r="E108" s="56">
        <v>3.1</v>
      </c>
      <c r="F108" s="56">
        <v>1.5</v>
      </c>
      <c r="G108" s="56">
        <v>0.2</v>
      </c>
      <c r="H108" s="45">
        <v>0.0</v>
      </c>
      <c r="J108" s="43">
        <f t="shared" ref="J108:N108" si="98">J107-$L$2*U107</f>
        <v>0.3109914526</v>
      </c>
      <c r="K108" s="43">
        <f t="shared" si="98"/>
        <v>-0.3612678523</v>
      </c>
      <c r="L108" s="43">
        <f t="shared" si="98"/>
        <v>-0.1523350793</v>
      </c>
      <c r="M108" s="43">
        <f t="shared" si="98"/>
        <v>0.428161666</v>
      </c>
      <c r="N108" s="43">
        <f t="shared" si="98"/>
        <v>0.5369779766</v>
      </c>
      <c r="O108" s="43">
        <f t="shared" si="10"/>
        <v>-1.073441319</v>
      </c>
      <c r="P108" s="43">
        <f t="shared" si="11"/>
        <v>0.2547491914</v>
      </c>
      <c r="Q108" s="45">
        <f t="shared" si="2"/>
        <v>0</v>
      </c>
      <c r="R108" s="45">
        <f t="shared" si="3"/>
        <v>0.2547491914</v>
      </c>
      <c r="S108" s="45">
        <f t="shared" si="12"/>
        <v>0.06489715053</v>
      </c>
      <c r="U108" s="39">
        <f t="shared" si="92"/>
        <v>0.09672930781</v>
      </c>
      <c r="V108" s="40">
        <f t="shared" si="93"/>
        <v>0.4449548159</v>
      </c>
      <c r="W108" s="40">
        <f t="shared" si="94"/>
        <v>0.2998608542</v>
      </c>
      <c r="X108" s="40">
        <f t="shared" si="95"/>
        <v>0.1450939617</v>
      </c>
      <c r="Y108" s="40">
        <f t="shared" si="96"/>
        <v>0.01934586156</v>
      </c>
    </row>
    <row r="109" ht="14.25" customHeight="1">
      <c r="A109" s="41"/>
      <c r="B109" s="43">
        <v>5.0</v>
      </c>
      <c r="C109" s="56">
        <v>1.0</v>
      </c>
      <c r="D109" s="56">
        <v>5.0</v>
      </c>
      <c r="E109" s="56">
        <v>3.6</v>
      </c>
      <c r="F109" s="56">
        <v>1.4</v>
      </c>
      <c r="G109" s="56">
        <v>0.2</v>
      </c>
      <c r="H109" s="45">
        <v>0.0</v>
      </c>
      <c r="J109" s="43">
        <f t="shared" ref="J109:N109" si="99">J108-$L$2*U108</f>
        <v>0.3013185219</v>
      </c>
      <c r="K109" s="43">
        <f t="shared" si="99"/>
        <v>-0.4057633339</v>
      </c>
      <c r="L109" s="43">
        <f t="shared" si="99"/>
        <v>-0.1823211648</v>
      </c>
      <c r="M109" s="43">
        <f t="shared" si="99"/>
        <v>0.4136522698</v>
      </c>
      <c r="N109" s="43">
        <f t="shared" si="99"/>
        <v>0.5350433905</v>
      </c>
      <c r="O109" s="43">
        <f t="shared" si="10"/>
        <v>-1.697732485</v>
      </c>
      <c r="P109" s="43">
        <f t="shared" si="11"/>
        <v>0.1547616477</v>
      </c>
      <c r="Q109" s="45">
        <f t="shared" si="2"/>
        <v>0</v>
      </c>
      <c r="R109" s="45">
        <f t="shared" si="3"/>
        <v>0.1547616477</v>
      </c>
      <c r="S109" s="45">
        <f t="shared" si="12"/>
        <v>0.0239511676</v>
      </c>
      <c r="U109" s="39">
        <f t="shared" si="92"/>
        <v>0.04048889087</v>
      </c>
      <c r="V109" s="40">
        <f t="shared" si="93"/>
        <v>0.2024444544</v>
      </c>
      <c r="W109" s="40">
        <f t="shared" si="94"/>
        <v>0.1457600071</v>
      </c>
      <c r="X109" s="40">
        <f t="shared" si="95"/>
        <v>0.05668444722</v>
      </c>
      <c r="Y109" s="40">
        <f t="shared" si="96"/>
        <v>0.008097778174</v>
      </c>
    </row>
    <row r="110" ht="14.25" customHeight="1">
      <c r="A110" s="41"/>
      <c r="B110" s="43">
        <v>6.0</v>
      </c>
      <c r="C110" s="56">
        <v>1.0</v>
      </c>
      <c r="D110" s="56">
        <v>5.4</v>
      </c>
      <c r="E110" s="56">
        <v>3.9</v>
      </c>
      <c r="F110" s="56">
        <v>1.7</v>
      </c>
      <c r="G110" s="56">
        <v>0.4</v>
      </c>
      <c r="H110" s="45">
        <v>0.0</v>
      </c>
      <c r="J110" s="43">
        <f t="shared" ref="J110:N110" si="100">J109-$L$2*U109</f>
        <v>0.2972696328</v>
      </c>
      <c r="K110" s="43">
        <f t="shared" si="100"/>
        <v>-0.4260077793</v>
      </c>
      <c r="L110" s="43">
        <f t="shared" si="100"/>
        <v>-0.1968971655</v>
      </c>
      <c r="M110" s="43">
        <f t="shared" si="100"/>
        <v>0.4079838251</v>
      </c>
      <c r="N110" s="43">
        <f t="shared" si="100"/>
        <v>0.5342336127</v>
      </c>
      <c r="O110" s="43">
        <f t="shared" si="10"/>
        <v>-1.863805373</v>
      </c>
      <c r="P110" s="43">
        <f t="shared" si="11"/>
        <v>0.134260121</v>
      </c>
      <c r="Q110" s="45">
        <f t="shared" si="2"/>
        <v>0</v>
      </c>
      <c r="R110" s="45">
        <f t="shared" si="3"/>
        <v>0.134260121</v>
      </c>
      <c r="S110" s="45">
        <f t="shared" si="12"/>
        <v>0.01802578009</v>
      </c>
      <c r="U110" s="39">
        <f t="shared" si="92"/>
        <v>0.03121127335</v>
      </c>
      <c r="V110" s="40">
        <f t="shared" si="93"/>
        <v>0.1685408761</v>
      </c>
      <c r="W110" s="40">
        <f t="shared" si="94"/>
        <v>0.1217239661</v>
      </c>
      <c r="X110" s="40">
        <f t="shared" si="95"/>
        <v>0.05305916469</v>
      </c>
      <c r="Y110" s="40">
        <f t="shared" si="96"/>
        <v>0.01248450934</v>
      </c>
    </row>
    <row r="111" ht="14.25" customHeight="1">
      <c r="A111" s="41"/>
      <c r="B111" s="43">
        <v>7.0</v>
      </c>
      <c r="C111" s="56">
        <v>1.0</v>
      </c>
      <c r="D111" s="56">
        <v>4.6</v>
      </c>
      <c r="E111" s="56">
        <v>3.4</v>
      </c>
      <c r="F111" s="56">
        <v>1.4</v>
      </c>
      <c r="G111" s="56">
        <v>0.3</v>
      </c>
      <c r="H111" s="45">
        <v>0.0</v>
      </c>
      <c r="J111" s="43">
        <f t="shared" ref="J111:N111" si="101">J110-$L$2*U110</f>
        <v>0.2941485054</v>
      </c>
      <c r="K111" s="43">
        <f t="shared" si="101"/>
        <v>-0.4428618669</v>
      </c>
      <c r="L111" s="43">
        <f t="shared" si="101"/>
        <v>-0.2090695621</v>
      </c>
      <c r="M111" s="43">
        <f t="shared" si="101"/>
        <v>0.4026779086</v>
      </c>
      <c r="N111" s="43">
        <f t="shared" si="101"/>
        <v>0.5329851617</v>
      </c>
      <c r="O111" s="43">
        <f t="shared" si="10"/>
        <v>-1.730207973</v>
      </c>
      <c r="P111" s="43">
        <f t="shared" si="11"/>
        <v>0.1505609797</v>
      </c>
      <c r="Q111" s="45">
        <f t="shared" si="2"/>
        <v>0</v>
      </c>
      <c r="R111" s="45">
        <f t="shared" si="3"/>
        <v>0.1505609797</v>
      </c>
      <c r="S111" s="45">
        <f t="shared" si="12"/>
        <v>0.0226686086</v>
      </c>
      <c r="U111" s="39">
        <f t="shared" si="92"/>
        <v>0.03851120136</v>
      </c>
      <c r="V111" s="40">
        <f t="shared" si="93"/>
        <v>0.1771515263</v>
      </c>
      <c r="W111" s="40">
        <f t="shared" si="94"/>
        <v>0.1309380846</v>
      </c>
      <c r="X111" s="40">
        <f t="shared" si="95"/>
        <v>0.05391568191</v>
      </c>
      <c r="Y111" s="40">
        <f t="shared" si="96"/>
        <v>0.01155336041</v>
      </c>
    </row>
    <row r="112" ht="14.25" customHeight="1">
      <c r="A112" s="41"/>
      <c r="B112" s="43">
        <v>8.0</v>
      </c>
      <c r="C112" s="56">
        <v>1.0</v>
      </c>
      <c r="D112" s="56">
        <v>5.0</v>
      </c>
      <c r="E112" s="56">
        <v>3.4</v>
      </c>
      <c r="F112" s="56">
        <v>1.5</v>
      </c>
      <c r="G112" s="56">
        <v>0.2</v>
      </c>
      <c r="H112" s="45">
        <v>0.0</v>
      </c>
      <c r="J112" s="43">
        <f t="shared" ref="J112:N112" si="102">J111-$L$2*U111</f>
        <v>0.2902973853</v>
      </c>
      <c r="K112" s="43">
        <f t="shared" si="102"/>
        <v>-0.4605770195</v>
      </c>
      <c r="L112" s="43">
        <f t="shared" si="102"/>
        <v>-0.2221633705</v>
      </c>
      <c r="M112" s="43">
        <f t="shared" si="102"/>
        <v>0.3972863404</v>
      </c>
      <c r="N112" s="43">
        <f t="shared" si="102"/>
        <v>0.5318298257</v>
      </c>
      <c r="O112" s="43">
        <f t="shared" si="10"/>
        <v>-2.065647696</v>
      </c>
      <c r="P112" s="43">
        <f t="shared" si="11"/>
        <v>0.1124807918</v>
      </c>
      <c r="Q112" s="45">
        <f t="shared" si="2"/>
        <v>0</v>
      </c>
      <c r="R112" s="45">
        <f t="shared" si="3"/>
        <v>0.1124807918</v>
      </c>
      <c r="S112" s="45">
        <f t="shared" si="12"/>
        <v>0.01265192853</v>
      </c>
      <c r="U112" s="39">
        <f t="shared" si="92"/>
        <v>0.02245765918</v>
      </c>
      <c r="V112" s="40">
        <f t="shared" si="93"/>
        <v>0.1122882959</v>
      </c>
      <c r="W112" s="40">
        <f t="shared" si="94"/>
        <v>0.07635604121</v>
      </c>
      <c r="X112" s="40">
        <f t="shared" si="95"/>
        <v>0.03368648877</v>
      </c>
      <c r="Y112" s="40">
        <f t="shared" si="96"/>
        <v>0.004491531836</v>
      </c>
    </row>
    <row r="113" ht="14.25" customHeight="1">
      <c r="A113" s="41"/>
      <c r="B113" s="43">
        <v>9.0</v>
      </c>
      <c r="C113" s="56">
        <v>1.0</v>
      </c>
      <c r="D113" s="56">
        <v>4.4</v>
      </c>
      <c r="E113" s="56">
        <v>2.9</v>
      </c>
      <c r="F113" s="56">
        <v>1.4</v>
      </c>
      <c r="G113" s="56">
        <v>0.2</v>
      </c>
      <c r="H113" s="45">
        <v>0.0</v>
      </c>
      <c r="J113" s="43">
        <f t="shared" ref="J113:N113" si="103">J112-$L$2*U112</f>
        <v>0.2880516194</v>
      </c>
      <c r="K113" s="43">
        <f t="shared" si="103"/>
        <v>-0.4718058491</v>
      </c>
      <c r="L113" s="43">
        <f t="shared" si="103"/>
        <v>-0.2297989747</v>
      </c>
      <c r="M113" s="43">
        <f t="shared" si="103"/>
        <v>0.3939176916</v>
      </c>
      <c r="N113" s="43">
        <f t="shared" si="103"/>
        <v>0.5313806725</v>
      </c>
      <c r="O113" s="43">
        <f t="shared" si="10"/>
        <v>-1.796550241</v>
      </c>
      <c r="P113" s="43">
        <f t="shared" si="11"/>
        <v>0.1422715209</v>
      </c>
      <c r="Q113" s="45">
        <f t="shared" si="2"/>
        <v>0</v>
      </c>
      <c r="R113" s="45">
        <f t="shared" si="3"/>
        <v>0.1422715209</v>
      </c>
      <c r="S113" s="45">
        <f t="shared" si="12"/>
        <v>0.02024118566</v>
      </c>
      <c r="U113" s="39">
        <f t="shared" si="92"/>
        <v>0.03472288278</v>
      </c>
      <c r="V113" s="40">
        <f t="shared" si="93"/>
        <v>0.1527806842</v>
      </c>
      <c r="W113" s="40">
        <f t="shared" si="94"/>
        <v>0.1006963601</v>
      </c>
      <c r="X113" s="40">
        <f t="shared" si="95"/>
        <v>0.0486120359</v>
      </c>
      <c r="Y113" s="40">
        <f t="shared" si="96"/>
        <v>0.006944576556</v>
      </c>
    </row>
    <row r="114" ht="14.25" customHeight="1">
      <c r="A114" s="41"/>
      <c r="B114" s="43">
        <v>10.0</v>
      </c>
      <c r="C114" s="56">
        <v>1.0</v>
      </c>
      <c r="D114" s="56">
        <v>4.9</v>
      </c>
      <c r="E114" s="56">
        <v>3.1</v>
      </c>
      <c r="F114" s="56">
        <v>1.5</v>
      </c>
      <c r="G114" s="56">
        <v>0.1</v>
      </c>
      <c r="H114" s="45">
        <v>0.0</v>
      </c>
      <c r="J114" s="43">
        <f t="shared" ref="J114:N114" si="104">J113-$L$2*U113</f>
        <v>0.2845793311</v>
      </c>
      <c r="K114" s="43">
        <f t="shared" si="104"/>
        <v>-0.4870839176</v>
      </c>
      <c r="L114" s="43">
        <f t="shared" si="104"/>
        <v>-0.2398686107</v>
      </c>
      <c r="M114" s="43">
        <f t="shared" si="104"/>
        <v>0.389056488</v>
      </c>
      <c r="N114" s="43">
        <f t="shared" si="104"/>
        <v>0.5306862149</v>
      </c>
      <c r="O114" s="43">
        <f t="shared" si="10"/>
        <v>-2.209071205</v>
      </c>
      <c r="P114" s="43">
        <f t="shared" si="11"/>
        <v>0.09893884441</v>
      </c>
      <c r="Q114" s="45">
        <f t="shared" si="2"/>
        <v>0</v>
      </c>
      <c r="R114" s="45">
        <f t="shared" si="3"/>
        <v>0.09893884441</v>
      </c>
      <c r="S114" s="45">
        <f t="shared" si="12"/>
        <v>0.009788894933</v>
      </c>
      <c r="U114" s="39">
        <f t="shared" si="92"/>
        <v>0.01764078596</v>
      </c>
      <c r="V114" s="40">
        <f t="shared" si="93"/>
        <v>0.0864398512</v>
      </c>
      <c r="W114" s="40">
        <f t="shared" si="94"/>
        <v>0.05468643648</v>
      </c>
      <c r="X114" s="40">
        <f t="shared" si="95"/>
        <v>0.02646117894</v>
      </c>
      <c r="Y114" s="40">
        <f t="shared" si="96"/>
        <v>0.001764078596</v>
      </c>
    </row>
    <row r="115" ht="14.25" customHeight="1">
      <c r="A115" s="41"/>
      <c r="B115" s="43">
        <v>11.0</v>
      </c>
      <c r="C115" s="56">
        <v>1.0</v>
      </c>
      <c r="D115" s="56">
        <v>5.4</v>
      </c>
      <c r="E115" s="56">
        <v>3.7</v>
      </c>
      <c r="F115" s="56">
        <v>1.5</v>
      </c>
      <c r="G115" s="56">
        <v>0.2</v>
      </c>
      <c r="H115" s="45">
        <v>0.0</v>
      </c>
      <c r="J115" s="43">
        <f t="shared" ref="J115:N115" si="105">J114-$L$2*U114</f>
        <v>0.2828152525</v>
      </c>
      <c r="K115" s="43">
        <f t="shared" si="105"/>
        <v>-0.4957279027</v>
      </c>
      <c r="L115" s="43">
        <f t="shared" si="105"/>
        <v>-0.2453372543</v>
      </c>
      <c r="M115" s="43">
        <f t="shared" si="105"/>
        <v>0.3864103701</v>
      </c>
      <c r="N115" s="43">
        <f t="shared" si="105"/>
        <v>0.530509807</v>
      </c>
      <c r="O115" s="43">
        <f t="shared" si="10"/>
        <v>-2.616145746</v>
      </c>
      <c r="P115" s="43">
        <f t="shared" si="11"/>
        <v>0.06810650856</v>
      </c>
      <c r="Q115" s="45">
        <f t="shared" si="2"/>
        <v>0</v>
      </c>
      <c r="R115" s="45">
        <f t="shared" si="3"/>
        <v>0.06810650856</v>
      </c>
      <c r="S115" s="45">
        <f t="shared" si="12"/>
        <v>0.004638496509</v>
      </c>
      <c r="U115" s="39">
        <f t="shared" si="92"/>
        <v>0.008645169413</v>
      </c>
      <c r="V115" s="40">
        <f t="shared" si="93"/>
        <v>0.04668391483</v>
      </c>
      <c r="W115" s="40">
        <f t="shared" si="94"/>
        <v>0.03198712683</v>
      </c>
      <c r="X115" s="40">
        <f t="shared" si="95"/>
        <v>0.01296775412</v>
      </c>
      <c r="Y115" s="40">
        <f t="shared" si="96"/>
        <v>0.001729033883</v>
      </c>
    </row>
    <row r="116" ht="14.25" customHeight="1">
      <c r="A116" s="41"/>
      <c r="B116" s="43">
        <v>12.0</v>
      </c>
      <c r="C116" s="56">
        <v>1.0</v>
      </c>
      <c r="D116" s="56">
        <v>4.8</v>
      </c>
      <c r="E116" s="56">
        <v>3.4</v>
      </c>
      <c r="F116" s="56">
        <v>1.6</v>
      </c>
      <c r="G116" s="56">
        <v>0.2</v>
      </c>
      <c r="H116" s="45">
        <v>0.0</v>
      </c>
      <c r="J116" s="43">
        <f t="shared" ref="J116:N116" si="106">J115-$L$2*U115</f>
        <v>0.2819507356</v>
      </c>
      <c r="K116" s="43">
        <f t="shared" si="106"/>
        <v>-0.5003962942</v>
      </c>
      <c r="L116" s="43">
        <f t="shared" si="106"/>
        <v>-0.248535967</v>
      </c>
      <c r="M116" s="43">
        <f t="shared" si="106"/>
        <v>0.3851135947</v>
      </c>
      <c r="N116" s="43">
        <f t="shared" si="106"/>
        <v>0.5303369036</v>
      </c>
      <c r="O116" s="43">
        <f t="shared" si="10"/>
        <v>-2.242724632</v>
      </c>
      <c r="P116" s="43">
        <f t="shared" si="11"/>
        <v>0.09597887338</v>
      </c>
      <c r="Q116" s="45">
        <f t="shared" si="2"/>
        <v>0</v>
      </c>
      <c r="R116" s="45">
        <f t="shared" si="3"/>
        <v>0.09597887338</v>
      </c>
      <c r="S116" s="45">
        <f t="shared" si="12"/>
        <v>0.009211944135</v>
      </c>
      <c r="U116" s="39">
        <f t="shared" si="92"/>
        <v>0.01665558423</v>
      </c>
      <c r="V116" s="40">
        <f t="shared" si="93"/>
        <v>0.07994680431</v>
      </c>
      <c r="W116" s="40">
        <f t="shared" si="94"/>
        <v>0.05662898638</v>
      </c>
      <c r="X116" s="40">
        <f t="shared" si="95"/>
        <v>0.02664893477</v>
      </c>
      <c r="Y116" s="40">
        <f t="shared" si="96"/>
        <v>0.003331116846</v>
      </c>
    </row>
    <row r="117" ht="14.25" customHeight="1">
      <c r="A117" s="41"/>
      <c r="B117" s="43">
        <v>13.0</v>
      </c>
      <c r="C117" s="56">
        <v>1.0</v>
      </c>
      <c r="D117" s="56">
        <v>4.8</v>
      </c>
      <c r="E117" s="56">
        <v>3.0</v>
      </c>
      <c r="F117" s="56">
        <v>1.4</v>
      </c>
      <c r="G117" s="56">
        <v>0.1</v>
      </c>
      <c r="H117" s="45">
        <v>0.0</v>
      </c>
      <c r="J117" s="43">
        <f t="shared" ref="J117:N117" si="107">J116-$L$2*U116</f>
        <v>0.2802851772</v>
      </c>
      <c r="K117" s="43">
        <f t="shared" si="107"/>
        <v>-0.5083909746</v>
      </c>
      <c r="L117" s="43">
        <f t="shared" si="107"/>
        <v>-0.2541988656</v>
      </c>
      <c r="M117" s="43">
        <f t="shared" si="107"/>
        <v>0.3824487012</v>
      </c>
      <c r="N117" s="43">
        <f t="shared" si="107"/>
        <v>0.5300037919</v>
      </c>
      <c r="O117" s="43">
        <f t="shared" si="10"/>
        <v>-2.334159537</v>
      </c>
      <c r="P117" s="43">
        <f t="shared" si="11"/>
        <v>0.08833312008</v>
      </c>
      <c r="Q117" s="45">
        <f t="shared" si="2"/>
        <v>0</v>
      </c>
      <c r="R117" s="45">
        <f t="shared" si="3"/>
        <v>0.08833312008</v>
      </c>
      <c r="S117" s="45">
        <f t="shared" si="12"/>
        <v>0.007802740104</v>
      </c>
      <c r="U117" s="39">
        <f t="shared" si="92"/>
        <v>0.01422699945</v>
      </c>
      <c r="V117" s="40">
        <f t="shared" si="93"/>
        <v>0.06828959736</v>
      </c>
      <c r="W117" s="40">
        <f t="shared" si="94"/>
        <v>0.04268099835</v>
      </c>
      <c r="X117" s="40">
        <f t="shared" si="95"/>
        <v>0.01991779923</v>
      </c>
      <c r="Y117" s="40">
        <f t="shared" si="96"/>
        <v>0.001422699945</v>
      </c>
    </row>
    <row r="118" ht="14.25" customHeight="1">
      <c r="A118" s="41"/>
      <c r="B118" s="43">
        <v>14.0</v>
      </c>
      <c r="C118" s="56">
        <v>1.0</v>
      </c>
      <c r="D118" s="56">
        <v>4.3</v>
      </c>
      <c r="E118" s="56">
        <v>3.0</v>
      </c>
      <c r="F118" s="56">
        <v>1.1</v>
      </c>
      <c r="G118" s="56">
        <v>0.1</v>
      </c>
      <c r="H118" s="45">
        <v>0.0</v>
      </c>
      <c r="J118" s="43">
        <f t="shared" ref="J118:N118" si="108">J117-$L$2*U117</f>
        <v>0.2788624772</v>
      </c>
      <c r="K118" s="43">
        <f t="shared" si="108"/>
        <v>-0.5152199343</v>
      </c>
      <c r="L118" s="43">
        <f t="shared" si="108"/>
        <v>-0.2584669655</v>
      </c>
      <c r="M118" s="43">
        <f t="shared" si="108"/>
        <v>0.3804569213</v>
      </c>
      <c r="N118" s="43">
        <f t="shared" si="108"/>
        <v>0.5298615219</v>
      </c>
      <c r="O118" s="43">
        <f t="shared" si="10"/>
        <v>-2.240495371</v>
      </c>
      <c r="P118" s="43">
        <f t="shared" si="11"/>
        <v>0.09617247378</v>
      </c>
      <c r="Q118" s="45">
        <f t="shared" si="2"/>
        <v>0</v>
      </c>
      <c r="R118" s="45">
        <f t="shared" si="3"/>
        <v>0.09617247378</v>
      </c>
      <c r="S118" s="45">
        <f t="shared" si="12"/>
        <v>0.009249144713</v>
      </c>
      <c r="U118" s="39">
        <f t="shared" si="92"/>
        <v>0.01671926317</v>
      </c>
      <c r="V118" s="40">
        <f t="shared" si="93"/>
        <v>0.07189283164</v>
      </c>
      <c r="W118" s="40">
        <f t="shared" si="94"/>
        <v>0.05015778951</v>
      </c>
      <c r="X118" s="40">
        <f t="shared" si="95"/>
        <v>0.01839118949</v>
      </c>
      <c r="Y118" s="40">
        <f t="shared" si="96"/>
        <v>0.001671926317</v>
      </c>
    </row>
    <row r="119" ht="14.25" customHeight="1">
      <c r="A119" s="41"/>
      <c r="B119" s="43">
        <v>15.0</v>
      </c>
      <c r="C119" s="56">
        <v>1.0</v>
      </c>
      <c r="D119" s="56">
        <v>5.8</v>
      </c>
      <c r="E119" s="56">
        <v>4.0</v>
      </c>
      <c r="F119" s="56">
        <v>1.2</v>
      </c>
      <c r="G119" s="56">
        <v>0.2</v>
      </c>
      <c r="H119" s="45">
        <v>0.0</v>
      </c>
      <c r="J119" s="43">
        <f t="shared" ref="J119:N119" si="109">J118-$L$2*U118</f>
        <v>0.2771905509</v>
      </c>
      <c r="K119" s="43">
        <f t="shared" si="109"/>
        <v>-0.5224092175</v>
      </c>
      <c r="L119" s="43">
        <f t="shared" si="109"/>
        <v>-0.2634827444</v>
      </c>
      <c r="M119" s="43">
        <f t="shared" si="109"/>
        <v>0.3786178023</v>
      </c>
      <c r="N119" s="43">
        <f t="shared" si="109"/>
        <v>0.5296943293</v>
      </c>
      <c r="O119" s="43">
        <f t="shared" si="10"/>
        <v>-3.24643366</v>
      </c>
      <c r="P119" s="43">
        <f t="shared" si="11"/>
        <v>0.03745525043</v>
      </c>
      <c r="Q119" s="45">
        <f t="shared" si="2"/>
        <v>0</v>
      </c>
      <c r="R119" s="45">
        <f t="shared" si="3"/>
        <v>0.03745525043</v>
      </c>
      <c r="S119" s="45">
        <f t="shared" si="12"/>
        <v>0.001402895785</v>
      </c>
      <c r="U119" s="39">
        <f t="shared" si="92"/>
        <v>0.002700699944</v>
      </c>
      <c r="V119" s="40">
        <f t="shared" si="93"/>
        <v>0.01566405967</v>
      </c>
      <c r="W119" s="40">
        <f t="shared" si="94"/>
        <v>0.01080279977</v>
      </c>
      <c r="X119" s="40">
        <f t="shared" si="95"/>
        <v>0.003240839932</v>
      </c>
      <c r="Y119" s="40">
        <f t="shared" si="96"/>
        <v>0.0005401399887</v>
      </c>
    </row>
    <row r="120" ht="14.25" customHeight="1">
      <c r="A120" s="41"/>
      <c r="B120" s="43">
        <v>16.0</v>
      </c>
      <c r="C120" s="56">
        <v>1.0</v>
      </c>
      <c r="D120" s="56">
        <v>5.7</v>
      </c>
      <c r="E120" s="56">
        <v>4.4</v>
      </c>
      <c r="F120" s="56">
        <v>1.5</v>
      </c>
      <c r="G120" s="56">
        <v>0.4</v>
      </c>
      <c r="H120" s="45">
        <v>0.0</v>
      </c>
      <c r="J120" s="43">
        <f t="shared" ref="J120:N120" si="110">J119-$L$2*U119</f>
        <v>0.2769204809</v>
      </c>
      <c r="K120" s="43">
        <f t="shared" si="110"/>
        <v>-0.5239756235</v>
      </c>
      <c r="L120" s="43">
        <f t="shared" si="110"/>
        <v>-0.2645630244</v>
      </c>
      <c r="M120" s="43">
        <f t="shared" si="110"/>
        <v>0.3782937183</v>
      </c>
      <c r="N120" s="43">
        <f t="shared" si="110"/>
        <v>0.5296403153</v>
      </c>
      <c r="O120" s="43">
        <f t="shared" si="10"/>
        <v>-3.094521177</v>
      </c>
      <c r="P120" s="43">
        <f t="shared" si="11"/>
        <v>0.04333381761</v>
      </c>
      <c r="Q120" s="45">
        <f t="shared" si="2"/>
        <v>0</v>
      </c>
      <c r="R120" s="45">
        <f t="shared" si="3"/>
        <v>0.04333381761</v>
      </c>
      <c r="S120" s="45">
        <f t="shared" si="12"/>
        <v>0.001877819749</v>
      </c>
      <c r="U120" s="39">
        <f t="shared" si="92"/>
        <v>0.0035928933</v>
      </c>
      <c r="V120" s="40">
        <f t="shared" si="93"/>
        <v>0.02047949181</v>
      </c>
      <c r="W120" s="40">
        <f t="shared" si="94"/>
        <v>0.01580873052</v>
      </c>
      <c r="X120" s="40">
        <f t="shared" si="95"/>
        <v>0.00538933995</v>
      </c>
      <c r="Y120" s="40">
        <f t="shared" si="96"/>
        <v>0.00143715732</v>
      </c>
    </row>
    <row r="121" ht="14.25" customHeight="1">
      <c r="A121" s="41"/>
      <c r="B121" s="43">
        <v>17.0</v>
      </c>
      <c r="C121" s="56">
        <v>1.0</v>
      </c>
      <c r="D121" s="56">
        <v>5.4</v>
      </c>
      <c r="E121" s="56">
        <v>3.9</v>
      </c>
      <c r="F121" s="56">
        <v>1.3</v>
      </c>
      <c r="G121" s="56">
        <v>0.4</v>
      </c>
      <c r="H121" s="45">
        <v>0.0</v>
      </c>
      <c r="J121" s="43">
        <f t="shared" ref="J121:N121" si="111">J120-$L$2*U120</f>
        <v>0.2765611916</v>
      </c>
      <c r="K121" s="43">
        <f t="shared" si="111"/>
        <v>-0.5260235726</v>
      </c>
      <c r="L121" s="43">
        <f t="shared" si="111"/>
        <v>-0.2661438975</v>
      </c>
      <c r="M121" s="43">
        <f t="shared" si="111"/>
        <v>0.3777547843</v>
      </c>
      <c r="N121" s="43">
        <f t="shared" si="111"/>
        <v>0.5294965996</v>
      </c>
      <c r="O121" s="43">
        <f t="shared" si="10"/>
        <v>-2.899047441</v>
      </c>
      <c r="P121" s="43">
        <f t="shared" si="11"/>
        <v>0.05220067155</v>
      </c>
      <c r="Q121" s="45">
        <f t="shared" si="2"/>
        <v>0</v>
      </c>
      <c r="R121" s="45">
        <f t="shared" si="3"/>
        <v>0.05220067155</v>
      </c>
      <c r="S121" s="45">
        <f t="shared" si="12"/>
        <v>0.00272491011</v>
      </c>
      <c r="U121" s="39">
        <f t="shared" si="92"/>
        <v>0.005165335945</v>
      </c>
      <c r="V121" s="40">
        <f t="shared" si="93"/>
        <v>0.0278928141</v>
      </c>
      <c r="W121" s="40">
        <f t="shared" si="94"/>
        <v>0.02014481018</v>
      </c>
      <c r="X121" s="40">
        <f t="shared" si="95"/>
        <v>0.006714936728</v>
      </c>
      <c r="Y121" s="40">
        <f t="shared" si="96"/>
        <v>0.002066134378</v>
      </c>
    </row>
    <row r="122" ht="14.25" customHeight="1">
      <c r="A122" s="41"/>
      <c r="B122" s="43">
        <v>18.0</v>
      </c>
      <c r="C122" s="56">
        <v>1.0</v>
      </c>
      <c r="D122" s="56">
        <v>5.1</v>
      </c>
      <c r="E122" s="56">
        <v>3.5</v>
      </c>
      <c r="F122" s="56">
        <v>1.4</v>
      </c>
      <c r="G122" s="56">
        <v>0.3</v>
      </c>
      <c r="H122" s="45">
        <v>0.0</v>
      </c>
      <c r="J122" s="43">
        <f t="shared" ref="J122:N122" si="112">J121-$L$2*U121</f>
        <v>0.276044658</v>
      </c>
      <c r="K122" s="43">
        <f t="shared" si="112"/>
        <v>-0.528812854</v>
      </c>
      <c r="L122" s="43">
        <f t="shared" si="112"/>
        <v>-0.2681583785</v>
      </c>
      <c r="M122" s="43">
        <f t="shared" si="112"/>
        <v>0.3770832906</v>
      </c>
      <c r="N122" s="43">
        <f t="shared" si="112"/>
        <v>0.5292899861</v>
      </c>
      <c r="O122" s="43">
        <f t="shared" si="10"/>
        <v>-2.67275162</v>
      </c>
      <c r="P122" s="43">
        <f t="shared" si="11"/>
        <v>0.0646004964</v>
      </c>
      <c r="Q122" s="45">
        <f t="shared" si="2"/>
        <v>0</v>
      </c>
      <c r="R122" s="45">
        <f t="shared" si="3"/>
        <v>0.0646004964</v>
      </c>
      <c r="S122" s="45">
        <f t="shared" si="12"/>
        <v>0.004173224136</v>
      </c>
      <c r="U122" s="39">
        <f t="shared" si="92"/>
        <v>0.00780726357</v>
      </c>
      <c r="V122" s="40">
        <f t="shared" si="93"/>
        <v>0.03981704421</v>
      </c>
      <c r="W122" s="40">
        <f t="shared" si="94"/>
        <v>0.02732542249</v>
      </c>
      <c r="X122" s="40">
        <f t="shared" si="95"/>
        <v>0.010930169</v>
      </c>
      <c r="Y122" s="40">
        <f t="shared" si="96"/>
        <v>0.002342179071</v>
      </c>
    </row>
    <row r="123" ht="14.25" customHeight="1">
      <c r="A123" s="41"/>
      <c r="B123" s="43">
        <v>19.0</v>
      </c>
      <c r="C123" s="56">
        <v>1.0</v>
      </c>
      <c r="D123" s="56">
        <v>5.7</v>
      </c>
      <c r="E123" s="56">
        <v>3.8</v>
      </c>
      <c r="F123" s="56">
        <v>1.7</v>
      </c>
      <c r="G123" s="56">
        <v>0.3</v>
      </c>
      <c r="H123" s="45">
        <v>0.0</v>
      </c>
      <c r="J123" s="43">
        <f t="shared" ref="J123:N123" si="113">J122-$L$2*U122</f>
        <v>0.2752639316</v>
      </c>
      <c r="K123" s="43">
        <f t="shared" si="113"/>
        <v>-0.5327945585</v>
      </c>
      <c r="L123" s="43">
        <f t="shared" si="113"/>
        <v>-0.2708909207</v>
      </c>
      <c r="M123" s="43">
        <f t="shared" si="113"/>
        <v>0.3759902737</v>
      </c>
      <c r="N123" s="43">
        <f t="shared" si="113"/>
        <v>0.5290557682</v>
      </c>
      <c r="O123" s="43">
        <f t="shared" si="10"/>
        <v>-2.993150355</v>
      </c>
      <c r="P123" s="43">
        <f t="shared" si="11"/>
        <v>0.04773627831</v>
      </c>
      <c r="Q123" s="45">
        <f t="shared" si="2"/>
        <v>0</v>
      </c>
      <c r="R123" s="45">
        <f t="shared" si="3"/>
        <v>0.04773627831</v>
      </c>
      <c r="S123" s="45">
        <f t="shared" si="12"/>
        <v>0.002278752267</v>
      </c>
      <c r="U123" s="39">
        <f t="shared" si="92"/>
        <v>0.00433994623</v>
      </c>
      <c r="V123" s="40">
        <f t="shared" si="93"/>
        <v>0.02473769351</v>
      </c>
      <c r="W123" s="40">
        <f t="shared" si="94"/>
        <v>0.01649179567</v>
      </c>
      <c r="X123" s="40">
        <f t="shared" si="95"/>
        <v>0.00737790859</v>
      </c>
      <c r="Y123" s="40">
        <f t="shared" si="96"/>
        <v>0.001301983869</v>
      </c>
    </row>
    <row r="124" ht="14.25" customHeight="1">
      <c r="A124" s="41"/>
      <c r="B124" s="43">
        <v>20.0</v>
      </c>
      <c r="C124" s="56">
        <v>1.0</v>
      </c>
      <c r="D124" s="56">
        <v>5.1</v>
      </c>
      <c r="E124" s="56">
        <v>3.8</v>
      </c>
      <c r="F124" s="56">
        <v>1.5</v>
      </c>
      <c r="G124" s="56">
        <v>0.3</v>
      </c>
      <c r="H124" s="45">
        <v>0.0</v>
      </c>
      <c r="J124" s="43">
        <f t="shared" ref="J124:N124" si="114">J123-$L$2*U123</f>
        <v>0.274829937</v>
      </c>
      <c r="K124" s="43">
        <f t="shared" si="114"/>
        <v>-0.5352683278</v>
      </c>
      <c r="L124" s="43">
        <f t="shared" si="114"/>
        <v>-0.2725401003</v>
      </c>
      <c r="M124" s="43">
        <f t="shared" si="114"/>
        <v>0.3752524829</v>
      </c>
      <c r="N124" s="43">
        <f t="shared" si="114"/>
        <v>0.5289255698</v>
      </c>
      <c r="O124" s="43">
        <f t="shared" si="10"/>
        <v>-2.769134521</v>
      </c>
      <c r="P124" s="43">
        <f t="shared" si="11"/>
        <v>0.05901505716</v>
      </c>
      <c r="Q124" s="45">
        <f t="shared" si="2"/>
        <v>0</v>
      </c>
      <c r="R124" s="45">
        <f t="shared" si="3"/>
        <v>0.05901505716</v>
      </c>
      <c r="S124" s="45">
        <f t="shared" si="12"/>
        <v>0.003482776972</v>
      </c>
      <c r="U124" s="39">
        <f t="shared" si="92"/>
        <v>0.00655448138</v>
      </c>
      <c r="V124" s="40">
        <f t="shared" si="93"/>
        <v>0.03342785504</v>
      </c>
      <c r="W124" s="40">
        <f t="shared" si="94"/>
        <v>0.02490702924</v>
      </c>
      <c r="X124" s="40">
        <f t="shared" si="95"/>
        <v>0.00983172207</v>
      </c>
      <c r="Y124" s="40">
        <f t="shared" si="96"/>
        <v>0.001966344414</v>
      </c>
    </row>
    <row r="125" ht="14.25" customHeight="1">
      <c r="A125" s="41"/>
      <c r="B125" s="43">
        <v>21.0</v>
      </c>
      <c r="C125" s="56">
        <v>1.0</v>
      </c>
      <c r="D125" s="56">
        <v>5.4</v>
      </c>
      <c r="E125" s="56">
        <v>3.4</v>
      </c>
      <c r="F125" s="56">
        <v>1.7</v>
      </c>
      <c r="G125" s="56">
        <v>0.2</v>
      </c>
      <c r="H125" s="45">
        <v>0.0</v>
      </c>
      <c r="J125" s="43">
        <f t="shared" ref="J125:N125" si="115">J124-$L$2*U124</f>
        <v>0.2741744889</v>
      </c>
      <c r="K125" s="43">
        <f t="shared" si="115"/>
        <v>-0.5386111133</v>
      </c>
      <c r="L125" s="43">
        <f t="shared" si="115"/>
        <v>-0.2750308032</v>
      </c>
      <c r="M125" s="43">
        <f t="shared" si="115"/>
        <v>0.3742693107</v>
      </c>
      <c r="N125" s="43">
        <f t="shared" si="115"/>
        <v>0.5287289354</v>
      </c>
      <c r="O125" s="43">
        <f t="shared" si="10"/>
        <v>-2.827426639</v>
      </c>
      <c r="P125" s="43">
        <f t="shared" si="11"/>
        <v>0.05585996102</v>
      </c>
      <c r="Q125" s="45">
        <f t="shared" si="2"/>
        <v>0</v>
      </c>
      <c r="R125" s="45">
        <f t="shared" si="3"/>
        <v>0.05585996102</v>
      </c>
      <c r="S125" s="45">
        <f t="shared" si="12"/>
        <v>0.003120335245</v>
      </c>
      <c r="U125" s="39">
        <f t="shared" si="92"/>
        <v>0.005892066881</v>
      </c>
      <c r="V125" s="40">
        <f t="shared" si="93"/>
        <v>0.03181716115</v>
      </c>
      <c r="W125" s="40">
        <f t="shared" si="94"/>
        <v>0.02003302739</v>
      </c>
      <c r="X125" s="40">
        <f t="shared" si="95"/>
        <v>0.0100165137</v>
      </c>
      <c r="Y125" s="40">
        <f t="shared" si="96"/>
        <v>0.001178413376</v>
      </c>
    </row>
    <row r="126" ht="14.25" customHeight="1">
      <c r="A126" s="41"/>
      <c r="B126" s="43">
        <v>22.0</v>
      </c>
      <c r="C126" s="56">
        <v>1.0</v>
      </c>
      <c r="D126" s="56">
        <v>5.1</v>
      </c>
      <c r="E126" s="56">
        <v>3.7</v>
      </c>
      <c r="F126" s="56">
        <v>1.5</v>
      </c>
      <c r="G126" s="56">
        <v>0.4</v>
      </c>
      <c r="H126" s="45">
        <v>0.0</v>
      </c>
      <c r="J126" s="43">
        <f t="shared" ref="J126:N126" si="116">J125-$L$2*U125</f>
        <v>0.2735852822</v>
      </c>
      <c r="K126" s="43">
        <f t="shared" si="116"/>
        <v>-0.5417928294</v>
      </c>
      <c r="L126" s="43">
        <f t="shared" si="116"/>
        <v>-0.277034106</v>
      </c>
      <c r="M126" s="43">
        <f t="shared" si="116"/>
        <v>0.3732676593</v>
      </c>
      <c r="N126" s="43">
        <f t="shared" si="116"/>
        <v>0.5286110941</v>
      </c>
      <c r="O126" s="43">
        <f t="shared" si="10"/>
        <v>-2.743238413</v>
      </c>
      <c r="P126" s="43">
        <f t="shared" si="11"/>
        <v>0.06046965699</v>
      </c>
      <c r="Q126" s="45">
        <f t="shared" si="2"/>
        <v>0</v>
      </c>
      <c r="R126" s="45">
        <f t="shared" si="3"/>
        <v>0.06046965699</v>
      </c>
      <c r="S126" s="45">
        <f t="shared" si="12"/>
        <v>0.003656579417</v>
      </c>
      <c r="U126" s="39">
        <f t="shared" si="92"/>
        <v>0.006870934627</v>
      </c>
      <c r="V126" s="40">
        <f t="shared" si="93"/>
        <v>0.0350417666</v>
      </c>
      <c r="W126" s="40">
        <f t="shared" si="94"/>
        <v>0.02542245812</v>
      </c>
      <c r="X126" s="40">
        <f t="shared" si="95"/>
        <v>0.01030640194</v>
      </c>
      <c r="Y126" s="40">
        <f t="shared" si="96"/>
        <v>0.002748373851</v>
      </c>
    </row>
    <row r="127" ht="14.25" customHeight="1">
      <c r="A127" s="41"/>
      <c r="B127" s="43">
        <v>23.0</v>
      </c>
      <c r="C127" s="56">
        <v>1.0</v>
      </c>
      <c r="D127" s="56">
        <v>4.6</v>
      </c>
      <c r="E127" s="56">
        <v>3.6</v>
      </c>
      <c r="F127" s="56">
        <v>1.0</v>
      </c>
      <c r="G127" s="56">
        <v>0.2</v>
      </c>
      <c r="H127" s="45">
        <v>0.0</v>
      </c>
      <c r="J127" s="43">
        <f t="shared" ref="J127:N127" si="117">J126-$L$2*U126</f>
        <v>0.2728981887</v>
      </c>
      <c r="K127" s="43">
        <f t="shared" si="117"/>
        <v>-0.5452970061</v>
      </c>
      <c r="L127" s="43">
        <f t="shared" si="117"/>
        <v>-0.2795763518</v>
      </c>
      <c r="M127" s="43">
        <f t="shared" si="117"/>
        <v>0.3722370191</v>
      </c>
      <c r="N127" s="43">
        <f t="shared" si="117"/>
        <v>0.5283362567</v>
      </c>
      <c r="O127" s="43">
        <f t="shared" si="10"/>
        <v>-2.764038635</v>
      </c>
      <c r="P127" s="43">
        <f t="shared" si="11"/>
        <v>0.05929868005</v>
      </c>
      <c r="Q127" s="45">
        <f t="shared" si="2"/>
        <v>0</v>
      </c>
      <c r="R127" s="45">
        <f t="shared" si="3"/>
        <v>0.05929868005</v>
      </c>
      <c r="S127" s="45">
        <f t="shared" si="12"/>
        <v>0.003516333456</v>
      </c>
      <c r="U127" s="39">
        <f t="shared" si="92"/>
        <v>0.006615639046</v>
      </c>
      <c r="V127" s="40">
        <f t="shared" si="93"/>
        <v>0.03043193961</v>
      </c>
      <c r="W127" s="40">
        <f t="shared" si="94"/>
        <v>0.02381630057</v>
      </c>
      <c r="X127" s="40">
        <f t="shared" si="95"/>
        <v>0.006615639046</v>
      </c>
      <c r="Y127" s="40">
        <f t="shared" si="96"/>
        <v>0.001323127809</v>
      </c>
    </row>
    <row r="128" ht="14.25" customHeight="1">
      <c r="A128" s="41"/>
      <c r="B128" s="43">
        <v>24.0</v>
      </c>
      <c r="C128" s="56">
        <v>1.0</v>
      </c>
      <c r="D128" s="56">
        <v>5.1</v>
      </c>
      <c r="E128" s="56">
        <v>3.3</v>
      </c>
      <c r="F128" s="56">
        <v>1.7</v>
      </c>
      <c r="G128" s="56">
        <v>0.5</v>
      </c>
      <c r="H128" s="45">
        <v>0.0</v>
      </c>
      <c r="J128" s="43">
        <f t="shared" ref="J128:N128" si="118">J127-$L$2*U127</f>
        <v>0.2722366248</v>
      </c>
      <c r="K128" s="43">
        <f t="shared" si="118"/>
        <v>-0.5483402001</v>
      </c>
      <c r="L128" s="43">
        <f t="shared" si="118"/>
        <v>-0.2819579818</v>
      </c>
      <c r="M128" s="43">
        <f t="shared" si="118"/>
        <v>0.3715754552</v>
      </c>
      <c r="N128" s="43">
        <f t="shared" si="118"/>
        <v>0.5282039439</v>
      </c>
      <c r="O128" s="43">
        <f t="shared" si="10"/>
        <v>-2.55897949</v>
      </c>
      <c r="P128" s="43">
        <f t="shared" si="11"/>
        <v>0.07182554653</v>
      </c>
      <c r="Q128" s="45">
        <f t="shared" si="2"/>
        <v>0</v>
      </c>
      <c r="R128" s="45">
        <f t="shared" si="3"/>
        <v>0.07182554653</v>
      </c>
      <c r="S128" s="45">
        <f t="shared" si="12"/>
        <v>0.005158909135</v>
      </c>
      <c r="U128" s="39">
        <f t="shared" si="92"/>
        <v>0.009576735333</v>
      </c>
      <c r="V128" s="40">
        <f t="shared" si="93"/>
        <v>0.0488413502</v>
      </c>
      <c r="W128" s="40">
        <f t="shared" si="94"/>
        <v>0.0316032266</v>
      </c>
      <c r="X128" s="40">
        <f t="shared" si="95"/>
        <v>0.01628045007</v>
      </c>
      <c r="Y128" s="40">
        <f t="shared" si="96"/>
        <v>0.004788367667</v>
      </c>
    </row>
    <row r="129" ht="14.25" customHeight="1">
      <c r="A129" s="41"/>
      <c r="B129" s="43">
        <v>25.0</v>
      </c>
      <c r="C129" s="56">
        <v>1.0</v>
      </c>
      <c r="D129" s="56">
        <v>4.8</v>
      </c>
      <c r="E129" s="56">
        <v>3.4</v>
      </c>
      <c r="F129" s="56">
        <v>1.9</v>
      </c>
      <c r="G129" s="56">
        <v>0.2</v>
      </c>
      <c r="H129" s="45">
        <v>0.0</v>
      </c>
      <c r="J129" s="43">
        <f t="shared" ref="J129:N129" si="119">J128-$L$2*U128</f>
        <v>0.2712789513</v>
      </c>
      <c r="K129" s="43">
        <f t="shared" si="119"/>
        <v>-0.5532243351</v>
      </c>
      <c r="L129" s="43">
        <f t="shared" si="119"/>
        <v>-0.2851183045</v>
      </c>
      <c r="M129" s="43">
        <f t="shared" si="119"/>
        <v>0.3699474102</v>
      </c>
      <c r="N129" s="43">
        <f t="shared" si="119"/>
        <v>0.5277251071</v>
      </c>
      <c r="O129" s="43">
        <f t="shared" si="10"/>
        <v>-2.545154992</v>
      </c>
      <c r="P129" s="43">
        <f t="shared" si="11"/>
        <v>0.07275265239</v>
      </c>
      <c r="Q129" s="45">
        <f t="shared" si="2"/>
        <v>0</v>
      </c>
      <c r="R129" s="45">
        <f t="shared" si="3"/>
        <v>0.07275265239</v>
      </c>
      <c r="S129" s="45">
        <f t="shared" si="12"/>
        <v>0.00529294843</v>
      </c>
      <c r="U129" s="39">
        <f t="shared" si="92"/>
        <v>0.009815744785</v>
      </c>
      <c r="V129" s="40">
        <f t="shared" si="93"/>
        <v>0.04711557497</v>
      </c>
      <c r="W129" s="40">
        <f t="shared" si="94"/>
        <v>0.03337353227</v>
      </c>
      <c r="X129" s="40">
        <f t="shared" si="95"/>
        <v>0.01864991509</v>
      </c>
      <c r="Y129" s="40">
        <f t="shared" si="96"/>
        <v>0.001963148957</v>
      </c>
    </row>
    <row r="130" ht="14.25" customHeight="1">
      <c r="A130" s="41"/>
      <c r="B130" s="43">
        <v>26.0</v>
      </c>
      <c r="C130" s="56">
        <v>1.0</v>
      </c>
      <c r="D130" s="56">
        <v>5.0</v>
      </c>
      <c r="E130" s="56">
        <v>3.0</v>
      </c>
      <c r="F130" s="56">
        <v>1.6</v>
      </c>
      <c r="G130" s="56">
        <v>0.2</v>
      </c>
      <c r="H130" s="45">
        <v>0.0</v>
      </c>
      <c r="J130" s="43">
        <f t="shared" ref="J130:N130" si="120">J129-$L$2*U129</f>
        <v>0.2702973768</v>
      </c>
      <c r="K130" s="43">
        <f t="shared" si="120"/>
        <v>-0.5579358926</v>
      </c>
      <c r="L130" s="43">
        <f t="shared" si="120"/>
        <v>-0.2884556577</v>
      </c>
      <c r="M130" s="43">
        <f t="shared" si="120"/>
        <v>0.3680824187</v>
      </c>
      <c r="N130" s="43">
        <f t="shared" si="120"/>
        <v>0.5275287922</v>
      </c>
      <c r="O130" s="43">
        <f t="shared" si="10"/>
        <v>-2.690311431</v>
      </c>
      <c r="P130" s="43">
        <f t="shared" si="11"/>
        <v>0.06354748281</v>
      </c>
      <c r="Q130" s="45">
        <f t="shared" si="2"/>
        <v>0</v>
      </c>
      <c r="R130" s="45">
        <f t="shared" si="3"/>
        <v>0.06354748281</v>
      </c>
      <c r="S130" s="45">
        <f t="shared" si="12"/>
        <v>0.004038282572</v>
      </c>
      <c r="U130" s="39">
        <f t="shared" si="92"/>
        <v>0.00756331976</v>
      </c>
      <c r="V130" s="40">
        <f t="shared" si="93"/>
        <v>0.0378165988</v>
      </c>
      <c r="W130" s="40">
        <f t="shared" si="94"/>
        <v>0.02268995928</v>
      </c>
      <c r="X130" s="40">
        <f t="shared" si="95"/>
        <v>0.01210131162</v>
      </c>
      <c r="Y130" s="40">
        <f t="shared" si="96"/>
        <v>0.001512663952</v>
      </c>
    </row>
    <row r="131" ht="14.25" customHeight="1">
      <c r="A131" s="41"/>
      <c r="B131" s="43">
        <v>27.0</v>
      </c>
      <c r="C131" s="56">
        <v>1.0</v>
      </c>
      <c r="D131" s="56">
        <v>5.0</v>
      </c>
      <c r="E131" s="56">
        <v>3.4</v>
      </c>
      <c r="F131" s="56">
        <v>1.6</v>
      </c>
      <c r="G131" s="56">
        <v>0.4</v>
      </c>
      <c r="H131" s="45">
        <v>0.0</v>
      </c>
      <c r="J131" s="43">
        <f t="shared" ref="J131:N131" si="121">J130-$L$2*U130</f>
        <v>0.2695410448</v>
      </c>
      <c r="K131" s="43">
        <f t="shared" si="121"/>
        <v>-0.5617175525</v>
      </c>
      <c r="L131" s="43">
        <f t="shared" si="121"/>
        <v>-0.2907246536</v>
      </c>
      <c r="M131" s="43">
        <f t="shared" si="121"/>
        <v>0.3668722875</v>
      </c>
      <c r="N131" s="43">
        <f t="shared" si="121"/>
        <v>0.5273775258</v>
      </c>
      <c r="O131" s="43">
        <f t="shared" si="10"/>
        <v>-2.729563869</v>
      </c>
      <c r="P131" s="43">
        <f t="shared" si="11"/>
        <v>0.06125123532</v>
      </c>
      <c r="Q131" s="45">
        <f t="shared" si="2"/>
        <v>0</v>
      </c>
      <c r="R131" s="45">
        <f t="shared" si="3"/>
        <v>0.06125123532</v>
      </c>
      <c r="S131" s="45">
        <f t="shared" si="12"/>
        <v>0.003751713828</v>
      </c>
      <c r="U131" s="39">
        <f t="shared" si="92"/>
        <v>0.007043833444</v>
      </c>
      <c r="V131" s="40">
        <f t="shared" si="93"/>
        <v>0.03521916722</v>
      </c>
      <c r="W131" s="40">
        <f t="shared" si="94"/>
        <v>0.02394903371</v>
      </c>
      <c r="X131" s="40">
        <f t="shared" si="95"/>
        <v>0.01127013351</v>
      </c>
      <c r="Y131" s="40">
        <f t="shared" si="96"/>
        <v>0.002817533377</v>
      </c>
    </row>
    <row r="132" ht="14.25" customHeight="1">
      <c r="A132" s="41"/>
      <c r="B132" s="43">
        <v>28.0</v>
      </c>
      <c r="C132" s="56">
        <v>1.0</v>
      </c>
      <c r="D132" s="56">
        <v>5.2</v>
      </c>
      <c r="E132" s="56">
        <v>3.5</v>
      </c>
      <c r="F132" s="56">
        <v>1.5</v>
      </c>
      <c r="G132" s="56">
        <v>0.2</v>
      </c>
      <c r="H132" s="45">
        <v>0.0</v>
      </c>
      <c r="J132" s="43">
        <f t="shared" ref="J132:N132" si="122">J131-$L$2*U131</f>
        <v>0.2688366615</v>
      </c>
      <c r="K132" s="43">
        <f t="shared" si="122"/>
        <v>-0.5652394692</v>
      </c>
      <c r="L132" s="43">
        <f t="shared" si="122"/>
        <v>-0.293119557</v>
      </c>
      <c r="M132" s="43">
        <f t="shared" si="122"/>
        <v>0.3657452742</v>
      </c>
      <c r="N132" s="43">
        <f t="shared" si="122"/>
        <v>0.5270957725</v>
      </c>
      <c r="O132" s="43">
        <f t="shared" si="10"/>
        <v>-3.042289962</v>
      </c>
      <c r="P132" s="43">
        <f t="shared" si="11"/>
        <v>0.04555150742</v>
      </c>
      <c r="Q132" s="45">
        <f t="shared" si="2"/>
        <v>0</v>
      </c>
      <c r="R132" s="45">
        <f t="shared" si="3"/>
        <v>0.04555150742</v>
      </c>
      <c r="S132" s="45">
        <f t="shared" si="12"/>
        <v>0.002074939829</v>
      </c>
      <c r="U132" s="39">
        <f t="shared" si="92"/>
        <v>0.003960846383</v>
      </c>
      <c r="V132" s="40">
        <f t="shared" si="93"/>
        <v>0.02059640119</v>
      </c>
      <c r="W132" s="40">
        <f t="shared" si="94"/>
        <v>0.01386296234</v>
      </c>
      <c r="X132" s="40">
        <f t="shared" si="95"/>
        <v>0.005941269575</v>
      </c>
      <c r="Y132" s="40">
        <f t="shared" si="96"/>
        <v>0.0007921692766</v>
      </c>
    </row>
    <row r="133" ht="14.25" customHeight="1">
      <c r="A133" s="41"/>
      <c r="B133" s="43">
        <v>29.0</v>
      </c>
      <c r="C133" s="56">
        <v>1.0</v>
      </c>
      <c r="D133" s="56">
        <v>5.2</v>
      </c>
      <c r="E133" s="56">
        <v>3.4</v>
      </c>
      <c r="F133" s="56">
        <v>1.4</v>
      </c>
      <c r="G133" s="56">
        <v>0.2</v>
      </c>
      <c r="H133" s="45">
        <v>0.0</v>
      </c>
      <c r="J133" s="43">
        <f t="shared" ref="J133:N133" si="123">J132-$L$2*U132</f>
        <v>0.2684405768</v>
      </c>
      <c r="K133" s="43">
        <f t="shared" si="123"/>
        <v>-0.5672991093</v>
      </c>
      <c r="L133" s="43">
        <f t="shared" si="123"/>
        <v>-0.2945058532</v>
      </c>
      <c r="M133" s="43">
        <f t="shared" si="123"/>
        <v>0.3651511472</v>
      </c>
      <c r="N133" s="43">
        <f t="shared" si="123"/>
        <v>0.5270165556</v>
      </c>
      <c r="O133" s="43">
        <f t="shared" si="10"/>
        <v>-3.066219775</v>
      </c>
      <c r="P133" s="43">
        <f t="shared" si="11"/>
        <v>0.04452236221</v>
      </c>
      <c r="Q133" s="45">
        <f t="shared" si="2"/>
        <v>0</v>
      </c>
      <c r="R133" s="45">
        <f t="shared" si="3"/>
        <v>0.04452236221</v>
      </c>
      <c r="S133" s="45">
        <f t="shared" si="12"/>
        <v>0.001982240736</v>
      </c>
      <c r="U133" s="39">
        <f t="shared" si="92"/>
        <v>0.003787973393</v>
      </c>
      <c r="V133" s="40">
        <f t="shared" si="93"/>
        <v>0.01969746164</v>
      </c>
      <c r="W133" s="40">
        <f t="shared" si="94"/>
        <v>0.01287910954</v>
      </c>
      <c r="X133" s="40">
        <f t="shared" si="95"/>
        <v>0.00530316275</v>
      </c>
      <c r="Y133" s="40">
        <f t="shared" si="96"/>
        <v>0.0007575946786</v>
      </c>
    </row>
    <row r="134" ht="14.25" customHeight="1">
      <c r="A134" s="41"/>
      <c r="B134" s="43">
        <v>30.0</v>
      </c>
      <c r="C134" s="56">
        <v>1.0</v>
      </c>
      <c r="D134" s="56">
        <v>4.7</v>
      </c>
      <c r="E134" s="56">
        <v>3.2</v>
      </c>
      <c r="F134" s="56">
        <v>1.6</v>
      </c>
      <c r="G134" s="56">
        <v>0.2</v>
      </c>
      <c r="H134" s="45">
        <v>0.0</v>
      </c>
      <c r="J134" s="43">
        <f t="shared" ref="J134:N134" si="124">J133-$L$2*U133</f>
        <v>0.2680617795</v>
      </c>
      <c r="K134" s="43">
        <f t="shared" si="124"/>
        <v>-0.5692688555</v>
      </c>
      <c r="L134" s="43">
        <f t="shared" si="124"/>
        <v>-0.2957937642</v>
      </c>
      <c r="M134" s="43">
        <f t="shared" si="124"/>
        <v>0.364620831</v>
      </c>
      <c r="N134" s="43">
        <f t="shared" si="124"/>
        <v>0.5269407961</v>
      </c>
      <c r="O134" s="43">
        <f t="shared" si="10"/>
        <v>-2.665260398</v>
      </c>
      <c r="P134" s="43">
        <f t="shared" si="11"/>
        <v>0.06505464967</v>
      </c>
      <c r="Q134" s="45">
        <f t="shared" si="2"/>
        <v>0</v>
      </c>
      <c r="R134" s="45">
        <f t="shared" si="3"/>
        <v>0.06505464967</v>
      </c>
      <c r="S134" s="45">
        <f t="shared" si="12"/>
        <v>0.004232107444</v>
      </c>
      <c r="U134" s="39">
        <f t="shared" si="92"/>
        <v>0.007913578354</v>
      </c>
      <c r="V134" s="40">
        <f t="shared" si="93"/>
        <v>0.03719381827</v>
      </c>
      <c r="W134" s="40">
        <f t="shared" si="94"/>
        <v>0.02532345073</v>
      </c>
      <c r="X134" s="40">
        <f t="shared" si="95"/>
        <v>0.01266172537</v>
      </c>
      <c r="Y134" s="40">
        <f t="shared" si="96"/>
        <v>0.001582715671</v>
      </c>
    </row>
    <row r="135" ht="14.25" customHeight="1">
      <c r="A135" s="41"/>
      <c r="B135" s="43">
        <v>31.0</v>
      </c>
      <c r="C135" s="56">
        <v>1.0</v>
      </c>
      <c r="D135" s="56">
        <v>4.8</v>
      </c>
      <c r="E135" s="56">
        <v>3.1</v>
      </c>
      <c r="F135" s="56">
        <v>1.6</v>
      </c>
      <c r="G135" s="56">
        <v>0.2</v>
      </c>
      <c r="H135" s="45">
        <v>0.0</v>
      </c>
      <c r="J135" s="43">
        <f t="shared" ref="J135:N135" si="125">J134-$L$2*U134</f>
        <v>0.2672704217</v>
      </c>
      <c r="K135" s="43">
        <f t="shared" si="125"/>
        <v>-0.5729882373</v>
      </c>
      <c r="L135" s="43">
        <f t="shared" si="125"/>
        <v>-0.2983261093</v>
      </c>
      <c r="M135" s="43">
        <f t="shared" si="125"/>
        <v>0.3633546584</v>
      </c>
      <c r="N135" s="43">
        <f t="shared" si="125"/>
        <v>0.5267825245</v>
      </c>
      <c r="O135" s="43">
        <f t="shared" si="10"/>
        <v>-2.721160098</v>
      </c>
      <c r="P135" s="43">
        <f t="shared" si="11"/>
        <v>0.06173623358</v>
      </c>
      <c r="Q135" s="45">
        <f t="shared" si="2"/>
        <v>0</v>
      </c>
      <c r="R135" s="45">
        <f t="shared" si="3"/>
        <v>0.06173623358</v>
      </c>
      <c r="S135" s="45">
        <f t="shared" si="12"/>
        <v>0.003811362537</v>
      </c>
      <c r="U135" s="39">
        <f t="shared" si="92"/>
        <v>0.007152126738</v>
      </c>
      <c r="V135" s="40">
        <f t="shared" si="93"/>
        <v>0.03433020834</v>
      </c>
      <c r="W135" s="40">
        <f t="shared" si="94"/>
        <v>0.02217159289</v>
      </c>
      <c r="X135" s="40">
        <f t="shared" si="95"/>
        <v>0.01144340278</v>
      </c>
      <c r="Y135" s="40">
        <f t="shared" si="96"/>
        <v>0.001430425348</v>
      </c>
    </row>
    <row r="136" ht="14.25" customHeight="1">
      <c r="A136" s="41"/>
      <c r="B136" s="43">
        <v>32.0</v>
      </c>
      <c r="C136" s="56">
        <v>1.0</v>
      </c>
      <c r="D136" s="56">
        <v>5.4</v>
      </c>
      <c r="E136" s="56">
        <v>3.4</v>
      </c>
      <c r="F136" s="56">
        <v>1.5</v>
      </c>
      <c r="G136" s="56">
        <v>0.4</v>
      </c>
      <c r="H136" s="45">
        <v>0.0</v>
      </c>
      <c r="J136" s="43">
        <f t="shared" ref="J136:N136" si="126">J135-$L$2*U135</f>
        <v>0.266555209</v>
      </c>
      <c r="K136" s="43">
        <f t="shared" si="126"/>
        <v>-0.5764212581</v>
      </c>
      <c r="L136" s="43">
        <f t="shared" si="126"/>
        <v>-0.3005432686</v>
      </c>
      <c r="M136" s="43">
        <f t="shared" si="126"/>
        <v>0.3622103181</v>
      </c>
      <c r="N136" s="43">
        <f t="shared" si="126"/>
        <v>0.526639482</v>
      </c>
      <c r="O136" s="43">
        <f t="shared" si="10"/>
        <v>-3.113995428</v>
      </c>
      <c r="P136" s="43">
        <f t="shared" si="11"/>
        <v>0.04253363459</v>
      </c>
      <c r="Q136" s="45">
        <f t="shared" si="2"/>
        <v>0</v>
      </c>
      <c r="R136" s="45">
        <f t="shared" si="3"/>
        <v>0.04253363459</v>
      </c>
      <c r="S136" s="45">
        <f t="shared" si="12"/>
        <v>0.001809110071</v>
      </c>
      <c r="U136" s="39">
        <f t="shared" si="92"/>
        <v>0.003464324089</v>
      </c>
      <c r="V136" s="40">
        <f t="shared" si="93"/>
        <v>0.01870735008</v>
      </c>
      <c r="W136" s="40">
        <f t="shared" si="94"/>
        <v>0.0117787019</v>
      </c>
      <c r="X136" s="40">
        <f t="shared" si="95"/>
        <v>0.005196486133</v>
      </c>
      <c r="Y136" s="40">
        <f t="shared" si="96"/>
        <v>0.001385729636</v>
      </c>
    </row>
    <row r="137" ht="14.25" customHeight="1">
      <c r="A137" s="41"/>
      <c r="B137" s="43">
        <v>33.0</v>
      </c>
      <c r="C137" s="56">
        <v>1.0</v>
      </c>
      <c r="D137" s="56">
        <v>5.2</v>
      </c>
      <c r="E137" s="56">
        <v>4.1</v>
      </c>
      <c r="F137" s="56">
        <v>1.5</v>
      </c>
      <c r="G137" s="56">
        <v>0.1</v>
      </c>
      <c r="H137" s="45">
        <v>0.0</v>
      </c>
      <c r="J137" s="43">
        <f t="shared" ref="J137:N137" si="127">J136-$L$2*U136</f>
        <v>0.2662087766</v>
      </c>
      <c r="K137" s="43">
        <f t="shared" si="127"/>
        <v>-0.5782919931</v>
      </c>
      <c r="L137" s="43">
        <f t="shared" si="127"/>
        <v>-0.3017211387</v>
      </c>
      <c r="M137" s="43">
        <f t="shared" si="127"/>
        <v>0.3616906695</v>
      </c>
      <c r="N137" s="43">
        <f t="shared" si="127"/>
        <v>0.526500909</v>
      </c>
      <c r="O137" s="43">
        <f t="shared" si="10"/>
        <v>-3.382780161</v>
      </c>
      <c r="P137" s="43">
        <f t="shared" si="11"/>
        <v>0.03283798308</v>
      </c>
      <c r="Q137" s="45">
        <f t="shared" si="2"/>
        <v>0</v>
      </c>
      <c r="R137" s="45">
        <f t="shared" si="3"/>
        <v>0.03283798308</v>
      </c>
      <c r="S137" s="45">
        <f t="shared" si="12"/>
        <v>0.001078333132</v>
      </c>
      <c r="U137" s="39">
        <f t="shared" si="92"/>
        <v>0.002085845695</v>
      </c>
      <c r="V137" s="40">
        <f t="shared" si="93"/>
        <v>0.01084639761</v>
      </c>
      <c r="W137" s="40">
        <f t="shared" si="94"/>
        <v>0.008551967348</v>
      </c>
      <c r="X137" s="40">
        <f t="shared" si="95"/>
        <v>0.003128768542</v>
      </c>
      <c r="Y137" s="40">
        <f t="shared" si="96"/>
        <v>0.0002085845695</v>
      </c>
    </row>
    <row r="138" ht="14.25" customHeight="1">
      <c r="A138" s="41"/>
      <c r="B138" s="43">
        <v>34.0</v>
      </c>
      <c r="C138" s="56">
        <v>1.0</v>
      </c>
      <c r="D138" s="56">
        <v>5.5</v>
      </c>
      <c r="E138" s="56">
        <v>4.2</v>
      </c>
      <c r="F138" s="56">
        <v>1.4</v>
      </c>
      <c r="G138" s="56">
        <v>0.2</v>
      </c>
      <c r="H138" s="45">
        <v>0.0</v>
      </c>
      <c r="J138" s="43">
        <f t="shared" ref="J138:N138" si="128">J137-$L$2*U137</f>
        <v>0.266000192</v>
      </c>
      <c r="K138" s="43">
        <f t="shared" si="128"/>
        <v>-0.5793766329</v>
      </c>
      <c r="L138" s="43">
        <f t="shared" si="128"/>
        <v>-0.3025763355</v>
      </c>
      <c r="M138" s="43">
        <f t="shared" si="128"/>
        <v>0.3613777927</v>
      </c>
      <c r="N138" s="43">
        <f t="shared" si="128"/>
        <v>0.5264800506</v>
      </c>
      <c r="O138" s="43">
        <f t="shared" si="10"/>
        <v>-3.580166978</v>
      </c>
      <c r="P138" s="43">
        <f t="shared" si="11"/>
        <v>0.02711531196</v>
      </c>
      <c r="Q138" s="45">
        <f t="shared" si="2"/>
        <v>0</v>
      </c>
      <c r="R138" s="45">
        <f t="shared" si="3"/>
        <v>0.02711531196</v>
      </c>
      <c r="S138" s="45">
        <f t="shared" si="12"/>
        <v>0.0007352401427</v>
      </c>
      <c r="U138" s="39">
        <f t="shared" si="92"/>
        <v>0.001430607754</v>
      </c>
      <c r="V138" s="40">
        <f t="shared" si="93"/>
        <v>0.007868342646</v>
      </c>
      <c r="W138" s="40">
        <f t="shared" si="94"/>
        <v>0.006008552566</v>
      </c>
      <c r="X138" s="40">
        <f t="shared" si="95"/>
        <v>0.002002850855</v>
      </c>
      <c r="Y138" s="40">
        <f t="shared" si="96"/>
        <v>0.0002861215508</v>
      </c>
    </row>
    <row r="139" ht="14.25" customHeight="1">
      <c r="A139" s="41"/>
      <c r="B139" s="43">
        <v>35.0</v>
      </c>
      <c r="C139" s="56">
        <v>1.0</v>
      </c>
      <c r="D139" s="56">
        <v>4.9</v>
      </c>
      <c r="E139" s="56">
        <v>3.1</v>
      </c>
      <c r="F139" s="56">
        <v>1.5</v>
      </c>
      <c r="G139" s="56">
        <v>0.1</v>
      </c>
      <c r="H139" s="45">
        <v>0.0</v>
      </c>
      <c r="J139" s="43">
        <f t="shared" ref="J139:N139" si="129">J138-$L$2*U138</f>
        <v>0.2658571312</v>
      </c>
      <c r="K139" s="43">
        <f t="shared" si="129"/>
        <v>-0.5801634672</v>
      </c>
      <c r="L139" s="43">
        <f t="shared" si="129"/>
        <v>-0.3031771907</v>
      </c>
      <c r="M139" s="43">
        <f t="shared" si="129"/>
        <v>0.3611775076</v>
      </c>
      <c r="N139" s="43">
        <f t="shared" si="129"/>
        <v>0.5264514384</v>
      </c>
      <c r="O139" s="43">
        <f t="shared" si="10"/>
        <v>-2.922381744</v>
      </c>
      <c r="P139" s="43">
        <f t="shared" si="11"/>
        <v>0.051058179</v>
      </c>
      <c r="Q139" s="45">
        <f t="shared" si="2"/>
        <v>0</v>
      </c>
      <c r="R139" s="45">
        <f t="shared" si="3"/>
        <v>0.051058179</v>
      </c>
      <c r="S139" s="45">
        <f t="shared" si="12"/>
        <v>0.002606937643</v>
      </c>
      <c r="U139" s="39">
        <f t="shared" si="92"/>
        <v>0.004947664308</v>
      </c>
      <c r="V139" s="40">
        <f t="shared" si="93"/>
        <v>0.02424355511</v>
      </c>
      <c r="W139" s="40">
        <f t="shared" si="94"/>
        <v>0.01533775935</v>
      </c>
      <c r="X139" s="40">
        <f t="shared" si="95"/>
        <v>0.007421496462</v>
      </c>
      <c r="Y139" s="40">
        <f t="shared" si="96"/>
        <v>0.0004947664308</v>
      </c>
    </row>
    <row r="140" ht="14.25" customHeight="1">
      <c r="A140" s="41"/>
      <c r="B140" s="43">
        <v>36.0</v>
      </c>
      <c r="C140" s="56">
        <v>1.0</v>
      </c>
      <c r="D140" s="56">
        <v>5.0</v>
      </c>
      <c r="E140" s="56">
        <v>3.2</v>
      </c>
      <c r="F140" s="56">
        <v>1.2</v>
      </c>
      <c r="G140" s="56">
        <v>0.2</v>
      </c>
      <c r="H140" s="45">
        <v>0.0</v>
      </c>
      <c r="J140" s="43">
        <f t="shared" ref="J140:N140" si="130">J139-$L$2*U139</f>
        <v>0.2653623648</v>
      </c>
      <c r="K140" s="43">
        <f t="shared" si="130"/>
        <v>-0.5825878227</v>
      </c>
      <c r="L140" s="43">
        <f t="shared" si="130"/>
        <v>-0.3047109667</v>
      </c>
      <c r="M140" s="43">
        <f t="shared" si="130"/>
        <v>0.3604353579</v>
      </c>
      <c r="N140" s="43">
        <f t="shared" si="130"/>
        <v>0.5264019618</v>
      </c>
      <c r="O140" s="43">
        <f t="shared" si="10"/>
        <v>-3.08484902</v>
      </c>
      <c r="P140" s="43">
        <f t="shared" si="11"/>
        <v>0.04373656227</v>
      </c>
      <c r="Q140" s="45">
        <f t="shared" si="2"/>
        <v>0</v>
      </c>
      <c r="R140" s="45">
        <f t="shared" si="3"/>
        <v>0.04373656227</v>
      </c>
      <c r="S140" s="45">
        <f t="shared" si="12"/>
        <v>0.001912886879</v>
      </c>
      <c r="U140" s="39">
        <f t="shared" si="92"/>
        <v>0.003658447567</v>
      </c>
      <c r="V140" s="40">
        <f t="shared" si="93"/>
        <v>0.01829223783</v>
      </c>
      <c r="W140" s="40">
        <f t="shared" si="94"/>
        <v>0.01170703221</v>
      </c>
      <c r="X140" s="40">
        <f t="shared" si="95"/>
        <v>0.00439013708</v>
      </c>
      <c r="Y140" s="40">
        <f t="shared" si="96"/>
        <v>0.0007316895133</v>
      </c>
    </row>
    <row r="141" ht="14.25" customHeight="1">
      <c r="A141" s="41"/>
      <c r="B141" s="43">
        <v>37.0</v>
      </c>
      <c r="C141" s="56">
        <v>1.0</v>
      </c>
      <c r="D141" s="56">
        <v>5.5</v>
      </c>
      <c r="E141" s="56">
        <v>3.5</v>
      </c>
      <c r="F141" s="56">
        <v>1.3</v>
      </c>
      <c r="G141" s="56">
        <v>0.2</v>
      </c>
      <c r="H141" s="45">
        <v>0.0</v>
      </c>
      <c r="J141" s="43">
        <f t="shared" ref="J141:N141" si="131">J140-$L$2*U140</f>
        <v>0.26499652</v>
      </c>
      <c r="K141" s="43">
        <f t="shared" si="131"/>
        <v>-0.5844170464</v>
      </c>
      <c r="L141" s="43">
        <f t="shared" si="131"/>
        <v>-0.3058816699</v>
      </c>
      <c r="M141" s="43">
        <f t="shared" si="131"/>
        <v>0.3599963442</v>
      </c>
      <c r="N141" s="43">
        <f t="shared" si="131"/>
        <v>0.5263287928</v>
      </c>
      <c r="O141" s="43">
        <f t="shared" si="10"/>
        <v>-3.446622074</v>
      </c>
      <c r="P141" s="43">
        <f t="shared" si="11"/>
        <v>0.03086975616</v>
      </c>
      <c r="Q141" s="45">
        <f t="shared" si="2"/>
        <v>0</v>
      </c>
      <c r="R141" s="45">
        <f t="shared" si="3"/>
        <v>0.03086975616</v>
      </c>
      <c r="S141" s="45">
        <f t="shared" si="12"/>
        <v>0.0009529418452</v>
      </c>
      <c r="U141" s="39">
        <f t="shared" si="92"/>
        <v>0.001847049526</v>
      </c>
      <c r="V141" s="40">
        <f t="shared" si="93"/>
        <v>0.01015877239</v>
      </c>
      <c r="W141" s="40">
        <f t="shared" si="94"/>
        <v>0.006464673339</v>
      </c>
      <c r="X141" s="40">
        <f t="shared" si="95"/>
        <v>0.002401164383</v>
      </c>
      <c r="Y141" s="40">
        <f t="shared" si="96"/>
        <v>0.0003694099051</v>
      </c>
    </row>
    <row r="142" ht="14.25" customHeight="1">
      <c r="A142" s="41"/>
      <c r="B142" s="43">
        <v>38.0</v>
      </c>
      <c r="C142" s="56">
        <v>1.0</v>
      </c>
      <c r="D142" s="56">
        <v>4.9</v>
      </c>
      <c r="E142" s="56">
        <v>3.1</v>
      </c>
      <c r="F142" s="56">
        <v>1.5</v>
      </c>
      <c r="G142" s="56">
        <v>0.1</v>
      </c>
      <c r="H142" s="45">
        <v>0.0</v>
      </c>
      <c r="J142" s="43">
        <f t="shared" ref="J142:N142" si="132">J141-$L$2*U141</f>
        <v>0.2648118151</v>
      </c>
      <c r="K142" s="43">
        <f t="shared" si="132"/>
        <v>-0.5854329237</v>
      </c>
      <c r="L142" s="43">
        <f t="shared" si="132"/>
        <v>-0.3065281372</v>
      </c>
      <c r="M142" s="43">
        <f t="shared" si="132"/>
        <v>0.3597562278</v>
      </c>
      <c r="N142" s="43">
        <f t="shared" si="132"/>
        <v>0.5262918518</v>
      </c>
      <c r="O142" s="43">
        <f t="shared" si="10"/>
        <v>-2.96178321</v>
      </c>
      <c r="P142" s="43">
        <f t="shared" si="11"/>
        <v>0.04918254967</v>
      </c>
      <c r="Q142" s="45">
        <f t="shared" si="2"/>
        <v>0</v>
      </c>
      <c r="R142" s="45">
        <f t="shared" si="3"/>
        <v>0.04918254967</v>
      </c>
      <c r="S142" s="45">
        <f t="shared" si="12"/>
        <v>0.002418923192</v>
      </c>
      <c r="U142" s="39">
        <f t="shared" si="92"/>
        <v>0.004599908764</v>
      </c>
      <c r="V142" s="40">
        <f t="shared" si="93"/>
        <v>0.02253955294</v>
      </c>
      <c r="W142" s="40">
        <f t="shared" si="94"/>
        <v>0.01425971717</v>
      </c>
      <c r="X142" s="40">
        <f t="shared" si="95"/>
        <v>0.006899863146</v>
      </c>
      <c r="Y142" s="40">
        <f t="shared" si="96"/>
        <v>0.0004599908764</v>
      </c>
    </row>
    <row r="143" ht="14.25" customHeight="1">
      <c r="A143" s="41"/>
      <c r="B143" s="43">
        <v>39.0</v>
      </c>
      <c r="C143" s="56">
        <v>1.0</v>
      </c>
      <c r="D143" s="56">
        <v>4.4</v>
      </c>
      <c r="E143" s="56">
        <v>3.0</v>
      </c>
      <c r="F143" s="56">
        <v>1.3</v>
      </c>
      <c r="G143" s="56">
        <v>0.2</v>
      </c>
      <c r="H143" s="45">
        <v>0.0</v>
      </c>
      <c r="J143" s="43">
        <f t="shared" ref="J143:N143" si="133">J142-$L$2*U142</f>
        <v>0.2643518242</v>
      </c>
      <c r="K143" s="43">
        <f t="shared" si="133"/>
        <v>-0.587686879</v>
      </c>
      <c r="L143" s="43">
        <f t="shared" si="133"/>
        <v>-0.3079541089</v>
      </c>
      <c r="M143" s="43">
        <f t="shared" si="133"/>
        <v>0.3590662415</v>
      </c>
      <c r="N143" s="43">
        <f t="shared" si="133"/>
        <v>0.5262458527</v>
      </c>
      <c r="O143" s="43">
        <f t="shared" si="10"/>
        <v>-2.673297486</v>
      </c>
      <c r="P143" s="43">
        <f t="shared" si="11"/>
        <v>0.06456751904</v>
      </c>
      <c r="Q143" s="45">
        <f t="shared" si="2"/>
        <v>0</v>
      </c>
      <c r="R143" s="45">
        <f t="shared" si="3"/>
        <v>0.06456751904</v>
      </c>
      <c r="S143" s="45">
        <f t="shared" si="12"/>
        <v>0.004168964515</v>
      </c>
      <c r="U143" s="39">
        <f t="shared" si="92"/>
        <v>0.007799569639</v>
      </c>
      <c r="V143" s="40">
        <f t="shared" si="93"/>
        <v>0.03431810641</v>
      </c>
      <c r="W143" s="40">
        <f t="shared" si="94"/>
        <v>0.02339870892</v>
      </c>
      <c r="X143" s="40">
        <f t="shared" si="95"/>
        <v>0.01013944053</v>
      </c>
      <c r="Y143" s="40">
        <f t="shared" si="96"/>
        <v>0.001559913928</v>
      </c>
    </row>
    <row r="144" ht="14.25" customHeight="1">
      <c r="A144" s="41"/>
      <c r="B144" s="43">
        <v>40.0</v>
      </c>
      <c r="C144" s="56">
        <v>1.0</v>
      </c>
      <c r="D144" s="56">
        <v>5.1</v>
      </c>
      <c r="E144" s="56">
        <v>3.4</v>
      </c>
      <c r="F144" s="56">
        <v>1.5</v>
      </c>
      <c r="G144" s="56">
        <v>0.2</v>
      </c>
      <c r="H144" s="45">
        <v>0.0</v>
      </c>
      <c r="J144" s="43">
        <f t="shared" ref="J144:N144" si="134">J143-$L$2*U143</f>
        <v>0.2635718672</v>
      </c>
      <c r="K144" s="43">
        <f t="shared" si="134"/>
        <v>-0.5911186896</v>
      </c>
      <c r="L144" s="43">
        <f t="shared" si="134"/>
        <v>-0.3102939798</v>
      </c>
      <c r="M144" s="43">
        <f t="shared" si="134"/>
        <v>0.3580522974</v>
      </c>
      <c r="N144" s="43">
        <f t="shared" si="134"/>
        <v>0.5260898614</v>
      </c>
      <c r="O144" s="43">
        <f t="shared" si="10"/>
        <v>-3.163836563</v>
      </c>
      <c r="P144" s="43">
        <f t="shared" si="11"/>
        <v>0.04054952769</v>
      </c>
      <c r="Q144" s="45">
        <f t="shared" si="2"/>
        <v>0</v>
      </c>
      <c r="R144" s="45">
        <f t="shared" si="3"/>
        <v>0.04054952769</v>
      </c>
      <c r="S144" s="45">
        <f t="shared" si="12"/>
        <v>0.001644264196</v>
      </c>
      <c r="U144" s="39">
        <f t="shared" si="92"/>
        <v>0.003155180119</v>
      </c>
      <c r="V144" s="40">
        <f t="shared" si="93"/>
        <v>0.01609141861</v>
      </c>
      <c r="W144" s="40">
        <f t="shared" si="94"/>
        <v>0.01072761241</v>
      </c>
      <c r="X144" s="40">
        <f t="shared" si="95"/>
        <v>0.004732770179</v>
      </c>
      <c r="Y144" s="40">
        <f t="shared" si="96"/>
        <v>0.0006310360239</v>
      </c>
    </row>
    <row r="145" ht="14.25" customHeight="1">
      <c r="A145" s="41"/>
      <c r="B145" s="35">
        <v>51.0</v>
      </c>
      <c r="C145" s="35">
        <v>1.0</v>
      </c>
      <c r="D145" s="69">
        <v>7.0</v>
      </c>
      <c r="E145" s="70">
        <v>3.2</v>
      </c>
      <c r="F145" s="70">
        <v>4.7</v>
      </c>
      <c r="G145" s="70">
        <v>1.4</v>
      </c>
      <c r="H145" s="37">
        <v>1.0</v>
      </c>
      <c r="J145" s="35">
        <f t="shared" ref="J145:N145" si="135">J144-$L$2*U144</f>
        <v>0.2632563492</v>
      </c>
      <c r="K145" s="35">
        <f t="shared" si="135"/>
        <v>-0.5927278315</v>
      </c>
      <c r="L145" s="35">
        <f t="shared" si="135"/>
        <v>-0.3113667411</v>
      </c>
      <c r="M145" s="35">
        <f t="shared" si="135"/>
        <v>0.3575790204</v>
      </c>
      <c r="N145" s="35">
        <f t="shared" si="135"/>
        <v>0.5260267578</v>
      </c>
      <c r="O145" s="35">
        <f t="shared" si="10"/>
        <v>-2.465153186</v>
      </c>
      <c r="P145" s="35">
        <f t="shared" si="11"/>
        <v>0.07833746412</v>
      </c>
      <c r="Q145" s="37">
        <f t="shared" si="2"/>
        <v>0</v>
      </c>
      <c r="R145" s="37">
        <f t="shared" si="3"/>
        <v>-0.9216625359</v>
      </c>
      <c r="S145" s="37">
        <f t="shared" si="12"/>
        <v>0.84946183</v>
      </c>
      <c r="U145" s="67">
        <f t="shared" si="92"/>
        <v>-0.1330893713</v>
      </c>
      <c r="V145" s="68">
        <f t="shared" si="93"/>
        <v>-0.9316255989</v>
      </c>
      <c r="W145" s="68">
        <f t="shared" si="94"/>
        <v>-0.4258859881</v>
      </c>
      <c r="X145" s="68">
        <f t="shared" si="95"/>
        <v>-0.625520045</v>
      </c>
      <c r="Y145" s="68">
        <f t="shared" si="96"/>
        <v>-0.1863251198</v>
      </c>
    </row>
    <row r="146" ht="14.25" customHeight="1">
      <c r="A146" s="41"/>
      <c r="B146" s="35">
        <v>52.0</v>
      </c>
      <c r="C146" s="35">
        <v>1.0</v>
      </c>
      <c r="D146" s="69">
        <v>6.4</v>
      </c>
      <c r="E146" s="70">
        <v>3.2</v>
      </c>
      <c r="F146" s="70">
        <v>4.5</v>
      </c>
      <c r="G146" s="70">
        <v>1.5</v>
      </c>
      <c r="H146" s="37">
        <v>1.0</v>
      </c>
      <c r="J146" s="35">
        <f t="shared" ref="J146:N146" si="136">J145-$L$2*U145</f>
        <v>0.2765652864</v>
      </c>
      <c r="K146" s="35">
        <f t="shared" si="136"/>
        <v>-0.4995652716</v>
      </c>
      <c r="L146" s="35">
        <f t="shared" si="136"/>
        <v>-0.2687781423</v>
      </c>
      <c r="M146" s="35">
        <f t="shared" si="136"/>
        <v>0.4201310249</v>
      </c>
      <c r="N146" s="35">
        <f t="shared" si="136"/>
        <v>0.5446592697</v>
      </c>
      <c r="O146" s="35">
        <f t="shared" si="10"/>
        <v>-1.07316399</v>
      </c>
      <c r="P146" s="35">
        <f t="shared" si="11"/>
        <v>0.2548018465</v>
      </c>
      <c r="Q146" s="37">
        <f t="shared" si="2"/>
        <v>0</v>
      </c>
      <c r="R146" s="37">
        <f t="shared" si="3"/>
        <v>-0.7451981535</v>
      </c>
      <c r="S146" s="37">
        <f t="shared" si="12"/>
        <v>0.555320288</v>
      </c>
      <c r="U146" s="67">
        <f t="shared" si="92"/>
        <v>-0.2829932695</v>
      </c>
      <c r="V146" s="68">
        <f t="shared" si="93"/>
        <v>-1.811156925</v>
      </c>
      <c r="W146" s="68">
        <f t="shared" si="94"/>
        <v>-0.9055784625</v>
      </c>
      <c r="X146" s="68">
        <f t="shared" si="95"/>
        <v>-1.273469713</v>
      </c>
      <c r="Y146" s="68">
        <f t="shared" si="96"/>
        <v>-0.4244899043</v>
      </c>
    </row>
    <row r="147" ht="14.25" customHeight="1">
      <c r="A147" s="41"/>
      <c r="B147" s="51">
        <v>53.0</v>
      </c>
      <c r="C147" s="51">
        <v>1.0</v>
      </c>
      <c r="D147" s="71">
        <v>6.9</v>
      </c>
      <c r="E147" s="72">
        <v>3.1</v>
      </c>
      <c r="F147" s="72">
        <v>4.9</v>
      </c>
      <c r="G147" s="72">
        <v>1.5</v>
      </c>
      <c r="H147" s="55">
        <v>1.0</v>
      </c>
      <c r="J147" s="51">
        <f t="shared" ref="J147:N147" si="137">J146-$L$2*U146</f>
        <v>0.3048646133</v>
      </c>
      <c r="K147" s="51">
        <f t="shared" si="137"/>
        <v>-0.3184495791</v>
      </c>
      <c r="L147" s="51">
        <f t="shared" si="137"/>
        <v>-0.178220296</v>
      </c>
      <c r="M147" s="51">
        <f t="shared" si="137"/>
        <v>0.5474779962</v>
      </c>
      <c r="N147" s="51">
        <f t="shared" si="137"/>
        <v>0.5871082602</v>
      </c>
      <c r="O147" s="51">
        <f t="shared" si="10"/>
        <v>1.118384172</v>
      </c>
      <c r="P147" s="51">
        <f t="shared" si="11"/>
        <v>0.7536888739</v>
      </c>
      <c r="Q147" s="55">
        <f t="shared" si="2"/>
        <v>1</v>
      </c>
      <c r="R147" s="55">
        <f t="shared" si="3"/>
        <v>-0.2463111261</v>
      </c>
      <c r="S147" s="55">
        <f t="shared" si="12"/>
        <v>0.06066917085</v>
      </c>
      <c r="U147" s="49">
        <f t="shared" si="92"/>
        <v>-0.09145135812</v>
      </c>
      <c r="V147" s="50">
        <f t="shared" si="93"/>
        <v>-0.631014371</v>
      </c>
      <c r="W147" s="50">
        <f t="shared" si="94"/>
        <v>-0.2834992102</v>
      </c>
      <c r="X147" s="50">
        <f t="shared" si="95"/>
        <v>-0.4481116548</v>
      </c>
      <c r="Y147" s="50">
        <f t="shared" si="96"/>
        <v>-0.1371770372</v>
      </c>
    </row>
    <row r="148" ht="14.25" customHeight="1">
      <c r="A148" s="41"/>
      <c r="B148" s="51">
        <v>54.0</v>
      </c>
      <c r="C148" s="51">
        <v>1.0</v>
      </c>
      <c r="D148" s="71">
        <v>5.5</v>
      </c>
      <c r="E148" s="72">
        <v>2.3</v>
      </c>
      <c r="F148" s="72">
        <v>4.0</v>
      </c>
      <c r="G148" s="72">
        <v>1.3</v>
      </c>
      <c r="H148" s="55">
        <v>1.0</v>
      </c>
      <c r="J148" s="51">
        <f t="shared" ref="J148:N148" si="138">J147-$L$2*U147</f>
        <v>0.3140097491</v>
      </c>
      <c r="K148" s="51">
        <f t="shared" si="138"/>
        <v>-0.255348142</v>
      </c>
      <c r="L148" s="51">
        <f t="shared" si="138"/>
        <v>-0.149870375</v>
      </c>
      <c r="M148" s="51">
        <f t="shared" si="138"/>
        <v>0.5922891617</v>
      </c>
      <c r="N148" s="51">
        <f t="shared" si="138"/>
        <v>0.6008259639</v>
      </c>
      <c r="O148" s="51">
        <f t="shared" si="10"/>
        <v>1.715123505</v>
      </c>
      <c r="P148" s="51">
        <f t="shared" si="11"/>
        <v>0.8474996462</v>
      </c>
      <c r="Q148" s="55">
        <f t="shared" si="2"/>
        <v>1</v>
      </c>
      <c r="R148" s="55">
        <f t="shared" si="3"/>
        <v>-0.1525003538</v>
      </c>
      <c r="S148" s="55">
        <f t="shared" si="12"/>
        <v>0.02325635792</v>
      </c>
      <c r="U148" s="49">
        <f t="shared" si="92"/>
        <v>-0.03941951022</v>
      </c>
      <c r="V148" s="50">
        <f t="shared" si="93"/>
        <v>-0.2168073062</v>
      </c>
      <c r="W148" s="50">
        <f t="shared" si="94"/>
        <v>-0.0906648735</v>
      </c>
      <c r="X148" s="50">
        <f t="shared" si="95"/>
        <v>-0.1576780409</v>
      </c>
      <c r="Y148" s="50">
        <f t="shared" si="96"/>
        <v>-0.05124536328</v>
      </c>
    </row>
    <row r="149" ht="14.25" customHeight="1">
      <c r="A149" s="41"/>
      <c r="B149" s="51">
        <v>55.0</v>
      </c>
      <c r="C149" s="51">
        <v>1.0</v>
      </c>
      <c r="D149" s="71">
        <v>6.5</v>
      </c>
      <c r="E149" s="72">
        <v>2.8</v>
      </c>
      <c r="F149" s="72">
        <v>4.6</v>
      </c>
      <c r="G149" s="72">
        <v>1.5</v>
      </c>
      <c r="H149" s="55">
        <v>1.0</v>
      </c>
      <c r="J149" s="51">
        <f t="shared" ref="J149:N149" si="139">J148-$L$2*U148</f>
        <v>0.3179517001</v>
      </c>
      <c r="K149" s="51">
        <f t="shared" si="139"/>
        <v>-0.2336674114</v>
      </c>
      <c r="L149" s="51">
        <f t="shared" si="139"/>
        <v>-0.1408038876</v>
      </c>
      <c r="M149" s="51">
        <f t="shared" si="139"/>
        <v>0.6080569658</v>
      </c>
      <c r="N149" s="51">
        <f t="shared" si="139"/>
        <v>0.6059505002</v>
      </c>
      <c r="O149" s="51">
        <f t="shared" si="10"/>
        <v>2.110850434</v>
      </c>
      <c r="P149" s="51">
        <f t="shared" si="11"/>
        <v>0.8919533191</v>
      </c>
      <c r="Q149" s="55">
        <f t="shared" si="2"/>
        <v>1</v>
      </c>
      <c r="R149" s="55">
        <f t="shared" si="3"/>
        <v>-0.1080466809</v>
      </c>
      <c r="S149" s="55">
        <f t="shared" si="12"/>
        <v>0.01167408526</v>
      </c>
      <c r="U149" s="49">
        <f t="shared" si="92"/>
        <v>-0.02082547819</v>
      </c>
      <c r="V149" s="50">
        <f t="shared" si="93"/>
        <v>-0.1353656083</v>
      </c>
      <c r="W149" s="50">
        <f t="shared" si="94"/>
        <v>-0.05831133894</v>
      </c>
      <c r="X149" s="50">
        <f t="shared" si="95"/>
        <v>-0.09579719969</v>
      </c>
      <c r="Y149" s="50">
        <f t="shared" si="96"/>
        <v>-0.03123821729</v>
      </c>
    </row>
    <row r="150" ht="14.25" customHeight="1">
      <c r="A150" s="41"/>
      <c r="B150" s="51">
        <v>56.0</v>
      </c>
      <c r="C150" s="51">
        <v>1.0</v>
      </c>
      <c r="D150" s="71">
        <v>5.7</v>
      </c>
      <c r="E150" s="72">
        <v>2.8</v>
      </c>
      <c r="F150" s="72">
        <v>4.5</v>
      </c>
      <c r="G150" s="72">
        <v>1.3</v>
      </c>
      <c r="H150" s="55">
        <v>1.0</v>
      </c>
      <c r="J150" s="51">
        <f t="shared" ref="J150:N150" si="140">J149-$L$2*U149</f>
        <v>0.320034248</v>
      </c>
      <c r="K150" s="51">
        <f t="shared" si="140"/>
        <v>-0.2201308505</v>
      </c>
      <c r="L150" s="51">
        <f t="shared" si="140"/>
        <v>-0.1349727538</v>
      </c>
      <c r="M150" s="51">
        <f t="shared" si="140"/>
        <v>0.6176366857</v>
      </c>
      <c r="N150" s="51">
        <f t="shared" si="140"/>
        <v>0.6090743219</v>
      </c>
      <c r="O150" s="51">
        <f t="shared" si="10"/>
        <v>2.258526394</v>
      </c>
      <c r="P150" s="51">
        <f t="shared" si="11"/>
        <v>0.9053834711</v>
      </c>
      <c r="Q150" s="55">
        <f t="shared" si="2"/>
        <v>1</v>
      </c>
      <c r="R150" s="55">
        <f t="shared" si="3"/>
        <v>-0.09461652893</v>
      </c>
      <c r="S150" s="55">
        <f t="shared" si="12"/>
        <v>0.008952287547</v>
      </c>
      <c r="U150" s="49">
        <f t="shared" si="92"/>
        <v>-0.01621050635</v>
      </c>
      <c r="V150" s="50">
        <f t="shared" si="93"/>
        <v>-0.09239988617</v>
      </c>
      <c r="W150" s="50">
        <f t="shared" si="94"/>
        <v>-0.04538941777</v>
      </c>
      <c r="X150" s="50">
        <f t="shared" si="95"/>
        <v>-0.07294727856</v>
      </c>
      <c r="Y150" s="50">
        <f t="shared" si="96"/>
        <v>-0.02107365825</v>
      </c>
    </row>
    <row r="151" ht="14.25" customHeight="1">
      <c r="A151" s="41"/>
      <c r="B151" s="51">
        <v>57.0</v>
      </c>
      <c r="C151" s="51">
        <v>1.0</v>
      </c>
      <c r="D151" s="71">
        <v>6.3</v>
      </c>
      <c r="E151" s="72">
        <v>3.3</v>
      </c>
      <c r="F151" s="72">
        <v>4.7</v>
      </c>
      <c r="G151" s="72">
        <v>1.6</v>
      </c>
      <c r="H151" s="55">
        <v>1.0</v>
      </c>
      <c r="J151" s="51">
        <f t="shared" ref="J151:N151" si="141">J150-$L$2*U150</f>
        <v>0.3216552986</v>
      </c>
      <c r="K151" s="51">
        <f t="shared" si="141"/>
        <v>-0.2108908619</v>
      </c>
      <c r="L151" s="51">
        <f t="shared" si="141"/>
        <v>-0.130433812</v>
      </c>
      <c r="M151" s="51">
        <f t="shared" si="141"/>
        <v>0.6249314136</v>
      </c>
      <c r="N151" s="51">
        <f t="shared" si="141"/>
        <v>0.6111816878</v>
      </c>
      <c r="O151" s="51">
        <f t="shared" si="10"/>
        <v>2.477679633</v>
      </c>
      <c r="P151" s="51">
        <f t="shared" si="11"/>
        <v>0.9225621905</v>
      </c>
      <c r="Q151" s="55">
        <f t="shared" si="2"/>
        <v>1</v>
      </c>
      <c r="R151" s="55">
        <f t="shared" si="3"/>
        <v>-0.07743780946</v>
      </c>
      <c r="S151" s="55">
        <f t="shared" si="12"/>
        <v>0.005996614334</v>
      </c>
      <c r="U151" s="49">
        <f t="shared" si="92"/>
        <v>-0.01106449931</v>
      </c>
      <c r="V151" s="50">
        <f t="shared" si="93"/>
        <v>-0.06970634566</v>
      </c>
      <c r="W151" s="50">
        <f t="shared" si="94"/>
        <v>-0.03651284773</v>
      </c>
      <c r="X151" s="50">
        <f t="shared" si="95"/>
        <v>-0.05200314676</v>
      </c>
      <c r="Y151" s="50">
        <f t="shared" si="96"/>
        <v>-0.0177031989</v>
      </c>
    </row>
    <row r="152" ht="14.25" customHeight="1">
      <c r="A152" s="41"/>
      <c r="B152" s="51">
        <v>58.0</v>
      </c>
      <c r="C152" s="51">
        <v>1.0</v>
      </c>
      <c r="D152" s="71">
        <v>4.9</v>
      </c>
      <c r="E152" s="72">
        <v>2.4</v>
      </c>
      <c r="F152" s="72">
        <v>3.3</v>
      </c>
      <c r="G152" s="72">
        <v>1.0</v>
      </c>
      <c r="H152" s="55">
        <v>1.0</v>
      </c>
      <c r="J152" s="51">
        <f t="shared" ref="J152:N152" si="142">J151-$L$2*U151</f>
        <v>0.3227617485</v>
      </c>
      <c r="K152" s="51">
        <f t="shared" si="142"/>
        <v>-0.2039202274</v>
      </c>
      <c r="L152" s="51">
        <f t="shared" si="142"/>
        <v>-0.1267825272</v>
      </c>
      <c r="M152" s="51">
        <f t="shared" si="142"/>
        <v>0.6301317283</v>
      </c>
      <c r="N152" s="51">
        <f t="shared" si="142"/>
        <v>0.6129520077</v>
      </c>
      <c r="O152" s="51">
        <f t="shared" si="10"/>
        <v>1.71166128</v>
      </c>
      <c r="P152" s="51">
        <f t="shared" si="11"/>
        <v>0.8470516358</v>
      </c>
      <c r="Q152" s="55">
        <f t="shared" si="2"/>
        <v>1</v>
      </c>
      <c r="R152" s="55">
        <f t="shared" si="3"/>
        <v>-0.1529483642</v>
      </c>
      <c r="S152" s="55">
        <f t="shared" si="12"/>
        <v>0.02339320212</v>
      </c>
      <c r="U152" s="49">
        <f t="shared" si="92"/>
        <v>-0.03963050025</v>
      </c>
      <c r="V152" s="50">
        <f t="shared" si="93"/>
        <v>-0.1941894512</v>
      </c>
      <c r="W152" s="50">
        <f t="shared" si="94"/>
        <v>-0.0951132006</v>
      </c>
      <c r="X152" s="50">
        <f t="shared" si="95"/>
        <v>-0.1307806508</v>
      </c>
      <c r="Y152" s="50">
        <f t="shared" si="96"/>
        <v>-0.03963050025</v>
      </c>
    </row>
    <row r="153" ht="14.25" customHeight="1">
      <c r="A153" s="41"/>
      <c r="B153" s="51">
        <v>59.0</v>
      </c>
      <c r="C153" s="51">
        <v>1.0</v>
      </c>
      <c r="D153" s="71">
        <v>6.6</v>
      </c>
      <c r="E153" s="72">
        <v>2.9</v>
      </c>
      <c r="F153" s="72">
        <v>4.6</v>
      </c>
      <c r="G153" s="72">
        <v>1.3</v>
      </c>
      <c r="H153" s="55">
        <v>1.0</v>
      </c>
      <c r="J153" s="51">
        <f t="shared" ref="J153:N153" si="143">J152-$L$2*U152</f>
        <v>0.3267247986</v>
      </c>
      <c r="K153" s="51">
        <f t="shared" si="143"/>
        <v>-0.1845012822</v>
      </c>
      <c r="L153" s="51">
        <f t="shared" si="143"/>
        <v>-0.1172712071</v>
      </c>
      <c r="M153" s="51">
        <f t="shared" si="143"/>
        <v>0.6432097933</v>
      </c>
      <c r="N153" s="51">
        <f t="shared" si="143"/>
        <v>0.6169150577</v>
      </c>
      <c r="O153" s="51">
        <f t="shared" si="10"/>
        <v>2.529684459</v>
      </c>
      <c r="P153" s="51">
        <f t="shared" si="11"/>
        <v>0.9261967871</v>
      </c>
      <c r="Q153" s="55">
        <f t="shared" si="2"/>
        <v>1</v>
      </c>
      <c r="R153" s="55">
        <f t="shared" si="3"/>
        <v>-0.07380321289</v>
      </c>
      <c r="S153" s="55">
        <f t="shared" si="12"/>
        <v>0.005446914232</v>
      </c>
      <c r="U153" s="49">
        <f t="shared" si="92"/>
        <v>-0.01008982892</v>
      </c>
      <c r="V153" s="50">
        <f t="shared" si="93"/>
        <v>-0.06659287089</v>
      </c>
      <c r="W153" s="50">
        <f t="shared" si="94"/>
        <v>-0.02926050388</v>
      </c>
      <c r="X153" s="50">
        <f t="shared" si="95"/>
        <v>-0.04641321305</v>
      </c>
      <c r="Y153" s="50">
        <f t="shared" si="96"/>
        <v>-0.0131167776</v>
      </c>
    </row>
    <row r="154" ht="14.25" customHeight="1">
      <c r="A154" s="41"/>
      <c r="B154" s="51">
        <v>60.0</v>
      </c>
      <c r="C154" s="51">
        <v>1.0</v>
      </c>
      <c r="D154" s="71">
        <v>5.2</v>
      </c>
      <c r="E154" s="72">
        <v>2.7</v>
      </c>
      <c r="F154" s="72">
        <v>3.9</v>
      </c>
      <c r="G154" s="72">
        <v>1.4</v>
      </c>
      <c r="H154" s="55">
        <v>1.0</v>
      </c>
      <c r="J154" s="51">
        <f t="shared" ref="J154:N154" si="144">J153-$L$2*U153</f>
        <v>0.3277337815</v>
      </c>
      <c r="K154" s="51">
        <f t="shared" si="144"/>
        <v>-0.1778419951</v>
      </c>
      <c r="L154" s="51">
        <f t="shared" si="144"/>
        <v>-0.1143451568</v>
      </c>
      <c r="M154" s="51">
        <f t="shared" si="144"/>
        <v>0.6478511146</v>
      </c>
      <c r="N154" s="51">
        <f t="shared" si="144"/>
        <v>0.6182267354</v>
      </c>
      <c r="O154" s="51">
        <f t="shared" si="10"/>
        <v>2.48636026</v>
      </c>
      <c r="P154" s="51">
        <f t="shared" si="11"/>
        <v>0.9231800746</v>
      </c>
      <c r="Q154" s="55">
        <f t="shared" si="2"/>
        <v>1</v>
      </c>
      <c r="R154" s="55">
        <f t="shared" si="3"/>
        <v>-0.07681992544</v>
      </c>
      <c r="S154" s="55">
        <f t="shared" si="12"/>
        <v>0.005901300944</v>
      </c>
      <c r="U154" s="49">
        <f t="shared" si="92"/>
        <v>-0.01089592689</v>
      </c>
      <c r="V154" s="50">
        <f t="shared" si="93"/>
        <v>-0.05665881984</v>
      </c>
      <c r="W154" s="50">
        <f t="shared" si="94"/>
        <v>-0.02941900261</v>
      </c>
      <c r="X154" s="50">
        <f t="shared" si="95"/>
        <v>-0.04249411488</v>
      </c>
      <c r="Y154" s="50">
        <f t="shared" si="96"/>
        <v>-0.01525429765</v>
      </c>
    </row>
    <row r="155" ht="14.25" customHeight="1">
      <c r="A155" s="41"/>
      <c r="B155" s="51">
        <v>61.0</v>
      </c>
      <c r="C155" s="51">
        <v>1.0</v>
      </c>
      <c r="D155" s="71">
        <v>5.0</v>
      </c>
      <c r="E155" s="72">
        <v>2.0</v>
      </c>
      <c r="F155" s="72">
        <v>3.5</v>
      </c>
      <c r="G155" s="72">
        <v>1.0</v>
      </c>
      <c r="H155" s="55">
        <v>1.0</v>
      </c>
      <c r="J155" s="51">
        <f t="shared" ref="J155:N155" si="145">J154-$L$2*U154</f>
        <v>0.3288233741</v>
      </c>
      <c r="K155" s="51">
        <f t="shared" si="145"/>
        <v>-0.1721761132</v>
      </c>
      <c r="L155" s="51">
        <f t="shared" si="145"/>
        <v>-0.1114032565</v>
      </c>
      <c r="M155" s="51">
        <f t="shared" si="145"/>
        <v>0.6521005261</v>
      </c>
      <c r="N155" s="51">
        <f t="shared" si="145"/>
        <v>0.6197521652</v>
      </c>
      <c r="O155" s="51">
        <f t="shared" si="10"/>
        <v>2.147240302</v>
      </c>
      <c r="P155" s="51">
        <f t="shared" si="11"/>
        <v>0.8954106118</v>
      </c>
      <c r="Q155" s="55">
        <f t="shared" si="2"/>
        <v>1</v>
      </c>
      <c r="R155" s="55">
        <f t="shared" si="3"/>
        <v>-0.1045893882</v>
      </c>
      <c r="S155" s="55">
        <f t="shared" si="12"/>
        <v>0.01093894012</v>
      </c>
      <c r="U155" s="49">
        <f t="shared" si="92"/>
        <v>-0.01958968614</v>
      </c>
      <c r="V155" s="50">
        <f t="shared" si="93"/>
        <v>-0.09794843068</v>
      </c>
      <c r="W155" s="50">
        <f t="shared" si="94"/>
        <v>-0.03917937227</v>
      </c>
      <c r="X155" s="50">
        <f t="shared" si="95"/>
        <v>-0.06856390148</v>
      </c>
      <c r="Y155" s="50">
        <f t="shared" si="96"/>
        <v>-0.01958968614</v>
      </c>
    </row>
    <row r="156" ht="14.25" customHeight="1">
      <c r="A156" s="41"/>
      <c r="B156" s="51">
        <v>62.0</v>
      </c>
      <c r="C156" s="51">
        <v>1.0</v>
      </c>
      <c r="D156" s="71">
        <v>5.9</v>
      </c>
      <c r="E156" s="72">
        <v>3.0</v>
      </c>
      <c r="F156" s="72">
        <v>4.2</v>
      </c>
      <c r="G156" s="72">
        <v>1.5</v>
      </c>
      <c r="H156" s="55">
        <v>1.0</v>
      </c>
      <c r="J156" s="51">
        <f t="shared" ref="J156:N156" si="146">J155-$L$2*U155</f>
        <v>0.3307823428</v>
      </c>
      <c r="K156" s="51">
        <f t="shared" si="146"/>
        <v>-0.1623812701</v>
      </c>
      <c r="L156" s="51">
        <f t="shared" si="146"/>
        <v>-0.1074853193</v>
      </c>
      <c r="M156" s="51">
        <f t="shared" si="146"/>
        <v>0.6589569163</v>
      </c>
      <c r="N156" s="51">
        <f t="shared" si="146"/>
        <v>0.6217111338</v>
      </c>
      <c r="O156" s="51">
        <f t="shared" si="10"/>
        <v>2.750462641</v>
      </c>
      <c r="P156" s="51">
        <f t="shared" si="11"/>
        <v>0.9399394727</v>
      </c>
      <c r="Q156" s="55">
        <f t="shared" si="2"/>
        <v>1</v>
      </c>
      <c r="R156" s="55">
        <f t="shared" si="3"/>
        <v>-0.06006052729</v>
      </c>
      <c r="S156" s="55">
        <f t="shared" si="12"/>
        <v>0.003607266939</v>
      </c>
      <c r="U156" s="49">
        <f t="shared" si="92"/>
        <v>-0.006781225168</v>
      </c>
      <c r="V156" s="50">
        <f t="shared" si="93"/>
        <v>-0.04000922849</v>
      </c>
      <c r="W156" s="50">
        <f t="shared" si="94"/>
        <v>-0.02034367551</v>
      </c>
      <c r="X156" s="50">
        <f t="shared" si="95"/>
        <v>-0.02848114571</v>
      </c>
      <c r="Y156" s="50">
        <f t="shared" si="96"/>
        <v>-0.01017183775</v>
      </c>
    </row>
    <row r="157" ht="14.25" customHeight="1">
      <c r="A157" s="41"/>
      <c r="B157" s="51">
        <v>63.0</v>
      </c>
      <c r="C157" s="51">
        <v>1.0</v>
      </c>
      <c r="D157" s="71">
        <v>6.0</v>
      </c>
      <c r="E157" s="72">
        <v>2.2</v>
      </c>
      <c r="F157" s="72">
        <v>4.0</v>
      </c>
      <c r="G157" s="72">
        <v>1.0</v>
      </c>
      <c r="H157" s="55">
        <v>1.0</v>
      </c>
      <c r="J157" s="51">
        <f t="shared" ref="J157:N157" si="147">J156-$L$2*U156</f>
        <v>0.3314604653</v>
      </c>
      <c r="K157" s="51">
        <f t="shared" si="147"/>
        <v>-0.1583803472</v>
      </c>
      <c r="L157" s="51">
        <f t="shared" si="147"/>
        <v>-0.1054509517</v>
      </c>
      <c r="M157" s="51">
        <f t="shared" si="147"/>
        <v>0.6618050309</v>
      </c>
      <c r="N157" s="51">
        <f t="shared" si="147"/>
        <v>0.6227283176</v>
      </c>
      <c r="O157" s="51">
        <f t="shared" si="10"/>
        <v>2.419134729</v>
      </c>
      <c r="P157" s="51">
        <f t="shared" si="11"/>
        <v>0.9182748328</v>
      </c>
      <c r="Q157" s="55">
        <f t="shared" si="2"/>
        <v>1</v>
      </c>
      <c r="R157" s="55">
        <f t="shared" si="3"/>
        <v>-0.08172516723</v>
      </c>
      <c r="S157" s="55">
        <f t="shared" si="12"/>
        <v>0.006679002959</v>
      </c>
      <c r="U157" s="49">
        <f t="shared" si="92"/>
        <v>-0.01226632065</v>
      </c>
      <c r="V157" s="50">
        <f t="shared" si="93"/>
        <v>-0.0735979239</v>
      </c>
      <c r="W157" s="50">
        <f t="shared" si="94"/>
        <v>-0.02698590543</v>
      </c>
      <c r="X157" s="50">
        <f t="shared" si="95"/>
        <v>-0.0490652826</v>
      </c>
      <c r="Y157" s="50">
        <f t="shared" si="96"/>
        <v>-0.01226632065</v>
      </c>
    </row>
    <row r="158" ht="14.25" customHeight="1">
      <c r="A158" s="41"/>
      <c r="B158" s="51">
        <v>64.0</v>
      </c>
      <c r="C158" s="51">
        <v>1.0</v>
      </c>
      <c r="D158" s="71">
        <v>6.1</v>
      </c>
      <c r="E158" s="72">
        <v>2.9</v>
      </c>
      <c r="F158" s="72">
        <v>4.7</v>
      </c>
      <c r="G158" s="72">
        <v>1.4</v>
      </c>
      <c r="H158" s="55">
        <v>1.0</v>
      </c>
      <c r="J158" s="51">
        <f t="shared" ref="J158:N158" si="148">J157-$L$2*U157</f>
        <v>0.3326870973</v>
      </c>
      <c r="K158" s="51">
        <f t="shared" si="148"/>
        <v>-0.1510205549</v>
      </c>
      <c r="L158" s="51">
        <f t="shared" si="148"/>
        <v>-0.1027523612</v>
      </c>
      <c r="M158" s="51">
        <f t="shared" si="148"/>
        <v>0.6667115591</v>
      </c>
      <c r="N158" s="51">
        <f t="shared" si="148"/>
        <v>0.6239549497</v>
      </c>
      <c r="O158" s="51">
        <f t="shared" si="10"/>
        <v>3.120561123</v>
      </c>
      <c r="P158" s="51">
        <f t="shared" si="11"/>
        <v>0.9577329485</v>
      </c>
      <c r="Q158" s="55">
        <f t="shared" si="2"/>
        <v>1</v>
      </c>
      <c r="R158" s="55">
        <f t="shared" si="3"/>
        <v>-0.04226705145</v>
      </c>
      <c r="S158" s="55">
        <f t="shared" si="12"/>
        <v>0.001786503639</v>
      </c>
      <c r="U158" s="49">
        <f t="shared" si="92"/>
        <v>-0.003421986795</v>
      </c>
      <c r="V158" s="50">
        <f t="shared" si="93"/>
        <v>-0.02087411945</v>
      </c>
      <c r="W158" s="50">
        <f t="shared" si="94"/>
        <v>-0.009923761705</v>
      </c>
      <c r="X158" s="50">
        <f t="shared" si="95"/>
        <v>-0.01608333794</v>
      </c>
      <c r="Y158" s="50">
        <f t="shared" si="96"/>
        <v>-0.004790781513</v>
      </c>
    </row>
    <row r="159" ht="14.25" customHeight="1">
      <c r="A159" s="41"/>
      <c r="B159" s="51">
        <v>65.0</v>
      </c>
      <c r="C159" s="51">
        <v>1.0</v>
      </c>
      <c r="D159" s="71">
        <v>5.6</v>
      </c>
      <c r="E159" s="72">
        <v>2.9</v>
      </c>
      <c r="F159" s="72">
        <v>3.6</v>
      </c>
      <c r="G159" s="72">
        <v>1.3</v>
      </c>
      <c r="H159" s="55">
        <v>1.0</v>
      </c>
      <c r="J159" s="51">
        <f t="shared" ref="J159:N159" si="149">J158-$L$2*U158</f>
        <v>0.333029296</v>
      </c>
      <c r="K159" s="51">
        <f t="shared" si="149"/>
        <v>-0.1489331429</v>
      </c>
      <c r="L159" s="51">
        <f t="shared" si="149"/>
        <v>-0.101759985</v>
      </c>
      <c r="M159" s="51">
        <f t="shared" si="149"/>
        <v>0.6683198929</v>
      </c>
      <c r="N159" s="51">
        <f t="shared" si="149"/>
        <v>0.6244340278</v>
      </c>
      <c r="O159" s="51">
        <f t="shared" si="10"/>
        <v>2.42161559</v>
      </c>
      <c r="P159" s="51">
        <f t="shared" si="11"/>
        <v>0.9184608188</v>
      </c>
      <c r="Q159" s="55">
        <f t="shared" si="2"/>
        <v>1</v>
      </c>
      <c r="R159" s="55">
        <f t="shared" si="3"/>
        <v>-0.08153918123</v>
      </c>
      <c r="S159" s="55">
        <f t="shared" si="12"/>
        <v>0.006648638076</v>
      </c>
      <c r="U159" s="49">
        <f t="shared" si="92"/>
        <v>-0.01221302714</v>
      </c>
      <c r="V159" s="50">
        <f t="shared" si="93"/>
        <v>-0.068392952</v>
      </c>
      <c r="W159" s="50">
        <f t="shared" si="94"/>
        <v>-0.03541777871</v>
      </c>
      <c r="X159" s="50">
        <f t="shared" si="95"/>
        <v>-0.04396689771</v>
      </c>
      <c r="Y159" s="50">
        <f t="shared" si="96"/>
        <v>-0.01587693529</v>
      </c>
    </row>
    <row r="160" ht="14.25" customHeight="1">
      <c r="A160" s="41"/>
      <c r="B160" s="51">
        <v>66.0</v>
      </c>
      <c r="C160" s="51">
        <v>1.0</v>
      </c>
      <c r="D160" s="71">
        <v>6.7</v>
      </c>
      <c r="E160" s="72">
        <v>3.1</v>
      </c>
      <c r="F160" s="72">
        <v>4.4</v>
      </c>
      <c r="G160" s="72">
        <v>1.4</v>
      </c>
      <c r="H160" s="55">
        <v>1.0</v>
      </c>
      <c r="J160" s="51">
        <f t="shared" ref="J160:N160" si="150">J159-$L$2*U159</f>
        <v>0.3342505987</v>
      </c>
      <c r="K160" s="51">
        <f t="shared" si="150"/>
        <v>-0.1420938477</v>
      </c>
      <c r="L160" s="51">
        <f t="shared" si="150"/>
        <v>-0.09821820714</v>
      </c>
      <c r="M160" s="51">
        <f t="shared" si="150"/>
        <v>0.6727165827</v>
      </c>
      <c r="N160" s="51">
        <f t="shared" si="150"/>
        <v>0.6260217213</v>
      </c>
      <c r="O160" s="51">
        <f t="shared" si="10"/>
        <v>2.914128751</v>
      </c>
      <c r="P160" s="51">
        <f t="shared" si="11"/>
        <v>0.9485404685</v>
      </c>
      <c r="Q160" s="55">
        <f t="shared" si="2"/>
        <v>1</v>
      </c>
      <c r="R160" s="55">
        <f t="shared" si="3"/>
        <v>-0.05145953155</v>
      </c>
      <c r="S160" s="55">
        <f t="shared" si="12"/>
        <v>0.002648083387</v>
      </c>
      <c r="U160" s="49">
        <f t="shared" si="92"/>
        <v>-0.005023628513</v>
      </c>
      <c r="V160" s="50">
        <f t="shared" si="93"/>
        <v>-0.03365831104</v>
      </c>
      <c r="W160" s="50">
        <f t="shared" si="94"/>
        <v>-0.01557324839</v>
      </c>
      <c r="X160" s="50">
        <f t="shared" si="95"/>
        <v>-0.02210396546</v>
      </c>
      <c r="Y160" s="50">
        <f t="shared" si="96"/>
        <v>-0.007033079918</v>
      </c>
    </row>
    <row r="161" ht="14.25" customHeight="1">
      <c r="A161" s="41"/>
      <c r="B161" s="51">
        <v>67.0</v>
      </c>
      <c r="C161" s="51">
        <v>1.0</v>
      </c>
      <c r="D161" s="71">
        <v>5.6</v>
      </c>
      <c r="E161" s="72">
        <v>3.0</v>
      </c>
      <c r="F161" s="72">
        <v>4.5</v>
      </c>
      <c r="G161" s="72">
        <v>1.5</v>
      </c>
      <c r="H161" s="55">
        <v>1.0</v>
      </c>
      <c r="J161" s="51">
        <f t="shared" ref="J161:N161" si="151">J160-$L$2*U160</f>
        <v>0.3347529616</v>
      </c>
      <c r="K161" s="51">
        <f t="shared" si="151"/>
        <v>-0.1387280166</v>
      </c>
      <c r="L161" s="51">
        <f t="shared" si="151"/>
        <v>-0.0966608823</v>
      </c>
      <c r="M161" s="51">
        <f t="shared" si="151"/>
        <v>0.6749269792</v>
      </c>
      <c r="N161" s="51">
        <f t="shared" si="151"/>
        <v>0.6267250293</v>
      </c>
      <c r="O161" s="51">
        <f t="shared" si="10"/>
        <v>3.245152372</v>
      </c>
      <c r="P161" s="51">
        <f t="shared" si="11"/>
        <v>0.9624985288</v>
      </c>
      <c r="Q161" s="55">
        <f t="shared" si="2"/>
        <v>1</v>
      </c>
      <c r="R161" s="55">
        <f t="shared" si="3"/>
        <v>-0.03750147124</v>
      </c>
      <c r="S161" s="55">
        <f t="shared" si="12"/>
        <v>0.001406360345</v>
      </c>
      <c r="U161" s="49">
        <f t="shared" si="92"/>
        <v>-0.002707239527</v>
      </c>
      <c r="V161" s="50">
        <f t="shared" si="93"/>
        <v>-0.01516054135</v>
      </c>
      <c r="W161" s="50">
        <f t="shared" si="94"/>
        <v>-0.008121718581</v>
      </c>
      <c r="X161" s="50">
        <f t="shared" si="95"/>
        <v>-0.01218257787</v>
      </c>
      <c r="Y161" s="50">
        <f t="shared" si="96"/>
        <v>-0.00406085929</v>
      </c>
    </row>
    <row r="162" ht="14.25" customHeight="1">
      <c r="A162" s="41"/>
      <c r="B162" s="51">
        <v>68.0</v>
      </c>
      <c r="C162" s="51">
        <v>1.0</v>
      </c>
      <c r="D162" s="71">
        <v>5.8</v>
      </c>
      <c r="E162" s="72">
        <v>2.7</v>
      </c>
      <c r="F162" s="72">
        <v>4.1</v>
      </c>
      <c r="G162" s="72">
        <v>1.0</v>
      </c>
      <c r="H162" s="55">
        <v>1.0</v>
      </c>
      <c r="J162" s="51">
        <f t="shared" ref="J162:N162" si="152">J161-$L$2*U161</f>
        <v>0.3350236855</v>
      </c>
      <c r="K162" s="51">
        <f t="shared" si="152"/>
        <v>-0.1372119625</v>
      </c>
      <c r="L162" s="51">
        <f t="shared" si="152"/>
        <v>-0.09584871044</v>
      </c>
      <c r="M162" s="51">
        <f t="shared" si="152"/>
        <v>0.676145237</v>
      </c>
      <c r="N162" s="51">
        <f t="shared" si="152"/>
        <v>0.6271311153</v>
      </c>
      <c r="O162" s="51">
        <f t="shared" si="10"/>
        <v>2.679729372</v>
      </c>
      <c r="P162" s="51">
        <f t="shared" si="11"/>
        <v>0.9358198713</v>
      </c>
      <c r="Q162" s="55">
        <f t="shared" si="2"/>
        <v>1</v>
      </c>
      <c r="R162" s="55">
        <f t="shared" si="3"/>
        <v>-0.06418012869</v>
      </c>
      <c r="S162" s="55">
        <f t="shared" si="12"/>
        <v>0.004119088918</v>
      </c>
      <c r="U162" s="49">
        <f t="shared" si="92"/>
        <v>-0.007709450522</v>
      </c>
      <c r="V162" s="50">
        <f t="shared" si="93"/>
        <v>-0.04471481303</v>
      </c>
      <c r="W162" s="50">
        <f t="shared" si="94"/>
        <v>-0.02081551641</v>
      </c>
      <c r="X162" s="50">
        <f t="shared" si="95"/>
        <v>-0.03160874714</v>
      </c>
      <c r="Y162" s="50">
        <f t="shared" si="96"/>
        <v>-0.007709450522</v>
      </c>
    </row>
    <row r="163" ht="14.25" customHeight="1">
      <c r="A163" s="41"/>
      <c r="B163" s="51">
        <v>69.0</v>
      </c>
      <c r="C163" s="51">
        <v>1.0</v>
      </c>
      <c r="D163" s="71">
        <v>6.2</v>
      </c>
      <c r="E163" s="72">
        <v>2.2</v>
      </c>
      <c r="F163" s="72">
        <v>4.5</v>
      </c>
      <c r="G163" s="72">
        <v>1.5</v>
      </c>
      <c r="H163" s="55">
        <v>1.0</v>
      </c>
      <c r="J163" s="51">
        <f t="shared" ref="J163:N163" si="153">J162-$L$2*U162</f>
        <v>0.3357946306</v>
      </c>
      <c r="K163" s="51">
        <f t="shared" si="153"/>
        <v>-0.1327404812</v>
      </c>
      <c r="L163" s="51">
        <f t="shared" si="153"/>
        <v>-0.0937671588</v>
      </c>
      <c r="M163" s="51">
        <f t="shared" si="153"/>
        <v>0.6793061117</v>
      </c>
      <c r="N163" s="51">
        <f t="shared" si="153"/>
        <v>0.6279020603</v>
      </c>
      <c r="O163" s="51">
        <f t="shared" si="10"/>
        <v>3.305246491</v>
      </c>
      <c r="P163" s="51">
        <f t="shared" si="11"/>
        <v>0.9646083583</v>
      </c>
      <c r="Q163" s="55">
        <f t="shared" si="2"/>
        <v>1</v>
      </c>
      <c r="R163" s="55">
        <f t="shared" si="3"/>
        <v>-0.03539164168</v>
      </c>
      <c r="S163" s="55">
        <f t="shared" si="12"/>
        <v>0.001252568301</v>
      </c>
      <c r="U163" s="49">
        <f t="shared" si="92"/>
        <v>-0.002416475704</v>
      </c>
      <c r="V163" s="50">
        <f t="shared" si="93"/>
        <v>-0.01498214937</v>
      </c>
      <c r="W163" s="50">
        <f t="shared" si="94"/>
        <v>-0.005316246549</v>
      </c>
      <c r="X163" s="50">
        <f t="shared" si="95"/>
        <v>-0.01087414067</v>
      </c>
      <c r="Y163" s="50">
        <f t="shared" si="96"/>
        <v>-0.003624713556</v>
      </c>
    </row>
    <row r="164" ht="14.25" customHeight="1">
      <c r="A164" s="41"/>
      <c r="B164" s="51">
        <v>70.0</v>
      </c>
      <c r="C164" s="51">
        <v>1.0</v>
      </c>
      <c r="D164" s="71">
        <v>5.6</v>
      </c>
      <c r="E164" s="72">
        <v>2.5</v>
      </c>
      <c r="F164" s="72">
        <v>3.9</v>
      </c>
      <c r="G164" s="72">
        <v>1.1</v>
      </c>
      <c r="H164" s="55">
        <v>1.0</v>
      </c>
      <c r="J164" s="51">
        <f t="shared" ref="J164:N164" si="154">J163-$L$2*U163</f>
        <v>0.3360362782</v>
      </c>
      <c r="K164" s="51">
        <f t="shared" si="154"/>
        <v>-0.1312422662</v>
      </c>
      <c r="L164" s="51">
        <f t="shared" si="154"/>
        <v>-0.09323553414</v>
      </c>
      <c r="M164" s="51">
        <f t="shared" si="154"/>
        <v>0.6803935258</v>
      </c>
      <c r="N164" s="51">
        <f t="shared" si="154"/>
        <v>0.6282645317</v>
      </c>
      <c r="O164" s="51">
        <f t="shared" si="10"/>
        <v>2.712616487</v>
      </c>
      <c r="P164" s="51">
        <f t="shared" si="11"/>
        <v>0.9377670219</v>
      </c>
      <c r="Q164" s="55">
        <f t="shared" si="2"/>
        <v>1</v>
      </c>
      <c r="R164" s="55">
        <f t="shared" si="3"/>
        <v>-0.06223297807</v>
      </c>
      <c r="S164" s="55">
        <f t="shared" si="12"/>
        <v>0.00387294356</v>
      </c>
      <c r="U164" s="49">
        <f t="shared" si="92"/>
        <v>-0.007263837496</v>
      </c>
      <c r="V164" s="50">
        <f t="shared" si="93"/>
        <v>-0.04067748998</v>
      </c>
      <c r="W164" s="50">
        <f t="shared" si="94"/>
        <v>-0.01815959374</v>
      </c>
      <c r="X164" s="50">
        <f t="shared" si="95"/>
        <v>-0.02832896624</v>
      </c>
      <c r="Y164" s="50">
        <f t="shared" si="96"/>
        <v>-0.007990221246</v>
      </c>
    </row>
    <row r="165" ht="14.25" customHeight="1">
      <c r="A165" s="41"/>
      <c r="B165" s="51">
        <v>71.0</v>
      </c>
      <c r="C165" s="51">
        <v>1.0</v>
      </c>
      <c r="D165" s="71">
        <v>5.9</v>
      </c>
      <c r="E165" s="72">
        <v>3.2</v>
      </c>
      <c r="F165" s="72">
        <v>4.8</v>
      </c>
      <c r="G165" s="72">
        <v>1.8</v>
      </c>
      <c r="H165" s="55">
        <v>1.0</v>
      </c>
      <c r="J165" s="51">
        <f t="shared" ref="J165:N165" si="155">J164-$L$2*U164</f>
        <v>0.3367626619</v>
      </c>
      <c r="K165" s="51">
        <f t="shared" si="155"/>
        <v>-0.1271745172</v>
      </c>
      <c r="L165" s="51">
        <f t="shared" si="155"/>
        <v>-0.09141957477</v>
      </c>
      <c r="M165" s="51">
        <f t="shared" si="155"/>
        <v>0.6832264224</v>
      </c>
      <c r="N165" s="51">
        <f t="shared" si="155"/>
        <v>0.6290635538</v>
      </c>
      <c r="O165" s="51">
        <f t="shared" si="10"/>
        <v>3.705691595</v>
      </c>
      <c r="P165" s="51">
        <f t="shared" si="11"/>
        <v>0.9760066243</v>
      </c>
      <c r="Q165" s="55">
        <f t="shared" si="2"/>
        <v>1</v>
      </c>
      <c r="R165" s="55">
        <f t="shared" si="3"/>
        <v>-0.02399337566</v>
      </c>
      <c r="S165" s="55">
        <f t="shared" si="12"/>
        <v>0.0005756820757</v>
      </c>
      <c r="U165" s="49">
        <f t="shared" si="92"/>
        <v>-0.001123739039</v>
      </c>
      <c r="V165" s="50">
        <f t="shared" si="93"/>
        <v>-0.006630060329</v>
      </c>
      <c r="W165" s="50">
        <f t="shared" si="94"/>
        <v>-0.003595964924</v>
      </c>
      <c r="X165" s="50">
        <f t="shared" si="95"/>
        <v>-0.005393947386</v>
      </c>
      <c r="Y165" s="50">
        <f t="shared" si="96"/>
        <v>-0.00202273027</v>
      </c>
    </row>
    <row r="166" ht="14.25" customHeight="1">
      <c r="A166" s="41"/>
      <c r="B166" s="51">
        <v>72.0</v>
      </c>
      <c r="C166" s="51">
        <v>1.0</v>
      </c>
      <c r="D166" s="71">
        <v>6.1</v>
      </c>
      <c r="E166" s="72">
        <v>2.8</v>
      </c>
      <c r="F166" s="72">
        <v>4.0</v>
      </c>
      <c r="G166" s="72">
        <v>1.3</v>
      </c>
      <c r="H166" s="55">
        <v>1.0</v>
      </c>
      <c r="J166" s="51">
        <f t="shared" ref="J166:N166" si="156">J165-$L$2*U165</f>
        <v>0.3368750358</v>
      </c>
      <c r="K166" s="51">
        <f t="shared" si="156"/>
        <v>-0.1265115112</v>
      </c>
      <c r="L166" s="51">
        <f t="shared" si="156"/>
        <v>-0.09105997828</v>
      </c>
      <c r="M166" s="51">
        <f t="shared" si="156"/>
        <v>0.6837658172</v>
      </c>
      <c r="N166" s="51">
        <f t="shared" si="156"/>
        <v>0.6292658268</v>
      </c>
      <c r="O166" s="51">
        <f t="shared" si="10"/>
        <v>2.863295722</v>
      </c>
      <c r="P166" s="51">
        <f t="shared" si="11"/>
        <v>0.9460019003</v>
      </c>
      <c r="Q166" s="55">
        <f t="shared" si="2"/>
        <v>1</v>
      </c>
      <c r="R166" s="55">
        <f t="shared" si="3"/>
        <v>-0.05399809974</v>
      </c>
      <c r="S166" s="55">
        <f t="shared" si="12"/>
        <v>0.002915794776</v>
      </c>
      <c r="U166" s="49">
        <f t="shared" si="92"/>
        <v>-0.005516694797</v>
      </c>
      <c r="V166" s="50">
        <f t="shared" si="93"/>
        <v>-0.03365183826</v>
      </c>
      <c r="W166" s="50">
        <f t="shared" si="94"/>
        <v>-0.01544674543</v>
      </c>
      <c r="X166" s="50">
        <f t="shared" si="95"/>
        <v>-0.02206677919</v>
      </c>
      <c r="Y166" s="50">
        <f t="shared" si="96"/>
        <v>-0.007171703236</v>
      </c>
    </row>
    <row r="167" ht="14.25" customHeight="1">
      <c r="A167" s="41"/>
      <c r="B167" s="51">
        <v>73.0</v>
      </c>
      <c r="C167" s="51">
        <v>1.0</v>
      </c>
      <c r="D167" s="71">
        <v>6.3</v>
      </c>
      <c r="E167" s="72">
        <v>2.5</v>
      </c>
      <c r="F167" s="72">
        <v>4.9</v>
      </c>
      <c r="G167" s="72">
        <v>1.5</v>
      </c>
      <c r="H167" s="55">
        <v>1.0</v>
      </c>
      <c r="J167" s="51">
        <f t="shared" ref="J167:N167" si="157">J166-$L$2*U166</f>
        <v>0.3374267053</v>
      </c>
      <c r="K167" s="51">
        <f t="shared" si="157"/>
        <v>-0.1231463274</v>
      </c>
      <c r="L167" s="51">
        <f t="shared" si="157"/>
        <v>-0.08951530373</v>
      </c>
      <c r="M167" s="51">
        <f t="shared" si="157"/>
        <v>0.6859724951</v>
      </c>
      <c r="N167" s="51">
        <f t="shared" si="157"/>
        <v>0.6299829971</v>
      </c>
      <c r="O167" s="51">
        <f t="shared" si="10"/>
        <v>3.644056305</v>
      </c>
      <c r="P167" s="51">
        <f t="shared" si="11"/>
        <v>0.9745201265</v>
      </c>
      <c r="Q167" s="55">
        <f t="shared" si="2"/>
        <v>1</v>
      </c>
      <c r="R167" s="55">
        <f t="shared" si="3"/>
        <v>-0.02547987352</v>
      </c>
      <c r="S167" s="55">
        <f t="shared" si="12"/>
        <v>0.0006492239546</v>
      </c>
      <c r="U167" s="49">
        <f t="shared" si="92"/>
        <v>-0.001265363621</v>
      </c>
      <c r="V167" s="50">
        <f t="shared" si="93"/>
        <v>-0.00797179081</v>
      </c>
      <c r="W167" s="50">
        <f t="shared" si="94"/>
        <v>-0.003163409052</v>
      </c>
      <c r="X167" s="50">
        <f t="shared" si="95"/>
        <v>-0.006200281741</v>
      </c>
      <c r="Y167" s="50">
        <f t="shared" si="96"/>
        <v>-0.001898045431</v>
      </c>
    </row>
    <row r="168" ht="14.25" customHeight="1">
      <c r="A168" s="41"/>
      <c r="B168" s="51">
        <v>74.0</v>
      </c>
      <c r="C168" s="51">
        <v>1.0</v>
      </c>
      <c r="D168" s="71">
        <v>6.1</v>
      </c>
      <c r="E168" s="72">
        <v>2.8</v>
      </c>
      <c r="F168" s="72">
        <v>4.7</v>
      </c>
      <c r="G168" s="72">
        <v>1.2</v>
      </c>
      <c r="H168" s="55">
        <v>1.0</v>
      </c>
      <c r="J168" s="51">
        <f t="shared" ref="J168:N168" si="158">J167-$L$2*U167</f>
        <v>0.3375532417</v>
      </c>
      <c r="K168" s="51">
        <f t="shared" si="158"/>
        <v>-0.1223491483</v>
      </c>
      <c r="L168" s="51">
        <f t="shared" si="158"/>
        <v>-0.08919896283</v>
      </c>
      <c r="M168" s="51">
        <f t="shared" si="158"/>
        <v>0.6865925233</v>
      </c>
      <c r="N168" s="51">
        <f t="shared" si="158"/>
        <v>0.6301728017</v>
      </c>
      <c r="O168" s="51">
        <f t="shared" si="10"/>
        <v>3.324658562</v>
      </c>
      <c r="P168" s="51">
        <f t="shared" si="11"/>
        <v>0.9652651244</v>
      </c>
      <c r="Q168" s="55">
        <f t="shared" si="2"/>
        <v>1</v>
      </c>
      <c r="R168" s="55">
        <f t="shared" si="3"/>
        <v>-0.03473487556</v>
      </c>
      <c r="S168" s="55">
        <f t="shared" si="12"/>
        <v>0.00120651158</v>
      </c>
      <c r="U168" s="49">
        <f t="shared" si="92"/>
        <v>-0.002329207101</v>
      </c>
      <c r="V168" s="50">
        <f t="shared" si="93"/>
        <v>-0.01420816332</v>
      </c>
      <c r="W168" s="50">
        <f t="shared" si="94"/>
        <v>-0.006521779882</v>
      </c>
      <c r="X168" s="50">
        <f t="shared" si="95"/>
        <v>-0.01094727337</v>
      </c>
      <c r="Y168" s="50">
        <f t="shared" si="96"/>
        <v>-0.002795048521</v>
      </c>
    </row>
    <row r="169" ht="14.25" customHeight="1">
      <c r="A169" s="41"/>
      <c r="B169" s="51">
        <v>75.0</v>
      </c>
      <c r="C169" s="51">
        <v>1.0</v>
      </c>
      <c r="D169" s="71">
        <v>6.4</v>
      </c>
      <c r="E169" s="72">
        <v>2.9</v>
      </c>
      <c r="F169" s="72">
        <v>4.3</v>
      </c>
      <c r="G169" s="72">
        <v>1.3</v>
      </c>
      <c r="H169" s="55">
        <v>1.0</v>
      </c>
      <c r="J169" s="51">
        <f t="shared" ref="J169:N169" si="159">J168-$L$2*U168</f>
        <v>0.3377861624</v>
      </c>
      <c r="K169" s="51">
        <f t="shared" si="159"/>
        <v>-0.120928332</v>
      </c>
      <c r="L169" s="51">
        <f t="shared" si="159"/>
        <v>-0.08854678484</v>
      </c>
      <c r="M169" s="51">
        <f t="shared" si="159"/>
        <v>0.6876872506</v>
      </c>
      <c r="N169" s="51">
        <f t="shared" si="159"/>
        <v>0.6304523065</v>
      </c>
      <c r="O169" s="51">
        <f t="shared" si="10"/>
        <v>3.083702338</v>
      </c>
      <c r="P169" s="51">
        <f t="shared" si="11"/>
        <v>0.9562154542</v>
      </c>
      <c r="Q169" s="55">
        <f t="shared" si="2"/>
        <v>1</v>
      </c>
      <c r="R169" s="55">
        <f t="shared" si="3"/>
        <v>-0.04378454584</v>
      </c>
      <c r="S169" s="55">
        <f t="shared" si="12"/>
        <v>0.001917086454</v>
      </c>
      <c r="U169" s="49">
        <f t="shared" si="92"/>
        <v>-0.003666295389</v>
      </c>
      <c r="V169" s="50">
        <f t="shared" si="93"/>
        <v>-0.02346429049</v>
      </c>
      <c r="W169" s="50">
        <f t="shared" si="94"/>
        <v>-0.01063225663</v>
      </c>
      <c r="X169" s="50">
        <f t="shared" si="95"/>
        <v>-0.01576507017</v>
      </c>
      <c r="Y169" s="50">
        <f t="shared" si="96"/>
        <v>-0.004766184005</v>
      </c>
    </row>
    <row r="170" ht="14.25" customHeight="1">
      <c r="A170" s="41"/>
      <c r="B170" s="51">
        <v>76.0</v>
      </c>
      <c r="C170" s="51">
        <v>1.0</v>
      </c>
      <c r="D170" s="71">
        <v>6.6</v>
      </c>
      <c r="E170" s="72">
        <v>3.0</v>
      </c>
      <c r="F170" s="72">
        <v>4.4</v>
      </c>
      <c r="G170" s="72">
        <v>1.4</v>
      </c>
      <c r="H170" s="55">
        <v>1.0</v>
      </c>
      <c r="J170" s="51">
        <f t="shared" ref="J170:N170" si="160">J169-$L$2*U169</f>
        <v>0.3381527919</v>
      </c>
      <c r="K170" s="51">
        <f t="shared" si="160"/>
        <v>-0.1185819029</v>
      </c>
      <c r="L170" s="51">
        <f t="shared" si="160"/>
        <v>-0.08748355918</v>
      </c>
      <c r="M170" s="51">
        <f t="shared" si="160"/>
        <v>0.6892637576</v>
      </c>
      <c r="N170" s="51">
        <f t="shared" si="160"/>
        <v>0.6309289249</v>
      </c>
      <c r="O170" s="51">
        <f t="shared" si="10"/>
        <v>3.209122584</v>
      </c>
      <c r="P170" s="51">
        <f t="shared" si="11"/>
        <v>0.9611761366</v>
      </c>
      <c r="Q170" s="55">
        <f t="shared" si="2"/>
        <v>1</v>
      </c>
      <c r="R170" s="55">
        <f t="shared" si="3"/>
        <v>-0.03882386339</v>
      </c>
      <c r="S170" s="55">
        <f t="shared" si="12"/>
        <v>0.001507292368</v>
      </c>
      <c r="U170" s="49">
        <f t="shared" si="92"/>
        <v>-0.002897546911</v>
      </c>
      <c r="V170" s="50">
        <f t="shared" si="93"/>
        <v>-0.01912380961</v>
      </c>
      <c r="W170" s="50">
        <f t="shared" si="94"/>
        <v>-0.008692640733</v>
      </c>
      <c r="X170" s="50">
        <f t="shared" si="95"/>
        <v>-0.01274920641</v>
      </c>
      <c r="Y170" s="50">
        <f t="shared" si="96"/>
        <v>-0.004056565675</v>
      </c>
    </row>
    <row r="171" ht="14.25" customHeight="1">
      <c r="A171" s="41"/>
      <c r="B171" s="51">
        <v>77.0</v>
      </c>
      <c r="C171" s="51">
        <v>1.0</v>
      </c>
      <c r="D171" s="71">
        <v>6.8</v>
      </c>
      <c r="E171" s="72">
        <v>2.8</v>
      </c>
      <c r="F171" s="72">
        <v>4.8</v>
      </c>
      <c r="G171" s="72">
        <v>1.4</v>
      </c>
      <c r="H171" s="55">
        <v>1.0</v>
      </c>
      <c r="J171" s="51">
        <f t="shared" ref="J171:N171" si="161">J170-$L$2*U170</f>
        <v>0.3384425466</v>
      </c>
      <c r="K171" s="51">
        <f t="shared" si="161"/>
        <v>-0.116669522</v>
      </c>
      <c r="L171" s="51">
        <f t="shared" si="161"/>
        <v>-0.0866142951</v>
      </c>
      <c r="M171" s="51">
        <f t="shared" si="161"/>
        <v>0.6905386782</v>
      </c>
      <c r="N171" s="51">
        <f t="shared" si="161"/>
        <v>0.6313345815</v>
      </c>
      <c r="O171" s="51">
        <f t="shared" si="10"/>
        <v>3.501023841</v>
      </c>
      <c r="P171" s="51">
        <f t="shared" si="11"/>
        <v>0.9707168866</v>
      </c>
      <c r="Q171" s="55">
        <f t="shared" si="2"/>
        <v>1</v>
      </c>
      <c r="R171" s="55">
        <f t="shared" si="3"/>
        <v>-0.02928311342</v>
      </c>
      <c r="S171" s="55">
        <f t="shared" si="12"/>
        <v>0.0008575007317</v>
      </c>
      <c r="U171" s="49">
        <f t="shared" si="92"/>
        <v>-0.001664780881</v>
      </c>
      <c r="V171" s="50">
        <f t="shared" si="93"/>
        <v>-0.01132050999</v>
      </c>
      <c r="W171" s="50">
        <f t="shared" si="94"/>
        <v>-0.004661386467</v>
      </c>
      <c r="X171" s="50">
        <f t="shared" si="95"/>
        <v>-0.007990948229</v>
      </c>
      <c r="Y171" s="50">
        <f t="shared" si="96"/>
        <v>-0.002330693233</v>
      </c>
    </row>
    <row r="172" ht="14.25" customHeight="1">
      <c r="A172" s="41"/>
      <c r="B172" s="51">
        <v>78.0</v>
      </c>
      <c r="C172" s="51">
        <v>1.0</v>
      </c>
      <c r="D172" s="71">
        <v>6.7</v>
      </c>
      <c r="E172" s="72">
        <v>3.0</v>
      </c>
      <c r="F172" s="72">
        <v>5.0</v>
      </c>
      <c r="G172" s="72">
        <v>1.7</v>
      </c>
      <c r="H172" s="55">
        <v>1.0</v>
      </c>
      <c r="J172" s="51">
        <f t="shared" ref="J172:N172" si="162">J171-$L$2*U171</f>
        <v>0.3386090247</v>
      </c>
      <c r="K172" s="51">
        <f t="shared" si="162"/>
        <v>-0.115537471</v>
      </c>
      <c r="L172" s="51">
        <f t="shared" si="162"/>
        <v>-0.08614815646</v>
      </c>
      <c r="M172" s="51">
        <f t="shared" si="162"/>
        <v>0.6913377731</v>
      </c>
      <c r="N172" s="51">
        <f t="shared" si="162"/>
        <v>0.6315676508</v>
      </c>
      <c r="O172" s="51">
        <f t="shared" si="10"/>
        <v>3.836417372</v>
      </c>
      <c r="P172" s="51">
        <f t="shared" si="11"/>
        <v>0.9788847291</v>
      </c>
      <c r="Q172" s="55">
        <f t="shared" si="2"/>
        <v>1</v>
      </c>
      <c r="R172" s="55">
        <f t="shared" si="3"/>
        <v>-0.02111527095</v>
      </c>
      <c r="S172" s="55">
        <f t="shared" si="12"/>
        <v>0.0004458546672</v>
      </c>
      <c r="U172" s="49">
        <f t="shared" si="92"/>
        <v>-0.0008728806503</v>
      </c>
      <c r="V172" s="50">
        <f t="shared" si="93"/>
        <v>-0.005848300357</v>
      </c>
      <c r="W172" s="50">
        <f t="shared" si="94"/>
        <v>-0.002618641951</v>
      </c>
      <c r="X172" s="50">
        <f t="shared" si="95"/>
        <v>-0.004364403251</v>
      </c>
      <c r="Y172" s="50">
        <f t="shared" si="96"/>
        <v>-0.001483897105</v>
      </c>
    </row>
    <row r="173" ht="14.25" customHeight="1">
      <c r="A173" s="41"/>
      <c r="B173" s="51">
        <v>79.0</v>
      </c>
      <c r="C173" s="51">
        <v>1.0</v>
      </c>
      <c r="D173" s="71">
        <v>6.0</v>
      </c>
      <c r="E173" s="72">
        <v>2.9</v>
      </c>
      <c r="F173" s="72">
        <v>4.5</v>
      </c>
      <c r="G173" s="72">
        <v>1.5</v>
      </c>
      <c r="H173" s="55">
        <v>1.0</v>
      </c>
      <c r="J173" s="51">
        <f t="shared" ref="J173:N173" si="163">J172-$L$2*U172</f>
        <v>0.3386963127</v>
      </c>
      <c r="K173" s="51">
        <f t="shared" si="163"/>
        <v>-0.1149526409</v>
      </c>
      <c r="L173" s="51">
        <f t="shared" si="163"/>
        <v>-0.08588629226</v>
      </c>
      <c r="M173" s="51">
        <f t="shared" si="163"/>
        <v>0.6917742134</v>
      </c>
      <c r="N173" s="51">
        <f t="shared" si="163"/>
        <v>0.6317160405</v>
      </c>
      <c r="O173" s="51">
        <f t="shared" si="10"/>
        <v>3.460468241</v>
      </c>
      <c r="P173" s="51">
        <f t="shared" si="11"/>
        <v>0.9695417972</v>
      </c>
      <c r="Q173" s="55">
        <f t="shared" si="2"/>
        <v>1</v>
      </c>
      <c r="R173" s="55">
        <f t="shared" si="3"/>
        <v>-0.03045820284</v>
      </c>
      <c r="S173" s="55">
        <f t="shared" si="12"/>
        <v>0.0009277021202</v>
      </c>
      <c r="U173" s="49">
        <f t="shared" si="92"/>
        <v>-0.001798891962</v>
      </c>
      <c r="V173" s="50">
        <f t="shared" si="93"/>
        <v>-0.01079335177</v>
      </c>
      <c r="W173" s="50">
        <f t="shared" si="94"/>
        <v>-0.005216786689</v>
      </c>
      <c r="X173" s="50">
        <f t="shared" si="95"/>
        <v>-0.008095013828</v>
      </c>
      <c r="Y173" s="50">
        <f t="shared" si="96"/>
        <v>-0.002698337943</v>
      </c>
    </row>
    <row r="174" ht="14.25" customHeight="1">
      <c r="A174" s="41"/>
      <c r="B174" s="51">
        <v>80.0</v>
      </c>
      <c r="C174" s="51">
        <v>1.0</v>
      </c>
      <c r="D174" s="71">
        <v>5.7</v>
      </c>
      <c r="E174" s="72">
        <v>2.6</v>
      </c>
      <c r="F174" s="72">
        <v>3.5</v>
      </c>
      <c r="G174" s="72">
        <v>1.0</v>
      </c>
      <c r="H174" s="55">
        <v>1.0</v>
      </c>
      <c r="J174" s="51">
        <f t="shared" ref="J174:N174" si="164">J173-$L$2*U173</f>
        <v>0.3388762019</v>
      </c>
      <c r="K174" s="51">
        <f t="shared" si="164"/>
        <v>-0.1138733057</v>
      </c>
      <c r="L174" s="51">
        <f t="shared" si="164"/>
        <v>-0.08536461359</v>
      </c>
      <c r="M174" s="51">
        <f t="shared" si="164"/>
        <v>0.6925837148</v>
      </c>
      <c r="N174" s="51">
        <f t="shared" si="164"/>
        <v>0.6319858743</v>
      </c>
      <c r="O174" s="51">
        <f t="shared" si="10"/>
        <v>2.52387924</v>
      </c>
      <c r="P174" s="51">
        <f t="shared" si="11"/>
        <v>0.9257989807</v>
      </c>
      <c r="Q174" s="55">
        <f t="shared" si="2"/>
        <v>1</v>
      </c>
      <c r="R174" s="55">
        <f t="shared" si="3"/>
        <v>-0.07420101933</v>
      </c>
      <c r="S174" s="55">
        <f t="shared" si="12"/>
        <v>0.005505791269</v>
      </c>
      <c r="U174" s="49">
        <f t="shared" si="92"/>
        <v>-0.01019451189</v>
      </c>
      <c r="V174" s="50">
        <f t="shared" si="93"/>
        <v>-0.05810871777</v>
      </c>
      <c r="W174" s="50">
        <f t="shared" si="94"/>
        <v>-0.02650573091</v>
      </c>
      <c r="X174" s="50">
        <f t="shared" si="95"/>
        <v>-0.03568079161</v>
      </c>
      <c r="Y174" s="50">
        <f t="shared" si="96"/>
        <v>-0.01019451189</v>
      </c>
    </row>
    <row r="175" ht="14.25" customHeight="1">
      <c r="A175" s="41"/>
      <c r="B175" s="51">
        <v>81.0</v>
      </c>
      <c r="C175" s="51">
        <v>1.0</v>
      </c>
      <c r="D175" s="71">
        <v>5.5</v>
      </c>
      <c r="E175" s="72">
        <v>2.4</v>
      </c>
      <c r="F175" s="72">
        <v>3.8</v>
      </c>
      <c r="G175" s="72">
        <v>1.1</v>
      </c>
      <c r="H175" s="55">
        <v>1.0</v>
      </c>
      <c r="J175" s="51">
        <f t="shared" ref="J175:N175" si="165">J174-$L$2*U174</f>
        <v>0.3398956531</v>
      </c>
      <c r="K175" s="51">
        <f t="shared" si="165"/>
        <v>-0.108062434</v>
      </c>
      <c r="L175" s="51">
        <f t="shared" si="165"/>
        <v>-0.0827140405</v>
      </c>
      <c r="M175" s="51">
        <f t="shared" si="165"/>
        <v>0.6961517939</v>
      </c>
      <c r="N175" s="51">
        <f t="shared" si="165"/>
        <v>0.6330053255</v>
      </c>
      <c r="O175" s="51">
        <f t="shared" si="10"/>
        <v>2.888721244</v>
      </c>
      <c r="P175" s="51">
        <f t="shared" si="11"/>
        <v>0.9472860632</v>
      </c>
      <c r="Q175" s="55">
        <f t="shared" si="2"/>
        <v>1</v>
      </c>
      <c r="R175" s="55">
        <f t="shared" si="3"/>
        <v>-0.05271393682</v>
      </c>
      <c r="S175" s="55">
        <f t="shared" si="12"/>
        <v>0.002778759136</v>
      </c>
      <c r="U175" s="49">
        <f t="shared" si="92"/>
        <v>-0.005264559604</v>
      </c>
      <c r="V175" s="50">
        <f t="shared" si="93"/>
        <v>-0.02895507782</v>
      </c>
      <c r="W175" s="50">
        <f t="shared" si="94"/>
        <v>-0.01263494305</v>
      </c>
      <c r="X175" s="50">
        <f t="shared" si="95"/>
        <v>-0.0200053265</v>
      </c>
      <c r="Y175" s="50">
        <f t="shared" si="96"/>
        <v>-0.005791015564</v>
      </c>
    </row>
    <row r="176" ht="14.25" customHeight="1">
      <c r="A176" s="41"/>
      <c r="B176" s="51">
        <v>82.0</v>
      </c>
      <c r="C176" s="51">
        <v>1.0</v>
      </c>
      <c r="D176" s="71">
        <v>5.5</v>
      </c>
      <c r="E176" s="72">
        <v>2.4</v>
      </c>
      <c r="F176" s="72">
        <v>3.7</v>
      </c>
      <c r="G176" s="72">
        <v>1.0</v>
      </c>
      <c r="H176" s="55">
        <v>1.0</v>
      </c>
      <c r="J176" s="51">
        <f t="shared" ref="J176:N176" si="166">J175-$L$2*U175</f>
        <v>0.3404221091</v>
      </c>
      <c r="K176" s="51">
        <f t="shared" si="166"/>
        <v>-0.1051669262</v>
      </c>
      <c r="L176" s="51">
        <f t="shared" si="166"/>
        <v>-0.0814505462</v>
      </c>
      <c r="M176" s="51">
        <f t="shared" si="166"/>
        <v>0.6981523266</v>
      </c>
      <c r="N176" s="51">
        <f t="shared" si="166"/>
        <v>0.6335844271</v>
      </c>
      <c r="O176" s="51">
        <f t="shared" si="10"/>
        <v>2.78327074</v>
      </c>
      <c r="P176" s="51">
        <f t="shared" si="11"/>
        <v>0.941765083</v>
      </c>
      <c r="Q176" s="55">
        <f t="shared" si="2"/>
        <v>1</v>
      </c>
      <c r="R176" s="55">
        <f t="shared" si="3"/>
        <v>-0.05823491697</v>
      </c>
      <c r="S176" s="55">
        <f t="shared" si="12"/>
        <v>0.003391305554</v>
      </c>
      <c r="U176" s="49">
        <f t="shared" si="92"/>
        <v>-0.006387626314</v>
      </c>
      <c r="V176" s="50">
        <f t="shared" si="93"/>
        <v>-0.03513194473</v>
      </c>
      <c r="W176" s="50">
        <f t="shared" si="94"/>
        <v>-0.01533030315</v>
      </c>
      <c r="X176" s="50">
        <f t="shared" si="95"/>
        <v>-0.02363421736</v>
      </c>
      <c r="Y176" s="50">
        <f t="shared" si="96"/>
        <v>-0.006387626314</v>
      </c>
    </row>
    <row r="177" ht="14.25" customHeight="1">
      <c r="A177" s="41"/>
      <c r="B177" s="51">
        <v>83.0</v>
      </c>
      <c r="C177" s="51">
        <v>1.0</v>
      </c>
      <c r="D177" s="71">
        <v>5.8</v>
      </c>
      <c r="E177" s="72">
        <v>2.7</v>
      </c>
      <c r="F177" s="72">
        <v>3.9</v>
      </c>
      <c r="G177" s="72">
        <v>1.2</v>
      </c>
      <c r="H177" s="55">
        <v>1.0</v>
      </c>
      <c r="J177" s="51">
        <f t="shared" ref="J177:N177" si="167">J176-$L$2*U176</f>
        <v>0.3410608717</v>
      </c>
      <c r="K177" s="51">
        <f t="shared" si="167"/>
        <v>-0.1016537317</v>
      </c>
      <c r="L177" s="51">
        <f t="shared" si="167"/>
        <v>-0.07991751588</v>
      </c>
      <c r="M177" s="51">
        <f t="shared" si="167"/>
        <v>0.7005157483</v>
      </c>
      <c r="N177" s="51">
        <f t="shared" si="167"/>
        <v>0.6342231897</v>
      </c>
      <c r="O177" s="51">
        <f t="shared" si="10"/>
        <v>3.028771181</v>
      </c>
      <c r="P177" s="51">
        <f t="shared" si="11"/>
        <v>0.9538571182</v>
      </c>
      <c r="Q177" s="55">
        <f t="shared" si="2"/>
        <v>1</v>
      </c>
      <c r="R177" s="55">
        <f t="shared" si="3"/>
        <v>-0.04614288177</v>
      </c>
      <c r="S177" s="55">
        <f t="shared" si="12"/>
        <v>0.002129165538</v>
      </c>
      <c r="U177" s="49">
        <f t="shared" si="92"/>
        <v>-0.004061839409</v>
      </c>
      <c r="V177" s="50">
        <f t="shared" si="93"/>
        <v>-0.02355866857</v>
      </c>
      <c r="W177" s="50">
        <f t="shared" si="94"/>
        <v>-0.0109669664</v>
      </c>
      <c r="X177" s="50">
        <f t="shared" si="95"/>
        <v>-0.0158411737</v>
      </c>
      <c r="Y177" s="50">
        <f t="shared" si="96"/>
        <v>-0.004874207291</v>
      </c>
    </row>
    <row r="178" ht="14.25" customHeight="1">
      <c r="A178" s="41"/>
      <c r="B178" s="51">
        <v>84.0</v>
      </c>
      <c r="C178" s="51">
        <v>1.0</v>
      </c>
      <c r="D178" s="71">
        <v>6.0</v>
      </c>
      <c r="E178" s="72">
        <v>2.7</v>
      </c>
      <c r="F178" s="72">
        <v>5.1</v>
      </c>
      <c r="G178" s="72">
        <v>1.6</v>
      </c>
      <c r="H178" s="55">
        <v>1.0</v>
      </c>
      <c r="J178" s="51">
        <f t="shared" ref="J178:N178" si="168">J177-$L$2*U177</f>
        <v>0.3414670557</v>
      </c>
      <c r="K178" s="51">
        <f t="shared" si="168"/>
        <v>-0.09929786485</v>
      </c>
      <c r="L178" s="51">
        <f t="shared" si="168"/>
        <v>-0.07882081924</v>
      </c>
      <c r="M178" s="51">
        <f t="shared" si="168"/>
        <v>0.7020998657</v>
      </c>
      <c r="N178" s="51">
        <f t="shared" si="168"/>
        <v>0.6347106104</v>
      </c>
      <c r="O178" s="51">
        <f t="shared" si="10"/>
        <v>4.129109946</v>
      </c>
      <c r="P178" s="51">
        <f t="shared" si="11"/>
        <v>0.984157815</v>
      </c>
      <c r="Q178" s="55">
        <f t="shared" si="2"/>
        <v>1</v>
      </c>
      <c r="R178" s="55">
        <f t="shared" si="3"/>
        <v>-0.015842185</v>
      </c>
      <c r="S178" s="55">
        <f t="shared" si="12"/>
        <v>0.0002509748257</v>
      </c>
      <c r="U178" s="49">
        <f t="shared" si="92"/>
        <v>-0.0004939976721</v>
      </c>
      <c r="V178" s="50">
        <f t="shared" si="93"/>
        <v>-0.002963986032</v>
      </c>
      <c r="W178" s="50">
        <f t="shared" si="94"/>
        <v>-0.001333793715</v>
      </c>
      <c r="X178" s="50">
        <f t="shared" si="95"/>
        <v>-0.002519388128</v>
      </c>
      <c r="Y178" s="50">
        <f t="shared" si="96"/>
        <v>-0.0007903962753</v>
      </c>
    </row>
    <row r="179" ht="14.25" customHeight="1">
      <c r="A179" s="41"/>
      <c r="B179" s="51">
        <v>85.0</v>
      </c>
      <c r="C179" s="51">
        <v>1.0</v>
      </c>
      <c r="D179" s="71">
        <v>5.4</v>
      </c>
      <c r="E179" s="72">
        <v>3.0</v>
      </c>
      <c r="F179" s="72">
        <v>4.5</v>
      </c>
      <c r="G179" s="72">
        <v>1.5</v>
      </c>
      <c r="H179" s="55">
        <v>1.0</v>
      </c>
      <c r="J179" s="51">
        <f t="shared" ref="J179:N179" si="169">J178-$L$2*U178</f>
        <v>0.3415164554</v>
      </c>
      <c r="K179" s="51">
        <f t="shared" si="169"/>
        <v>-0.09900146625</v>
      </c>
      <c r="L179" s="51">
        <f t="shared" si="169"/>
        <v>-0.07868743987</v>
      </c>
      <c r="M179" s="51">
        <f t="shared" si="169"/>
        <v>0.7023518045</v>
      </c>
      <c r="N179" s="51">
        <f t="shared" si="169"/>
        <v>0.6347896501</v>
      </c>
      <c r="O179" s="51">
        <f t="shared" si="10"/>
        <v>3.683613813</v>
      </c>
      <c r="P179" s="51">
        <f t="shared" si="11"/>
        <v>0.975484144</v>
      </c>
      <c r="Q179" s="55">
        <f t="shared" si="2"/>
        <v>1</v>
      </c>
      <c r="R179" s="55">
        <f t="shared" si="3"/>
        <v>-0.02451585601</v>
      </c>
      <c r="S179" s="55">
        <f t="shared" si="12"/>
        <v>0.0006010271958</v>
      </c>
      <c r="U179" s="49">
        <f t="shared" si="92"/>
        <v>-0.001172584999</v>
      </c>
      <c r="V179" s="50">
        <f t="shared" si="93"/>
        <v>-0.006331958996</v>
      </c>
      <c r="W179" s="50">
        <f t="shared" si="94"/>
        <v>-0.003517754998</v>
      </c>
      <c r="X179" s="50">
        <f t="shared" si="95"/>
        <v>-0.005276632497</v>
      </c>
      <c r="Y179" s="50">
        <f t="shared" si="96"/>
        <v>-0.001758877499</v>
      </c>
    </row>
    <row r="180" ht="14.25" customHeight="1">
      <c r="A180" s="41"/>
      <c r="B180" s="51">
        <v>86.0</v>
      </c>
      <c r="C180" s="51">
        <v>1.0</v>
      </c>
      <c r="D180" s="71">
        <v>6.0</v>
      </c>
      <c r="E180" s="72">
        <v>3.4</v>
      </c>
      <c r="F180" s="72">
        <v>4.5</v>
      </c>
      <c r="G180" s="72">
        <v>1.6</v>
      </c>
      <c r="H180" s="55">
        <v>1.0</v>
      </c>
      <c r="J180" s="51">
        <f t="shared" ref="J180:N180" si="170">J179-$L$2*U179</f>
        <v>0.3416337139</v>
      </c>
      <c r="K180" s="51">
        <f t="shared" si="170"/>
        <v>-0.09836827035</v>
      </c>
      <c r="L180" s="51">
        <f t="shared" si="170"/>
        <v>-0.07833566437</v>
      </c>
      <c r="M180" s="51">
        <f t="shared" si="170"/>
        <v>0.7028794678</v>
      </c>
      <c r="N180" s="51">
        <f t="shared" si="170"/>
        <v>0.6349655378</v>
      </c>
      <c r="O180" s="51">
        <f t="shared" si="10"/>
        <v>3.663985298</v>
      </c>
      <c r="P180" s="51">
        <f t="shared" si="11"/>
        <v>0.9750103244</v>
      </c>
      <c r="Q180" s="55">
        <f t="shared" si="2"/>
        <v>1</v>
      </c>
      <c r="R180" s="55">
        <f t="shared" si="3"/>
        <v>-0.02498967555</v>
      </c>
      <c r="S180" s="55">
        <f t="shared" si="12"/>
        <v>0.0006244838843</v>
      </c>
      <c r="U180" s="49">
        <f t="shared" si="92"/>
        <v>-0.001217756469</v>
      </c>
      <c r="V180" s="50">
        <f t="shared" si="93"/>
        <v>-0.007306538816</v>
      </c>
      <c r="W180" s="50">
        <f t="shared" si="94"/>
        <v>-0.004140371996</v>
      </c>
      <c r="X180" s="50">
        <f t="shared" si="95"/>
        <v>-0.005479904112</v>
      </c>
      <c r="Y180" s="50">
        <f t="shared" si="96"/>
        <v>-0.001948410351</v>
      </c>
    </row>
    <row r="181" ht="14.25" customHeight="1">
      <c r="A181" s="41"/>
      <c r="B181" s="51">
        <v>87.0</v>
      </c>
      <c r="C181" s="51">
        <v>1.0</v>
      </c>
      <c r="D181" s="71">
        <v>6.7</v>
      </c>
      <c r="E181" s="72">
        <v>3.1</v>
      </c>
      <c r="F181" s="72">
        <v>4.7</v>
      </c>
      <c r="G181" s="72">
        <v>1.5</v>
      </c>
      <c r="H181" s="55">
        <v>1.0</v>
      </c>
      <c r="J181" s="51">
        <f t="shared" ref="J181:N181" si="171">J180-$L$2*U180</f>
        <v>0.3417554896</v>
      </c>
      <c r="K181" s="51">
        <f t="shared" si="171"/>
        <v>-0.09763761647</v>
      </c>
      <c r="L181" s="51">
        <f t="shared" si="171"/>
        <v>-0.07792162717</v>
      </c>
      <c r="M181" s="51">
        <f t="shared" si="171"/>
        <v>0.7034274582</v>
      </c>
      <c r="N181" s="51">
        <f t="shared" si="171"/>
        <v>0.6351603788</v>
      </c>
      <c r="O181" s="51">
        <f t="shared" si="10"/>
        <v>3.704876037</v>
      </c>
      <c r="P181" s="51">
        <f t="shared" si="11"/>
        <v>0.9759875184</v>
      </c>
      <c r="Q181" s="55">
        <f t="shared" si="2"/>
        <v>1</v>
      </c>
      <c r="R181" s="55">
        <f t="shared" si="3"/>
        <v>-0.02401248158</v>
      </c>
      <c r="S181" s="55">
        <f t="shared" si="12"/>
        <v>0.0005765992718</v>
      </c>
      <c r="U181" s="49">
        <f t="shared" si="92"/>
        <v>-0.001125507385</v>
      </c>
      <c r="V181" s="50">
        <f t="shared" si="93"/>
        <v>-0.007540899478</v>
      </c>
      <c r="W181" s="50">
        <f t="shared" si="94"/>
        <v>-0.003489072893</v>
      </c>
      <c r="X181" s="50">
        <f t="shared" si="95"/>
        <v>-0.005289884709</v>
      </c>
      <c r="Y181" s="50">
        <f t="shared" si="96"/>
        <v>-0.001688261077</v>
      </c>
    </row>
    <row r="182" ht="14.25" customHeight="1">
      <c r="A182" s="41"/>
      <c r="B182" s="51">
        <v>88.0</v>
      </c>
      <c r="C182" s="51">
        <v>1.0</v>
      </c>
      <c r="D182" s="71">
        <v>6.3</v>
      </c>
      <c r="E182" s="72">
        <v>2.3</v>
      </c>
      <c r="F182" s="72">
        <v>4.4</v>
      </c>
      <c r="G182" s="72">
        <v>1.3</v>
      </c>
      <c r="H182" s="55">
        <v>1.0</v>
      </c>
      <c r="J182" s="51">
        <f t="shared" ref="J182:N182" si="172">J181-$L$2*U181</f>
        <v>0.3418680403</v>
      </c>
      <c r="K182" s="51">
        <f t="shared" si="172"/>
        <v>-0.09688352652</v>
      </c>
      <c r="L182" s="51">
        <f t="shared" si="172"/>
        <v>-0.07757271988</v>
      </c>
      <c r="M182" s="51">
        <f t="shared" si="172"/>
        <v>0.7039564466</v>
      </c>
      <c r="N182" s="51">
        <f t="shared" si="172"/>
        <v>0.635329205</v>
      </c>
      <c r="O182" s="51">
        <f t="shared" si="10"/>
        <v>3.476420899</v>
      </c>
      <c r="P182" s="51">
        <f t="shared" si="11"/>
        <v>0.9700093749</v>
      </c>
      <c r="Q182" s="55">
        <f t="shared" si="2"/>
        <v>1</v>
      </c>
      <c r="R182" s="55">
        <f t="shared" si="3"/>
        <v>-0.02999062513</v>
      </c>
      <c r="S182" s="55">
        <f t="shared" si="12"/>
        <v>0.0008994375956</v>
      </c>
      <c r="U182" s="49">
        <f t="shared" si="92"/>
        <v>-0.0017449258</v>
      </c>
      <c r="V182" s="50">
        <f t="shared" si="93"/>
        <v>-0.01099303254</v>
      </c>
      <c r="W182" s="50">
        <f t="shared" si="94"/>
        <v>-0.004013329339</v>
      </c>
      <c r="X182" s="50">
        <f t="shared" si="95"/>
        <v>-0.007677673518</v>
      </c>
      <c r="Y182" s="50">
        <f t="shared" si="96"/>
        <v>-0.00226840354</v>
      </c>
    </row>
    <row r="183" ht="14.25" customHeight="1">
      <c r="A183" s="41"/>
      <c r="B183" s="51">
        <v>89.0</v>
      </c>
      <c r="C183" s="51">
        <v>1.0</v>
      </c>
      <c r="D183" s="71">
        <v>5.6</v>
      </c>
      <c r="E183" s="72">
        <v>3.0</v>
      </c>
      <c r="F183" s="72">
        <v>4.1</v>
      </c>
      <c r="G183" s="72">
        <v>1.3</v>
      </c>
      <c r="H183" s="55">
        <v>1.0</v>
      </c>
      <c r="J183" s="51">
        <f t="shared" ref="J183:N183" si="173">J182-$L$2*U182</f>
        <v>0.3420425329</v>
      </c>
      <c r="K183" s="51">
        <f t="shared" si="173"/>
        <v>-0.09578422327</v>
      </c>
      <c r="L183" s="51">
        <f t="shared" si="173"/>
        <v>-0.07717138695</v>
      </c>
      <c r="M183" s="51">
        <f t="shared" si="173"/>
        <v>0.704724214</v>
      </c>
      <c r="N183" s="51">
        <f t="shared" si="173"/>
        <v>0.6355560453</v>
      </c>
      <c r="O183" s="51">
        <f t="shared" si="10"/>
        <v>3.289728858</v>
      </c>
      <c r="P183" s="51">
        <f t="shared" si="11"/>
        <v>0.9640747644</v>
      </c>
      <c r="Q183" s="55">
        <f t="shared" si="2"/>
        <v>1</v>
      </c>
      <c r="R183" s="55">
        <f t="shared" si="3"/>
        <v>-0.0359252356</v>
      </c>
      <c r="S183" s="55">
        <f t="shared" si="12"/>
        <v>0.001290622553</v>
      </c>
      <c r="U183" s="49">
        <f t="shared" si="92"/>
        <v>-0.002488513267</v>
      </c>
      <c r="V183" s="50">
        <f t="shared" si="93"/>
        <v>-0.0139356743</v>
      </c>
      <c r="W183" s="50">
        <f t="shared" si="94"/>
        <v>-0.007465539801</v>
      </c>
      <c r="X183" s="50">
        <f t="shared" si="95"/>
        <v>-0.01020290439</v>
      </c>
      <c r="Y183" s="50">
        <f t="shared" si="96"/>
        <v>-0.003235067247</v>
      </c>
    </row>
    <row r="184" ht="14.25" customHeight="1">
      <c r="A184" s="41"/>
      <c r="B184" s="51">
        <v>90.0</v>
      </c>
      <c r="C184" s="51">
        <v>1.0</v>
      </c>
      <c r="D184" s="71">
        <v>5.5</v>
      </c>
      <c r="E184" s="72">
        <v>2.5</v>
      </c>
      <c r="F184" s="72">
        <v>4.0</v>
      </c>
      <c r="G184" s="72">
        <v>1.3</v>
      </c>
      <c r="H184" s="55">
        <v>1.0</v>
      </c>
      <c r="J184" s="51">
        <f t="shared" ref="J184:N184" si="174">J183-$L$2*U183</f>
        <v>0.3422913842</v>
      </c>
      <c r="K184" s="51">
        <f t="shared" si="174"/>
        <v>-0.09439065584</v>
      </c>
      <c r="L184" s="51">
        <f t="shared" si="174"/>
        <v>-0.07642483297</v>
      </c>
      <c r="M184" s="51">
        <f t="shared" si="174"/>
        <v>0.7057445044</v>
      </c>
      <c r="N184" s="51">
        <f t="shared" si="174"/>
        <v>0.635879552</v>
      </c>
      <c r="O184" s="51">
        <f t="shared" si="10"/>
        <v>3.28170213</v>
      </c>
      <c r="P184" s="51">
        <f t="shared" si="11"/>
        <v>0.9637957239</v>
      </c>
      <c r="Q184" s="55">
        <f t="shared" si="2"/>
        <v>1</v>
      </c>
      <c r="R184" s="55">
        <f t="shared" si="3"/>
        <v>-0.03620427614</v>
      </c>
      <c r="S184" s="55">
        <f t="shared" si="12"/>
        <v>0.001310749611</v>
      </c>
      <c r="U184" s="49">
        <f t="shared" si="92"/>
        <v>-0.00252658974</v>
      </c>
      <c r="V184" s="50">
        <f t="shared" si="93"/>
        <v>-0.01389624357</v>
      </c>
      <c r="W184" s="50">
        <f t="shared" si="94"/>
        <v>-0.006316474351</v>
      </c>
      <c r="X184" s="50">
        <f t="shared" si="95"/>
        <v>-0.01010635896</v>
      </c>
      <c r="Y184" s="50">
        <f t="shared" si="96"/>
        <v>-0.003284566663</v>
      </c>
    </row>
    <row r="185" ht="14.25" customHeight="1">
      <c r="A185" s="73" t="s">
        <v>38</v>
      </c>
      <c r="B185" s="35">
        <v>41.0</v>
      </c>
      <c r="C185" s="35">
        <v>1.0</v>
      </c>
      <c r="D185" s="69">
        <v>5.0</v>
      </c>
      <c r="E185" s="70">
        <v>3.5</v>
      </c>
      <c r="F185" s="70">
        <v>1.3</v>
      </c>
      <c r="G185" s="70">
        <v>0.3</v>
      </c>
      <c r="H185" s="37">
        <v>0.0</v>
      </c>
      <c r="J185" s="88">
        <v>0.3422913842226968</v>
      </c>
      <c r="K185" s="88">
        <v>-0.0943906558355363</v>
      </c>
      <c r="L185" s="88">
        <v>-0.07642483296622612</v>
      </c>
      <c r="M185" s="88">
        <v>0.7057445044287189</v>
      </c>
      <c r="N185" s="88">
        <v>0.6358795520356504</v>
      </c>
      <c r="O185" s="35">
        <f t="shared" si="10"/>
        <v>0.711082911</v>
      </c>
      <c r="P185" s="35">
        <f t="shared" si="11"/>
        <v>0.6706403994</v>
      </c>
      <c r="Q185" s="37">
        <f t="shared" si="2"/>
        <v>1</v>
      </c>
      <c r="R185" s="37">
        <f t="shared" si="3"/>
        <v>0.6706403994</v>
      </c>
      <c r="S185" s="37">
        <f t="shared" si="12"/>
        <v>0.4497585453</v>
      </c>
      <c r="U185" s="75"/>
      <c r="V185" s="76"/>
      <c r="W185" s="76"/>
      <c r="X185" s="76"/>
      <c r="Y185" s="77"/>
    </row>
    <row r="186" ht="14.25" customHeight="1">
      <c r="A186" s="41"/>
      <c r="B186" s="35">
        <v>42.0</v>
      </c>
      <c r="C186" s="35">
        <v>1.0</v>
      </c>
      <c r="D186" s="69">
        <v>4.5</v>
      </c>
      <c r="E186" s="70">
        <v>2.3</v>
      </c>
      <c r="F186" s="70">
        <v>1.3</v>
      </c>
      <c r="G186" s="70">
        <v>0.3</v>
      </c>
      <c r="H186" s="37">
        <v>0.0</v>
      </c>
      <c r="J186" s="88">
        <v>0.3422913842226968</v>
      </c>
      <c r="K186" s="88">
        <v>-0.0943906558355363</v>
      </c>
      <c r="L186" s="88">
        <v>-0.07642483296622612</v>
      </c>
      <c r="M186" s="88">
        <v>0.7057445044287189</v>
      </c>
      <c r="N186" s="88">
        <v>0.6358795520356504</v>
      </c>
      <c r="O186" s="35">
        <f t="shared" si="10"/>
        <v>0.8499880385</v>
      </c>
      <c r="P186" s="35">
        <f t="shared" si="11"/>
        <v>0.7005646333</v>
      </c>
      <c r="Q186" s="37">
        <f t="shared" si="2"/>
        <v>1</v>
      </c>
      <c r="R186" s="37">
        <f t="shared" si="3"/>
        <v>0.7005646333</v>
      </c>
      <c r="S186" s="37">
        <f t="shared" si="12"/>
        <v>0.4907908054</v>
      </c>
      <c r="U186" s="78"/>
      <c r="Y186" s="79"/>
    </row>
    <row r="187" ht="14.25" customHeight="1">
      <c r="A187" s="41"/>
      <c r="B187" s="35">
        <v>43.0</v>
      </c>
      <c r="C187" s="35">
        <v>1.0</v>
      </c>
      <c r="D187" s="69">
        <v>4.4</v>
      </c>
      <c r="E187" s="70">
        <v>3.2</v>
      </c>
      <c r="F187" s="70">
        <v>1.3</v>
      </c>
      <c r="G187" s="70">
        <v>0.2</v>
      </c>
      <c r="H187" s="37">
        <v>0.0</v>
      </c>
      <c r="J187" s="88">
        <v>0.3422913842226968</v>
      </c>
      <c r="K187" s="88">
        <v>-0.0943906558355363</v>
      </c>
      <c r="L187" s="88">
        <v>-0.07642483296622612</v>
      </c>
      <c r="M187" s="88">
        <v>0.7057445044287189</v>
      </c>
      <c r="N187" s="88">
        <v>0.6358795520356504</v>
      </c>
      <c r="O187" s="35">
        <f t="shared" si="10"/>
        <v>0.7270567992</v>
      </c>
      <c r="P187" s="35">
        <f t="shared" si="11"/>
        <v>0.6741590754</v>
      </c>
      <c r="Q187" s="37">
        <f t="shared" si="2"/>
        <v>1</v>
      </c>
      <c r="R187" s="37">
        <f t="shared" si="3"/>
        <v>0.6741590754</v>
      </c>
      <c r="S187" s="37">
        <f t="shared" si="12"/>
        <v>0.454490459</v>
      </c>
      <c r="U187" s="78"/>
      <c r="Y187" s="79"/>
    </row>
    <row r="188" ht="14.25" customHeight="1">
      <c r="A188" s="41"/>
      <c r="B188" s="35">
        <v>44.0</v>
      </c>
      <c r="C188" s="35">
        <v>1.0</v>
      </c>
      <c r="D188" s="69">
        <v>5.0</v>
      </c>
      <c r="E188" s="70">
        <v>3.5</v>
      </c>
      <c r="F188" s="70">
        <v>1.6</v>
      </c>
      <c r="G188" s="70">
        <v>0.6</v>
      </c>
      <c r="H188" s="37">
        <v>0.0</v>
      </c>
      <c r="J188" s="88">
        <v>0.3422913842226968</v>
      </c>
      <c r="K188" s="88">
        <v>-0.0943906558355363</v>
      </c>
      <c r="L188" s="88">
        <v>-0.07642483296622612</v>
      </c>
      <c r="M188" s="88">
        <v>0.7057445044287189</v>
      </c>
      <c r="N188" s="88">
        <v>0.6358795520356504</v>
      </c>
      <c r="O188" s="35">
        <f t="shared" si="10"/>
        <v>1.113570128</v>
      </c>
      <c r="P188" s="35">
        <f t="shared" si="11"/>
        <v>0.7527940944</v>
      </c>
      <c r="Q188" s="37">
        <f t="shared" si="2"/>
        <v>1</v>
      </c>
      <c r="R188" s="37">
        <f t="shared" si="3"/>
        <v>0.7527940944</v>
      </c>
      <c r="S188" s="37">
        <f t="shared" si="12"/>
        <v>0.5666989485</v>
      </c>
      <c r="U188" s="78"/>
      <c r="Y188" s="79"/>
    </row>
    <row r="189" ht="14.25" customHeight="1">
      <c r="A189" s="41"/>
      <c r="B189" s="35">
        <v>45.0</v>
      </c>
      <c r="C189" s="35">
        <v>1.0</v>
      </c>
      <c r="D189" s="69">
        <v>5.1</v>
      </c>
      <c r="E189" s="70">
        <v>3.8</v>
      </c>
      <c r="F189" s="70">
        <v>1.9</v>
      </c>
      <c r="G189" s="70">
        <v>0.4</v>
      </c>
      <c r="H189" s="37">
        <v>0.0</v>
      </c>
      <c r="J189" s="88">
        <v>0.3422913842226968</v>
      </c>
      <c r="K189" s="88">
        <v>-0.0943906558355363</v>
      </c>
      <c r="L189" s="88">
        <v>-0.07642483296622612</v>
      </c>
      <c r="M189" s="88">
        <v>0.7057445044287189</v>
      </c>
      <c r="N189" s="88">
        <v>0.6358795520356504</v>
      </c>
      <c r="O189" s="35">
        <f t="shared" si="10"/>
        <v>1.165751053</v>
      </c>
      <c r="P189" s="35">
        <f t="shared" si="11"/>
        <v>0.7623761401</v>
      </c>
      <c r="Q189" s="37">
        <f t="shared" si="2"/>
        <v>1</v>
      </c>
      <c r="R189" s="37">
        <f t="shared" si="3"/>
        <v>0.7623761401</v>
      </c>
      <c r="S189" s="37">
        <f t="shared" si="12"/>
        <v>0.5812173791</v>
      </c>
      <c r="U189" s="78"/>
      <c r="Y189" s="79"/>
    </row>
    <row r="190" ht="14.25" customHeight="1">
      <c r="A190" s="41"/>
      <c r="B190" s="35">
        <v>46.0</v>
      </c>
      <c r="C190" s="35">
        <v>1.0</v>
      </c>
      <c r="D190" s="69">
        <v>4.8</v>
      </c>
      <c r="E190" s="70">
        <v>3.0</v>
      </c>
      <c r="F190" s="70">
        <v>1.4</v>
      </c>
      <c r="G190" s="70">
        <v>0.3</v>
      </c>
      <c r="H190" s="37">
        <v>0.0</v>
      </c>
      <c r="J190" s="88">
        <v>0.3422913842226968</v>
      </c>
      <c r="K190" s="88">
        <v>-0.0943906558355363</v>
      </c>
      <c r="L190" s="88">
        <v>-0.07642483296622612</v>
      </c>
      <c r="M190" s="88">
        <v>0.7057445044287189</v>
      </c>
      <c r="N190" s="88">
        <v>0.6358795520356504</v>
      </c>
      <c r="O190" s="35">
        <f t="shared" si="10"/>
        <v>0.8387479091</v>
      </c>
      <c r="P190" s="35">
        <f t="shared" si="11"/>
        <v>0.6982014457</v>
      </c>
      <c r="Q190" s="37">
        <f t="shared" si="2"/>
        <v>1</v>
      </c>
      <c r="R190" s="37">
        <f t="shared" si="3"/>
        <v>0.6982014457</v>
      </c>
      <c r="S190" s="37">
        <f t="shared" si="12"/>
        <v>0.4874852588</v>
      </c>
      <c r="U190" s="78"/>
      <c r="Y190" s="79"/>
    </row>
    <row r="191" ht="14.25" customHeight="1">
      <c r="A191" s="41"/>
      <c r="B191" s="35">
        <v>47.0</v>
      </c>
      <c r="C191" s="35">
        <v>1.0</v>
      </c>
      <c r="D191" s="69">
        <v>5.1</v>
      </c>
      <c r="E191" s="70">
        <v>3.8</v>
      </c>
      <c r="F191" s="70">
        <v>1.6</v>
      </c>
      <c r="G191" s="70">
        <v>0.2</v>
      </c>
      <c r="H191" s="37">
        <v>0.0</v>
      </c>
      <c r="J191" s="88">
        <v>0.3422913842226968</v>
      </c>
      <c r="K191" s="88">
        <v>-0.0943906558355363</v>
      </c>
      <c r="L191" s="88">
        <v>-0.07642483296622612</v>
      </c>
      <c r="M191" s="88">
        <v>0.7057445044287189</v>
      </c>
      <c r="N191" s="88">
        <v>0.6358795520356504</v>
      </c>
      <c r="O191" s="35">
        <f t="shared" si="10"/>
        <v>0.8268517917</v>
      </c>
      <c r="P191" s="35">
        <f t="shared" si="11"/>
        <v>0.6956888465</v>
      </c>
      <c r="Q191" s="37">
        <f t="shared" si="2"/>
        <v>1</v>
      </c>
      <c r="R191" s="37">
        <f t="shared" si="3"/>
        <v>0.6956888465</v>
      </c>
      <c r="S191" s="37">
        <f t="shared" si="12"/>
        <v>0.4839829712</v>
      </c>
      <c r="U191" s="78"/>
      <c r="Y191" s="79"/>
    </row>
    <row r="192" ht="14.25" customHeight="1">
      <c r="A192" s="41"/>
      <c r="B192" s="35">
        <v>48.0</v>
      </c>
      <c r="C192" s="35">
        <v>1.0</v>
      </c>
      <c r="D192" s="69">
        <v>4.6</v>
      </c>
      <c r="E192" s="70">
        <v>3.2</v>
      </c>
      <c r="F192" s="70">
        <v>1.4</v>
      </c>
      <c r="G192" s="70">
        <v>0.2</v>
      </c>
      <c r="H192" s="37">
        <v>0.0</v>
      </c>
      <c r="J192" s="88">
        <v>0.3422913842226968</v>
      </c>
      <c r="K192" s="88">
        <v>-0.0943906558355363</v>
      </c>
      <c r="L192" s="88">
        <v>-0.07642483296622612</v>
      </c>
      <c r="M192" s="88">
        <v>0.7057445044287189</v>
      </c>
      <c r="N192" s="88">
        <v>0.6358795520356504</v>
      </c>
      <c r="O192" s="35">
        <f t="shared" si="10"/>
        <v>0.7787531185</v>
      </c>
      <c r="P192" s="35">
        <f t="shared" si="11"/>
        <v>0.6854113202</v>
      </c>
      <c r="Q192" s="37">
        <f t="shared" si="2"/>
        <v>1</v>
      </c>
      <c r="R192" s="37">
        <f t="shared" si="3"/>
        <v>0.6854113202</v>
      </c>
      <c r="S192" s="37">
        <f t="shared" si="12"/>
        <v>0.4697886779</v>
      </c>
      <c r="U192" s="78"/>
      <c r="Y192" s="79"/>
    </row>
    <row r="193" ht="14.25" customHeight="1">
      <c r="A193" s="41"/>
      <c r="B193" s="35">
        <v>49.0</v>
      </c>
      <c r="C193" s="35">
        <v>1.0</v>
      </c>
      <c r="D193" s="69">
        <v>5.3</v>
      </c>
      <c r="E193" s="70">
        <v>3.7</v>
      </c>
      <c r="F193" s="70">
        <v>1.5</v>
      </c>
      <c r="G193" s="70">
        <v>0.2</v>
      </c>
      <c r="H193" s="37">
        <v>0.0</v>
      </c>
      <c r="J193" s="88">
        <v>0.3422913842226968</v>
      </c>
      <c r="K193" s="88">
        <v>-0.0943906558355363</v>
      </c>
      <c r="L193" s="88">
        <v>-0.07642483296622612</v>
      </c>
      <c r="M193" s="88">
        <v>0.7057445044287189</v>
      </c>
      <c r="N193" s="88">
        <v>0.6358795520356504</v>
      </c>
      <c r="O193" s="35">
        <f t="shared" si="10"/>
        <v>0.7450416934</v>
      </c>
      <c r="P193" s="35">
        <f t="shared" si="11"/>
        <v>0.6780973505</v>
      </c>
      <c r="Q193" s="37">
        <f t="shared" si="2"/>
        <v>1</v>
      </c>
      <c r="R193" s="37">
        <f t="shared" si="3"/>
        <v>0.6780973505</v>
      </c>
      <c r="S193" s="37">
        <f t="shared" si="12"/>
        <v>0.4598160168</v>
      </c>
      <c r="U193" s="78"/>
      <c r="Y193" s="79"/>
    </row>
    <row r="194" ht="14.25" customHeight="1">
      <c r="A194" s="41"/>
      <c r="B194" s="35">
        <v>50.0</v>
      </c>
      <c r="C194" s="35">
        <v>1.0</v>
      </c>
      <c r="D194" s="69">
        <v>5.0</v>
      </c>
      <c r="E194" s="70">
        <v>3.3</v>
      </c>
      <c r="F194" s="70">
        <v>1.4</v>
      </c>
      <c r="G194" s="70">
        <v>0.2</v>
      </c>
      <c r="H194" s="37">
        <v>0.0</v>
      </c>
      <c r="J194" s="88">
        <v>0.3422913842226968</v>
      </c>
      <c r="K194" s="88">
        <v>-0.0943906558355363</v>
      </c>
      <c r="L194" s="88">
        <v>-0.07642483296622612</v>
      </c>
      <c r="M194" s="88">
        <v>0.7057445044287189</v>
      </c>
      <c r="N194" s="88">
        <v>0.6358795520356504</v>
      </c>
      <c r="O194" s="35">
        <f t="shared" si="10"/>
        <v>0.7333543729</v>
      </c>
      <c r="P194" s="35">
        <f t="shared" si="11"/>
        <v>0.6755409346</v>
      </c>
      <c r="Q194" s="37">
        <f t="shared" si="2"/>
        <v>1</v>
      </c>
      <c r="R194" s="37">
        <f t="shared" si="3"/>
        <v>0.6755409346</v>
      </c>
      <c r="S194" s="37">
        <f t="shared" si="12"/>
        <v>0.4563555543</v>
      </c>
      <c r="U194" s="78"/>
      <c r="Y194" s="79"/>
    </row>
    <row r="195" ht="14.25" customHeight="1">
      <c r="A195" s="41"/>
      <c r="B195" s="80">
        <v>91.0</v>
      </c>
      <c r="C195" s="80">
        <v>1.0</v>
      </c>
      <c r="D195" s="81">
        <v>5.5</v>
      </c>
      <c r="E195" s="82">
        <v>2.6</v>
      </c>
      <c r="F195" s="82">
        <v>4.4</v>
      </c>
      <c r="G195" s="82">
        <v>1.2</v>
      </c>
      <c r="H195" s="83">
        <v>1.0</v>
      </c>
      <c r="J195" s="88">
        <v>0.3422913842226968</v>
      </c>
      <c r="K195" s="88">
        <v>-0.0943906558355363</v>
      </c>
      <c r="L195" s="88">
        <v>-0.07642483296622612</v>
      </c>
      <c r="M195" s="88">
        <v>0.7057445044287189</v>
      </c>
      <c r="N195" s="88">
        <v>0.6358795520356504</v>
      </c>
      <c r="O195" s="80">
        <f t="shared" si="10"/>
        <v>3.492769493</v>
      </c>
      <c r="P195" s="80">
        <f t="shared" si="11"/>
        <v>0.9704813378</v>
      </c>
      <c r="Q195" s="83">
        <f t="shared" si="2"/>
        <v>1</v>
      </c>
      <c r="R195" s="83">
        <f t="shared" si="3"/>
        <v>-0.02951866218</v>
      </c>
      <c r="S195" s="83">
        <f t="shared" si="12"/>
        <v>0.000871351417</v>
      </c>
      <c r="U195" s="78"/>
      <c r="Y195" s="79"/>
    </row>
    <row r="196" ht="14.25" customHeight="1">
      <c r="A196" s="41"/>
      <c r="B196" s="80">
        <v>92.0</v>
      </c>
      <c r="C196" s="80">
        <v>1.0</v>
      </c>
      <c r="D196" s="81">
        <v>6.1</v>
      </c>
      <c r="E196" s="82">
        <v>3.0</v>
      </c>
      <c r="F196" s="82">
        <v>4.6</v>
      </c>
      <c r="G196" s="82">
        <v>1.4</v>
      </c>
      <c r="H196" s="83">
        <v>1.0</v>
      </c>
      <c r="J196" s="88">
        <v>0.3422913842226968</v>
      </c>
      <c r="K196" s="88">
        <v>-0.0943906558355363</v>
      </c>
      <c r="L196" s="88">
        <v>-0.07642483296622612</v>
      </c>
      <c r="M196" s="88">
        <v>0.7057445044287189</v>
      </c>
      <c r="N196" s="88">
        <v>0.6358795520356504</v>
      </c>
      <c r="O196" s="80">
        <f t="shared" si="10"/>
        <v>3.673889978</v>
      </c>
      <c r="P196" s="80">
        <f t="shared" si="11"/>
        <v>0.9752505218</v>
      </c>
      <c r="Q196" s="83">
        <f t="shared" si="2"/>
        <v>1</v>
      </c>
      <c r="R196" s="83">
        <f t="shared" si="3"/>
        <v>-0.02474947819</v>
      </c>
      <c r="S196" s="83">
        <f t="shared" si="12"/>
        <v>0.0006125366706</v>
      </c>
      <c r="U196" s="78"/>
      <c r="Y196" s="79"/>
    </row>
    <row r="197" ht="14.25" customHeight="1">
      <c r="A197" s="41"/>
      <c r="B197" s="80">
        <v>93.0</v>
      </c>
      <c r="C197" s="80">
        <v>1.0</v>
      </c>
      <c r="D197" s="81">
        <v>5.8</v>
      </c>
      <c r="E197" s="82">
        <v>2.6</v>
      </c>
      <c r="F197" s="82">
        <v>4.0</v>
      </c>
      <c r="G197" s="82">
        <v>1.2</v>
      </c>
      <c r="H197" s="83">
        <v>1.0</v>
      </c>
      <c r="J197" s="88">
        <v>0.3422913842226968</v>
      </c>
      <c r="K197" s="88">
        <v>-0.0943906558355363</v>
      </c>
      <c r="L197" s="88">
        <v>-0.07642483296622612</v>
      </c>
      <c r="M197" s="88">
        <v>0.7057445044287189</v>
      </c>
      <c r="N197" s="88">
        <v>0.6358795520356504</v>
      </c>
      <c r="O197" s="80">
        <f t="shared" si="10"/>
        <v>3.182154495</v>
      </c>
      <c r="P197" s="80">
        <f t="shared" si="11"/>
        <v>0.9601571688</v>
      </c>
      <c r="Q197" s="83">
        <f t="shared" si="2"/>
        <v>1</v>
      </c>
      <c r="R197" s="83">
        <f t="shared" si="3"/>
        <v>-0.03984283117</v>
      </c>
      <c r="S197" s="83">
        <f t="shared" si="12"/>
        <v>0.001587451196</v>
      </c>
      <c r="U197" s="78"/>
      <c r="Y197" s="79"/>
    </row>
    <row r="198" ht="14.25" customHeight="1">
      <c r="A198" s="41"/>
      <c r="B198" s="80">
        <v>94.0</v>
      </c>
      <c r="C198" s="80">
        <v>1.0</v>
      </c>
      <c r="D198" s="81">
        <v>5.0</v>
      </c>
      <c r="E198" s="82">
        <v>2.3</v>
      </c>
      <c r="F198" s="82">
        <v>3.3</v>
      </c>
      <c r="G198" s="82">
        <v>1.0</v>
      </c>
      <c r="H198" s="83">
        <v>1.0</v>
      </c>
      <c r="J198" s="88">
        <v>0.3422913842226968</v>
      </c>
      <c r="K198" s="88">
        <v>-0.0943906558355363</v>
      </c>
      <c r="L198" s="88">
        <v>-0.07642483296622612</v>
      </c>
      <c r="M198" s="88">
        <v>0.7057445044287189</v>
      </c>
      <c r="N198" s="88">
        <v>0.6358795520356504</v>
      </c>
      <c r="O198" s="80">
        <f t="shared" si="10"/>
        <v>2.659397406</v>
      </c>
      <c r="P198" s="80">
        <f t="shared" si="11"/>
        <v>0.9345878376</v>
      </c>
      <c r="Q198" s="83">
        <f t="shared" si="2"/>
        <v>1</v>
      </c>
      <c r="R198" s="83">
        <f t="shared" si="3"/>
        <v>-0.06541216241</v>
      </c>
      <c r="S198" s="83">
        <f t="shared" si="12"/>
        <v>0.004278750992</v>
      </c>
      <c r="U198" s="78"/>
      <c r="Y198" s="79"/>
    </row>
    <row r="199" ht="14.25" customHeight="1">
      <c r="A199" s="41"/>
      <c r="B199" s="80">
        <v>95.0</v>
      </c>
      <c r="C199" s="80">
        <v>1.0</v>
      </c>
      <c r="D199" s="81">
        <v>5.6</v>
      </c>
      <c r="E199" s="82">
        <v>2.7</v>
      </c>
      <c r="F199" s="82">
        <v>4.2</v>
      </c>
      <c r="G199" s="82">
        <v>1.3</v>
      </c>
      <c r="H199" s="83">
        <v>1.0</v>
      </c>
      <c r="J199" s="88">
        <v>0.3422913842226968</v>
      </c>
      <c r="K199" s="88">
        <v>-0.0943906558355363</v>
      </c>
      <c r="L199" s="88">
        <v>-0.07642483296622612</v>
      </c>
      <c r="M199" s="88">
        <v>0.7057445044287189</v>
      </c>
      <c r="N199" s="88">
        <v>0.6358795520356504</v>
      </c>
      <c r="O199" s="80">
        <f t="shared" si="10"/>
        <v>3.398126999</v>
      </c>
      <c r="P199" s="80">
        <f t="shared" si="11"/>
        <v>0.9676459481</v>
      </c>
      <c r="Q199" s="83">
        <f t="shared" si="2"/>
        <v>1</v>
      </c>
      <c r="R199" s="83">
        <f t="shared" si="3"/>
        <v>-0.03235405191</v>
      </c>
      <c r="S199" s="83">
        <f t="shared" si="12"/>
        <v>0.001046784675</v>
      </c>
      <c r="U199" s="78"/>
      <c r="Y199" s="79"/>
    </row>
    <row r="200" ht="14.25" customHeight="1">
      <c r="A200" s="41"/>
      <c r="B200" s="80">
        <v>96.0</v>
      </c>
      <c r="C200" s="80">
        <v>1.0</v>
      </c>
      <c r="D200" s="81">
        <v>5.7</v>
      </c>
      <c r="E200" s="82">
        <v>3.0</v>
      </c>
      <c r="F200" s="82">
        <v>4.2</v>
      </c>
      <c r="G200" s="82">
        <v>1.2</v>
      </c>
      <c r="H200" s="83">
        <v>1.0</v>
      </c>
      <c r="J200" s="88">
        <v>0.3422913842226968</v>
      </c>
      <c r="K200" s="88">
        <v>-0.0943906558355363</v>
      </c>
      <c r="L200" s="88">
        <v>-0.07642483296622612</v>
      </c>
      <c r="M200" s="88">
        <v>0.7057445044287189</v>
      </c>
      <c r="N200" s="88">
        <v>0.6358795520356504</v>
      </c>
      <c r="O200" s="80">
        <f t="shared" si="10"/>
        <v>3.302172528</v>
      </c>
      <c r="P200" s="80">
        <f t="shared" si="11"/>
        <v>0.9645032661</v>
      </c>
      <c r="Q200" s="83">
        <f t="shared" si="2"/>
        <v>1</v>
      </c>
      <c r="R200" s="83">
        <f t="shared" si="3"/>
        <v>-0.03549673394</v>
      </c>
      <c r="S200" s="83">
        <f t="shared" si="12"/>
        <v>0.00126001812</v>
      </c>
      <c r="U200" s="78"/>
      <c r="Y200" s="79"/>
    </row>
    <row r="201" ht="14.25" customHeight="1">
      <c r="A201" s="41"/>
      <c r="B201" s="80">
        <v>97.0</v>
      </c>
      <c r="C201" s="80">
        <v>1.0</v>
      </c>
      <c r="D201" s="81">
        <v>5.7</v>
      </c>
      <c r="E201" s="82">
        <v>2.9</v>
      </c>
      <c r="F201" s="82">
        <v>4.2</v>
      </c>
      <c r="G201" s="82">
        <v>1.3</v>
      </c>
      <c r="H201" s="83">
        <v>1.0</v>
      </c>
      <c r="J201" s="88">
        <v>0.3422913842226968</v>
      </c>
      <c r="K201" s="88">
        <v>-0.0943906558355363</v>
      </c>
      <c r="L201" s="88">
        <v>-0.07642483296622612</v>
      </c>
      <c r="M201" s="88">
        <v>0.7057445044287189</v>
      </c>
      <c r="N201" s="88">
        <v>0.6358795520356504</v>
      </c>
      <c r="O201" s="80">
        <f t="shared" si="10"/>
        <v>3.373402967</v>
      </c>
      <c r="P201" s="80">
        <f t="shared" si="11"/>
        <v>0.9668628923</v>
      </c>
      <c r="Q201" s="83">
        <f t="shared" si="2"/>
        <v>1</v>
      </c>
      <c r="R201" s="83">
        <f t="shared" si="3"/>
        <v>-0.03313710767</v>
      </c>
      <c r="S201" s="83">
        <f t="shared" si="12"/>
        <v>0.001098067905</v>
      </c>
      <c r="U201" s="78"/>
      <c r="Y201" s="79"/>
    </row>
    <row r="202" ht="14.25" customHeight="1">
      <c r="A202" s="41"/>
      <c r="B202" s="80">
        <v>98.0</v>
      </c>
      <c r="C202" s="80">
        <v>1.0</v>
      </c>
      <c r="D202" s="81">
        <v>6.2</v>
      </c>
      <c r="E202" s="82">
        <v>2.9</v>
      </c>
      <c r="F202" s="82">
        <v>4.3</v>
      </c>
      <c r="G202" s="82">
        <v>1.3</v>
      </c>
      <c r="H202" s="83">
        <v>1.0</v>
      </c>
      <c r="J202" s="88">
        <v>0.3422913842226968</v>
      </c>
      <c r="K202" s="88">
        <v>-0.0943906558355363</v>
      </c>
      <c r="L202" s="88">
        <v>-0.07642483296622612</v>
      </c>
      <c r="M202" s="88">
        <v>0.7057445044287189</v>
      </c>
      <c r="N202" s="88">
        <v>0.6358795520356504</v>
      </c>
      <c r="O202" s="80">
        <f t="shared" si="10"/>
        <v>3.396782089</v>
      </c>
      <c r="P202" s="80">
        <f t="shared" si="11"/>
        <v>0.9676038161</v>
      </c>
      <c r="Q202" s="83">
        <f t="shared" si="2"/>
        <v>1</v>
      </c>
      <c r="R202" s="83">
        <f t="shared" si="3"/>
        <v>-0.03239618385</v>
      </c>
      <c r="S202" s="83">
        <f t="shared" si="12"/>
        <v>0.001049512728</v>
      </c>
      <c r="U202" s="78"/>
      <c r="Y202" s="79"/>
    </row>
    <row r="203" ht="14.25" customHeight="1">
      <c r="A203" s="41"/>
      <c r="B203" s="80">
        <v>99.0</v>
      </c>
      <c r="C203" s="80">
        <v>1.0</v>
      </c>
      <c r="D203" s="81">
        <v>5.1</v>
      </c>
      <c r="E203" s="82">
        <v>2.5</v>
      </c>
      <c r="F203" s="82">
        <v>3.0</v>
      </c>
      <c r="G203" s="82">
        <v>1.1</v>
      </c>
      <c r="H203" s="83">
        <v>1.0</v>
      </c>
      <c r="J203" s="88">
        <v>0.3422913842226968</v>
      </c>
      <c r="K203" s="88">
        <v>-0.0943906558355363</v>
      </c>
      <c r="L203" s="88">
        <v>-0.07642483296622612</v>
      </c>
      <c r="M203" s="88">
        <v>0.7057445044287189</v>
      </c>
      <c r="N203" s="88">
        <v>0.6358795520356504</v>
      </c>
      <c r="O203" s="80">
        <f t="shared" si="10"/>
        <v>2.486537978</v>
      </c>
      <c r="P203" s="80">
        <f t="shared" si="11"/>
        <v>0.9231926771</v>
      </c>
      <c r="Q203" s="83">
        <f t="shared" si="2"/>
        <v>1</v>
      </c>
      <c r="R203" s="83">
        <f t="shared" si="3"/>
        <v>-0.07680732291</v>
      </c>
      <c r="S203" s="83">
        <f t="shared" si="12"/>
        <v>0.005899364853</v>
      </c>
      <c r="U203" s="78"/>
      <c r="Y203" s="79"/>
    </row>
    <row r="204" ht="14.25" customHeight="1">
      <c r="A204" s="31"/>
      <c r="B204" s="80">
        <v>100.0</v>
      </c>
      <c r="C204" s="80">
        <v>1.0</v>
      </c>
      <c r="D204" s="81">
        <v>5.7</v>
      </c>
      <c r="E204" s="82">
        <v>2.8</v>
      </c>
      <c r="F204" s="82">
        <v>4.1</v>
      </c>
      <c r="G204" s="82">
        <v>1.3</v>
      </c>
      <c r="H204" s="83">
        <v>1.0</v>
      </c>
      <c r="J204" s="88">
        <v>0.3422913842226968</v>
      </c>
      <c r="K204" s="88">
        <v>-0.0943906558355363</v>
      </c>
      <c r="L204" s="88">
        <v>-0.07642483296622612</v>
      </c>
      <c r="M204" s="88">
        <v>0.7057445044287189</v>
      </c>
      <c r="N204" s="88">
        <v>0.6358795520356504</v>
      </c>
      <c r="O204" s="80">
        <f t="shared" si="10"/>
        <v>3.310470999</v>
      </c>
      <c r="P204" s="80">
        <f t="shared" si="11"/>
        <v>0.9647862859</v>
      </c>
      <c r="Q204" s="83">
        <f t="shared" si="2"/>
        <v>1</v>
      </c>
      <c r="R204" s="83">
        <f t="shared" si="3"/>
        <v>-0.0352137141</v>
      </c>
      <c r="S204" s="83">
        <f t="shared" si="12"/>
        <v>0.001240005661</v>
      </c>
      <c r="U204" s="84"/>
      <c r="V204" s="85"/>
      <c r="W204" s="85"/>
      <c r="X204" s="85"/>
      <c r="Y204" s="86"/>
    </row>
    <row r="205" ht="14.25" customHeight="1">
      <c r="A205" s="87" t="s">
        <v>34</v>
      </c>
      <c r="B205" s="35">
        <v>1.0</v>
      </c>
      <c r="C205" s="47">
        <v>1.0</v>
      </c>
      <c r="D205" s="47">
        <v>5.1</v>
      </c>
      <c r="E205" s="47">
        <v>3.5</v>
      </c>
      <c r="F205" s="47">
        <v>1.4</v>
      </c>
      <c r="G205" s="47">
        <v>0.2</v>
      </c>
      <c r="H205" s="37">
        <v>0.0</v>
      </c>
      <c r="J205" s="35">
        <f t="shared" ref="J205:N205" si="175">J204-$L$2*U204</f>
        <v>0.3422913842</v>
      </c>
      <c r="K205" s="35">
        <f t="shared" si="175"/>
        <v>-0.09439065584</v>
      </c>
      <c r="L205" s="35">
        <f t="shared" si="175"/>
        <v>-0.07642483297</v>
      </c>
      <c r="M205" s="35">
        <f t="shared" si="175"/>
        <v>0.7057445044</v>
      </c>
      <c r="N205" s="35">
        <f t="shared" si="175"/>
        <v>0.635879552</v>
      </c>
      <c r="O205" s="35">
        <f t="shared" si="10"/>
        <v>0.7086303407</v>
      </c>
      <c r="P205" s="35">
        <f t="shared" si="11"/>
        <v>0.6700984446</v>
      </c>
      <c r="Q205" s="37">
        <f t="shared" si="2"/>
        <v>1</v>
      </c>
      <c r="R205" s="37">
        <f t="shared" si="3"/>
        <v>0.6700984446</v>
      </c>
      <c r="S205" s="37">
        <f t="shared" si="12"/>
        <v>0.4490319254</v>
      </c>
      <c r="U205" s="67">
        <f t="shared" ref="U205:U284" si="177">2*(P205-H205)*(1-P205)*P205*C205</f>
        <v>0.2962726613</v>
      </c>
      <c r="V205" s="68">
        <f t="shared" ref="V205:V284" si="178">2*(P205-H205)*(1-P205)*P205*D205</f>
        <v>1.510990572</v>
      </c>
      <c r="W205" s="68">
        <f t="shared" ref="W205:W284" si="179">2*(P205-H205)*(1-P205)*P205*E205</f>
        <v>1.036954314</v>
      </c>
      <c r="X205" s="68">
        <f t="shared" ref="X205:X284" si="180">2*(P205-H205)*(1-P205)*P205*F205</f>
        <v>0.4147817258</v>
      </c>
      <c r="Y205" s="68">
        <f t="shared" ref="Y205:Y284" si="181">2*(P205-H205)*(1-P205)*P205*G205</f>
        <v>0.05925453225</v>
      </c>
    </row>
    <row r="206" ht="14.25" customHeight="1">
      <c r="A206" s="41"/>
      <c r="B206" s="43">
        <v>2.0</v>
      </c>
      <c r="C206" s="56">
        <v>1.0</v>
      </c>
      <c r="D206" s="56">
        <v>4.9</v>
      </c>
      <c r="E206" s="56">
        <v>3.0</v>
      </c>
      <c r="F206" s="56">
        <v>1.4</v>
      </c>
      <c r="G206" s="56">
        <v>0.2</v>
      </c>
      <c r="H206" s="45">
        <v>0.0</v>
      </c>
      <c r="J206" s="43">
        <f t="shared" ref="J206:N206" si="176">J205-$L$2*U205</f>
        <v>0.3126641181</v>
      </c>
      <c r="K206" s="43">
        <f t="shared" si="176"/>
        <v>-0.2454897131</v>
      </c>
      <c r="L206" s="43">
        <f t="shared" si="176"/>
        <v>-0.1801202644</v>
      </c>
      <c r="M206" s="43">
        <f t="shared" si="176"/>
        <v>0.6642663319</v>
      </c>
      <c r="N206" s="43">
        <f t="shared" si="176"/>
        <v>0.6299540988</v>
      </c>
      <c r="O206" s="43">
        <f t="shared" si="10"/>
        <v>-0.3746325849</v>
      </c>
      <c r="P206" s="43">
        <f t="shared" si="11"/>
        <v>0.4074221018</v>
      </c>
      <c r="Q206" s="45">
        <f t="shared" si="2"/>
        <v>0</v>
      </c>
      <c r="R206" s="45">
        <f t="shared" si="3"/>
        <v>0.4074221018</v>
      </c>
      <c r="S206" s="45">
        <f t="shared" si="12"/>
        <v>0.165992769</v>
      </c>
      <c r="U206" s="39">
        <f t="shared" si="177"/>
        <v>0.1967272924</v>
      </c>
      <c r="V206" s="40">
        <f t="shared" si="178"/>
        <v>0.9639637327</v>
      </c>
      <c r="W206" s="40">
        <f t="shared" si="179"/>
        <v>0.5901818772</v>
      </c>
      <c r="X206" s="40">
        <f t="shared" si="180"/>
        <v>0.2754182094</v>
      </c>
      <c r="Y206" s="40">
        <f t="shared" si="181"/>
        <v>0.03934545848</v>
      </c>
    </row>
    <row r="207" ht="14.25" customHeight="1">
      <c r="A207" s="41"/>
      <c r="B207" s="43">
        <v>3.0</v>
      </c>
      <c r="C207" s="56">
        <v>1.0</v>
      </c>
      <c r="D207" s="56">
        <v>4.7</v>
      </c>
      <c r="E207" s="56">
        <v>3.2</v>
      </c>
      <c r="F207" s="56">
        <v>1.3</v>
      </c>
      <c r="G207" s="56">
        <v>0.2</v>
      </c>
      <c r="H207" s="45">
        <v>0.0</v>
      </c>
      <c r="J207" s="43">
        <f t="shared" ref="J207:N207" si="182">J206-$L$2*U206</f>
        <v>0.2929913889</v>
      </c>
      <c r="K207" s="43">
        <f t="shared" si="182"/>
        <v>-0.3418860864</v>
      </c>
      <c r="L207" s="43">
        <f t="shared" si="182"/>
        <v>-0.2391384521</v>
      </c>
      <c r="M207" s="43">
        <f t="shared" si="182"/>
        <v>0.6367245109</v>
      </c>
      <c r="N207" s="43">
        <f t="shared" si="182"/>
        <v>0.626019553</v>
      </c>
      <c r="O207" s="43">
        <f t="shared" si="10"/>
        <v>-1.126170489</v>
      </c>
      <c r="P207" s="43">
        <f t="shared" si="11"/>
        <v>0.2448685158</v>
      </c>
      <c r="Q207" s="45">
        <f t="shared" si="2"/>
        <v>0</v>
      </c>
      <c r="R207" s="45">
        <f t="shared" si="3"/>
        <v>0.2448685158</v>
      </c>
      <c r="S207" s="45">
        <f t="shared" si="12"/>
        <v>0.05996059003</v>
      </c>
      <c r="U207" s="39">
        <f t="shared" si="177"/>
        <v>0.09055625869</v>
      </c>
      <c r="V207" s="40">
        <f t="shared" si="178"/>
        <v>0.4256144158</v>
      </c>
      <c r="W207" s="40">
        <f t="shared" si="179"/>
        <v>0.2897800278</v>
      </c>
      <c r="X207" s="40">
        <f t="shared" si="180"/>
        <v>0.1177231363</v>
      </c>
      <c r="Y207" s="40">
        <f t="shared" si="181"/>
        <v>0.01811125174</v>
      </c>
    </row>
    <row r="208" ht="14.25" customHeight="1">
      <c r="A208" s="41"/>
      <c r="B208" s="43">
        <v>4.0</v>
      </c>
      <c r="C208" s="56">
        <v>1.0</v>
      </c>
      <c r="D208" s="56">
        <v>4.6</v>
      </c>
      <c r="E208" s="56">
        <v>3.1</v>
      </c>
      <c r="F208" s="56">
        <v>1.5</v>
      </c>
      <c r="G208" s="56">
        <v>0.2</v>
      </c>
      <c r="H208" s="45">
        <v>0.0</v>
      </c>
      <c r="J208" s="43">
        <f t="shared" ref="J208:N208" si="183">J207-$L$2*U207</f>
        <v>0.283935763</v>
      </c>
      <c r="K208" s="43">
        <f t="shared" si="183"/>
        <v>-0.3844475279</v>
      </c>
      <c r="L208" s="43">
        <f t="shared" si="183"/>
        <v>-0.2681164549</v>
      </c>
      <c r="M208" s="43">
        <f t="shared" si="183"/>
        <v>0.6249521973</v>
      </c>
      <c r="N208" s="43">
        <f t="shared" si="183"/>
        <v>0.6242084278</v>
      </c>
      <c r="O208" s="43">
        <f t="shared" si="10"/>
        <v>-1.253413894</v>
      </c>
      <c r="P208" s="43">
        <f t="shared" si="11"/>
        <v>0.2221097369</v>
      </c>
      <c r="Q208" s="45">
        <f t="shared" si="2"/>
        <v>0</v>
      </c>
      <c r="R208" s="45">
        <f t="shared" si="3"/>
        <v>0.2221097369</v>
      </c>
      <c r="S208" s="45">
        <f t="shared" si="12"/>
        <v>0.04933273522</v>
      </c>
      <c r="U208" s="39">
        <f t="shared" si="177"/>
        <v>0.07675090876</v>
      </c>
      <c r="V208" s="40">
        <f t="shared" si="178"/>
        <v>0.3530541803</v>
      </c>
      <c r="W208" s="40">
        <f t="shared" si="179"/>
        <v>0.2379278171</v>
      </c>
      <c r="X208" s="40">
        <f t="shared" si="180"/>
        <v>0.1151263631</v>
      </c>
      <c r="Y208" s="40">
        <f t="shared" si="181"/>
        <v>0.01535018175</v>
      </c>
    </row>
    <row r="209" ht="14.25" customHeight="1">
      <c r="A209" s="41"/>
      <c r="B209" s="43">
        <v>5.0</v>
      </c>
      <c r="C209" s="56">
        <v>1.0</v>
      </c>
      <c r="D209" s="56">
        <v>5.0</v>
      </c>
      <c r="E209" s="56">
        <v>3.6</v>
      </c>
      <c r="F209" s="56">
        <v>1.4</v>
      </c>
      <c r="G209" s="56">
        <v>0.2</v>
      </c>
      <c r="H209" s="45">
        <v>0.0</v>
      </c>
      <c r="J209" s="43">
        <f t="shared" ref="J209:N209" si="184">J208-$L$2*U208</f>
        <v>0.2762606721</v>
      </c>
      <c r="K209" s="43">
        <f t="shared" si="184"/>
        <v>-0.419752946</v>
      </c>
      <c r="L209" s="43">
        <f t="shared" si="184"/>
        <v>-0.2919092366</v>
      </c>
      <c r="M209" s="43">
        <f t="shared" si="184"/>
        <v>0.613439561</v>
      </c>
      <c r="N209" s="43">
        <f t="shared" si="184"/>
        <v>0.6226734096</v>
      </c>
      <c r="O209" s="43">
        <f t="shared" si="10"/>
        <v>-1.890027242</v>
      </c>
      <c r="P209" s="43">
        <f t="shared" si="11"/>
        <v>0.1312413633</v>
      </c>
      <c r="Q209" s="45">
        <f t="shared" si="2"/>
        <v>0</v>
      </c>
      <c r="R209" s="45">
        <f t="shared" si="3"/>
        <v>0.1312413633</v>
      </c>
      <c r="S209" s="45">
        <f t="shared" si="12"/>
        <v>0.01722429545</v>
      </c>
      <c r="U209" s="39">
        <f t="shared" si="177"/>
        <v>0.02992751086</v>
      </c>
      <c r="V209" s="40">
        <f t="shared" si="178"/>
        <v>0.1496375543</v>
      </c>
      <c r="W209" s="40">
        <f t="shared" si="179"/>
        <v>0.1077390391</v>
      </c>
      <c r="X209" s="40">
        <f t="shared" si="180"/>
        <v>0.0418985152</v>
      </c>
      <c r="Y209" s="40">
        <f t="shared" si="181"/>
        <v>0.005985502172</v>
      </c>
    </row>
    <row r="210" ht="14.25" customHeight="1">
      <c r="A210" s="41"/>
      <c r="B210" s="43">
        <v>6.0</v>
      </c>
      <c r="C210" s="56">
        <v>1.0</v>
      </c>
      <c r="D210" s="56">
        <v>5.4</v>
      </c>
      <c r="E210" s="56">
        <v>3.9</v>
      </c>
      <c r="F210" s="56">
        <v>1.7</v>
      </c>
      <c r="G210" s="56">
        <v>0.4</v>
      </c>
      <c r="H210" s="45">
        <v>0.0</v>
      </c>
      <c r="J210" s="43">
        <f t="shared" ref="J210:N210" si="185">J209-$L$2*U209</f>
        <v>0.273267921</v>
      </c>
      <c r="K210" s="43">
        <f t="shared" si="185"/>
        <v>-0.4347167014</v>
      </c>
      <c r="L210" s="43">
        <f t="shared" si="185"/>
        <v>-0.3026831405</v>
      </c>
      <c r="M210" s="43">
        <f t="shared" si="185"/>
        <v>0.6092497095</v>
      </c>
      <c r="N210" s="43">
        <f t="shared" si="185"/>
        <v>0.6220748594</v>
      </c>
      <c r="O210" s="43">
        <f t="shared" si="10"/>
        <v>-1.970112065</v>
      </c>
      <c r="P210" s="43">
        <f t="shared" si="11"/>
        <v>0.1223768505</v>
      </c>
      <c r="Q210" s="45">
        <f t="shared" si="2"/>
        <v>0</v>
      </c>
      <c r="R210" s="45">
        <f t="shared" si="3"/>
        <v>0.1223768505</v>
      </c>
      <c r="S210" s="45">
        <f t="shared" si="12"/>
        <v>0.01497609353</v>
      </c>
      <c r="U210" s="39">
        <f t="shared" si="177"/>
        <v>0.02628673275</v>
      </c>
      <c r="V210" s="40">
        <f t="shared" si="178"/>
        <v>0.1419483568</v>
      </c>
      <c r="W210" s="40">
        <f t="shared" si="179"/>
        <v>0.1025182577</v>
      </c>
      <c r="X210" s="40">
        <f t="shared" si="180"/>
        <v>0.04468744567</v>
      </c>
      <c r="Y210" s="40">
        <f t="shared" si="181"/>
        <v>0.0105146931</v>
      </c>
    </row>
    <row r="211" ht="14.25" customHeight="1">
      <c r="A211" s="41"/>
      <c r="B211" s="43">
        <v>7.0</v>
      </c>
      <c r="C211" s="56">
        <v>1.0</v>
      </c>
      <c r="D211" s="56">
        <v>4.6</v>
      </c>
      <c r="E211" s="56">
        <v>3.4</v>
      </c>
      <c r="F211" s="56">
        <v>1.4</v>
      </c>
      <c r="G211" s="56">
        <v>0.3</v>
      </c>
      <c r="H211" s="45">
        <v>0.0</v>
      </c>
      <c r="J211" s="43">
        <f t="shared" ref="J211:N211" si="186">J210-$L$2*U210</f>
        <v>0.2706392478</v>
      </c>
      <c r="K211" s="43">
        <f t="shared" si="186"/>
        <v>-0.4489115371</v>
      </c>
      <c r="L211" s="43">
        <f t="shared" si="186"/>
        <v>-0.3129349663</v>
      </c>
      <c r="M211" s="43">
        <f t="shared" si="186"/>
        <v>0.6047809649</v>
      </c>
      <c r="N211" s="43">
        <f t="shared" si="186"/>
        <v>0.6210233901</v>
      </c>
      <c r="O211" s="43">
        <f t="shared" si="10"/>
        <v>-1.82533234</v>
      </c>
      <c r="P211" s="43">
        <f t="shared" si="11"/>
        <v>0.1387952638</v>
      </c>
      <c r="Q211" s="45">
        <f t="shared" si="2"/>
        <v>0</v>
      </c>
      <c r="R211" s="45">
        <f t="shared" si="3"/>
        <v>0.1387952638</v>
      </c>
      <c r="S211" s="45">
        <f t="shared" si="12"/>
        <v>0.01926412524</v>
      </c>
      <c r="U211" s="39">
        <f t="shared" si="177"/>
        <v>0.03318071179</v>
      </c>
      <c r="V211" s="40">
        <f t="shared" si="178"/>
        <v>0.1526312743</v>
      </c>
      <c r="W211" s="40">
        <f t="shared" si="179"/>
        <v>0.1128144201</v>
      </c>
      <c r="X211" s="40">
        <f t="shared" si="180"/>
        <v>0.04645299651</v>
      </c>
      <c r="Y211" s="40">
        <f t="shared" si="181"/>
        <v>0.009954213538</v>
      </c>
    </row>
    <row r="212" ht="14.25" customHeight="1">
      <c r="A212" s="41"/>
      <c r="B212" s="43">
        <v>8.0</v>
      </c>
      <c r="C212" s="56">
        <v>1.0</v>
      </c>
      <c r="D212" s="56">
        <v>5.0</v>
      </c>
      <c r="E212" s="56">
        <v>3.4</v>
      </c>
      <c r="F212" s="56">
        <v>1.5</v>
      </c>
      <c r="G212" s="56">
        <v>0.2</v>
      </c>
      <c r="H212" s="45">
        <v>0.0</v>
      </c>
      <c r="J212" s="43">
        <f t="shared" ref="J212:N212" si="187">J211-$L$2*U211</f>
        <v>0.2673211766</v>
      </c>
      <c r="K212" s="43">
        <f t="shared" si="187"/>
        <v>-0.4641746645</v>
      </c>
      <c r="L212" s="43">
        <f t="shared" si="187"/>
        <v>-0.3242164083</v>
      </c>
      <c r="M212" s="43">
        <f t="shared" si="187"/>
        <v>0.6001356652</v>
      </c>
      <c r="N212" s="43">
        <f t="shared" si="187"/>
        <v>0.6200279687</v>
      </c>
      <c r="O212" s="43">
        <f t="shared" si="10"/>
        <v>-2.131678843</v>
      </c>
      <c r="P212" s="43">
        <f t="shared" si="11"/>
        <v>0.1060557188</v>
      </c>
      <c r="Q212" s="45">
        <f t="shared" si="2"/>
        <v>0</v>
      </c>
      <c r="R212" s="45">
        <f t="shared" si="3"/>
        <v>0.1060557188</v>
      </c>
      <c r="S212" s="45">
        <f t="shared" si="12"/>
        <v>0.0112478155</v>
      </c>
      <c r="U212" s="39">
        <f t="shared" si="177"/>
        <v>0.02010984068</v>
      </c>
      <c r="V212" s="40">
        <f t="shared" si="178"/>
        <v>0.1005492034</v>
      </c>
      <c r="W212" s="40">
        <f t="shared" si="179"/>
        <v>0.0683734583</v>
      </c>
      <c r="X212" s="40">
        <f t="shared" si="180"/>
        <v>0.03016476101</v>
      </c>
      <c r="Y212" s="40">
        <f t="shared" si="181"/>
        <v>0.004021968135</v>
      </c>
    </row>
    <row r="213" ht="14.25" customHeight="1">
      <c r="A213" s="41"/>
      <c r="B213" s="43">
        <v>9.0</v>
      </c>
      <c r="C213" s="56">
        <v>1.0</v>
      </c>
      <c r="D213" s="56">
        <v>4.4</v>
      </c>
      <c r="E213" s="56">
        <v>2.9</v>
      </c>
      <c r="F213" s="56">
        <v>1.4</v>
      </c>
      <c r="G213" s="56">
        <v>0.2</v>
      </c>
      <c r="H213" s="45">
        <v>0.0</v>
      </c>
      <c r="J213" s="43">
        <f t="shared" ref="J213:N213" si="188">J212-$L$2*U212</f>
        <v>0.2653101925</v>
      </c>
      <c r="K213" s="43">
        <f t="shared" si="188"/>
        <v>-0.4742295848</v>
      </c>
      <c r="L213" s="43">
        <f t="shared" si="188"/>
        <v>-0.3310537541</v>
      </c>
      <c r="M213" s="43">
        <f t="shared" si="188"/>
        <v>0.5971191891</v>
      </c>
      <c r="N213" s="43">
        <f t="shared" si="188"/>
        <v>0.6196257719</v>
      </c>
      <c r="O213" s="43">
        <f t="shared" si="10"/>
        <v>-1.821463849</v>
      </c>
      <c r="P213" s="43">
        <f t="shared" si="11"/>
        <v>0.1392583154</v>
      </c>
      <c r="Q213" s="45">
        <f t="shared" si="2"/>
        <v>0</v>
      </c>
      <c r="R213" s="45">
        <f t="shared" si="3"/>
        <v>0.1392583154</v>
      </c>
      <c r="S213" s="45">
        <f t="shared" si="12"/>
        <v>0.01939287842</v>
      </c>
      <c r="U213" s="39">
        <f t="shared" si="177"/>
        <v>0.03338451767</v>
      </c>
      <c r="V213" s="40">
        <f t="shared" si="178"/>
        <v>0.1468918778</v>
      </c>
      <c r="W213" s="40">
        <f t="shared" si="179"/>
        <v>0.09681510125</v>
      </c>
      <c r="X213" s="40">
        <f t="shared" si="180"/>
        <v>0.04673832474</v>
      </c>
      <c r="Y213" s="40">
        <f t="shared" si="181"/>
        <v>0.006676903535</v>
      </c>
    </row>
    <row r="214" ht="14.25" customHeight="1">
      <c r="A214" s="41"/>
      <c r="B214" s="43">
        <v>10.0</v>
      </c>
      <c r="C214" s="56">
        <v>1.0</v>
      </c>
      <c r="D214" s="56">
        <v>4.9</v>
      </c>
      <c r="E214" s="56">
        <v>3.1</v>
      </c>
      <c r="F214" s="56">
        <v>1.5</v>
      </c>
      <c r="G214" s="56">
        <v>0.1</v>
      </c>
      <c r="H214" s="45">
        <v>0.0</v>
      </c>
      <c r="J214" s="43">
        <f t="shared" ref="J214:N214" si="189">J213-$L$2*U213</f>
        <v>0.2619717407</v>
      </c>
      <c r="K214" s="43">
        <f t="shared" si="189"/>
        <v>-0.4889187726</v>
      </c>
      <c r="L214" s="43">
        <f t="shared" si="189"/>
        <v>-0.3407352643</v>
      </c>
      <c r="M214" s="43">
        <f t="shared" si="189"/>
        <v>0.5924453567</v>
      </c>
      <c r="N214" s="43">
        <f t="shared" si="189"/>
        <v>0.6189580816</v>
      </c>
      <c r="O214" s="43">
        <f t="shared" si="10"/>
        <v>-2.239445721</v>
      </c>
      <c r="P214" s="43">
        <f t="shared" si="11"/>
        <v>0.09626375154</v>
      </c>
      <c r="Q214" s="45">
        <f t="shared" si="2"/>
        <v>0</v>
      </c>
      <c r="R214" s="45">
        <f t="shared" si="3"/>
        <v>0.09626375154</v>
      </c>
      <c r="S214" s="45">
        <f t="shared" si="12"/>
        <v>0.00926670986</v>
      </c>
      <c r="U214" s="39">
        <f t="shared" si="177"/>
        <v>0.01674932321</v>
      </c>
      <c r="V214" s="40">
        <f t="shared" si="178"/>
        <v>0.08207168373</v>
      </c>
      <c r="W214" s="40">
        <f t="shared" si="179"/>
        <v>0.05192290195</v>
      </c>
      <c r="X214" s="40">
        <f t="shared" si="180"/>
        <v>0.02512398481</v>
      </c>
      <c r="Y214" s="40">
        <f t="shared" si="181"/>
        <v>0.001674932321</v>
      </c>
    </row>
    <row r="215" ht="14.25" customHeight="1">
      <c r="A215" s="41"/>
      <c r="B215" s="43">
        <v>11.0</v>
      </c>
      <c r="C215" s="56">
        <v>1.0</v>
      </c>
      <c r="D215" s="56">
        <v>5.4</v>
      </c>
      <c r="E215" s="56">
        <v>3.7</v>
      </c>
      <c r="F215" s="56">
        <v>1.5</v>
      </c>
      <c r="G215" s="56">
        <v>0.2</v>
      </c>
      <c r="H215" s="45">
        <v>0.0</v>
      </c>
      <c r="J215" s="43">
        <f t="shared" ref="J215:N215" si="190">J214-$L$2*U214</f>
        <v>0.2602968084</v>
      </c>
      <c r="K215" s="43">
        <f t="shared" si="190"/>
        <v>-0.497125941</v>
      </c>
      <c r="L215" s="43">
        <f t="shared" si="190"/>
        <v>-0.3459275545</v>
      </c>
      <c r="M215" s="43">
        <f t="shared" si="190"/>
        <v>0.5899329582</v>
      </c>
      <c r="N215" s="43">
        <f t="shared" si="190"/>
        <v>0.6187905883</v>
      </c>
      <c r="O215" s="43">
        <f t="shared" si="10"/>
        <v>-2.69545767</v>
      </c>
      <c r="P215" s="43">
        <f t="shared" si="11"/>
        <v>0.06324192126</v>
      </c>
      <c r="Q215" s="45">
        <f t="shared" si="2"/>
        <v>0</v>
      </c>
      <c r="R215" s="45">
        <f t="shared" si="3"/>
        <v>0.06324192126</v>
      </c>
      <c r="S215" s="45">
        <f t="shared" si="12"/>
        <v>0.003999540605</v>
      </c>
      <c r="U215" s="39">
        <f t="shared" si="177"/>
        <v>0.007493203945</v>
      </c>
      <c r="V215" s="40">
        <f t="shared" si="178"/>
        <v>0.04046330131</v>
      </c>
      <c r="W215" s="40">
        <f t="shared" si="179"/>
        <v>0.0277248546</v>
      </c>
      <c r="X215" s="40">
        <f t="shared" si="180"/>
        <v>0.01123980592</v>
      </c>
      <c r="Y215" s="40">
        <f t="shared" si="181"/>
        <v>0.001498640789</v>
      </c>
    </row>
    <row r="216" ht="14.25" customHeight="1">
      <c r="A216" s="41"/>
      <c r="B216" s="43">
        <v>12.0</v>
      </c>
      <c r="C216" s="56">
        <v>1.0</v>
      </c>
      <c r="D216" s="56">
        <v>4.8</v>
      </c>
      <c r="E216" s="56">
        <v>3.4</v>
      </c>
      <c r="F216" s="56">
        <v>1.6</v>
      </c>
      <c r="G216" s="56">
        <v>0.2</v>
      </c>
      <c r="H216" s="45">
        <v>0.0</v>
      </c>
      <c r="J216" s="43">
        <f t="shared" ref="J216:N216" si="191">J215-$L$2*U215</f>
        <v>0.259547488</v>
      </c>
      <c r="K216" s="43">
        <f t="shared" si="191"/>
        <v>-0.5011722711</v>
      </c>
      <c r="L216" s="43">
        <f t="shared" si="191"/>
        <v>-0.3487000399</v>
      </c>
      <c r="M216" s="43">
        <f t="shared" si="191"/>
        <v>0.5888089776</v>
      </c>
      <c r="N216" s="43">
        <f t="shared" si="191"/>
        <v>0.6186407243</v>
      </c>
      <c r="O216" s="43">
        <f t="shared" si="10"/>
        <v>-2.26583704</v>
      </c>
      <c r="P216" s="43">
        <f t="shared" si="11"/>
        <v>0.09399212123</v>
      </c>
      <c r="Q216" s="45">
        <f t="shared" si="2"/>
        <v>0</v>
      </c>
      <c r="R216" s="45">
        <f t="shared" si="3"/>
        <v>0.09399212123</v>
      </c>
      <c r="S216" s="45">
        <f t="shared" si="12"/>
        <v>0.008834518854</v>
      </c>
      <c r="U216" s="39">
        <f t="shared" si="177"/>
        <v>0.01600828737</v>
      </c>
      <c r="V216" s="40">
        <f t="shared" si="178"/>
        <v>0.0768397794</v>
      </c>
      <c r="W216" s="40">
        <f t="shared" si="179"/>
        <v>0.05442817707</v>
      </c>
      <c r="X216" s="40">
        <f t="shared" si="180"/>
        <v>0.0256132598</v>
      </c>
      <c r="Y216" s="40">
        <f t="shared" si="181"/>
        <v>0.003201657475</v>
      </c>
    </row>
    <row r="217" ht="14.25" customHeight="1">
      <c r="A217" s="41"/>
      <c r="B217" s="43">
        <v>13.0</v>
      </c>
      <c r="C217" s="56">
        <v>1.0</v>
      </c>
      <c r="D217" s="56">
        <v>4.8</v>
      </c>
      <c r="E217" s="56">
        <v>3.0</v>
      </c>
      <c r="F217" s="56">
        <v>1.4</v>
      </c>
      <c r="G217" s="56">
        <v>0.1</v>
      </c>
      <c r="H217" s="45">
        <v>0.0</v>
      </c>
      <c r="J217" s="43">
        <f t="shared" ref="J217:N217" si="192">J216-$L$2*U216</f>
        <v>0.2579466593</v>
      </c>
      <c r="K217" s="43">
        <f t="shared" si="192"/>
        <v>-0.5088562491</v>
      </c>
      <c r="L217" s="43">
        <f t="shared" si="192"/>
        <v>-0.3541428576</v>
      </c>
      <c r="M217" s="43">
        <f t="shared" si="192"/>
        <v>0.5862476516</v>
      </c>
      <c r="N217" s="43">
        <f t="shared" si="192"/>
        <v>0.6183205585</v>
      </c>
      <c r="O217" s="43">
        <f t="shared" si="10"/>
        <v>-2.364413141</v>
      </c>
      <c r="P217" s="43">
        <f t="shared" si="11"/>
        <v>0.08592693696</v>
      </c>
      <c r="Q217" s="45">
        <f t="shared" si="2"/>
        <v>0</v>
      </c>
      <c r="R217" s="45">
        <f t="shared" si="3"/>
        <v>0.08592693696</v>
      </c>
      <c r="S217" s="45">
        <f t="shared" si="12"/>
        <v>0.007383438495</v>
      </c>
      <c r="U217" s="39">
        <f t="shared" si="177"/>
        <v>0.01349800448</v>
      </c>
      <c r="V217" s="40">
        <f t="shared" si="178"/>
        <v>0.06479042152</v>
      </c>
      <c r="W217" s="40">
        <f t="shared" si="179"/>
        <v>0.04049401345</v>
      </c>
      <c r="X217" s="40">
        <f t="shared" si="180"/>
        <v>0.01889720628</v>
      </c>
      <c r="Y217" s="40">
        <f t="shared" si="181"/>
        <v>0.001349800448</v>
      </c>
    </row>
    <row r="218" ht="14.25" customHeight="1">
      <c r="A218" s="41"/>
      <c r="B218" s="43">
        <v>14.0</v>
      </c>
      <c r="C218" s="56">
        <v>1.0</v>
      </c>
      <c r="D218" s="56">
        <v>4.3</v>
      </c>
      <c r="E218" s="56">
        <v>3.0</v>
      </c>
      <c r="F218" s="56">
        <v>1.1</v>
      </c>
      <c r="G218" s="56">
        <v>0.1</v>
      </c>
      <c r="H218" s="45">
        <v>0.0</v>
      </c>
      <c r="J218" s="43">
        <f t="shared" ref="J218:N218" si="193">J217-$L$2*U217</f>
        <v>0.2565968588</v>
      </c>
      <c r="K218" s="43">
        <f t="shared" si="193"/>
        <v>-0.5153352912</v>
      </c>
      <c r="L218" s="43">
        <f t="shared" si="193"/>
        <v>-0.358192259</v>
      </c>
      <c r="M218" s="43">
        <f t="shared" si="193"/>
        <v>0.584357931</v>
      </c>
      <c r="N218" s="43">
        <f t="shared" si="193"/>
        <v>0.6181855785</v>
      </c>
      <c r="O218" s="43">
        <f t="shared" si="10"/>
        <v>-2.329309388</v>
      </c>
      <c r="P218" s="43">
        <f t="shared" si="11"/>
        <v>0.08872448504</v>
      </c>
      <c r="Q218" s="45">
        <f t="shared" si="2"/>
        <v>0</v>
      </c>
      <c r="R218" s="45">
        <f t="shared" si="3"/>
        <v>0.08872448504</v>
      </c>
      <c r="S218" s="45">
        <f t="shared" si="12"/>
        <v>0.007872034246</v>
      </c>
      <c r="U218" s="39">
        <f t="shared" si="177"/>
        <v>0.01434718412</v>
      </c>
      <c r="V218" s="40">
        <f t="shared" si="178"/>
        <v>0.06169289172</v>
      </c>
      <c r="W218" s="40">
        <f t="shared" si="179"/>
        <v>0.04304155237</v>
      </c>
      <c r="X218" s="40">
        <f t="shared" si="180"/>
        <v>0.01578190253</v>
      </c>
      <c r="Y218" s="40">
        <f t="shared" si="181"/>
        <v>0.001434718412</v>
      </c>
    </row>
    <row r="219" ht="14.25" customHeight="1">
      <c r="A219" s="41"/>
      <c r="B219" s="43">
        <v>15.0</v>
      </c>
      <c r="C219" s="56">
        <v>1.0</v>
      </c>
      <c r="D219" s="56">
        <v>5.8</v>
      </c>
      <c r="E219" s="56">
        <v>4.0</v>
      </c>
      <c r="F219" s="56">
        <v>1.2</v>
      </c>
      <c r="G219" s="56">
        <v>0.2</v>
      </c>
      <c r="H219" s="45">
        <v>0.0</v>
      </c>
      <c r="J219" s="43">
        <f t="shared" ref="J219:N219" si="194">J218-$L$2*U218</f>
        <v>0.2551621404</v>
      </c>
      <c r="K219" s="43">
        <f t="shared" si="194"/>
        <v>-0.5215045804</v>
      </c>
      <c r="L219" s="43">
        <f t="shared" si="194"/>
        <v>-0.3624964142</v>
      </c>
      <c r="M219" s="43">
        <f t="shared" si="194"/>
        <v>0.5827797407</v>
      </c>
      <c r="N219" s="43">
        <f t="shared" si="194"/>
        <v>0.6180421066</v>
      </c>
      <c r="O219" s="43">
        <f t="shared" si="10"/>
        <v>-3.396605972</v>
      </c>
      <c r="P219" s="43">
        <f t="shared" si="11"/>
        <v>0.03240170498</v>
      </c>
      <c r="Q219" s="45">
        <f t="shared" si="2"/>
        <v>0</v>
      </c>
      <c r="R219" s="45">
        <f t="shared" si="3"/>
        <v>0.03240170498</v>
      </c>
      <c r="S219" s="45">
        <f t="shared" si="12"/>
        <v>0.001049870486</v>
      </c>
      <c r="U219" s="39">
        <f t="shared" si="177"/>
        <v>0.002031705784</v>
      </c>
      <c r="V219" s="40">
        <f t="shared" si="178"/>
        <v>0.01178389354</v>
      </c>
      <c r="W219" s="40">
        <f t="shared" si="179"/>
        <v>0.008126823134</v>
      </c>
      <c r="X219" s="40">
        <f t="shared" si="180"/>
        <v>0.00243804694</v>
      </c>
      <c r="Y219" s="40">
        <f t="shared" si="181"/>
        <v>0.0004063411567</v>
      </c>
    </row>
    <row r="220" ht="14.25" customHeight="1">
      <c r="A220" s="41"/>
      <c r="B220" s="43">
        <v>16.0</v>
      </c>
      <c r="C220" s="56">
        <v>1.0</v>
      </c>
      <c r="D220" s="56">
        <v>5.7</v>
      </c>
      <c r="E220" s="56">
        <v>4.4</v>
      </c>
      <c r="F220" s="56">
        <v>1.5</v>
      </c>
      <c r="G220" s="56">
        <v>0.4</v>
      </c>
      <c r="H220" s="45">
        <v>0.0</v>
      </c>
      <c r="J220" s="43">
        <f t="shared" ref="J220:N220" si="195">J219-$L$2*U219</f>
        <v>0.2549589698</v>
      </c>
      <c r="K220" s="43">
        <f t="shared" si="195"/>
        <v>-0.5226829697</v>
      </c>
      <c r="L220" s="43">
        <f t="shared" si="195"/>
        <v>-0.3633090965</v>
      </c>
      <c r="M220" s="43">
        <f t="shared" si="195"/>
        <v>0.582535936</v>
      </c>
      <c r="N220" s="43">
        <f t="shared" si="195"/>
        <v>0.6180014725</v>
      </c>
      <c r="O220" s="43">
        <f t="shared" si="10"/>
        <v>-3.201889489</v>
      </c>
      <c r="P220" s="43">
        <f t="shared" si="11"/>
        <v>0.03909467985</v>
      </c>
      <c r="Q220" s="45">
        <f t="shared" si="2"/>
        <v>0</v>
      </c>
      <c r="R220" s="45">
        <f t="shared" si="3"/>
        <v>0.03909467985</v>
      </c>
      <c r="S220" s="45">
        <f t="shared" si="12"/>
        <v>0.001528393993</v>
      </c>
      <c r="U220" s="39">
        <f t="shared" si="177"/>
        <v>0.002937283838</v>
      </c>
      <c r="V220" s="40">
        <f t="shared" si="178"/>
        <v>0.01674251788</v>
      </c>
      <c r="W220" s="40">
        <f t="shared" si="179"/>
        <v>0.01292404889</v>
      </c>
      <c r="X220" s="40">
        <f t="shared" si="180"/>
        <v>0.004405925757</v>
      </c>
      <c r="Y220" s="40">
        <f t="shared" si="181"/>
        <v>0.001174913535</v>
      </c>
    </row>
    <row r="221" ht="14.25" customHeight="1">
      <c r="A221" s="41"/>
      <c r="B221" s="43">
        <v>17.0</v>
      </c>
      <c r="C221" s="56">
        <v>1.0</v>
      </c>
      <c r="D221" s="56">
        <v>5.4</v>
      </c>
      <c r="E221" s="56">
        <v>3.9</v>
      </c>
      <c r="F221" s="56">
        <v>1.3</v>
      </c>
      <c r="G221" s="56">
        <v>0.4</v>
      </c>
      <c r="H221" s="45">
        <v>0.0</v>
      </c>
      <c r="J221" s="43">
        <f t="shared" ref="J221:N221" si="196">J220-$L$2*U220</f>
        <v>0.2546652415</v>
      </c>
      <c r="K221" s="43">
        <f t="shared" si="196"/>
        <v>-0.5243572215</v>
      </c>
      <c r="L221" s="43">
        <f t="shared" si="196"/>
        <v>-0.3646015014</v>
      </c>
      <c r="M221" s="43">
        <f t="shared" si="196"/>
        <v>0.5820953435</v>
      </c>
      <c r="N221" s="43">
        <f t="shared" si="196"/>
        <v>0.6178839812</v>
      </c>
      <c r="O221" s="43">
        <f t="shared" si="10"/>
        <v>-2.994932071</v>
      </c>
      <c r="P221" s="43">
        <f t="shared" si="11"/>
        <v>0.04765535111</v>
      </c>
      <c r="Q221" s="45">
        <f t="shared" si="2"/>
        <v>0</v>
      </c>
      <c r="R221" s="45">
        <f t="shared" si="3"/>
        <v>0.04765535111</v>
      </c>
      <c r="S221" s="45">
        <f t="shared" si="12"/>
        <v>0.002271032489</v>
      </c>
      <c r="U221" s="39">
        <f t="shared" si="177"/>
        <v>0.004325611277</v>
      </c>
      <c r="V221" s="40">
        <f t="shared" si="178"/>
        <v>0.0233583009</v>
      </c>
      <c r="W221" s="40">
        <f t="shared" si="179"/>
        <v>0.01686988398</v>
      </c>
      <c r="X221" s="40">
        <f t="shared" si="180"/>
        <v>0.00562329466</v>
      </c>
      <c r="Y221" s="40">
        <f t="shared" si="181"/>
        <v>0.001730244511</v>
      </c>
    </row>
    <row r="222" ht="14.25" customHeight="1">
      <c r="A222" s="41"/>
      <c r="B222" s="43">
        <v>18.0</v>
      </c>
      <c r="C222" s="56">
        <v>1.0</v>
      </c>
      <c r="D222" s="56">
        <v>5.1</v>
      </c>
      <c r="E222" s="56">
        <v>3.5</v>
      </c>
      <c r="F222" s="56">
        <v>1.4</v>
      </c>
      <c r="G222" s="56">
        <v>0.3</v>
      </c>
      <c r="H222" s="45">
        <v>0.0</v>
      </c>
      <c r="J222" s="43">
        <f t="shared" ref="J222:N222" si="197">J221-$L$2*U221</f>
        <v>0.2542326803</v>
      </c>
      <c r="K222" s="43">
        <f t="shared" si="197"/>
        <v>-0.5266930516</v>
      </c>
      <c r="L222" s="43">
        <f t="shared" si="197"/>
        <v>-0.3662884898</v>
      </c>
      <c r="M222" s="43">
        <f t="shared" si="197"/>
        <v>0.581533014</v>
      </c>
      <c r="N222" s="43">
        <f t="shared" si="197"/>
        <v>0.6177109567</v>
      </c>
      <c r="O222" s="43">
        <f t="shared" si="10"/>
        <v>-2.714452091</v>
      </c>
      <c r="P222" s="43">
        <f t="shared" si="11"/>
        <v>0.06212593824</v>
      </c>
      <c r="Q222" s="45">
        <f t="shared" si="2"/>
        <v>0</v>
      </c>
      <c r="R222" s="45">
        <f t="shared" si="3"/>
        <v>0.06212593824</v>
      </c>
      <c r="S222" s="45">
        <f t="shared" si="12"/>
        <v>0.003859632203</v>
      </c>
      <c r="U222" s="39">
        <f t="shared" si="177"/>
        <v>0.007239697862</v>
      </c>
      <c r="V222" s="40">
        <f t="shared" si="178"/>
        <v>0.03692245909</v>
      </c>
      <c r="W222" s="40">
        <f t="shared" si="179"/>
        <v>0.02533894252</v>
      </c>
      <c r="X222" s="40">
        <f t="shared" si="180"/>
        <v>0.01013557701</v>
      </c>
      <c r="Y222" s="40">
        <f t="shared" si="181"/>
        <v>0.002171909358</v>
      </c>
    </row>
    <row r="223" ht="14.25" customHeight="1">
      <c r="A223" s="41"/>
      <c r="B223" s="43">
        <v>19.0</v>
      </c>
      <c r="C223" s="56">
        <v>1.0</v>
      </c>
      <c r="D223" s="56">
        <v>5.7</v>
      </c>
      <c r="E223" s="56">
        <v>3.8</v>
      </c>
      <c r="F223" s="56">
        <v>1.7</v>
      </c>
      <c r="G223" s="56">
        <v>0.3</v>
      </c>
      <c r="H223" s="45">
        <v>0.0</v>
      </c>
      <c r="J223" s="43">
        <f t="shared" ref="J223:N223" si="198">J222-$L$2*U222</f>
        <v>0.2535087105</v>
      </c>
      <c r="K223" s="43">
        <f t="shared" si="198"/>
        <v>-0.5303852975</v>
      </c>
      <c r="L223" s="43">
        <f t="shared" si="198"/>
        <v>-0.3688223841</v>
      </c>
      <c r="M223" s="43">
        <f t="shared" si="198"/>
        <v>0.5805194563</v>
      </c>
      <c r="N223" s="43">
        <f t="shared" si="198"/>
        <v>0.6174937658</v>
      </c>
      <c r="O223" s="43">
        <f t="shared" si="10"/>
        <v>-2.999081339</v>
      </c>
      <c r="P223" s="43">
        <f t="shared" si="11"/>
        <v>0.04746739246</v>
      </c>
      <c r="Q223" s="45">
        <f t="shared" si="2"/>
        <v>0</v>
      </c>
      <c r="R223" s="45">
        <f t="shared" si="3"/>
        <v>0.04746739246</v>
      </c>
      <c r="S223" s="45">
        <f t="shared" si="12"/>
        <v>0.002253153347</v>
      </c>
      <c r="U223" s="39">
        <f t="shared" si="177"/>
        <v>0.004292404065</v>
      </c>
      <c r="V223" s="40">
        <f t="shared" si="178"/>
        <v>0.02446670317</v>
      </c>
      <c r="W223" s="40">
        <f t="shared" si="179"/>
        <v>0.01631113545</v>
      </c>
      <c r="X223" s="40">
        <f t="shared" si="180"/>
        <v>0.00729708691</v>
      </c>
      <c r="Y223" s="40">
        <f t="shared" si="181"/>
        <v>0.001287721219</v>
      </c>
    </row>
    <row r="224" ht="14.25" customHeight="1">
      <c r="A224" s="41"/>
      <c r="B224" s="43">
        <v>20.0</v>
      </c>
      <c r="C224" s="56">
        <v>1.0</v>
      </c>
      <c r="D224" s="56">
        <v>5.1</v>
      </c>
      <c r="E224" s="56">
        <v>3.8</v>
      </c>
      <c r="F224" s="56">
        <v>1.5</v>
      </c>
      <c r="G224" s="56">
        <v>0.3</v>
      </c>
      <c r="H224" s="45">
        <v>0.0</v>
      </c>
      <c r="J224" s="43">
        <f t="shared" ref="J224:N224" si="199">J223-$L$2*U223</f>
        <v>0.2530794701</v>
      </c>
      <c r="K224" s="43">
        <f t="shared" si="199"/>
        <v>-0.5328319678</v>
      </c>
      <c r="L224" s="43">
        <f t="shared" si="199"/>
        <v>-0.3704534976</v>
      </c>
      <c r="M224" s="43">
        <f t="shared" si="199"/>
        <v>0.5797897476</v>
      </c>
      <c r="N224" s="43">
        <f t="shared" si="199"/>
        <v>0.6173649936</v>
      </c>
      <c r="O224" s="43">
        <f t="shared" si="10"/>
        <v>-2.817192737</v>
      </c>
      <c r="P224" s="43">
        <f t="shared" si="11"/>
        <v>0.05640215284</v>
      </c>
      <c r="Q224" s="45">
        <f t="shared" si="2"/>
        <v>0</v>
      </c>
      <c r="R224" s="45">
        <f t="shared" si="3"/>
        <v>0.05640215284</v>
      </c>
      <c r="S224" s="45">
        <f t="shared" si="12"/>
        <v>0.003181202845</v>
      </c>
      <c r="U224" s="39">
        <f t="shared" si="177"/>
        <v>0.006003552312</v>
      </c>
      <c r="V224" s="40">
        <f t="shared" si="178"/>
        <v>0.03061811679</v>
      </c>
      <c r="W224" s="40">
        <f t="shared" si="179"/>
        <v>0.02281349879</v>
      </c>
      <c r="X224" s="40">
        <f t="shared" si="180"/>
        <v>0.009005328468</v>
      </c>
      <c r="Y224" s="40">
        <f t="shared" si="181"/>
        <v>0.001801065694</v>
      </c>
    </row>
    <row r="225" ht="14.25" customHeight="1">
      <c r="A225" s="41"/>
      <c r="B225" s="43">
        <v>21.0</v>
      </c>
      <c r="C225" s="56">
        <v>1.0</v>
      </c>
      <c r="D225" s="56">
        <v>5.4</v>
      </c>
      <c r="E225" s="56">
        <v>3.4</v>
      </c>
      <c r="F225" s="56">
        <v>1.7</v>
      </c>
      <c r="G225" s="56">
        <v>0.2</v>
      </c>
      <c r="H225" s="45">
        <v>0.0</v>
      </c>
      <c r="J225" s="43">
        <f t="shared" ref="J225:N225" si="200">J224-$L$2*U224</f>
        <v>0.2524791149</v>
      </c>
      <c r="K225" s="43">
        <f t="shared" si="200"/>
        <v>-0.5358937795</v>
      </c>
      <c r="L225" s="43">
        <f t="shared" si="200"/>
        <v>-0.3727348475</v>
      </c>
      <c r="M225" s="43">
        <f t="shared" si="200"/>
        <v>0.5788892148</v>
      </c>
      <c r="N225" s="43">
        <f t="shared" si="200"/>
        <v>0.6171848871</v>
      </c>
      <c r="O225" s="43">
        <f t="shared" si="10"/>
        <v>-2.801097133</v>
      </c>
      <c r="P225" s="43">
        <f t="shared" si="11"/>
        <v>0.05726491766</v>
      </c>
      <c r="Q225" s="45">
        <f t="shared" si="2"/>
        <v>0</v>
      </c>
      <c r="R225" s="45">
        <f t="shared" si="3"/>
        <v>0.05726491766</v>
      </c>
      <c r="S225" s="45">
        <f t="shared" si="12"/>
        <v>0.003279270795</v>
      </c>
      <c r="U225" s="39">
        <f t="shared" si="177"/>
        <v>0.006182967245</v>
      </c>
      <c r="V225" s="40">
        <f t="shared" si="178"/>
        <v>0.03338802312</v>
      </c>
      <c r="W225" s="40">
        <f t="shared" si="179"/>
        <v>0.02102208863</v>
      </c>
      <c r="X225" s="40">
        <f t="shared" si="180"/>
        <v>0.01051104432</v>
      </c>
      <c r="Y225" s="40">
        <f t="shared" si="181"/>
        <v>0.001236593449</v>
      </c>
    </row>
    <row r="226" ht="14.25" customHeight="1">
      <c r="A226" s="41"/>
      <c r="B226" s="43">
        <v>22.0</v>
      </c>
      <c r="C226" s="56">
        <v>1.0</v>
      </c>
      <c r="D226" s="56">
        <v>5.1</v>
      </c>
      <c r="E226" s="56">
        <v>3.7</v>
      </c>
      <c r="F226" s="56">
        <v>1.5</v>
      </c>
      <c r="G226" s="56">
        <v>0.4</v>
      </c>
      <c r="H226" s="45">
        <v>0.0</v>
      </c>
      <c r="J226" s="43">
        <f t="shared" ref="J226:N226" si="201">J225-$L$2*U225</f>
        <v>0.2518608182</v>
      </c>
      <c r="K226" s="43">
        <f t="shared" si="201"/>
        <v>-0.5392325818</v>
      </c>
      <c r="L226" s="43">
        <f t="shared" si="201"/>
        <v>-0.3748370563</v>
      </c>
      <c r="M226" s="43">
        <f t="shared" si="201"/>
        <v>0.5778381103</v>
      </c>
      <c r="N226" s="43">
        <f t="shared" si="201"/>
        <v>0.6170612277</v>
      </c>
      <c r="O226" s="43">
        <f t="shared" si="10"/>
        <v>-2.771540801</v>
      </c>
      <c r="P226" s="43">
        <f t="shared" si="11"/>
        <v>0.05888157264</v>
      </c>
      <c r="Q226" s="45">
        <f t="shared" si="2"/>
        <v>0</v>
      </c>
      <c r="R226" s="45">
        <f t="shared" si="3"/>
        <v>0.05888157264</v>
      </c>
      <c r="S226" s="45">
        <f t="shared" si="12"/>
        <v>0.003467039596</v>
      </c>
      <c r="U226" s="39">
        <f t="shared" si="177"/>
        <v>0.006525789705</v>
      </c>
      <c r="V226" s="40">
        <f t="shared" si="178"/>
        <v>0.03328152749</v>
      </c>
      <c r="W226" s="40">
        <f t="shared" si="179"/>
        <v>0.02414542191</v>
      </c>
      <c r="X226" s="40">
        <f t="shared" si="180"/>
        <v>0.009788684557</v>
      </c>
      <c r="Y226" s="40">
        <f t="shared" si="181"/>
        <v>0.002610315882</v>
      </c>
    </row>
    <row r="227" ht="14.25" customHeight="1">
      <c r="A227" s="41"/>
      <c r="B227" s="43">
        <v>23.0</v>
      </c>
      <c r="C227" s="56">
        <v>1.0</v>
      </c>
      <c r="D227" s="56">
        <v>4.6</v>
      </c>
      <c r="E227" s="56">
        <v>3.6</v>
      </c>
      <c r="F227" s="56">
        <v>1.0</v>
      </c>
      <c r="G227" s="56">
        <v>0.2</v>
      </c>
      <c r="H227" s="45">
        <v>0.0</v>
      </c>
      <c r="J227" s="43">
        <f t="shared" ref="J227:N227" si="202">J226-$L$2*U226</f>
        <v>0.2512082392</v>
      </c>
      <c r="K227" s="43">
        <f t="shared" si="202"/>
        <v>-0.5425607346</v>
      </c>
      <c r="L227" s="43">
        <f t="shared" si="202"/>
        <v>-0.3772515985</v>
      </c>
      <c r="M227" s="43">
        <f t="shared" si="202"/>
        <v>0.5768592419</v>
      </c>
      <c r="N227" s="43">
        <f t="shared" si="202"/>
        <v>0.6168001961</v>
      </c>
      <c r="O227" s="43">
        <f t="shared" si="10"/>
        <v>-2.902457614</v>
      </c>
      <c r="P227" s="43">
        <f t="shared" si="11"/>
        <v>0.0520322081</v>
      </c>
      <c r="Q227" s="45">
        <f t="shared" si="2"/>
        <v>0</v>
      </c>
      <c r="R227" s="45">
        <f t="shared" si="3"/>
        <v>0.0520322081</v>
      </c>
      <c r="S227" s="45">
        <f t="shared" si="12"/>
        <v>0.00270735068</v>
      </c>
      <c r="U227" s="39">
        <f t="shared" si="177"/>
        <v>0.005132962491</v>
      </c>
      <c r="V227" s="40">
        <f t="shared" si="178"/>
        <v>0.02361162746</v>
      </c>
      <c r="W227" s="40">
        <f t="shared" si="179"/>
        <v>0.01847866497</v>
      </c>
      <c r="X227" s="40">
        <f t="shared" si="180"/>
        <v>0.005132962491</v>
      </c>
      <c r="Y227" s="40">
        <f t="shared" si="181"/>
        <v>0.001026592498</v>
      </c>
    </row>
    <row r="228" ht="14.25" customHeight="1">
      <c r="A228" s="41"/>
      <c r="B228" s="43">
        <v>24.0</v>
      </c>
      <c r="C228" s="56">
        <v>1.0</v>
      </c>
      <c r="D228" s="56">
        <v>5.1</v>
      </c>
      <c r="E228" s="56">
        <v>3.3</v>
      </c>
      <c r="F228" s="56">
        <v>1.7</v>
      </c>
      <c r="G228" s="56">
        <v>0.5</v>
      </c>
      <c r="H228" s="45">
        <v>0.0</v>
      </c>
      <c r="J228" s="43">
        <f t="shared" ref="J228:N228" si="203">J227-$L$2*U227</f>
        <v>0.250694943</v>
      </c>
      <c r="K228" s="43">
        <f t="shared" si="203"/>
        <v>-0.5449218973</v>
      </c>
      <c r="L228" s="43">
        <f t="shared" si="203"/>
        <v>-0.379099465</v>
      </c>
      <c r="M228" s="43">
        <f t="shared" si="203"/>
        <v>0.5763459456</v>
      </c>
      <c r="N228" s="43">
        <f t="shared" si="203"/>
        <v>0.6166975369</v>
      </c>
      <c r="O228" s="43">
        <f t="shared" si="10"/>
        <v>-2.491298092</v>
      </c>
      <c r="P228" s="43">
        <f t="shared" si="11"/>
        <v>0.07647047212</v>
      </c>
      <c r="Q228" s="45">
        <f t="shared" si="2"/>
        <v>0</v>
      </c>
      <c r="R228" s="45">
        <f t="shared" si="3"/>
        <v>0.07647047212</v>
      </c>
      <c r="S228" s="45">
        <f t="shared" si="12"/>
        <v>0.005847733106</v>
      </c>
      <c r="U228" s="39">
        <f t="shared" si="177"/>
        <v>0.01080110839</v>
      </c>
      <c r="V228" s="40">
        <f t="shared" si="178"/>
        <v>0.05508565279</v>
      </c>
      <c r="W228" s="40">
        <f t="shared" si="179"/>
        <v>0.03564365769</v>
      </c>
      <c r="X228" s="40">
        <f t="shared" si="180"/>
        <v>0.01836188426</v>
      </c>
      <c r="Y228" s="40">
        <f t="shared" si="181"/>
        <v>0.005400554195</v>
      </c>
    </row>
    <row r="229" ht="14.25" customHeight="1">
      <c r="A229" s="41"/>
      <c r="B229" s="43">
        <v>25.0</v>
      </c>
      <c r="C229" s="56">
        <v>1.0</v>
      </c>
      <c r="D229" s="56">
        <v>4.8</v>
      </c>
      <c r="E229" s="56">
        <v>3.4</v>
      </c>
      <c r="F229" s="56">
        <v>1.9</v>
      </c>
      <c r="G229" s="56">
        <v>0.2</v>
      </c>
      <c r="H229" s="45">
        <v>0.0</v>
      </c>
      <c r="J229" s="43">
        <f t="shared" ref="J229:N229" si="204">J228-$L$2*U228</f>
        <v>0.2496148321</v>
      </c>
      <c r="K229" s="43">
        <f t="shared" si="204"/>
        <v>-0.5504304626</v>
      </c>
      <c r="L229" s="43">
        <f t="shared" si="204"/>
        <v>-0.3826638308</v>
      </c>
      <c r="M229" s="43">
        <f t="shared" si="204"/>
        <v>0.5745097572</v>
      </c>
      <c r="N229" s="43">
        <f t="shared" si="204"/>
        <v>0.6161574815</v>
      </c>
      <c r="O229" s="43">
        <f t="shared" si="10"/>
        <v>-2.478708378</v>
      </c>
      <c r="P229" s="43">
        <f t="shared" si="11"/>
        <v>0.07736434663</v>
      </c>
      <c r="Q229" s="45">
        <f t="shared" si="2"/>
        <v>0</v>
      </c>
      <c r="R229" s="45">
        <f t="shared" si="3"/>
        <v>0.07736434663</v>
      </c>
      <c r="S229" s="45">
        <f t="shared" si="12"/>
        <v>0.00598524213</v>
      </c>
      <c r="U229" s="39">
        <f t="shared" si="177"/>
        <v>0.01104439557</v>
      </c>
      <c r="V229" s="40">
        <f t="shared" si="178"/>
        <v>0.05301309872</v>
      </c>
      <c r="W229" s="40">
        <f t="shared" si="179"/>
        <v>0.03755094492</v>
      </c>
      <c r="X229" s="40">
        <f t="shared" si="180"/>
        <v>0.02098435158</v>
      </c>
      <c r="Y229" s="40">
        <f t="shared" si="181"/>
        <v>0.002208879113</v>
      </c>
    </row>
    <row r="230" ht="14.25" customHeight="1">
      <c r="A230" s="41"/>
      <c r="B230" s="43">
        <v>26.0</v>
      </c>
      <c r="C230" s="56">
        <v>1.0</v>
      </c>
      <c r="D230" s="56">
        <v>5.0</v>
      </c>
      <c r="E230" s="56">
        <v>3.0</v>
      </c>
      <c r="F230" s="56">
        <v>1.6</v>
      </c>
      <c r="G230" s="56">
        <v>0.2</v>
      </c>
      <c r="H230" s="45">
        <v>0.0</v>
      </c>
      <c r="J230" s="43">
        <f t="shared" ref="J230:N230" si="205">J229-$L$2*U229</f>
        <v>0.2485103926</v>
      </c>
      <c r="K230" s="43">
        <f t="shared" si="205"/>
        <v>-0.5557317725</v>
      </c>
      <c r="L230" s="43">
        <f t="shared" si="205"/>
        <v>-0.3864189253</v>
      </c>
      <c r="M230" s="43">
        <f t="shared" si="205"/>
        <v>0.572411322</v>
      </c>
      <c r="N230" s="43">
        <f t="shared" si="205"/>
        <v>0.6159365936</v>
      </c>
      <c r="O230" s="43">
        <f t="shared" si="10"/>
        <v>-2.650359812</v>
      </c>
      <c r="P230" s="43">
        <f t="shared" si="11"/>
        <v>0.06596683615</v>
      </c>
      <c r="Q230" s="45">
        <f t="shared" si="2"/>
        <v>0</v>
      </c>
      <c r="R230" s="45">
        <f t="shared" si="3"/>
        <v>0.06596683615</v>
      </c>
      <c r="S230" s="45">
        <f t="shared" si="12"/>
        <v>0.004351623472</v>
      </c>
      <c r="U230" s="39">
        <f t="shared" si="177"/>
        <v>0.008129121278</v>
      </c>
      <c r="V230" s="40">
        <f t="shared" si="178"/>
        <v>0.04064560639</v>
      </c>
      <c r="W230" s="40">
        <f t="shared" si="179"/>
        <v>0.02438736383</v>
      </c>
      <c r="X230" s="40">
        <f t="shared" si="180"/>
        <v>0.01300659405</v>
      </c>
      <c r="Y230" s="40">
        <f t="shared" si="181"/>
        <v>0.001625824256</v>
      </c>
    </row>
    <row r="231" ht="14.25" customHeight="1">
      <c r="A231" s="41"/>
      <c r="B231" s="43">
        <v>27.0</v>
      </c>
      <c r="C231" s="56">
        <v>1.0</v>
      </c>
      <c r="D231" s="56">
        <v>5.0</v>
      </c>
      <c r="E231" s="56">
        <v>3.4</v>
      </c>
      <c r="F231" s="56">
        <v>1.6</v>
      </c>
      <c r="G231" s="56">
        <v>0.4</v>
      </c>
      <c r="H231" s="45">
        <v>0.0</v>
      </c>
      <c r="J231" s="43">
        <f t="shared" ref="J231:N231" si="206">J230-$L$2*U230</f>
        <v>0.2476974804</v>
      </c>
      <c r="K231" s="43">
        <f t="shared" si="206"/>
        <v>-0.5597963331</v>
      </c>
      <c r="L231" s="43">
        <f t="shared" si="206"/>
        <v>-0.3888576617</v>
      </c>
      <c r="M231" s="43">
        <f t="shared" si="206"/>
        <v>0.5711106626</v>
      </c>
      <c r="N231" s="43">
        <f t="shared" si="206"/>
        <v>0.6157740111</v>
      </c>
      <c r="O231" s="43">
        <f t="shared" si="10"/>
        <v>-2.71331357</v>
      </c>
      <c r="P231" s="43">
        <f t="shared" si="11"/>
        <v>0.0621923087</v>
      </c>
      <c r="Q231" s="45">
        <f t="shared" si="2"/>
        <v>0</v>
      </c>
      <c r="R231" s="45">
        <f t="shared" si="3"/>
        <v>0.0621923087</v>
      </c>
      <c r="S231" s="45">
        <f t="shared" si="12"/>
        <v>0.003867883262</v>
      </c>
      <c r="U231" s="39">
        <f t="shared" si="177"/>
        <v>0.007254661344</v>
      </c>
      <c r="V231" s="40">
        <f t="shared" si="178"/>
        <v>0.03627330672</v>
      </c>
      <c r="W231" s="40">
        <f t="shared" si="179"/>
        <v>0.02466584857</v>
      </c>
      <c r="X231" s="40">
        <f t="shared" si="180"/>
        <v>0.01160745815</v>
      </c>
      <c r="Y231" s="40">
        <f t="shared" si="181"/>
        <v>0.002901864538</v>
      </c>
    </row>
    <row r="232" ht="14.25" customHeight="1">
      <c r="A232" s="41"/>
      <c r="B232" s="43">
        <v>28.0</v>
      </c>
      <c r="C232" s="56">
        <v>1.0</v>
      </c>
      <c r="D232" s="56">
        <v>5.2</v>
      </c>
      <c r="E232" s="56">
        <v>3.5</v>
      </c>
      <c r="F232" s="56">
        <v>1.5</v>
      </c>
      <c r="G232" s="56">
        <v>0.2</v>
      </c>
      <c r="H232" s="45">
        <v>0.0</v>
      </c>
      <c r="J232" s="43">
        <f t="shared" ref="J232:N232" si="207">J231-$L$2*U231</f>
        <v>0.2469720143</v>
      </c>
      <c r="K232" s="43">
        <f t="shared" si="207"/>
        <v>-0.5634236638</v>
      </c>
      <c r="L232" s="43">
        <f t="shared" si="207"/>
        <v>-0.3913242465</v>
      </c>
      <c r="M232" s="43">
        <f t="shared" si="207"/>
        <v>0.5699499168</v>
      </c>
      <c r="N232" s="43">
        <f t="shared" si="207"/>
        <v>0.6154838247</v>
      </c>
      <c r="O232" s="43">
        <f t="shared" si="10"/>
        <v>-3.07444426</v>
      </c>
      <c r="P232" s="43">
        <f t="shared" si="11"/>
        <v>0.04417379933</v>
      </c>
      <c r="Q232" s="45">
        <f t="shared" si="2"/>
        <v>0</v>
      </c>
      <c r="R232" s="45">
        <f t="shared" si="3"/>
        <v>0.04417379933</v>
      </c>
      <c r="S232" s="45">
        <f t="shared" si="12"/>
        <v>0.001951324547</v>
      </c>
      <c r="U232" s="39">
        <f t="shared" si="177"/>
        <v>0.003730254256</v>
      </c>
      <c r="V232" s="40">
        <f t="shared" si="178"/>
        <v>0.01939732213</v>
      </c>
      <c r="W232" s="40">
        <f t="shared" si="179"/>
        <v>0.0130558899</v>
      </c>
      <c r="X232" s="40">
        <f t="shared" si="180"/>
        <v>0.005595381384</v>
      </c>
      <c r="Y232" s="40">
        <f t="shared" si="181"/>
        <v>0.0007460508512</v>
      </c>
    </row>
    <row r="233" ht="14.25" customHeight="1">
      <c r="A233" s="41"/>
      <c r="B233" s="43">
        <v>29.0</v>
      </c>
      <c r="C233" s="56">
        <v>1.0</v>
      </c>
      <c r="D233" s="56">
        <v>5.2</v>
      </c>
      <c r="E233" s="56">
        <v>3.4</v>
      </c>
      <c r="F233" s="56">
        <v>1.4</v>
      </c>
      <c r="G233" s="56">
        <v>0.2</v>
      </c>
      <c r="H233" s="45">
        <v>0.0</v>
      </c>
      <c r="J233" s="43">
        <f t="shared" ref="J233:N233" si="208">J232-$L$2*U232</f>
        <v>0.2465989889</v>
      </c>
      <c r="K233" s="43">
        <f t="shared" si="208"/>
        <v>-0.565363396</v>
      </c>
      <c r="L233" s="43">
        <f t="shared" si="208"/>
        <v>-0.3926298355</v>
      </c>
      <c r="M233" s="43">
        <f t="shared" si="208"/>
        <v>0.5693903787</v>
      </c>
      <c r="N233" s="43">
        <f t="shared" si="208"/>
        <v>0.6154092196</v>
      </c>
      <c r="O233" s="43">
        <f t="shared" si="10"/>
        <v>-3.108003737</v>
      </c>
      <c r="P233" s="43">
        <f t="shared" si="11"/>
        <v>0.04277831328</v>
      </c>
      <c r="Q233" s="45">
        <f t="shared" si="2"/>
        <v>0</v>
      </c>
      <c r="R233" s="45">
        <f t="shared" si="3"/>
        <v>0.04277831328</v>
      </c>
      <c r="S233" s="45">
        <f t="shared" si="12"/>
        <v>0.001829984087</v>
      </c>
      <c r="U233" s="39">
        <f t="shared" si="177"/>
        <v>0.003503400909</v>
      </c>
      <c r="V233" s="40">
        <f t="shared" si="178"/>
        <v>0.01821768473</v>
      </c>
      <c r="W233" s="40">
        <f t="shared" si="179"/>
        <v>0.01191156309</v>
      </c>
      <c r="X233" s="40">
        <f t="shared" si="180"/>
        <v>0.004904761273</v>
      </c>
      <c r="Y233" s="40">
        <f t="shared" si="181"/>
        <v>0.0007006801818</v>
      </c>
    </row>
    <row r="234" ht="14.25" customHeight="1">
      <c r="A234" s="41"/>
      <c r="B234" s="43">
        <v>30.0</v>
      </c>
      <c r="C234" s="56">
        <v>1.0</v>
      </c>
      <c r="D234" s="56">
        <v>4.7</v>
      </c>
      <c r="E234" s="56">
        <v>3.2</v>
      </c>
      <c r="F234" s="56">
        <v>1.6</v>
      </c>
      <c r="G234" s="56">
        <v>0.2</v>
      </c>
      <c r="H234" s="45">
        <v>0.0</v>
      </c>
      <c r="J234" s="43">
        <f t="shared" ref="J234:N234" si="209">J233-$L$2*U233</f>
        <v>0.2462486488</v>
      </c>
      <c r="K234" s="43">
        <f t="shared" si="209"/>
        <v>-0.5671851645</v>
      </c>
      <c r="L234" s="43">
        <f t="shared" si="209"/>
        <v>-0.3938209918</v>
      </c>
      <c r="M234" s="43">
        <f t="shared" si="209"/>
        <v>0.5688999025</v>
      </c>
      <c r="N234" s="43">
        <f t="shared" si="209"/>
        <v>0.6153391516</v>
      </c>
      <c r="O234" s="43">
        <f t="shared" si="10"/>
        <v>-2.646441124</v>
      </c>
      <c r="P234" s="43">
        <f t="shared" si="11"/>
        <v>0.066208698</v>
      </c>
      <c r="Q234" s="45">
        <f t="shared" si="2"/>
        <v>0</v>
      </c>
      <c r="R234" s="45">
        <f t="shared" si="3"/>
        <v>0.066208698</v>
      </c>
      <c r="S234" s="45">
        <f t="shared" si="12"/>
        <v>0.004383591692</v>
      </c>
      <c r="U234" s="39">
        <f t="shared" si="177"/>
        <v>0.008186719586</v>
      </c>
      <c r="V234" s="40">
        <f t="shared" si="178"/>
        <v>0.03847758205</v>
      </c>
      <c r="W234" s="40">
        <f t="shared" si="179"/>
        <v>0.02619750268</v>
      </c>
      <c r="X234" s="40">
        <f t="shared" si="180"/>
        <v>0.01309875134</v>
      </c>
      <c r="Y234" s="40">
        <f t="shared" si="181"/>
        <v>0.001637343917</v>
      </c>
    </row>
    <row r="235" ht="14.25" customHeight="1">
      <c r="A235" s="41"/>
      <c r="B235" s="43">
        <v>31.0</v>
      </c>
      <c r="C235" s="56">
        <v>1.0</v>
      </c>
      <c r="D235" s="56">
        <v>4.8</v>
      </c>
      <c r="E235" s="56">
        <v>3.1</v>
      </c>
      <c r="F235" s="56">
        <v>1.6</v>
      </c>
      <c r="G235" s="56">
        <v>0.2</v>
      </c>
      <c r="H235" s="45">
        <v>0.0</v>
      </c>
      <c r="J235" s="43">
        <f t="shared" ref="J235:N235" si="210">J234-$L$2*U234</f>
        <v>0.2454299768</v>
      </c>
      <c r="K235" s="43">
        <f t="shared" si="210"/>
        <v>-0.5710329227</v>
      </c>
      <c r="L235" s="43">
        <f t="shared" si="210"/>
        <v>-0.3964407421</v>
      </c>
      <c r="M235" s="43">
        <f t="shared" si="210"/>
        <v>0.5675900274</v>
      </c>
      <c r="N235" s="43">
        <f t="shared" si="210"/>
        <v>0.6151754172</v>
      </c>
      <c r="O235" s="43">
        <f t="shared" si="10"/>
        <v>-2.693315225</v>
      </c>
      <c r="P235" s="43">
        <f t="shared" si="11"/>
        <v>0.06336896359</v>
      </c>
      <c r="Q235" s="45">
        <f t="shared" si="2"/>
        <v>0</v>
      </c>
      <c r="R235" s="45">
        <f t="shared" si="3"/>
        <v>0.06336896359</v>
      </c>
      <c r="S235" s="45">
        <f t="shared" si="12"/>
        <v>0.004015625546</v>
      </c>
      <c r="U235" s="39">
        <f t="shared" si="177"/>
        <v>0.007522319034</v>
      </c>
      <c r="V235" s="40">
        <f t="shared" si="178"/>
        <v>0.03610713136</v>
      </c>
      <c r="W235" s="40">
        <f t="shared" si="179"/>
        <v>0.02331918901</v>
      </c>
      <c r="X235" s="40">
        <f t="shared" si="180"/>
        <v>0.01203571045</v>
      </c>
      <c r="Y235" s="40">
        <f t="shared" si="181"/>
        <v>0.001504463807</v>
      </c>
    </row>
    <row r="236" ht="14.25" customHeight="1">
      <c r="A236" s="41"/>
      <c r="B236" s="43">
        <v>32.0</v>
      </c>
      <c r="C236" s="56">
        <v>1.0</v>
      </c>
      <c r="D236" s="56">
        <v>5.4</v>
      </c>
      <c r="E236" s="56">
        <v>3.4</v>
      </c>
      <c r="F236" s="56">
        <v>1.5</v>
      </c>
      <c r="G236" s="56">
        <v>0.4</v>
      </c>
      <c r="H236" s="45">
        <v>0.0</v>
      </c>
      <c r="J236" s="43">
        <f t="shared" ref="J236:N236" si="211">J235-$L$2*U235</f>
        <v>0.2446777449</v>
      </c>
      <c r="K236" s="43">
        <f t="shared" si="211"/>
        <v>-0.5746436358</v>
      </c>
      <c r="L236" s="43">
        <f t="shared" si="211"/>
        <v>-0.398772661</v>
      </c>
      <c r="M236" s="43">
        <f t="shared" si="211"/>
        <v>0.5663864564</v>
      </c>
      <c r="N236" s="43">
        <f t="shared" si="211"/>
        <v>0.6150249708</v>
      </c>
      <c r="O236" s="43">
        <f t="shared" si="10"/>
        <v>-3.118635263</v>
      </c>
      <c r="P236" s="43">
        <f t="shared" si="11"/>
        <v>0.04234508007</v>
      </c>
      <c r="Q236" s="45">
        <f t="shared" si="2"/>
        <v>0</v>
      </c>
      <c r="R236" s="45">
        <f t="shared" si="3"/>
        <v>0.04234508007</v>
      </c>
      <c r="S236" s="45">
        <f t="shared" si="12"/>
        <v>0.001793105806</v>
      </c>
      <c r="U236" s="39">
        <f t="shared" si="177"/>
        <v>0.003434353194</v>
      </c>
      <c r="V236" s="40">
        <f t="shared" si="178"/>
        <v>0.01854550725</v>
      </c>
      <c r="W236" s="40">
        <f t="shared" si="179"/>
        <v>0.01167680086</v>
      </c>
      <c r="X236" s="40">
        <f t="shared" si="180"/>
        <v>0.005151529791</v>
      </c>
      <c r="Y236" s="40">
        <f t="shared" si="181"/>
        <v>0.001373741278</v>
      </c>
    </row>
    <row r="237" ht="14.25" customHeight="1">
      <c r="A237" s="41"/>
      <c r="B237" s="43">
        <v>33.0</v>
      </c>
      <c r="C237" s="56">
        <v>1.0</v>
      </c>
      <c r="D237" s="56">
        <v>5.2</v>
      </c>
      <c r="E237" s="56">
        <v>4.1</v>
      </c>
      <c r="F237" s="56">
        <v>1.5</v>
      </c>
      <c r="G237" s="56">
        <v>0.1</v>
      </c>
      <c r="H237" s="45">
        <v>0.0</v>
      </c>
      <c r="J237" s="43">
        <f t="shared" ref="J237:N237" si="212">J236-$L$2*U236</f>
        <v>0.2443343096</v>
      </c>
      <c r="K237" s="43">
        <f t="shared" si="212"/>
        <v>-0.5764981865</v>
      </c>
      <c r="L237" s="43">
        <f t="shared" si="212"/>
        <v>-0.3999403411</v>
      </c>
      <c r="M237" s="43">
        <f t="shared" si="212"/>
        <v>0.5658713034</v>
      </c>
      <c r="N237" s="43">
        <f t="shared" si="212"/>
        <v>0.6148875967</v>
      </c>
      <c r="O237" s="43">
        <f t="shared" si="10"/>
        <v>-3.482915944</v>
      </c>
      <c r="P237" s="43">
        <f t="shared" si="11"/>
        <v>0.02980225227</v>
      </c>
      <c r="Q237" s="45">
        <f t="shared" si="2"/>
        <v>0</v>
      </c>
      <c r="R237" s="45">
        <f t="shared" si="3"/>
        <v>0.02980225227</v>
      </c>
      <c r="S237" s="45">
        <f t="shared" si="12"/>
        <v>0.0008881742404</v>
      </c>
      <c r="U237" s="39">
        <f t="shared" si="177"/>
        <v>0.001723409295</v>
      </c>
      <c r="V237" s="40">
        <f t="shared" si="178"/>
        <v>0.008961728335</v>
      </c>
      <c r="W237" s="40">
        <f t="shared" si="179"/>
        <v>0.007065978111</v>
      </c>
      <c r="X237" s="40">
        <f t="shared" si="180"/>
        <v>0.002585113943</v>
      </c>
      <c r="Y237" s="40">
        <f t="shared" si="181"/>
        <v>0.0001723409295</v>
      </c>
    </row>
    <row r="238" ht="14.25" customHeight="1">
      <c r="A238" s="41"/>
      <c r="B238" s="43">
        <v>34.0</v>
      </c>
      <c r="C238" s="56">
        <v>1.0</v>
      </c>
      <c r="D238" s="56">
        <v>5.5</v>
      </c>
      <c r="E238" s="56">
        <v>4.2</v>
      </c>
      <c r="F238" s="56">
        <v>1.4</v>
      </c>
      <c r="G238" s="56">
        <v>0.2</v>
      </c>
      <c r="H238" s="45">
        <v>0.0</v>
      </c>
      <c r="J238" s="43">
        <f t="shared" ref="J238:N238" si="213">J237-$L$2*U237</f>
        <v>0.2441619687</v>
      </c>
      <c r="K238" s="43">
        <f t="shared" si="213"/>
        <v>-0.5773943594</v>
      </c>
      <c r="L238" s="43">
        <f t="shared" si="213"/>
        <v>-0.4006469389</v>
      </c>
      <c r="M238" s="43">
        <f t="shared" si="213"/>
        <v>0.565612792</v>
      </c>
      <c r="N238" s="43">
        <f t="shared" si="213"/>
        <v>0.6148703626</v>
      </c>
      <c r="O238" s="43">
        <f t="shared" si="10"/>
        <v>-3.69939217</v>
      </c>
      <c r="P238" s="43">
        <f t="shared" si="11"/>
        <v>0.02414133686</v>
      </c>
      <c r="Q238" s="45">
        <f t="shared" si="2"/>
        <v>0</v>
      </c>
      <c r="R238" s="45">
        <f t="shared" si="3"/>
        <v>0.02414133686</v>
      </c>
      <c r="S238" s="45">
        <f t="shared" si="12"/>
        <v>0.0005828041454</v>
      </c>
      <c r="U238" s="39">
        <f t="shared" si="177"/>
        <v>0.001137468948</v>
      </c>
      <c r="V238" s="40">
        <f t="shared" si="178"/>
        <v>0.006256079216</v>
      </c>
      <c r="W238" s="40">
        <f t="shared" si="179"/>
        <v>0.004777369583</v>
      </c>
      <c r="X238" s="40">
        <f t="shared" si="180"/>
        <v>0.001592456528</v>
      </c>
      <c r="Y238" s="40">
        <f t="shared" si="181"/>
        <v>0.0002274937897</v>
      </c>
    </row>
    <row r="239" ht="14.25" customHeight="1">
      <c r="A239" s="41"/>
      <c r="B239" s="43">
        <v>35.0</v>
      </c>
      <c r="C239" s="56">
        <v>1.0</v>
      </c>
      <c r="D239" s="56">
        <v>4.9</v>
      </c>
      <c r="E239" s="56">
        <v>3.1</v>
      </c>
      <c r="F239" s="56">
        <v>1.5</v>
      </c>
      <c r="G239" s="56">
        <v>0.1</v>
      </c>
      <c r="H239" s="45">
        <v>0.0</v>
      </c>
      <c r="J239" s="43">
        <f t="shared" ref="J239:N239" si="214">J238-$L$2*U238</f>
        <v>0.2440482218</v>
      </c>
      <c r="K239" s="43">
        <f t="shared" si="214"/>
        <v>-0.5780199673</v>
      </c>
      <c r="L239" s="43">
        <f t="shared" si="214"/>
        <v>-0.4011246759</v>
      </c>
      <c r="M239" s="43">
        <f t="shared" si="214"/>
        <v>0.5654535463</v>
      </c>
      <c r="N239" s="43">
        <f t="shared" si="214"/>
        <v>0.6148476132</v>
      </c>
      <c r="O239" s="43">
        <f t="shared" si="10"/>
        <v>-2.922071032</v>
      </c>
      <c r="P239" s="43">
        <f t="shared" si="11"/>
        <v>0.05107323546</v>
      </c>
      <c r="Q239" s="45">
        <f t="shared" si="2"/>
        <v>0</v>
      </c>
      <c r="R239" s="45">
        <f t="shared" si="3"/>
        <v>0.05107323546</v>
      </c>
      <c r="S239" s="45">
        <f t="shared" si="12"/>
        <v>0.002608475381</v>
      </c>
      <c r="U239" s="39">
        <f t="shared" si="177"/>
        <v>0.004950504206</v>
      </c>
      <c r="V239" s="40">
        <f t="shared" si="178"/>
        <v>0.02425747061</v>
      </c>
      <c r="W239" s="40">
        <f t="shared" si="179"/>
        <v>0.01534656304</v>
      </c>
      <c r="X239" s="40">
        <f t="shared" si="180"/>
        <v>0.00742575631</v>
      </c>
      <c r="Y239" s="40">
        <f t="shared" si="181"/>
        <v>0.0004950504206</v>
      </c>
    </row>
    <row r="240" ht="14.25" customHeight="1">
      <c r="A240" s="41"/>
      <c r="B240" s="43">
        <v>36.0</v>
      </c>
      <c r="C240" s="56">
        <v>1.0</v>
      </c>
      <c r="D240" s="56">
        <v>5.0</v>
      </c>
      <c r="E240" s="56">
        <v>3.2</v>
      </c>
      <c r="F240" s="56">
        <v>1.2</v>
      </c>
      <c r="G240" s="56">
        <v>0.2</v>
      </c>
      <c r="H240" s="45">
        <v>0.0</v>
      </c>
      <c r="J240" s="43">
        <f t="shared" ref="J240:N240" si="215">J239-$L$2*U239</f>
        <v>0.2435531714</v>
      </c>
      <c r="K240" s="43">
        <f t="shared" si="215"/>
        <v>-0.5804457144</v>
      </c>
      <c r="L240" s="43">
        <f t="shared" si="215"/>
        <v>-0.4026593322</v>
      </c>
      <c r="M240" s="43">
        <f t="shared" si="215"/>
        <v>0.5647109707</v>
      </c>
      <c r="N240" s="43">
        <f t="shared" si="215"/>
        <v>0.6147981082</v>
      </c>
      <c r="O240" s="43">
        <f t="shared" si="10"/>
        <v>-3.146572477</v>
      </c>
      <c r="P240" s="43">
        <f t="shared" si="11"/>
        <v>0.04122654479</v>
      </c>
      <c r="Q240" s="45">
        <f t="shared" si="2"/>
        <v>0</v>
      </c>
      <c r="R240" s="45">
        <f t="shared" si="3"/>
        <v>0.04122654479</v>
      </c>
      <c r="S240" s="45">
        <f t="shared" si="12"/>
        <v>0.001699627995</v>
      </c>
      <c r="U240" s="39">
        <f t="shared" si="177"/>
        <v>0.003259116411</v>
      </c>
      <c r="V240" s="40">
        <f t="shared" si="178"/>
        <v>0.01629558206</v>
      </c>
      <c r="W240" s="40">
        <f t="shared" si="179"/>
        <v>0.01042917252</v>
      </c>
      <c r="X240" s="40">
        <f t="shared" si="180"/>
        <v>0.003910939693</v>
      </c>
      <c r="Y240" s="40">
        <f t="shared" si="181"/>
        <v>0.0006518232822</v>
      </c>
    </row>
    <row r="241" ht="14.25" customHeight="1">
      <c r="A241" s="41"/>
      <c r="B241" s="43">
        <v>37.0</v>
      </c>
      <c r="C241" s="56">
        <v>1.0</v>
      </c>
      <c r="D241" s="56">
        <v>5.5</v>
      </c>
      <c r="E241" s="56">
        <v>3.5</v>
      </c>
      <c r="F241" s="56">
        <v>1.3</v>
      </c>
      <c r="G241" s="56">
        <v>0.2</v>
      </c>
      <c r="H241" s="45">
        <v>0.0</v>
      </c>
      <c r="J241" s="43">
        <f t="shared" ref="J241:N241" si="216">J240-$L$2*U240</f>
        <v>0.2432272597</v>
      </c>
      <c r="K241" s="43">
        <f t="shared" si="216"/>
        <v>-0.5820752726</v>
      </c>
      <c r="L241" s="43">
        <f t="shared" si="216"/>
        <v>-0.4037022494</v>
      </c>
      <c r="M241" s="43">
        <f t="shared" si="216"/>
        <v>0.5643198767</v>
      </c>
      <c r="N241" s="43">
        <f t="shared" si="216"/>
        <v>0.6147329258</v>
      </c>
      <c r="O241" s="43">
        <f t="shared" si="10"/>
        <v>-3.514582187</v>
      </c>
      <c r="P241" s="43">
        <f t="shared" si="11"/>
        <v>0.02890015905</v>
      </c>
      <c r="Q241" s="45">
        <f t="shared" si="2"/>
        <v>0</v>
      </c>
      <c r="R241" s="45">
        <f t="shared" si="3"/>
        <v>0.02890015905</v>
      </c>
      <c r="S241" s="45">
        <f t="shared" si="12"/>
        <v>0.0008352191929</v>
      </c>
      <c r="U241" s="39">
        <f t="shared" si="177"/>
        <v>0.001622162451</v>
      </c>
      <c r="V241" s="40">
        <f t="shared" si="178"/>
        <v>0.008921893479</v>
      </c>
      <c r="W241" s="40">
        <f t="shared" si="179"/>
        <v>0.005677568577</v>
      </c>
      <c r="X241" s="40">
        <f t="shared" si="180"/>
        <v>0.002108811186</v>
      </c>
      <c r="Y241" s="40">
        <f t="shared" si="181"/>
        <v>0.0003244324901</v>
      </c>
    </row>
    <row r="242" ht="14.25" customHeight="1">
      <c r="A242" s="41"/>
      <c r="B242" s="43">
        <v>38.0</v>
      </c>
      <c r="C242" s="56">
        <v>1.0</v>
      </c>
      <c r="D242" s="56">
        <v>4.9</v>
      </c>
      <c r="E242" s="56">
        <v>3.1</v>
      </c>
      <c r="F242" s="56">
        <v>1.5</v>
      </c>
      <c r="G242" s="56">
        <v>0.1</v>
      </c>
      <c r="H242" s="45">
        <v>0.0</v>
      </c>
      <c r="J242" s="43">
        <f t="shared" ref="J242:N242" si="217">J241-$L$2*U241</f>
        <v>0.2430650435</v>
      </c>
      <c r="K242" s="43">
        <f t="shared" si="217"/>
        <v>-0.5829674619</v>
      </c>
      <c r="L242" s="43">
        <f t="shared" si="217"/>
        <v>-0.4042700063</v>
      </c>
      <c r="M242" s="43">
        <f t="shared" si="217"/>
        <v>0.5641089956</v>
      </c>
      <c r="N242" s="43">
        <f t="shared" si="217"/>
        <v>0.6147004826</v>
      </c>
      <c r="O242" s="43">
        <f t="shared" si="10"/>
        <v>-2.959078998</v>
      </c>
      <c r="P242" s="43">
        <f t="shared" si="11"/>
        <v>0.0493091627</v>
      </c>
      <c r="Q242" s="45">
        <f t="shared" si="2"/>
        <v>0</v>
      </c>
      <c r="R242" s="45">
        <f t="shared" si="3"/>
        <v>0.0493091627</v>
      </c>
      <c r="S242" s="45">
        <f t="shared" si="12"/>
        <v>0.002431393526</v>
      </c>
      <c r="U242" s="39">
        <f t="shared" si="177"/>
        <v>0.004623007095</v>
      </c>
      <c r="V242" s="40">
        <f t="shared" si="178"/>
        <v>0.02265273476</v>
      </c>
      <c r="W242" s="40">
        <f t="shared" si="179"/>
        <v>0.01433132199</v>
      </c>
      <c r="X242" s="40">
        <f t="shared" si="180"/>
        <v>0.006934510642</v>
      </c>
      <c r="Y242" s="40">
        <f t="shared" si="181"/>
        <v>0.0004623007095</v>
      </c>
    </row>
    <row r="243" ht="14.25" customHeight="1">
      <c r="A243" s="41"/>
      <c r="B243" s="43">
        <v>39.0</v>
      </c>
      <c r="C243" s="56">
        <v>1.0</v>
      </c>
      <c r="D243" s="56">
        <v>4.4</v>
      </c>
      <c r="E243" s="56">
        <v>3.0</v>
      </c>
      <c r="F243" s="56">
        <v>1.3</v>
      </c>
      <c r="G243" s="56">
        <v>0.2</v>
      </c>
      <c r="H243" s="45">
        <v>0.0</v>
      </c>
      <c r="J243" s="43">
        <f t="shared" ref="J243:N243" si="218">J242-$L$2*U242</f>
        <v>0.2426027428</v>
      </c>
      <c r="K243" s="43">
        <f t="shared" si="218"/>
        <v>-0.5852327354</v>
      </c>
      <c r="L243" s="43">
        <f t="shared" si="218"/>
        <v>-0.4057031385</v>
      </c>
      <c r="M243" s="43">
        <f t="shared" si="218"/>
        <v>0.5634155446</v>
      </c>
      <c r="N243" s="43">
        <f t="shared" si="218"/>
        <v>0.6146542525</v>
      </c>
      <c r="O243" s="43">
        <f t="shared" si="10"/>
        <v>-2.69415965</v>
      </c>
      <c r="P243" s="43">
        <f t="shared" si="11"/>
        <v>0.06331886264</v>
      </c>
      <c r="Q243" s="45">
        <f t="shared" si="2"/>
        <v>0</v>
      </c>
      <c r="R243" s="45">
        <f t="shared" si="3"/>
        <v>0.06331886264</v>
      </c>
      <c r="S243" s="45">
        <f t="shared" si="12"/>
        <v>0.004009278366</v>
      </c>
      <c r="U243" s="39">
        <f t="shared" si="177"/>
        <v>0.00751083084</v>
      </c>
      <c r="V243" s="40">
        <f t="shared" si="178"/>
        <v>0.03304765569</v>
      </c>
      <c r="W243" s="40">
        <f t="shared" si="179"/>
        <v>0.02253249252</v>
      </c>
      <c r="X243" s="40">
        <f t="shared" si="180"/>
        <v>0.009764080091</v>
      </c>
      <c r="Y243" s="40">
        <f t="shared" si="181"/>
        <v>0.001502166168</v>
      </c>
    </row>
    <row r="244" ht="14.25" customHeight="1">
      <c r="A244" s="41"/>
      <c r="B244" s="43">
        <v>40.0</v>
      </c>
      <c r="C244" s="56">
        <v>1.0</v>
      </c>
      <c r="D244" s="56">
        <v>5.1</v>
      </c>
      <c r="E244" s="56">
        <v>3.4</v>
      </c>
      <c r="F244" s="56">
        <v>1.5</v>
      </c>
      <c r="G244" s="56">
        <v>0.2</v>
      </c>
      <c r="H244" s="45">
        <v>0.0</v>
      </c>
      <c r="J244" s="43">
        <f t="shared" ref="J244:N244" si="219">J243-$L$2*U243</f>
        <v>0.2418516597</v>
      </c>
      <c r="K244" s="43">
        <f t="shared" si="219"/>
        <v>-0.588537501</v>
      </c>
      <c r="L244" s="43">
        <f t="shared" si="219"/>
        <v>-0.4079563877</v>
      </c>
      <c r="M244" s="43">
        <f t="shared" si="219"/>
        <v>0.5624391365</v>
      </c>
      <c r="N244" s="43">
        <f t="shared" si="219"/>
        <v>0.6145040359</v>
      </c>
      <c r="O244" s="43">
        <f t="shared" si="10"/>
        <v>-3.180181801</v>
      </c>
      <c r="P244" s="43">
        <f t="shared" si="11"/>
        <v>0.03991836585</v>
      </c>
      <c r="Q244" s="45">
        <f t="shared" si="2"/>
        <v>0</v>
      </c>
      <c r="R244" s="45">
        <f t="shared" si="3"/>
        <v>0.03991836585</v>
      </c>
      <c r="S244" s="45">
        <f t="shared" si="12"/>
        <v>0.001593475932</v>
      </c>
      <c r="U244" s="39">
        <f t="shared" si="177"/>
        <v>0.003059733954</v>
      </c>
      <c r="V244" s="40">
        <f t="shared" si="178"/>
        <v>0.01560464316</v>
      </c>
      <c r="W244" s="40">
        <f t="shared" si="179"/>
        <v>0.01040309544</v>
      </c>
      <c r="X244" s="40">
        <f t="shared" si="180"/>
        <v>0.00458960093</v>
      </c>
      <c r="Y244" s="40">
        <f t="shared" si="181"/>
        <v>0.0006119467907</v>
      </c>
    </row>
    <row r="245" ht="14.25" customHeight="1">
      <c r="A245" s="41"/>
      <c r="B245" s="35">
        <v>51.0</v>
      </c>
      <c r="C245" s="35">
        <v>1.0</v>
      </c>
      <c r="D245" s="69">
        <v>7.0</v>
      </c>
      <c r="E245" s="70">
        <v>3.2</v>
      </c>
      <c r="F245" s="70">
        <v>4.7</v>
      </c>
      <c r="G245" s="70">
        <v>1.4</v>
      </c>
      <c r="H245" s="37">
        <v>1.0</v>
      </c>
      <c r="J245" s="35">
        <f t="shared" ref="J245:N245" si="220">J244-$L$2*U244</f>
        <v>0.2415456863</v>
      </c>
      <c r="K245" s="35">
        <f t="shared" si="220"/>
        <v>-0.5900979653</v>
      </c>
      <c r="L245" s="35">
        <f t="shared" si="220"/>
        <v>-0.4089966973</v>
      </c>
      <c r="M245" s="35">
        <f t="shared" si="220"/>
        <v>0.5619801765</v>
      </c>
      <c r="N245" s="35">
        <f t="shared" si="220"/>
        <v>0.6144428412</v>
      </c>
      <c r="O245" s="35">
        <f t="shared" si="10"/>
        <v>-1.696402695</v>
      </c>
      <c r="P245" s="35">
        <f t="shared" si="11"/>
        <v>0.154935678</v>
      </c>
      <c r="Q245" s="37">
        <f t="shared" si="2"/>
        <v>0</v>
      </c>
      <c r="R245" s="37">
        <f t="shared" si="3"/>
        <v>-0.845064322</v>
      </c>
      <c r="S245" s="37">
        <f t="shared" si="12"/>
        <v>0.7141337083</v>
      </c>
      <c r="U245" s="67">
        <f t="shared" si="177"/>
        <v>-0.2212895806</v>
      </c>
      <c r="V245" s="68">
        <f t="shared" si="178"/>
        <v>-1.549027064</v>
      </c>
      <c r="W245" s="68">
        <f t="shared" si="179"/>
        <v>-0.7081266579</v>
      </c>
      <c r="X245" s="68">
        <f t="shared" si="180"/>
        <v>-1.040061029</v>
      </c>
      <c r="Y245" s="68">
        <f t="shared" si="181"/>
        <v>-0.3098054128</v>
      </c>
    </row>
    <row r="246" ht="14.25" customHeight="1">
      <c r="A246" s="41"/>
      <c r="B246" s="51">
        <v>52.0</v>
      </c>
      <c r="C246" s="51">
        <v>1.0</v>
      </c>
      <c r="D246" s="71">
        <v>6.4</v>
      </c>
      <c r="E246" s="72">
        <v>3.2</v>
      </c>
      <c r="F246" s="72">
        <v>4.5</v>
      </c>
      <c r="G246" s="72">
        <v>1.5</v>
      </c>
      <c r="H246" s="55">
        <v>1.0</v>
      </c>
      <c r="J246" s="51">
        <f t="shared" ref="J246:N246" si="221">J245-$L$2*U245</f>
        <v>0.2636746443</v>
      </c>
      <c r="K246" s="51">
        <f t="shared" si="221"/>
        <v>-0.4351952589</v>
      </c>
      <c r="L246" s="51">
        <f t="shared" si="221"/>
        <v>-0.3381840315</v>
      </c>
      <c r="M246" s="51">
        <f t="shared" si="221"/>
        <v>0.6659862793</v>
      </c>
      <c r="N246" s="51">
        <f t="shared" si="221"/>
        <v>0.6454233825</v>
      </c>
      <c r="O246" s="51">
        <f t="shared" si="10"/>
        <v>0.3613094176</v>
      </c>
      <c r="P246" s="51">
        <f t="shared" si="11"/>
        <v>0.5893573701</v>
      </c>
      <c r="Q246" s="55">
        <f t="shared" si="2"/>
        <v>1</v>
      </c>
      <c r="R246" s="55">
        <f t="shared" si="3"/>
        <v>-0.4106426299</v>
      </c>
      <c r="S246" s="55">
        <f t="shared" si="12"/>
        <v>0.1686273695</v>
      </c>
      <c r="U246" s="49">
        <f t="shared" si="177"/>
        <v>-0.198763566</v>
      </c>
      <c r="V246" s="50">
        <f t="shared" si="178"/>
        <v>-1.272086822</v>
      </c>
      <c r="W246" s="50">
        <f t="shared" si="179"/>
        <v>-0.6360434112</v>
      </c>
      <c r="X246" s="50">
        <f t="shared" si="180"/>
        <v>-0.894436047</v>
      </c>
      <c r="Y246" s="50">
        <f t="shared" si="181"/>
        <v>-0.298145349</v>
      </c>
    </row>
    <row r="247" ht="14.25" customHeight="1">
      <c r="A247" s="41"/>
      <c r="B247" s="51">
        <v>53.0</v>
      </c>
      <c r="C247" s="51">
        <v>1.0</v>
      </c>
      <c r="D247" s="71">
        <v>6.9</v>
      </c>
      <c r="E247" s="72">
        <v>3.1</v>
      </c>
      <c r="F247" s="72">
        <v>4.9</v>
      </c>
      <c r="G247" s="72">
        <v>1.5</v>
      </c>
      <c r="H247" s="55">
        <v>1.0</v>
      </c>
      <c r="J247" s="51">
        <f t="shared" ref="J247:N247" si="222">J246-$L$2*U246</f>
        <v>0.2835510009</v>
      </c>
      <c r="K247" s="51">
        <f t="shared" si="222"/>
        <v>-0.3079865766</v>
      </c>
      <c r="L247" s="51">
        <f t="shared" si="222"/>
        <v>-0.2745796904</v>
      </c>
      <c r="M247" s="51">
        <f t="shared" si="222"/>
        <v>0.755429884</v>
      </c>
      <c r="N247" s="51">
        <f t="shared" si="222"/>
        <v>0.6752379174</v>
      </c>
      <c r="O247" s="51">
        <f t="shared" si="10"/>
        <v>2.02170989</v>
      </c>
      <c r="P247" s="51">
        <f t="shared" si="11"/>
        <v>0.8830576997</v>
      </c>
      <c r="Q247" s="55">
        <f t="shared" si="2"/>
        <v>1</v>
      </c>
      <c r="R247" s="55">
        <f t="shared" si="3"/>
        <v>-0.1169423003</v>
      </c>
      <c r="S247" s="55">
        <f t="shared" si="12"/>
        <v>0.01367550161</v>
      </c>
      <c r="U247" s="49">
        <f t="shared" si="177"/>
        <v>-0.02415251398</v>
      </c>
      <c r="V247" s="50">
        <f t="shared" si="178"/>
        <v>-0.1666523465</v>
      </c>
      <c r="W247" s="50">
        <f t="shared" si="179"/>
        <v>-0.07487279334</v>
      </c>
      <c r="X247" s="50">
        <f t="shared" si="180"/>
        <v>-0.1183473185</v>
      </c>
      <c r="Y247" s="50">
        <f t="shared" si="181"/>
        <v>-0.03622877097</v>
      </c>
    </row>
    <row r="248" ht="14.25" customHeight="1">
      <c r="A248" s="41"/>
      <c r="B248" s="51">
        <v>54.0</v>
      </c>
      <c r="C248" s="51">
        <v>1.0</v>
      </c>
      <c r="D248" s="71">
        <v>5.5</v>
      </c>
      <c r="E248" s="72">
        <v>2.3</v>
      </c>
      <c r="F248" s="72">
        <v>4.0</v>
      </c>
      <c r="G248" s="72">
        <v>1.3</v>
      </c>
      <c r="H248" s="55">
        <v>1.0</v>
      </c>
      <c r="J248" s="51">
        <f t="shared" ref="J248:N248" si="223">J247-$L$2*U247</f>
        <v>0.2859662523</v>
      </c>
      <c r="K248" s="51">
        <f t="shared" si="223"/>
        <v>-0.291321342</v>
      </c>
      <c r="L248" s="51">
        <f t="shared" si="223"/>
        <v>-0.267092411</v>
      </c>
      <c r="M248" s="51">
        <f t="shared" si="223"/>
        <v>0.7672646159</v>
      </c>
      <c r="N248" s="51">
        <f t="shared" si="223"/>
        <v>0.6788607945</v>
      </c>
      <c r="O248" s="51">
        <f t="shared" si="10"/>
        <v>2.020963822</v>
      </c>
      <c r="P248" s="51">
        <f t="shared" si="11"/>
        <v>0.8829806336</v>
      </c>
      <c r="Q248" s="55">
        <f t="shared" si="2"/>
        <v>1</v>
      </c>
      <c r="R248" s="55">
        <f t="shared" si="3"/>
        <v>-0.1170193664</v>
      </c>
      <c r="S248" s="55">
        <f t="shared" si="12"/>
        <v>0.0136935321</v>
      </c>
      <c r="U248" s="49">
        <f t="shared" si="177"/>
        <v>-0.0241822473</v>
      </c>
      <c r="V248" s="50">
        <f t="shared" si="178"/>
        <v>-0.1330023602</v>
      </c>
      <c r="W248" s="50">
        <f t="shared" si="179"/>
        <v>-0.0556191688</v>
      </c>
      <c r="X248" s="50">
        <f t="shared" si="180"/>
        <v>-0.09672898921</v>
      </c>
      <c r="Y248" s="50">
        <f t="shared" si="181"/>
        <v>-0.03143692149</v>
      </c>
    </row>
    <row r="249" ht="14.25" customHeight="1">
      <c r="A249" s="41"/>
      <c r="B249" s="51">
        <v>55.0</v>
      </c>
      <c r="C249" s="51">
        <v>1.0</v>
      </c>
      <c r="D249" s="71">
        <v>6.5</v>
      </c>
      <c r="E249" s="72">
        <v>2.8</v>
      </c>
      <c r="F249" s="72">
        <v>4.6</v>
      </c>
      <c r="G249" s="72">
        <v>1.5</v>
      </c>
      <c r="H249" s="55">
        <v>1.0</v>
      </c>
      <c r="J249" s="51">
        <f t="shared" ref="J249:N249" si="224">J248-$L$2*U248</f>
        <v>0.2883844771</v>
      </c>
      <c r="K249" s="51">
        <f t="shared" si="224"/>
        <v>-0.278021106</v>
      </c>
      <c r="L249" s="51">
        <f t="shared" si="224"/>
        <v>-0.2615304941</v>
      </c>
      <c r="M249" s="51">
        <f t="shared" si="224"/>
        <v>0.7769375148</v>
      </c>
      <c r="N249" s="51">
        <f t="shared" si="224"/>
        <v>0.6820044866</v>
      </c>
      <c r="O249" s="51">
        <f t="shared" si="10"/>
        <v>2.345881203</v>
      </c>
      <c r="P249" s="51">
        <f t="shared" si="11"/>
        <v>0.9126062863</v>
      </c>
      <c r="Q249" s="55">
        <f t="shared" si="2"/>
        <v>1</v>
      </c>
      <c r="R249" s="55">
        <f t="shared" si="3"/>
        <v>-0.08739371367</v>
      </c>
      <c r="S249" s="55">
        <f t="shared" si="12"/>
        <v>0.007637661189</v>
      </c>
      <c r="U249" s="49">
        <f t="shared" si="177"/>
        <v>-0.01394035523</v>
      </c>
      <c r="V249" s="50">
        <f t="shared" si="178"/>
        <v>-0.09061230898</v>
      </c>
      <c r="W249" s="50">
        <f t="shared" si="179"/>
        <v>-0.03903299464</v>
      </c>
      <c r="X249" s="50">
        <f t="shared" si="180"/>
        <v>-0.06412563405</v>
      </c>
      <c r="Y249" s="50">
        <f t="shared" si="181"/>
        <v>-0.02091053284</v>
      </c>
    </row>
    <row r="250" ht="14.25" customHeight="1">
      <c r="A250" s="41"/>
      <c r="B250" s="51">
        <v>56.0</v>
      </c>
      <c r="C250" s="51">
        <v>1.0</v>
      </c>
      <c r="D250" s="71">
        <v>5.7</v>
      </c>
      <c r="E250" s="72">
        <v>2.8</v>
      </c>
      <c r="F250" s="72">
        <v>4.5</v>
      </c>
      <c r="G250" s="72">
        <v>1.3</v>
      </c>
      <c r="H250" s="55">
        <v>1.0</v>
      </c>
      <c r="J250" s="51">
        <f t="shared" ref="J250:N250" si="225">J249-$L$2*U249</f>
        <v>0.2897785126</v>
      </c>
      <c r="K250" s="51">
        <f t="shared" si="225"/>
        <v>-0.2689598751</v>
      </c>
      <c r="L250" s="51">
        <f t="shared" si="225"/>
        <v>-0.2576271947</v>
      </c>
      <c r="M250" s="51">
        <f t="shared" si="225"/>
        <v>0.7833500782</v>
      </c>
      <c r="N250" s="51">
        <f t="shared" si="225"/>
        <v>0.6840955399</v>
      </c>
      <c r="O250" s="51">
        <f t="shared" si="10"/>
        <v>2.449750633</v>
      </c>
      <c r="P250" s="51">
        <f t="shared" si="11"/>
        <v>0.9205432132</v>
      </c>
      <c r="Q250" s="55">
        <f t="shared" si="2"/>
        <v>1</v>
      </c>
      <c r="R250" s="55">
        <f t="shared" si="3"/>
        <v>-0.07945678679</v>
      </c>
      <c r="S250" s="55">
        <f t="shared" si="12"/>
        <v>0.006313380967</v>
      </c>
      <c r="U250" s="49">
        <f t="shared" si="177"/>
        <v>-0.01162348</v>
      </c>
      <c r="V250" s="50">
        <f t="shared" si="178"/>
        <v>-0.06625383602</v>
      </c>
      <c r="W250" s="50">
        <f t="shared" si="179"/>
        <v>-0.03254574401</v>
      </c>
      <c r="X250" s="50">
        <f t="shared" si="180"/>
        <v>-0.05230566002</v>
      </c>
      <c r="Y250" s="50">
        <f t="shared" si="181"/>
        <v>-0.015110524</v>
      </c>
    </row>
    <row r="251" ht="14.25" customHeight="1">
      <c r="A251" s="41"/>
      <c r="B251" s="51">
        <v>57.0</v>
      </c>
      <c r="C251" s="51">
        <v>1.0</v>
      </c>
      <c r="D251" s="71">
        <v>6.3</v>
      </c>
      <c r="E251" s="72">
        <v>3.3</v>
      </c>
      <c r="F251" s="72">
        <v>4.7</v>
      </c>
      <c r="G251" s="72">
        <v>1.6</v>
      </c>
      <c r="H251" s="55">
        <v>1.0</v>
      </c>
      <c r="J251" s="51">
        <f t="shared" ref="J251:N251" si="226">J250-$L$2*U250</f>
        <v>0.2909408606</v>
      </c>
      <c r="K251" s="51">
        <f t="shared" si="226"/>
        <v>-0.2623344915</v>
      </c>
      <c r="L251" s="51">
        <f t="shared" si="226"/>
        <v>-0.2543726203</v>
      </c>
      <c r="M251" s="51">
        <f t="shared" si="226"/>
        <v>0.7885806442</v>
      </c>
      <c r="N251" s="51">
        <f t="shared" si="226"/>
        <v>0.6856065923</v>
      </c>
      <c r="O251" s="51">
        <f t="shared" si="10"/>
        <v>2.602103493</v>
      </c>
      <c r="P251" s="51">
        <f t="shared" si="11"/>
        <v>0.9309968343</v>
      </c>
      <c r="Q251" s="55">
        <f t="shared" si="2"/>
        <v>1</v>
      </c>
      <c r="R251" s="55">
        <f t="shared" si="3"/>
        <v>-0.06900316575</v>
      </c>
      <c r="S251" s="55">
        <f t="shared" si="12"/>
        <v>0.004761436883</v>
      </c>
      <c r="U251" s="49">
        <f t="shared" si="177"/>
        <v>-0.00886576533</v>
      </c>
      <c r="V251" s="50">
        <f t="shared" si="178"/>
        <v>-0.05585432158</v>
      </c>
      <c r="W251" s="50">
        <f t="shared" si="179"/>
        <v>-0.02925702559</v>
      </c>
      <c r="X251" s="50">
        <f t="shared" si="180"/>
        <v>-0.04166909705</v>
      </c>
      <c r="Y251" s="50">
        <f t="shared" si="181"/>
        <v>-0.01418522453</v>
      </c>
    </row>
    <row r="252" ht="14.25" customHeight="1">
      <c r="A252" s="41"/>
      <c r="B252" s="51">
        <v>58.0</v>
      </c>
      <c r="C252" s="51">
        <v>1.0</v>
      </c>
      <c r="D252" s="71">
        <v>4.9</v>
      </c>
      <c r="E252" s="72">
        <v>2.4</v>
      </c>
      <c r="F252" s="72">
        <v>3.3</v>
      </c>
      <c r="G252" s="72">
        <v>1.0</v>
      </c>
      <c r="H252" s="55">
        <v>1.0</v>
      </c>
      <c r="J252" s="51">
        <f t="shared" ref="J252:N252" si="227">J251-$L$2*U251</f>
        <v>0.2918274371</v>
      </c>
      <c r="K252" s="51">
        <f t="shared" si="227"/>
        <v>-0.2567490593</v>
      </c>
      <c r="L252" s="51">
        <f t="shared" si="227"/>
        <v>-0.2514469177</v>
      </c>
      <c r="M252" s="51">
        <f t="shared" si="227"/>
        <v>0.7927475539</v>
      </c>
      <c r="N252" s="51">
        <f t="shared" si="227"/>
        <v>0.6870251148</v>
      </c>
      <c r="O252" s="51">
        <f t="shared" si="10"/>
        <v>1.733376487</v>
      </c>
      <c r="P252" s="51">
        <f t="shared" si="11"/>
        <v>0.8498438006</v>
      </c>
      <c r="Q252" s="55">
        <f t="shared" si="2"/>
        <v>1</v>
      </c>
      <c r="R252" s="55">
        <f t="shared" si="3"/>
        <v>-0.1501561994</v>
      </c>
      <c r="S252" s="55">
        <f t="shared" si="12"/>
        <v>0.02254688423</v>
      </c>
      <c r="U252" s="49">
        <f t="shared" si="177"/>
        <v>-0.03832265957</v>
      </c>
      <c r="V252" s="50">
        <f t="shared" si="178"/>
        <v>-0.1877810319</v>
      </c>
      <c r="W252" s="50">
        <f t="shared" si="179"/>
        <v>-0.09197438297</v>
      </c>
      <c r="X252" s="50">
        <f t="shared" si="180"/>
        <v>-0.1264647766</v>
      </c>
      <c r="Y252" s="50">
        <f t="shared" si="181"/>
        <v>-0.03832265957</v>
      </c>
    </row>
    <row r="253" ht="14.25" customHeight="1">
      <c r="A253" s="41"/>
      <c r="B253" s="51">
        <v>59.0</v>
      </c>
      <c r="C253" s="51">
        <v>1.0</v>
      </c>
      <c r="D253" s="71">
        <v>6.6</v>
      </c>
      <c r="E253" s="72">
        <v>2.9</v>
      </c>
      <c r="F253" s="72">
        <v>4.6</v>
      </c>
      <c r="G253" s="72">
        <v>1.3</v>
      </c>
      <c r="H253" s="55">
        <v>1.0</v>
      </c>
      <c r="J253" s="51">
        <f t="shared" ref="J253:N253" si="228">J252-$L$2*U252</f>
        <v>0.2956597031</v>
      </c>
      <c r="K253" s="51">
        <f t="shared" si="228"/>
        <v>-0.2379709561</v>
      </c>
      <c r="L253" s="51">
        <f t="shared" si="228"/>
        <v>-0.2422494794</v>
      </c>
      <c r="M253" s="51">
        <f t="shared" si="228"/>
        <v>0.8053940316</v>
      </c>
      <c r="N253" s="51">
        <f t="shared" si="228"/>
        <v>0.6908573807</v>
      </c>
      <c r="O253" s="51">
        <f t="shared" si="10"/>
        <v>2.625455043</v>
      </c>
      <c r="P253" s="51">
        <f t="shared" si="11"/>
        <v>0.9324819637</v>
      </c>
      <c r="Q253" s="55">
        <f t="shared" si="2"/>
        <v>1</v>
      </c>
      <c r="R253" s="55">
        <f t="shared" si="3"/>
        <v>-0.06751803632</v>
      </c>
      <c r="S253" s="55">
        <f t="shared" si="12"/>
        <v>0.004558685228</v>
      </c>
      <c r="U253" s="49">
        <f t="shared" si="177"/>
        <v>-0.008501783507</v>
      </c>
      <c r="V253" s="50">
        <f t="shared" si="178"/>
        <v>-0.05611177114</v>
      </c>
      <c r="W253" s="50">
        <f t="shared" si="179"/>
        <v>-0.02465517217</v>
      </c>
      <c r="X253" s="50">
        <f t="shared" si="180"/>
        <v>-0.03910820413</v>
      </c>
      <c r="Y253" s="50">
        <f t="shared" si="181"/>
        <v>-0.01105231856</v>
      </c>
    </row>
    <row r="254" ht="14.25" customHeight="1">
      <c r="A254" s="41"/>
      <c r="B254" s="51">
        <v>60.0</v>
      </c>
      <c r="C254" s="51">
        <v>1.0</v>
      </c>
      <c r="D254" s="71">
        <v>5.2</v>
      </c>
      <c r="E254" s="72">
        <v>2.7</v>
      </c>
      <c r="F254" s="72">
        <v>3.9</v>
      </c>
      <c r="G254" s="72">
        <v>1.4</v>
      </c>
      <c r="H254" s="55">
        <v>1.0</v>
      </c>
      <c r="J254" s="51">
        <f t="shared" ref="J254:N254" si="229">J253-$L$2*U253</f>
        <v>0.2965098814</v>
      </c>
      <c r="K254" s="51">
        <f t="shared" si="229"/>
        <v>-0.232359779</v>
      </c>
      <c r="L254" s="51">
        <f t="shared" si="229"/>
        <v>-0.2397839622</v>
      </c>
      <c r="M254" s="51">
        <f t="shared" si="229"/>
        <v>0.809304852</v>
      </c>
      <c r="N254" s="51">
        <f t="shared" si="229"/>
        <v>0.6919626126</v>
      </c>
      <c r="O254" s="51">
        <f t="shared" si="10"/>
        <v>2.565858913</v>
      </c>
      <c r="P254" s="51">
        <f t="shared" si="11"/>
        <v>0.9286317327</v>
      </c>
      <c r="Q254" s="55">
        <f t="shared" si="2"/>
        <v>1</v>
      </c>
      <c r="R254" s="55">
        <f t="shared" si="3"/>
        <v>-0.07136826728</v>
      </c>
      <c r="S254" s="55">
        <f t="shared" si="12"/>
        <v>0.005093429574</v>
      </c>
      <c r="U254" s="49">
        <f t="shared" si="177"/>
        <v>-0.009459840661</v>
      </c>
      <c r="V254" s="50">
        <f t="shared" si="178"/>
        <v>-0.04919117144</v>
      </c>
      <c r="W254" s="50">
        <f t="shared" si="179"/>
        <v>-0.02554156979</v>
      </c>
      <c r="X254" s="50">
        <f t="shared" si="180"/>
        <v>-0.03689337858</v>
      </c>
      <c r="Y254" s="50">
        <f t="shared" si="181"/>
        <v>-0.01324377693</v>
      </c>
    </row>
    <row r="255" ht="14.25" customHeight="1">
      <c r="A255" s="41"/>
      <c r="B255" s="51">
        <v>61.0</v>
      </c>
      <c r="C255" s="51">
        <v>1.0</v>
      </c>
      <c r="D255" s="71">
        <v>5.0</v>
      </c>
      <c r="E255" s="72">
        <v>2.0</v>
      </c>
      <c r="F255" s="72">
        <v>3.5</v>
      </c>
      <c r="G255" s="72">
        <v>1.0</v>
      </c>
      <c r="H255" s="55">
        <v>1.0</v>
      </c>
      <c r="J255" s="51">
        <f t="shared" ref="J255:N255" si="230">J254-$L$2*U254</f>
        <v>0.2974558655</v>
      </c>
      <c r="K255" s="51">
        <f t="shared" si="230"/>
        <v>-0.2274406619</v>
      </c>
      <c r="L255" s="51">
        <f t="shared" si="230"/>
        <v>-0.2372298052</v>
      </c>
      <c r="M255" s="51">
        <f t="shared" si="230"/>
        <v>0.8129941898</v>
      </c>
      <c r="N255" s="51">
        <f t="shared" si="230"/>
        <v>0.6932869903</v>
      </c>
      <c r="O255" s="51">
        <f t="shared" si="10"/>
        <v>2.2245596</v>
      </c>
      <c r="P255" s="51">
        <f t="shared" si="11"/>
        <v>0.9024333938</v>
      </c>
      <c r="Q255" s="55">
        <f t="shared" si="2"/>
        <v>1</v>
      </c>
      <c r="R255" s="55">
        <f t="shared" si="3"/>
        <v>-0.09756660619</v>
      </c>
      <c r="S255" s="55">
        <f t="shared" si="12"/>
        <v>0.009519242643</v>
      </c>
      <c r="U255" s="49">
        <f t="shared" si="177"/>
        <v>-0.01718096489</v>
      </c>
      <c r="V255" s="50">
        <f t="shared" si="178"/>
        <v>-0.08590482445</v>
      </c>
      <c r="W255" s="50">
        <f t="shared" si="179"/>
        <v>-0.03436192978</v>
      </c>
      <c r="X255" s="50">
        <f t="shared" si="180"/>
        <v>-0.06013337711</v>
      </c>
      <c r="Y255" s="50">
        <f t="shared" si="181"/>
        <v>-0.01718096489</v>
      </c>
    </row>
    <row r="256" ht="14.25" customHeight="1">
      <c r="A256" s="41"/>
      <c r="B256" s="51">
        <v>62.0</v>
      </c>
      <c r="C256" s="51">
        <v>1.0</v>
      </c>
      <c r="D256" s="71">
        <v>5.9</v>
      </c>
      <c r="E256" s="72">
        <v>3.0</v>
      </c>
      <c r="F256" s="72">
        <v>4.2</v>
      </c>
      <c r="G256" s="72">
        <v>1.5</v>
      </c>
      <c r="H256" s="55">
        <v>1.0</v>
      </c>
      <c r="J256" s="51">
        <f t="shared" ref="J256:N256" si="231">J255-$L$2*U255</f>
        <v>0.299173962</v>
      </c>
      <c r="K256" s="51">
        <f t="shared" si="231"/>
        <v>-0.2188501794</v>
      </c>
      <c r="L256" s="51">
        <f t="shared" si="231"/>
        <v>-0.2337936123</v>
      </c>
      <c r="M256" s="51">
        <f t="shared" si="231"/>
        <v>0.8190075276</v>
      </c>
      <c r="N256" s="51">
        <f t="shared" si="231"/>
        <v>0.6950050868</v>
      </c>
      <c r="O256" s="51">
        <f t="shared" si="10"/>
        <v>2.788916313</v>
      </c>
      <c r="P256" s="51">
        <f t="shared" si="11"/>
        <v>0.9420739355</v>
      </c>
      <c r="Q256" s="55">
        <f t="shared" si="2"/>
        <v>1</v>
      </c>
      <c r="R256" s="55">
        <f t="shared" si="3"/>
        <v>-0.05792606447</v>
      </c>
      <c r="S256" s="55">
        <f t="shared" si="12"/>
        <v>0.003355428944</v>
      </c>
      <c r="U256" s="49">
        <f t="shared" si="177"/>
        <v>-0.006322124302</v>
      </c>
      <c r="V256" s="50">
        <f t="shared" si="178"/>
        <v>-0.03730053338</v>
      </c>
      <c r="W256" s="50">
        <f t="shared" si="179"/>
        <v>-0.01896637291</v>
      </c>
      <c r="X256" s="50">
        <f t="shared" si="180"/>
        <v>-0.02655292207</v>
      </c>
      <c r="Y256" s="50">
        <f t="shared" si="181"/>
        <v>-0.009483186453</v>
      </c>
    </row>
    <row r="257" ht="14.25" customHeight="1">
      <c r="A257" s="41"/>
      <c r="B257" s="51">
        <v>63.0</v>
      </c>
      <c r="C257" s="51">
        <v>1.0</v>
      </c>
      <c r="D257" s="71">
        <v>6.0</v>
      </c>
      <c r="E257" s="72">
        <v>2.2</v>
      </c>
      <c r="F257" s="72">
        <v>4.0</v>
      </c>
      <c r="G257" s="72">
        <v>1.0</v>
      </c>
      <c r="H257" s="55">
        <v>1.0</v>
      </c>
      <c r="J257" s="51">
        <f t="shared" ref="J257:N257" si="232">J256-$L$2*U256</f>
        <v>0.2998061744</v>
      </c>
      <c r="K257" s="51">
        <f t="shared" si="232"/>
        <v>-0.2151201261</v>
      </c>
      <c r="L257" s="51">
        <f t="shared" si="232"/>
        <v>-0.231896975</v>
      </c>
      <c r="M257" s="51">
        <f t="shared" si="232"/>
        <v>0.8216628198</v>
      </c>
      <c r="N257" s="51">
        <f t="shared" si="232"/>
        <v>0.6959534054</v>
      </c>
      <c r="O257" s="51">
        <f t="shared" si="10"/>
        <v>2.481516758</v>
      </c>
      <c r="P257" s="51">
        <f t="shared" si="11"/>
        <v>0.9228358752</v>
      </c>
      <c r="Q257" s="55">
        <f t="shared" si="2"/>
        <v>1</v>
      </c>
      <c r="R257" s="55">
        <f t="shared" si="3"/>
        <v>-0.07716412481</v>
      </c>
      <c r="S257" s="55">
        <f t="shared" si="12"/>
        <v>0.005954302158</v>
      </c>
      <c r="U257" s="49">
        <f t="shared" si="177"/>
        <v>-0.01098968729</v>
      </c>
      <c r="V257" s="50">
        <f t="shared" si="178"/>
        <v>-0.06593812371</v>
      </c>
      <c r="W257" s="50">
        <f t="shared" si="179"/>
        <v>-0.02417731203</v>
      </c>
      <c r="X257" s="50">
        <f t="shared" si="180"/>
        <v>-0.04395874914</v>
      </c>
      <c r="Y257" s="50">
        <f t="shared" si="181"/>
        <v>-0.01098968729</v>
      </c>
    </row>
    <row r="258" ht="14.25" customHeight="1">
      <c r="A258" s="41"/>
      <c r="B258" s="51">
        <v>64.0</v>
      </c>
      <c r="C258" s="51">
        <v>1.0</v>
      </c>
      <c r="D258" s="71">
        <v>6.1</v>
      </c>
      <c r="E258" s="72">
        <v>2.9</v>
      </c>
      <c r="F258" s="72">
        <v>4.7</v>
      </c>
      <c r="G258" s="72">
        <v>1.4</v>
      </c>
      <c r="H258" s="55">
        <v>1.0</v>
      </c>
      <c r="J258" s="51">
        <f t="shared" ref="J258:N258" si="233">J257-$L$2*U257</f>
        <v>0.3009051432</v>
      </c>
      <c r="K258" s="51">
        <f t="shared" si="233"/>
        <v>-0.2085263137</v>
      </c>
      <c r="L258" s="51">
        <f t="shared" si="233"/>
        <v>-0.2294792438</v>
      </c>
      <c r="M258" s="51">
        <f t="shared" si="233"/>
        <v>0.8260586947</v>
      </c>
      <c r="N258" s="51">
        <f t="shared" si="233"/>
        <v>0.6970523742</v>
      </c>
      <c r="O258" s="51">
        <f t="shared" si="10"/>
        <v>3.221754011</v>
      </c>
      <c r="P258" s="51">
        <f t="shared" si="11"/>
        <v>0.9616447621</v>
      </c>
      <c r="Q258" s="55">
        <f t="shared" si="2"/>
        <v>1</v>
      </c>
      <c r="R258" s="55">
        <f t="shared" si="3"/>
        <v>-0.03835523793</v>
      </c>
      <c r="S258" s="55">
        <f t="shared" si="12"/>
        <v>0.001471124277</v>
      </c>
      <c r="U258" s="49">
        <f t="shared" si="177"/>
        <v>-0.002829397911</v>
      </c>
      <c r="V258" s="50">
        <f t="shared" si="178"/>
        <v>-0.01725932725</v>
      </c>
      <c r="W258" s="50">
        <f t="shared" si="179"/>
        <v>-0.008205253941</v>
      </c>
      <c r="X258" s="50">
        <f t="shared" si="180"/>
        <v>-0.01329817018</v>
      </c>
      <c r="Y258" s="50">
        <f t="shared" si="181"/>
        <v>-0.003961157075</v>
      </c>
    </row>
    <row r="259" ht="14.25" customHeight="1">
      <c r="A259" s="41"/>
      <c r="B259" s="51">
        <v>65.0</v>
      </c>
      <c r="C259" s="51">
        <v>1.0</v>
      </c>
      <c r="D259" s="71">
        <v>5.6</v>
      </c>
      <c r="E259" s="72">
        <v>2.9</v>
      </c>
      <c r="F259" s="72">
        <v>3.6</v>
      </c>
      <c r="G259" s="72">
        <v>1.3</v>
      </c>
      <c r="H259" s="55">
        <v>1.0</v>
      </c>
      <c r="J259" s="51">
        <f t="shared" ref="J259:N259" si="234">J258-$L$2*U258</f>
        <v>0.3011880829</v>
      </c>
      <c r="K259" s="51">
        <f t="shared" si="234"/>
        <v>-0.206800381</v>
      </c>
      <c r="L259" s="51">
        <f t="shared" si="234"/>
        <v>-0.2286587184</v>
      </c>
      <c r="M259" s="51">
        <f t="shared" si="234"/>
        <v>0.8273885117</v>
      </c>
      <c r="N259" s="51">
        <f t="shared" si="234"/>
        <v>0.6974484899</v>
      </c>
      <c r="O259" s="51">
        <f t="shared" si="10"/>
        <v>2.365277345</v>
      </c>
      <c r="P259" s="51">
        <f t="shared" si="11"/>
        <v>0.9141409164</v>
      </c>
      <c r="Q259" s="55">
        <f t="shared" si="2"/>
        <v>1</v>
      </c>
      <c r="R259" s="55">
        <f t="shared" si="3"/>
        <v>-0.08585908363</v>
      </c>
      <c r="S259" s="55">
        <f t="shared" si="12"/>
        <v>0.007371782242</v>
      </c>
      <c r="U259" s="49">
        <f t="shared" si="177"/>
        <v>-0.01347769555</v>
      </c>
      <c r="V259" s="50">
        <f t="shared" si="178"/>
        <v>-0.07547509507</v>
      </c>
      <c r="W259" s="50">
        <f t="shared" si="179"/>
        <v>-0.03908531709</v>
      </c>
      <c r="X259" s="50">
        <f t="shared" si="180"/>
        <v>-0.04851970397</v>
      </c>
      <c r="Y259" s="50">
        <f t="shared" si="181"/>
        <v>-0.01752100421</v>
      </c>
    </row>
    <row r="260" ht="14.25" customHeight="1">
      <c r="A260" s="41"/>
      <c r="B260" s="51">
        <v>66.0</v>
      </c>
      <c r="C260" s="51">
        <v>1.0</v>
      </c>
      <c r="D260" s="71">
        <v>6.7</v>
      </c>
      <c r="E260" s="72">
        <v>3.1</v>
      </c>
      <c r="F260" s="72">
        <v>4.4</v>
      </c>
      <c r="G260" s="72">
        <v>1.4</v>
      </c>
      <c r="H260" s="55">
        <v>1.0</v>
      </c>
      <c r="J260" s="51">
        <f t="shared" ref="J260:N260" si="235">J259-$L$2*U259</f>
        <v>0.3025358525</v>
      </c>
      <c r="K260" s="51">
        <f t="shared" si="235"/>
        <v>-0.1992528715</v>
      </c>
      <c r="L260" s="51">
        <f t="shared" si="235"/>
        <v>-0.2247501867</v>
      </c>
      <c r="M260" s="51">
        <f t="shared" si="235"/>
        <v>0.8322404821</v>
      </c>
      <c r="N260" s="51">
        <f t="shared" si="235"/>
        <v>0.6992005903</v>
      </c>
      <c r="O260" s="51">
        <f t="shared" si="10"/>
        <v>2.911554983</v>
      </c>
      <c r="P260" s="51">
        <f t="shared" si="11"/>
        <v>0.948414694</v>
      </c>
      <c r="Q260" s="55">
        <f t="shared" si="2"/>
        <v>1</v>
      </c>
      <c r="R260" s="55">
        <f t="shared" si="3"/>
        <v>-0.05158530602</v>
      </c>
      <c r="S260" s="55">
        <f t="shared" si="12"/>
        <v>0.002661043797</v>
      </c>
      <c r="U260" s="49">
        <f t="shared" si="177"/>
        <v>-0.005047546078</v>
      </c>
      <c r="V260" s="50">
        <f t="shared" si="178"/>
        <v>-0.03381855872</v>
      </c>
      <c r="W260" s="50">
        <f t="shared" si="179"/>
        <v>-0.01564739284</v>
      </c>
      <c r="X260" s="50">
        <f t="shared" si="180"/>
        <v>-0.02220920274</v>
      </c>
      <c r="Y260" s="50">
        <f t="shared" si="181"/>
        <v>-0.007066564509</v>
      </c>
    </row>
    <row r="261" ht="14.25" customHeight="1">
      <c r="A261" s="41"/>
      <c r="B261" s="51">
        <v>67.0</v>
      </c>
      <c r="C261" s="51">
        <v>1.0</v>
      </c>
      <c r="D261" s="71">
        <v>5.6</v>
      </c>
      <c r="E261" s="72">
        <v>3.0</v>
      </c>
      <c r="F261" s="72">
        <v>4.5</v>
      </c>
      <c r="G261" s="72">
        <v>1.5</v>
      </c>
      <c r="H261" s="55">
        <v>1.0</v>
      </c>
      <c r="J261" s="51">
        <f t="shared" ref="J261:N261" si="236">J260-$L$2*U260</f>
        <v>0.3030406071</v>
      </c>
      <c r="K261" s="51">
        <f t="shared" si="236"/>
        <v>-0.1958710156</v>
      </c>
      <c r="L261" s="51">
        <f t="shared" si="236"/>
        <v>-0.2231854474</v>
      </c>
      <c r="M261" s="51">
        <f t="shared" si="236"/>
        <v>0.8344614024</v>
      </c>
      <c r="N261" s="51">
        <f t="shared" si="236"/>
        <v>0.6999072467</v>
      </c>
      <c r="O261" s="51">
        <f t="shared" si="10"/>
        <v>3.341543758</v>
      </c>
      <c r="P261" s="51">
        <f t="shared" si="11"/>
        <v>0.9658268313</v>
      </c>
      <c r="Q261" s="55">
        <f t="shared" si="2"/>
        <v>1</v>
      </c>
      <c r="R261" s="55">
        <f t="shared" si="3"/>
        <v>-0.03417316873</v>
      </c>
      <c r="S261" s="55">
        <f t="shared" si="12"/>
        <v>0.001167805461</v>
      </c>
      <c r="U261" s="49">
        <f t="shared" si="177"/>
        <v>-0.002255795696</v>
      </c>
      <c r="V261" s="50">
        <f t="shared" si="178"/>
        <v>-0.0126324559</v>
      </c>
      <c r="W261" s="50">
        <f t="shared" si="179"/>
        <v>-0.006767387088</v>
      </c>
      <c r="X261" s="50">
        <f t="shared" si="180"/>
        <v>-0.01015108063</v>
      </c>
      <c r="Y261" s="50">
        <f t="shared" si="181"/>
        <v>-0.003383693544</v>
      </c>
    </row>
    <row r="262" ht="14.25" customHeight="1">
      <c r="A262" s="41"/>
      <c r="B262" s="51">
        <v>68.0</v>
      </c>
      <c r="C262" s="51">
        <v>1.0</v>
      </c>
      <c r="D262" s="71">
        <v>5.8</v>
      </c>
      <c r="E262" s="72">
        <v>2.7</v>
      </c>
      <c r="F262" s="72">
        <v>4.1</v>
      </c>
      <c r="G262" s="72">
        <v>1.0</v>
      </c>
      <c r="H262" s="55">
        <v>1.0</v>
      </c>
      <c r="J262" s="51">
        <f t="shared" ref="J262:N262" si="237">J261-$L$2*U261</f>
        <v>0.3032661867</v>
      </c>
      <c r="K262" s="51">
        <f t="shared" si="237"/>
        <v>-0.19460777</v>
      </c>
      <c r="L262" s="51">
        <f t="shared" si="237"/>
        <v>-0.2225087087</v>
      </c>
      <c r="M262" s="51">
        <f t="shared" si="237"/>
        <v>0.8354765104</v>
      </c>
      <c r="N262" s="51">
        <f t="shared" si="237"/>
        <v>0.7002456161</v>
      </c>
      <c r="O262" s="51">
        <f t="shared" si="10"/>
        <v>2.699466916</v>
      </c>
      <c r="P262" s="51">
        <f t="shared" si="11"/>
        <v>0.9369951805</v>
      </c>
      <c r="Q262" s="55">
        <f t="shared" si="2"/>
        <v>1</v>
      </c>
      <c r="R262" s="55">
        <f t="shared" si="3"/>
        <v>-0.06300481945</v>
      </c>
      <c r="S262" s="55">
        <f t="shared" si="12"/>
        <v>0.003969607274</v>
      </c>
      <c r="U262" s="49">
        <f t="shared" si="177"/>
        <v>-0.007439005769</v>
      </c>
      <c r="V262" s="50">
        <f t="shared" si="178"/>
        <v>-0.04314623346</v>
      </c>
      <c r="W262" s="50">
        <f t="shared" si="179"/>
        <v>-0.02008531558</v>
      </c>
      <c r="X262" s="50">
        <f t="shared" si="180"/>
        <v>-0.03049992365</v>
      </c>
      <c r="Y262" s="50">
        <f t="shared" si="181"/>
        <v>-0.007439005769</v>
      </c>
    </row>
    <row r="263" ht="14.25" customHeight="1">
      <c r="A263" s="41"/>
      <c r="B263" s="51">
        <v>69.0</v>
      </c>
      <c r="C263" s="51">
        <v>1.0</v>
      </c>
      <c r="D263" s="71">
        <v>6.2</v>
      </c>
      <c r="E263" s="72">
        <v>2.2</v>
      </c>
      <c r="F263" s="72">
        <v>4.5</v>
      </c>
      <c r="G263" s="72">
        <v>1.5</v>
      </c>
      <c r="H263" s="55">
        <v>1.0</v>
      </c>
      <c r="J263" s="51">
        <f t="shared" ref="J263:N263" si="238">J262-$L$2*U262</f>
        <v>0.3040100873</v>
      </c>
      <c r="K263" s="51">
        <f t="shared" si="238"/>
        <v>-0.1902931467</v>
      </c>
      <c r="L263" s="51">
        <f t="shared" si="238"/>
        <v>-0.2205001771</v>
      </c>
      <c r="M263" s="51">
        <f t="shared" si="238"/>
        <v>0.8385265028</v>
      </c>
      <c r="N263" s="51">
        <f t="shared" si="238"/>
        <v>0.7009895167</v>
      </c>
      <c r="O263" s="51">
        <f t="shared" si="10"/>
        <v>3.463945726</v>
      </c>
      <c r="P263" s="51">
        <f t="shared" si="11"/>
        <v>0.9696443215</v>
      </c>
      <c r="Q263" s="55">
        <f t="shared" si="2"/>
        <v>1</v>
      </c>
      <c r="R263" s="55">
        <f t="shared" si="3"/>
        <v>-0.03035567847</v>
      </c>
      <c r="S263" s="55">
        <f t="shared" si="12"/>
        <v>0.0009214672155</v>
      </c>
      <c r="U263" s="49">
        <f t="shared" si="177"/>
        <v>-0.001786990906</v>
      </c>
      <c r="V263" s="50">
        <f t="shared" si="178"/>
        <v>-0.01107934362</v>
      </c>
      <c r="W263" s="50">
        <f t="shared" si="179"/>
        <v>-0.003931379993</v>
      </c>
      <c r="X263" s="50">
        <f t="shared" si="180"/>
        <v>-0.008041459077</v>
      </c>
      <c r="Y263" s="50">
        <f t="shared" si="181"/>
        <v>-0.002680486359</v>
      </c>
    </row>
    <row r="264" ht="14.25" customHeight="1">
      <c r="A264" s="41"/>
      <c r="B264" s="51">
        <v>70.0</v>
      </c>
      <c r="C264" s="51">
        <v>1.0</v>
      </c>
      <c r="D264" s="71">
        <v>5.6</v>
      </c>
      <c r="E264" s="72">
        <v>2.5</v>
      </c>
      <c r="F264" s="72">
        <v>3.9</v>
      </c>
      <c r="G264" s="72">
        <v>1.1</v>
      </c>
      <c r="H264" s="55">
        <v>1.0</v>
      </c>
      <c r="J264" s="51">
        <f t="shared" ref="J264:N264" si="239">J263-$L$2*U263</f>
        <v>0.3041887863</v>
      </c>
      <c r="K264" s="51">
        <f t="shared" si="239"/>
        <v>-0.1891852123</v>
      </c>
      <c r="L264" s="51">
        <f t="shared" si="239"/>
        <v>-0.2201070391</v>
      </c>
      <c r="M264" s="51">
        <f t="shared" si="239"/>
        <v>0.8393306487</v>
      </c>
      <c r="N264" s="51">
        <f t="shared" si="239"/>
        <v>0.7012575653</v>
      </c>
      <c r="O264" s="51">
        <f t="shared" si="10"/>
        <v>2.739256851</v>
      </c>
      <c r="P264" s="51">
        <f t="shared" si="11"/>
        <v>0.939303742</v>
      </c>
      <c r="Q264" s="55">
        <f t="shared" si="2"/>
        <v>1</v>
      </c>
      <c r="R264" s="55">
        <f t="shared" si="3"/>
        <v>-0.06069625804</v>
      </c>
      <c r="S264" s="55">
        <f t="shared" si="12"/>
        <v>0.00368403574</v>
      </c>
      <c r="U264" s="49">
        <f t="shared" si="177"/>
        <v>-0.006920857112</v>
      </c>
      <c r="V264" s="50">
        <f t="shared" si="178"/>
        <v>-0.03875679983</v>
      </c>
      <c r="W264" s="50">
        <f t="shared" si="179"/>
        <v>-0.01730214278</v>
      </c>
      <c r="X264" s="50">
        <f t="shared" si="180"/>
        <v>-0.02699134274</v>
      </c>
      <c r="Y264" s="50">
        <f t="shared" si="181"/>
        <v>-0.007612942823</v>
      </c>
    </row>
    <row r="265" ht="14.25" customHeight="1">
      <c r="A265" s="41"/>
      <c r="B265" s="51">
        <v>71.0</v>
      </c>
      <c r="C265" s="51">
        <v>1.0</v>
      </c>
      <c r="D265" s="71">
        <v>5.9</v>
      </c>
      <c r="E265" s="72">
        <v>3.2</v>
      </c>
      <c r="F265" s="72">
        <v>4.8</v>
      </c>
      <c r="G265" s="72">
        <v>1.8</v>
      </c>
      <c r="H265" s="55">
        <v>1.0</v>
      </c>
      <c r="J265" s="51">
        <f t="shared" ref="J265:N265" si="240">J264-$L$2*U264</f>
        <v>0.3048808721</v>
      </c>
      <c r="K265" s="51">
        <f t="shared" si="240"/>
        <v>-0.1853095323</v>
      </c>
      <c r="L265" s="51">
        <f t="shared" si="240"/>
        <v>-0.2183768248</v>
      </c>
      <c r="M265" s="51">
        <f t="shared" si="240"/>
        <v>0.842029783</v>
      </c>
      <c r="N265" s="51">
        <f t="shared" si="240"/>
        <v>0.7020188596</v>
      </c>
      <c r="O265" s="51">
        <f t="shared" si="10"/>
        <v>3.818125697</v>
      </c>
      <c r="P265" s="51">
        <f t="shared" si="11"/>
        <v>0.9785033205</v>
      </c>
      <c r="Q265" s="55">
        <f t="shared" si="2"/>
        <v>1</v>
      </c>
      <c r="R265" s="55">
        <f t="shared" si="3"/>
        <v>-0.02149667953</v>
      </c>
      <c r="S265" s="55">
        <f t="shared" si="12"/>
        <v>0.0004621072309</v>
      </c>
      <c r="U265" s="49">
        <f t="shared" si="177"/>
        <v>-0.0009043469197</v>
      </c>
      <c r="V265" s="50">
        <f t="shared" si="178"/>
        <v>-0.005335646826</v>
      </c>
      <c r="W265" s="50">
        <f t="shared" si="179"/>
        <v>-0.002893910143</v>
      </c>
      <c r="X265" s="50">
        <f t="shared" si="180"/>
        <v>-0.004340865215</v>
      </c>
      <c r="Y265" s="50">
        <f t="shared" si="181"/>
        <v>-0.001627824455</v>
      </c>
    </row>
    <row r="266" ht="14.25" customHeight="1">
      <c r="A266" s="41"/>
      <c r="B266" s="51">
        <v>72.0</v>
      </c>
      <c r="C266" s="51">
        <v>1.0</v>
      </c>
      <c r="D266" s="71">
        <v>6.1</v>
      </c>
      <c r="E266" s="72">
        <v>2.8</v>
      </c>
      <c r="F266" s="72">
        <v>4.0</v>
      </c>
      <c r="G266" s="72">
        <v>1.3</v>
      </c>
      <c r="H266" s="55">
        <v>1.0</v>
      </c>
      <c r="J266" s="51">
        <f t="shared" ref="J266:N266" si="241">J265-$L$2*U265</f>
        <v>0.3049713067</v>
      </c>
      <c r="K266" s="51">
        <f t="shared" si="241"/>
        <v>-0.1847759676</v>
      </c>
      <c r="L266" s="51">
        <f t="shared" si="241"/>
        <v>-0.2180874338</v>
      </c>
      <c r="M266" s="51">
        <f t="shared" si="241"/>
        <v>0.8424638695</v>
      </c>
      <c r="N266" s="51">
        <f t="shared" si="241"/>
        <v>0.702181642</v>
      </c>
      <c r="O266" s="51">
        <f t="shared" si="10"/>
        <v>2.849884702</v>
      </c>
      <c r="P266" s="51">
        <f t="shared" si="11"/>
        <v>0.9453127226</v>
      </c>
      <c r="Q266" s="55">
        <f t="shared" si="2"/>
        <v>1</v>
      </c>
      <c r="R266" s="55">
        <f t="shared" si="3"/>
        <v>-0.05468727742</v>
      </c>
      <c r="S266" s="55">
        <f t="shared" si="12"/>
        <v>0.002990698311</v>
      </c>
      <c r="U266" s="49">
        <f t="shared" si="177"/>
        <v>-0.005654290326</v>
      </c>
      <c r="V266" s="50">
        <f t="shared" si="178"/>
        <v>-0.03449117099</v>
      </c>
      <c r="W266" s="50">
        <f t="shared" si="179"/>
        <v>-0.01583201291</v>
      </c>
      <c r="X266" s="50">
        <f t="shared" si="180"/>
        <v>-0.02261716131</v>
      </c>
      <c r="Y266" s="50">
        <f t="shared" si="181"/>
        <v>-0.007350577424</v>
      </c>
    </row>
    <row r="267" ht="14.25" customHeight="1">
      <c r="A267" s="41"/>
      <c r="B267" s="51">
        <v>73.0</v>
      </c>
      <c r="C267" s="51">
        <v>1.0</v>
      </c>
      <c r="D267" s="71">
        <v>6.3</v>
      </c>
      <c r="E267" s="72">
        <v>2.5</v>
      </c>
      <c r="F267" s="72">
        <v>4.9</v>
      </c>
      <c r="G267" s="72">
        <v>1.5</v>
      </c>
      <c r="H267" s="55">
        <v>1.0</v>
      </c>
      <c r="J267" s="51">
        <f t="shared" ref="J267:N267" si="242">J266-$L$2*U266</f>
        <v>0.3055367358</v>
      </c>
      <c r="K267" s="51">
        <f t="shared" si="242"/>
        <v>-0.1813268505</v>
      </c>
      <c r="L267" s="51">
        <f t="shared" si="242"/>
        <v>-0.2165042325</v>
      </c>
      <c r="M267" s="51">
        <f t="shared" si="242"/>
        <v>0.8447255856</v>
      </c>
      <c r="N267" s="51">
        <f t="shared" si="242"/>
        <v>0.7029166998</v>
      </c>
      <c r="O267" s="51">
        <f t="shared" si="10"/>
        <v>3.815447415</v>
      </c>
      <c r="P267" s="51">
        <f t="shared" si="11"/>
        <v>0.9784469117</v>
      </c>
      <c r="Q267" s="55">
        <f t="shared" si="2"/>
        <v>1</v>
      </c>
      <c r="R267" s="55">
        <f t="shared" si="3"/>
        <v>-0.02155308831</v>
      </c>
      <c r="S267" s="55">
        <f t="shared" si="12"/>
        <v>0.0004645356157</v>
      </c>
      <c r="U267" s="49">
        <f t="shared" si="177"/>
        <v>-0.000909046877</v>
      </c>
      <c r="V267" s="50">
        <f t="shared" si="178"/>
        <v>-0.005726995325</v>
      </c>
      <c r="W267" s="50">
        <f t="shared" si="179"/>
        <v>-0.002272617193</v>
      </c>
      <c r="X267" s="50">
        <f t="shared" si="180"/>
        <v>-0.004454329697</v>
      </c>
      <c r="Y267" s="50">
        <f t="shared" si="181"/>
        <v>-0.001363570316</v>
      </c>
    </row>
    <row r="268" ht="14.25" customHeight="1">
      <c r="A268" s="41"/>
      <c r="B268" s="51">
        <v>74.0</v>
      </c>
      <c r="C268" s="51">
        <v>1.0</v>
      </c>
      <c r="D268" s="71">
        <v>6.1</v>
      </c>
      <c r="E268" s="72">
        <v>2.8</v>
      </c>
      <c r="F268" s="72">
        <v>4.7</v>
      </c>
      <c r="G268" s="72">
        <v>1.2</v>
      </c>
      <c r="H268" s="55">
        <v>1.0</v>
      </c>
      <c r="J268" s="51">
        <f t="shared" ref="J268:N268" si="243">J267-$L$2*U267</f>
        <v>0.3056276405</v>
      </c>
      <c r="K268" s="51">
        <f t="shared" si="243"/>
        <v>-0.180754151</v>
      </c>
      <c r="L268" s="51">
        <f t="shared" si="243"/>
        <v>-0.2162769708</v>
      </c>
      <c r="M268" s="51">
        <f t="shared" si="243"/>
        <v>0.8451710186</v>
      </c>
      <c r="N268" s="51">
        <f t="shared" si="243"/>
        <v>0.7030530568</v>
      </c>
      <c r="O268" s="51">
        <f t="shared" si="10"/>
        <v>3.413419257</v>
      </c>
      <c r="P268" s="51">
        <f t="shared" si="11"/>
        <v>0.9681212982</v>
      </c>
      <c r="Q268" s="55">
        <f t="shared" si="2"/>
        <v>1</v>
      </c>
      <c r="R268" s="55">
        <f t="shared" si="3"/>
        <v>-0.03187870178</v>
      </c>
      <c r="S268" s="55">
        <f t="shared" si="12"/>
        <v>0.001016251627</v>
      </c>
      <c r="U268" s="49">
        <f t="shared" si="177"/>
        <v>-0.001967709689</v>
      </c>
      <c r="V268" s="50">
        <f t="shared" si="178"/>
        <v>-0.0120030291</v>
      </c>
      <c r="W268" s="50">
        <f t="shared" si="179"/>
        <v>-0.005509587129</v>
      </c>
      <c r="X268" s="50">
        <f t="shared" si="180"/>
        <v>-0.009248235537</v>
      </c>
      <c r="Y268" s="50">
        <f t="shared" si="181"/>
        <v>-0.002361251627</v>
      </c>
    </row>
    <row r="269" ht="14.25" customHeight="1">
      <c r="A269" s="41"/>
      <c r="B269" s="51">
        <v>75.0</v>
      </c>
      <c r="C269" s="51">
        <v>1.0</v>
      </c>
      <c r="D269" s="71">
        <v>6.4</v>
      </c>
      <c r="E269" s="72">
        <v>2.9</v>
      </c>
      <c r="F269" s="72">
        <v>4.3</v>
      </c>
      <c r="G269" s="72">
        <v>1.3</v>
      </c>
      <c r="H269" s="55">
        <v>1.0</v>
      </c>
      <c r="J269" s="51">
        <f t="shared" ref="J269:N269" si="244">J268-$L$2*U268</f>
        <v>0.3058244114</v>
      </c>
      <c r="K269" s="51">
        <f t="shared" si="244"/>
        <v>-0.1795538481</v>
      </c>
      <c r="L269" s="51">
        <f t="shared" si="244"/>
        <v>-0.2157260121</v>
      </c>
      <c r="M269" s="51">
        <f t="shared" si="244"/>
        <v>0.8460958421</v>
      </c>
      <c r="N269" s="51">
        <f t="shared" si="244"/>
        <v>0.703289182</v>
      </c>
      <c r="O269" s="51">
        <f t="shared" si="10"/>
        <v>3.083562406</v>
      </c>
      <c r="P269" s="51">
        <f t="shared" si="11"/>
        <v>0.9562095952</v>
      </c>
      <c r="Q269" s="55">
        <f t="shared" si="2"/>
        <v>1</v>
      </c>
      <c r="R269" s="55">
        <f t="shared" si="3"/>
        <v>-0.04379040478</v>
      </c>
      <c r="S269" s="55">
        <f t="shared" si="12"/>
        <v>0.001917599551</v>
      </c>
      <c r="U269" s="49">
        <f t="shared" si="177"/>
        <v>-0.003667254181</v>
      </c>
      <c r="V269" s="50">
        <f t="shared" si="178"/>
        <v>-0.02347042676</v>
      </c>
      <c r="W269" s="50">
        <f t="shared" si="179"/>
        <v>-0.01063503713</v>
      </c>
      <c r="X269" s="50">
        <f t="shared" si="180"/>
        <v>-0.01576919298</v>
      </c>
      <c r="Y269" s="50">
        <f t="shared" si="181"/>
        <v>-0.004767430436</v>
      </c>
    </row>
    <row r="270" ht="14.25" customHeight="1">
      <c r="A270" s="41"/>
      <c r="B270" s="51">
        <v>76.0</v>
      </c>
      <c r="C270" s="51">
        <v>1.0</v>
      </c>
      <c r="D270" s="71">
        <v>6.6</v>
      </c>
      <c r="E270" s="72">
        <v>3.0</v>
      </c>
      <c r="F270" s="72">
        <v>4.4</v>
      </c>
      <c r="G270" s="72">
        <v>1.4</v>
      </c>
      <c r="H270" s="55">
        <v>1.0</v>
      </c>
      <c r="J270" s="51">
        <f t="shared" ref="J270:N270" si="245">J269-$L$2*U269</f>
        <v>0.3061911369</v>
      </c>
      <c r="K270" s="51">
        <f t="shared" si="245"/>
        <v>-0.1772068054</v>
      </c>
      <c r="L270" s="51">
        <f t="shared" si="245"/>
        <v>-0.2146625084</v>
      </c>
      <c r="M270" s="51">
        <f t="shared" si="245"/>
        <v>0.8476727614</v>
      </c>
      <c r="N270" s="51">
        <f t="shared" si="245"/>
        <v>0.703765925</v>
      </c>
      <c r="O270" s="51">
        <f t="shared" si="10"/>
        <v>3.207671141</v>
      </c>
      <c r="P270" s="51">
        <f t="shared" si="11"/>
        <v>0.9611219375</v>
      </c>
      <c r="Q270" s="55">
        <f t="shared" si="2"/>
        <v>1</v>
      </c>
      <c r="R270" s="55">
        <f t="shared" si="3"/>
        <v>-0.03887806251</v>
      </c>
      <c r="S270" s="55">
        <f t="shared" si="12"/>
        <v>0.001511503744</v>
      </c>
      <c r="U270" s="49">
        <f t="shared" si="177"/>
        <v>-0.002905478814</v>
      </c>
      <c r="V270" s="50">
        <f t="shared" si="178"/>
        <v>-0.01917616017</v>
      </c>
      <c r="W270" s="50">
        <f t="shared" si="179"/>
        <v>-0.008716436443</v>
      </c>
      <c r="X270" s="50">
        <f t="shared" si="180"/>
        <v>-0.01278410678</v>
      </c>
      <c r="Y270" s="50">
        <f t="shared" si="181"/>
        <v>-0.00406767034</v>
      </c>
    </row>
    <row r="271" ht="14.25" customHeight="1">
      <c r="A271" s="41"/>
      <c r="B271" s="51">
        <v>77.0</v>
      </c>
      <c r="C271" s="51">
        <v>1.0</v>
      </c>
      <c r="D271" s="71">
        <v>6.8</v>
      </c>
      <c r="E271" s="72">
        <v>2.8</v>
      </c>
      <c r="F271" s="72">
        <v>4.8</v>
      </c>
      <c r="G271" s="72">
        <v>1.4</v>
      </c>
      <c r="H271" s="55">
        <v>1.0</v>
      </c>
      <c r="J271" s="51">
        <f t="shared" ref="J271:N271" si="246">J270-$L$2*U270</f>
        <v>0.3064816847</v>
      </c>
      <c r="K271" s="51">
        <f t="shared" si="246"/>
        <v>-0.1752891894</v>
      </c>
      <c r="L271" s="51">
        <f t="shared" si="246"/>
        <v>-0.2137908647</v>
      </c>
      <c r="M271" s="51">
        <f t="shared" si="246"/>
        <v>0.8489511721</v>
      </c>
      <c r="N271" s="51">
        <f t="shared" si="246"/>
        <v>0.704172692</v>
      </c>
      <c r="O271" s="51">
        <f t="shared" si="10"/>
        <v>3.576708171</v>
      </c>
      <c r="P271" s="51">
        <f t="shared" si="11"/>
        <v>0.9727932951</v>
      </c>
      <c r="Q271" s="55">
        <f t="shared" si="2"/>
        <v>1</v>
      </c>
      <c r="R271" s="55">
        <f t="shared" si="3"/>
        <v>-0.02720670494</v>
      </c>
      <c r="S271" s="55">
        <f t="shared" si="12"/>
        <v>0.0007402047939</v>
      </c>
      <c r="U271" s="49">
        <f t="shared" si="177"/>
        <v>-0.001440132521</v>
      </c>
      <c r="V271" s="50">
        <f t="shared" si="178"/>
        <v>-0.009792901142</v>
      </c>
      <c r="W271" s="50">
        <f t="shared" si="179"/>
        <v>-0.004032371058</v>
      </c>
      <c r="X271" s="50">
        <f t="shared" si="180"/>
        <v>-0.0069126361</v>
      </c>
      <c r="Y271" s="50">
        <f t="shared" si="181"/>
        <v>-0.002016185529</v>
      </c>
    </row>
    <row r="272" ht="14.25" customHeight="1">
      <c r="A272" s="41"/>
      <c r="B272" s="51">
        <v>78.0</v>
      </c>
      <c r="C272" s="51">
        <v>1.0</v>
      </c>
      <c r="D272" s="71">
        <v>6.7</v>
      </c>
      <c r="E272" s="72">
        <v>3.0</v>
      </c>
      <c r="F272" s="72">
        <v>5.0</v>
      </c>
      <c r="G272" s="72">
        <v>1.7</v>
      </c>
      <c r="H272" s="55">
        <v>1.0</v>
      </c>
      <c r="J272" s="51">
        <f t="shared" ref="J272:N272" si="247">J271-$L$2*U271</f>
        <v>0.306625698</v>
      </c>
      <c r="K272" s="51">
        <f t="shared" si="247"/>
        <v>-0.1743098993</v>
      </c>
      <c r="L272" s="51">
        <f t="shared" si="247"/>
        <v>-0.2133876276</v>
      </c>
      <c r="M272" s="51">
        <f t="shared" si="247"/>
        <v>0.8496424357</v>
      </c>
      <c r="N272" s="51">
        <f t="shared" si="247"/>
        <v>0.7043743106</v>
      </c>
      <c r="O272" s="51">
        <f t="shared" si="10"/>
        <v>3.944234997</v>
      </c>
      <c r="P272" s="51">
        <f t="shared" si="11"/>
        <v>0.9810018921</v>
      </c>
      <c r="Q272" s="55">
        <f t="shared" si="2"/>
        <v>1</v>
      </c>
      <c r="R272" s="55">
        <f t="shared" si="3"/>
        <v>-0.01899810793</v>
      </c>
      <c r="S272" s="55">
        <f t="shared" si="12"/>
        <v>0.000360928105</v>
      </c>
      <c r="U272" s="49">
        <f t="shared" si="177"/>
        <v>-0.0007081423079</v>
      </c>
      <c r="V272" s="50">
        <f t="shared" si="178"/>
        <v>-0.004744553463</v>
      </c>
      <c r="W272" s="50">
        <f t="shared" si="179"/>
        <v>-0.002124426924</v>
      </c>
      <c r="X272" s="50">
        <f t="shared" si="180"/>
        <v>-0.003540711539</v>
      </c>
      <c r="Y272" s="50">
        <f t="shared" si="181"/>
        <v>-0.001203841923</v>
      </c>
    </row>
    <row r="273" ht="14.25" customHeight="1">
      <c r="A273" s="41"/>
      <c r="B273" s="51">
        <v>79.0</v>
      </c>
      <c r="C273" s="51">
        <v>1.0</v>
      </c>
      <c r="D273" s="71">
        <v>6.0</v>
      </c>
      <c r="E273" s="72">
        <v>2.9</v>
      </c>
      <c r="F273" s="72">
        <v>4.5</v>
      </c>
      <c r="G273" s="72">
        <v>1.5</v>
      </c>
      <c r="H273" s="55">
        <v>1.0</v>
      </c>
      <c r="J273" s="51">
        <f t="shared" ref="J273:N273" si="248">J272-$L$2*U272</f>
        <v>0.3066965122</v>
      </c>
      <c r="K273" s="51">
        <f t="shared" si="248"/>
        <v>-0.1738354439</v>
      </c>
      <c r="L273" s="51">
        <f t="shared" si="248"/>
        <v>-0.2131751849</v>
      </c>
      <c r="M273" s="51">
        <f t="shared" si="248"/>
        <v>0.8499965069</v>
      </c>
      <c r="N273" s="51">
        <f t="shared" si="248"/>
        <v>0.7044946948</v>
      </c>
      <c r="O273" s="51">
        <f t="shared" si="10"/>
        <v>3.527202135</v>
      </c>
      <c r="P273" s="51">
        <f t="shared" si="11"/>
        <v>0.9714519212</v>
      </c>
      <c r="Q273" s="55">
        <f t="shared" si="2"/>
        <v>1</v>
      </c>
      <c r="R273" s="55">
        <f t="shared" si="3"/>
        <v>-0.02854807884</v>
      </c>
      <c r="S273" s="55">
        <f t="shared" si="12"/>
        <v>0.0008149928056</v>
      </c>
      <c r="U273" s="49">
        <f t="shared" si="177"/>
        <v>-0.001583452654</v>
      </c>
      <c r="V273" s="50">
        <f t="shared" si="178"/>
        <v>-0.009500715921</v>
      </c>
      <c r="W273" s="50">
        <f t="shared" si="179"/>
        <v>-0.004592012695</v>
      </c>
      <c r="X273" s="50">
        <f t="shared" si="180"/>
        <v>-0.007125536941</v>
      </c>
      <c r="Y273" s="50">
        <f t="shared" si="181"/>
        <v>-0.00237517898</v>
      </c>
    </row>
    <row r="274" ht="14.25" customHeight="1">
      <c r="A274" s="41"/>
      <c r="B274" s="51">
        <v>80.0</v>
      </c>
      <c r="C274" s="51">
        <v>1.0</v>
      </c>
      <c r="D274" s="71">
        <v>5.7</v>
      </c>
      <c r="E274" s="72">
        <v>2.6</v>
      </c>
      <c r="F274" s="72">
        <v>3.5</v>
      </c>
      <c r="G274" s="72">
        <v>1.0</v>
      </c>
      <c r="H274" s="55">
        <v>1.0</v>
      </c>
      <c r="J274" s="51">
        <f t="shared" ref="J274:N274" si="249">J273-$L$2*U273</f>
        <v>0.3068548575</v>
      </c>
      <c r="K274" s="51">
        <f t="shared" si="249"/>
        <v>-0.1728853724</v>
      </c>
      <c r="L274" s="51">
        <f t="shared" si="249"/>
        <v>-0.2127159837</v>
      </c>
      <c r="M274" s="51">
        <f t="shared" si="249"/>
        <v>0.8507090606</v>
      </c>
      <c r="N274" s="51">
        <f t="shared" si="249"/>
        <v>0.7047322127</v>
      </c>
      <c r="O274" s="51">
        <f t="shared" si="10"/>
        <v>2.450560602</v>
      </c>
      <c r="P274" s="51">
        <f t="shared" si="11"/>
        <v>0.9206024369</v>
      </c>
      <c r="Q274" s="55">
        <f t="shared" si="2"/>
        <v>1</v>
      </c>
      <c r="R274" s="55">
        <f t="shared" si="3"/>
        <v>-0.07939756309</v>
      </c>
      <c r="S274" s="55">
        <f t="shared" si="12"/>
        <v>0.006303973024</v>
      </c>
      <c r="U274" s="49">
        <f t="shared" si="177"/>
        <v>-0.01160690586</v>
      </c>
      <c r="V274" s="50">
        <f t="shared" si="178"/>
        <v>-0.06615936338</v>
      </c>
      <c r="W274" s="50">
        <f t="shared" si="179"/>
        <v>-0.03017795523</v>
      </c>
      <c r="X274" s="50">
        <f t="shared" si="180"/>
        <v>-0.0406241705</v>
      </c>
      <c r="Y274" s="50">
        <f t="shared" si="181"/>
        <v>-0.01160690586</v>
      </c>
    </row>
    <row r="275" ht="14.25" customHeight="1">
      <c r="A275" s="41"/>
      <c r="B275" s="51">
        <v>81.0</v>
      </c>
      <c r="C275" s="51">
        <v>1.0</v>
      </c>
      <c r="D275" s="71">
        <v>5.5</v>
      </c>
      <c r="E275" s="72">
        <v>2.4</v>
      </c>
      <c r="F275" s="72">
        <v>3.8</v>
      </c>
      <c r="G275" s="72">
        <v>1.1</v>
      </c>
      <c r="H275" s="55">
        <v>1.0</v>
      </c>
      <c r="J275" s="51">
        <f t="shared" ref="J275:N275" si="250">J274-$L$2*U274</f>
        <v>0.3080155481</v>
      </c>
      <c r="K275" s="51">
        <f t="shared" si="250"/>
        <v>-0.166269436</v>
      </c>
      <c r="L275" s="51">
        <f t="shared" si="250"/>
        <v>-0.2096981881</v>
      </c>
      <c r="M275" s="51">
        <f t="shared" si="250"/>
        <v>0.8547714776</v>
      </c>
      <c r="N275" s="51">
        <f t="shared" si="250"/>
        <v>0.7058929033</v>
      </c>
      <c r="O275" s="51">
        <f t="shared" si="10"/>
        <v>2.914871807</v>
      </c>
      <c r="P275" s="51">
        <f t="shared" si="11"/>
        <v>0.948576726</v>
      </c>
      <c r="Q275" s="55">
        <f t="shared" si="2"/>
        <v>1</v>
      </c>
      <c r="R275" s="55">
        <f t="shared" si="3"/>
        <v>-0.05142327397</v>
      </c>
      <c r="S275" s="55">
        <f t="shared" si="12"/>
        <v>0.002644353106</v>
      </c>
      <c r="U275" s="49">
        <f t="shared" si="177"/>
        <v>-0.005016743624</v>
      </c>
      <c r="V275" s="50">
        <f t="shared" si="178"/>
        <v>-0.02759208993</v>
      </c>
      <c r="W275" s="50">
        <f t="shared" si="179"/>
        <v>-0.0120401847</v>
      </c>
      <c r="X275" s="50">
        <f t="shared" si="180"/>
        <v>-0.01906362577</v>
      </c>
      <c r="Y275" s="50">
        <f t="shared" si="181"/>
        <v>-0.005518417986</v>
      </c>
    </row>
    <row r="276" ht="14.25" customHeight="1">
      <c r="A276" s="41"/>
      <c r="B276" s="51">
        <v>82.0</v>
      </c>
      <c r="C276" s="51">
        <v>1.0</v>
      </c>
      <c r="D276" s="71">
        <v>5.5</v>
      </c>
      <c r="E276" s="72">
        <v>2.4</v>
      </c>
      <c r="F276" s="72">
        <v>3.7</v>
      </c>
      <c r="G276" s="72">
        <v>1.0</v>
      </c>
      <c r="H276" s="55">
        <v>1.0</v>
      </c>
      <c r="J276" s="51">
        <f t="shared" ref="J276:N276" si="251">J275-$L$2*U275</f>
        <v>0.3085172224</v>
      </c>
      <c r="K276" s="51">
        <f t="shared" si="251"/>
        <v>-0.163510227</v>
      </c>
      <c r="L276" s="51">
        <f t="shared" si="251"/>
        <v>-0.2084941697</v>
      </c>
      <c r="M276" s="51">
        <f t="shared" si="251"/>
        <v>0.8566778402</v>
      </c>
      <c r="N276" s="51">
        <f t="shared" si="251"/>
        <v>0.7064447451</v>
      </c>
      <c r="O276" s="51">
        <f t="shared" si="10"/>
        <v>2.78497772</v>
      </c>
      <c r="P276" s="51">
        <f t="shared" si="11"/>
        <v>0.9418586295</v>
      </c>
      <c r="Q276" s="55">
        <f t="shared" si="2"/>
        <v>1</v>
      </c>
      <c r="R276" s="55">
        <f t="shared" si="3"/>
        <v>-0.05814137054</v>
      </c>
      <c r="S276" s="55">
        <f t="shared" si="12"/>
        <v>0.003380418968</v>
      </c>
      <c r="U276" s="49">
        <f t="shared" si="177"/>
        <v>-0.006367753553</v>
      </c>
      <c r="V276" s="50">
        <f t="shared" si="178"/>
        <v>-0.03502264454</v>
      </c>
      <c r="W276" s="50">
        <f t="shared" si="179"/>
        <v>-0.01528260853</v>
      </c>
      <c r="X276" s="50">
        <f t="shared" si="180"/>
        <v>-0.02356068815</v>
      </c>
      <c r="Y276" s="50">
        <f t="shared" si="181"/>
        <v>-0.006367753553</v>
      </c>
    </row>
    <row r="277" ht="14.25" customHeight="1">
      <c r="A277" s="41"/>
      <c r="B277" s="51">
        <v>83.0</v>
      </c>
      <c r="C277" s="51">
        <v>1.0</v>
      </c>
      <c r="D277" s="71">
        <v>5.8</v>
      </c>
      <c r="E277" s="72">
        <v>2.7</v>
      </c>
      <c r="F277" s="72">
        <v>3.9</v>
      </c>
      <c r="G277" s="72">
        <v>1.2</v>
      </c>
      <c r="H277" s="55">
        <v>1.0</v>
      </c>
      <c r="J277" s="51">
        <f t="shared" ref="J277:N277" si="252">J276-$L$2*U276</f>
        <v>0.3091539978</v>
      </c>
      <c r="K277" s="51">
        <f t="shared" si="252"/>
        <v>-0.1600079626</v>
      </c>
      <c r="L277" s="51">
        <f t="shared" si="252"/>
        <v>-0.2069659088</v>
      </c>
      <c r="M277" s="51">
        <f t="shared" si="252"/>
        <v>0.859033909</v>
      </c>
      <c r="N277" s="51">
        <f t="shared" si="252"/>
        <v>0.7070815204</v>
      </c>
      <c r="O277" s="51">
        <f t="shared" si="10"/>
        <v>3.021029931</v>
      </c>
      <c r="P277" s="51">
        <f t="shared" si="11"/>
        <v>0.9535151974</v>
      </c>
      <c r="Q277" s="55">
        <f t="shared" si="2"/>
        <v>1</v>
      </c>
      <c r="R277" s="55">
        <f t="shared" si="3"/>
        <v>-0.04648480257</v>
      </c>
      <c r="S277" s="55">
        <f t="shared" si="12"/>
        <v>0.00216083687</v>
      </c>
      <c r="U277" s="49">
        <f t="shared" si="177"/>
        <v>-0.004120781589</v>
      </c>
      <c r="V277" s="50">
        <f t="shared" si="178"/>
        <v>-0.02390053322</v>
      </c>
      <c r="W277" s="50">
        <f t="shared" si="179"/>
        <v>-0.01112611029</v>
      </c>
      <c r="X277" s="50">
        <f t="shared" si="180"/>
        <v>-0.0160710482</v>
      </c>
      <c r="Y277" s="50">
        <f t="shared" si="181"/>
        <v>-0.004944937907</v>
      </c>
    </row>
    <row r="278" ht="14.25" customHeight="1">
      <c r="A278" s="41"/>
      <c r="B278" s="51">
        <v>84.0</v>
      </c>
      <c r="C278" s="51">
        <v>1.0</v>
      </c>
      <c r="D278" s="71">
        <v>6.0</v>
      </c>
      <c r="E278" s="72">
        <v>2.7</v>
      </c>
      <c r="F278" s="72">
        <v>5.1</v>
      </c>
      <c r="G278" s="72">
        <v>1.6</v>
      </c>
      <c r="H278" s="55">
        <v>1.0</v>
      </c>
      <c r="J278" s="51">
        <f t="shared" ref="J278:N278" si="253">J277-$L$2*U277</f>
        <v>0.3095660759</v>
      </c>
      <c r="K278" s="51">
        <f t="shared" si="253"/>
        <v>-0.1576179092</v>
      </c>
      <c r="L278" s="51">
        <f t="shared" si="253"/>
        <v>-0.2058532978</v>
      </c>
      <c r="M278" s="51">
        <f t="shared" si="253"/>
        <v>0.8606410138</v>
      </c>
      <c r="N278" s="51">
        <f t="shared" si="253"/>
        <v>0.7075760142</v>
      </c>
      <c r="O278" s="51">
        <f t="shared" si="10"/>
        <v>4.32944551</v>
      </c>
      <c r="P278" s="51">
        <f t="shared" si="11"/>
        <v>0.9869964688</v>
      </c>
      <c r="Q278" s="55">
        <f t="shared" si="2"/>
        <v>1</v>
      </c>
      <c r="R278" s="55">
        <f t="shared" si="3"/>
        <v>-0.01300353121</v>
      </c>
      <c r="S278" s="55">
        <f t="shared" si="12"/>
        <v>0.0001690918239</v>
      </c>
      <c r="U278" s="49">
        <f t="shared" si="177"/>
        <v>-0.0003337860661</v>
      </c>
      <c r="V278" s="50">
        <f t="shared" si="178"/>
        <v>-0.002002716397</v>
      </c>
      <c r="W278" s="50">
        <f t="shared" si="179"/>
        <v>-0.0009012223785</v>
      </c>
      <c r="X278" s="50">
        <f t="shared" si="180"/>
        <v>-0.001702308937</v>
      </c>
      <c r="Y278" s="50">
        <f t="shared" si="181"/>
        <v>-0.0005340577058</v>
      </c>
    </row>
    <row r="279" ht="14.25" customHeight="1">
      <c r="A279" s="41"/>
      <c r="B279" s="51">
        <v>85.0</v>
      </c>
      <c r="C279" s="51">
        <v>1.0</v>
      </c>
      <c r="D279" s="71">
        <v>5.4</v>
      </c>
      <c r="E279" s="72">
        <v>3.0</v>
      </c>
      <c r="F279" s="72">
        <v>4.5</v>
      </c>
      <c r="G279" s="72">
        <v>1.5</v>
      </c>
      <c r="H279" s="55">
        <v>1.0</v>
      </c>
      <c r="J279" s="51">
        <f t="shared" ref="J279:N279" si="254">J278-$L$2*U278</f>
        <v>0.3095994546</v>
      </c>
      <c r="K279" s="51">
        <f t="shared" si="254"/>
        <v>-0.1574176376</v>
      </c>
      <c r="L279" s="51">
        <f t="shared" si="254"/>
        <v>-0.2057631756</v>
      </c>
      <c r="M279" s="51">
        <f t="shared" si="254"/>
        <v>0.8608112447</v>
      </c>
      <c r="N279" s="51">
        <f t="shared" si="254"/>
        <v>0.70762942</v>
      </c>
      <c r="O279" s="51">
        <f t="shared" si="10"/>
        <v>3.777349416</v>
      </c>
      <c r="P279" s="51">
        <f t="shared" si="11"/>
        <v>0.9776286641</v>
      </c>
      <c r="Q279" s="55">
        <f t="shared" si="2"/>
        <v>1</v>
      </c>
      <c r="R279" s="55">
        <f t="shared" si="3"/>
        <v>-0.02237133591</v>
      </c>
      <c r="S279" s="55">
        <f t="shared" si="12"/>
        <v>0.0005004766706</v>
      </c>
      <c r="U279" s="49">
        <f t="shared" si="177"/>
        <v>-0.0009785606778</v>
      </c>
      <c r="V279" s="50">
        <f t="shared" si="178"/>
        <v>-0.00528422766</v>
      </c>
      <c r="W279" s="50">
        <f t="shared" si="179"/>
        <v>-0.002935682033</v>
      </c>
      <c r="X279" s="50">
        <f t="shared" si="180"/>
        <v>-0.00440352305</v>
      </c>
      <c r="Y279" s="50">
        <f t="shared" si="181"/>
        <v>-0.001467841017</v>
      </c>
    </row>
    <row r="280" ht="14.25" customHeight="1">
      <c r="A280" s="41"/>
      <c r="B280" s="51">
        <v>86.0</v>
      </c>
      <c r="C280" s="51">
        <v>1.0</v>
      </c>
      <c r="D280" s="71">
        <v>6.0</v>
      </c>
      <c r="E280" s="72">
        <v>3.4</v>
      </c>
      <c r="F280" s="72">
        <v>4.5</v>
      </c>
      <c r="G280" s="72">
        <v>1.6</v>
      </c>
      <c r="H280" s="55">
        <v>1.0</v>
      </c>
      <c r="J280" s="51">
        <f t="shared" ref="J280:N280" si="255">J279-$L$2*U279</f>
        <v>0.3096973106</v>
      </c>
      <c r="K280" s="51">
        <f t="shared" si="255"/>
        <v>-0.1568892148</v>
      </c>
      <c r="L280" s="51">
        <f t="shared" si="255"/>
        <v>-0.2054696074</v>
      </c>
      <c r="M280" s="51">
        <f t="shared" si="255"/>
        <v>0.861251597</v>
      </c>
      <c r="N280" s="51">
        <f t="shared" si="255"/>
        <v>0.7077762041</v>
      </c>
      <c r="O280" s="51">
        <f t="shared" si="10"/>
        <v>3.67783947</v>
      </c>
      <c r="P280" s="51">
        <f t="shared" si="11"/>
        <v>0.9753456717</v>
      </c>
      <c r="Q280" s="55">
        <f t="shared" si="2"/>
        <v>1</v>
      </c>
      <c r="R280" s="55">
        <f t="shared" si="3"/>
        <v>-0.02465432825</v>
      </c>
      <c r="S280" s="55">
        <f t="shared" si="12"/>
        <v>0.0006078359016</v>
      </c>
      <c r="U280" s="49">
        <f t="shared" si="177"/>
        <v>-0.001185700232</v>
      </c>
      <c r="V280" s="50">
        <f t="shared" si="178"/>
        <v>-0.00711420139</v>
      </c>
      <c r="W280" s="50">
        <f t="shared" si="179"/>
        <v>-0.004031380787</v>
      </c>
      <c r="X280" s="50">
        <f t="shared" si="180"/>
        <v>-0.005335651042</v>
      </c>
      <c r="Y280" s="50">
        <f t="shared" si="181"/>
        <v>-0.001897120371</v>
      </c>
    </row>
    <row r="281" ht="14.25" customHeight="1">
      <c r="A281" s="41"/>
      <c r="B281" s="51">
        <v>87.0</v>
      </c>
      <c r="C281" s="51">
        <v>1.0</v>
      </c>
      <c r="D281" s="71">
        <v>6.7</v>
      </c>
      <c r="E281" s="72">
        <v>3.1</v>
      </c>
      <c r="F281" s="72">
        <v>4.7</v>
      </c>
      <c r="G281" s="72">
        <v>1.5</v>
      </c>
      <c r="H281" s="55">
        <v>1.0</v>
      </c>
      <c r="J281" s="51">
        <f t="shared" ref="J281:N281" si="256">J280-$L$2*U280</f>
        <v>0.3098158806</v>
      </c>
      <c r="K281" s="51">
        <f t="shared" si="256"/>
        <v>-0.1561777947</v>
      </c>
      <c r="L281" s="51">
        <f t="shared" si="256"/>
        <v>-0.2050664693</v>
      </c>
      <c r="M281" s="51">
        <f t="shared" si="256"/>
        <v>0.8617851621</v>
      </c>
      <c r="N281" s="51">
        <f t="shared" si="256"/>
        <v>0.7079659161</v>
      </c>
      <c r="O281" s="51">
        <f t="shared" si="10"/>
        <v>3.740057738</v>
      </c>
      <c r="P281" s="51">
        <f t="shared" si="11"/>
        <v>0.9767983704</v>
      </c>
      <c r="Q281" s="55">
        <f t="shared" si="2"/>
        <v>1</v>
      </c>
      <c r="R281" s="55">
        <f t="shared" si="3"/>
        <v>-0.02320162958</v>
      </c>
      <c r="S281" s="55">
        <f t="shared" si="12"/>
        <v>0.0005383156153</v>
      </c>
      <c r="U281" s="49">
        <f t="shared" si="177"/>
        <v>-0.001051651632</v>
      </c>
      <c r="V281" s="50">
        <f t="shared" si="178"/>
        <v>-0.007046065931</v>
      </c>
      <c r="W281" s="50">
        <f t="shared" si="179"/>
        <v>-0.003260120058</v>
      </c>
      <c r="X281" s="50">
        <f t="shared" si="180"/>
        <v>-0.004942762668</v>
      </c>
      <c r="Y281" s="50">
        <f t="shared" si="181"/>
        <v>-0.001577477447</v>
      </c>
    </row>
    <row r="282" ht="14.25" customHeight="1">
      <c r="A282" s="41"/>
      <c r="B282" s="51">
        <v>88.0</v>
      </c>
      <c r="C282" s="51">
        <v>1.0</v>
      </c>
      <c r="D282" s="71">
        <v>6.3</v>
      </c>
      <c r="E282" s="72">
        <v>2.3</v>
      </c>
      <c r="F282" s="72">
        <v>4.4</v>
      </c>
      <c r="G282" s="72">
        <v>1.3</v>
      </c>
      <c r="H282" s="55">
        <v>1.0</v>
      </c>
      <c r="J282" s="51">
        <f t="shared" ref="J282:N282" si="257">J281-$L$2*U281</f>
        <v>0.3099210458</v>
      </c>
      <c r="K282" s="51">
        <f t="shared" si="257"/>
        <v>-0.1554731881</v>
      </c>
      <c r="L282" s="51">
        <f t="shared" si="257"/>
        <v>-0.2047404573</v>
      </c>
      <c r="M282" s="51">
        <f t="shared" si="257"/>
        <v>0.8622794384</v>
      </c>
      <c r="N282" s="51">
        <f t="shared" si="257"/>
        <v>0.7081236639</v>
      </c>
      <c r="O282" s="51">
        <f t="shared" si="10"/>
        <v>3.574127201</v>
      </c>
      <c r="P282" s="51">
        <f t="shared" si="11"/>
        <v>0.9727249024</v>
      </c>
      <c r="Q282" s="55">
        <f t="shared" si="2"/>
        <v>1</v>
      </c>
      <c r="R282" s="55">
        <f t="shared" si="3"/>
        <v>-0.02727509759</v>
      </c>
      <c r="S282" s="55">
        <f t="shared" si="12"/>
        <v>0.0007439309487</v>
      </c>
      <c r="U282" s="49">
        <f t="shared" si="177"/>
        <v>-0.001447280319</v>
      </c>
      <c r="V282" s="50">
        <f t="shared" si="178"/>
        <v>-0.009117866009</v>
      </c>
      <c r="W282" s="50">
        <f t="shared" si="179"/>
        <v>-0.003328744733</v>
      </c>
      <c r="X282" s="50">
        <f t="shared" si="180"/>
        <v>-0.006368033403</v>
      </c>
      <c r="Y282" s="50">
        <f t="shared" si="181"/>
        <v>-0.001881464415</v>
      </c>
    </row>
    <row r="283" ht="14.25" customHeight="1">
      <c r="A283" s="41"/>
      <c r="B283" s="51">
        <v>89.0</v>
      </c>
      <c r="C283" s="51">
        <v>1.0</v>
      </c>
      <c r="D283" s="71">
        <v>5.6</v>
      </c>
      <c r="E283" s="72">
        <v>3.0</v>
      </c>
      <c r="F283" s="72">
        <v>4.1</v>
      </c>
      <c r="G283" s="72">
        <v>1.3</v>
      </c>
      <c r="H283" s="55">
        <v>1.0</v>
      </c>
      <c r="J283" s="51">
        <f t="shared" ref="J283:N283" si="258">J282-$L$2*U282</f>
        <v>0.3100657738</v>
      </c>
      <c r="K283" s="51">
        <f t="shared" si="258"/>
        <v>-0.1545614015</v>
      </c>
      <c r="L283" s="51">
        <f t="shared" si="258"/>
        <v>-0.2044075828</v>
      </c>
      <c r="M283" s="51">
        <f t="shared" si="258"/>
        <v>0.8629162418</v>
      </c>
      <c r="N283" s="51">
        <f t="shared" si="258"/>
        <v>0.7083118103</v>
      </c>
      <c r="O283" s="51">
        <f t="shared" si="10"/>
        <v>3.290061122</v>
      </c>
      <c r="P283" s="51">
        <f t="shared" si="11"/>
        <v>0.9640862704</v>
      </c>
      <c r="Q283" s="55">
        <f t="shared" si="2"/>
        <v>1</v>
      </c>
      <c r="R283" s="55">
        <f t="shared" si="3"/>
        <v>-0.03591372955</v>
      </c>
      <c r="S283" s="55">
        <f t="shared" si="12"/>
        <v>0.00128979597</v>
      </c>
      <c r="U283" s="49">
        <f t="shared" si="177"/>
        <v>-0.002486949173</v>
      </c>
      <c r="V283" s="50">
        <f t="shared" si="178"/>
        <v>-0.01392691537</v>
      </c>
      <c r="W283" s="50">
        <f t="shared" si="179"/>
        <v>-0.00746084752</v>
      </c>
      <c r="X283" s="50">
        <f t="shared" si="180"/>
        <v>-0.01019649161</v>
      </c>
      <c r="Y283" s="50">
        <f t="shared" si="181"/>
        <v>-0.003233033925</v>
      </c>
    </row>
    <row r="284" ht="14.25" customHeight="1">
      <c r="A284" s="41"/>
      <c r="B284" s="51">
        <v>90.0</v>
      </c>
      <c r="C284" s="51">
        <v>1.0</v>
      </c>
      <c r="D284" s="71">
        <v>5.5</v>
      </c>
      <c r="E284" s="72">
        <v>2.5</v>
      </c>
      <c r="F284" s="72">
        <v>4.0</v>
      </c>
      <c r="G284" s="72">
        <v>1.3</v>
      </c>
      <c r="H284" s="55">
        <v>1.0</v>
      </c>
      <c r="J284" s="51">
        <f t="shared" ref="J284:N284" si="259">J283-$L$2*U283</f>
        <v>0.3103144688</v>
      </c>
      <c r="K284" s="51">
        <f t="shared" si="259"/>
        <v>-0.15316871</v>
      </c>
      <c r="L284" s="51">
        <f t="shared" si="259"/>
        <v>-0.203661498</v>
      </c>
      <c r="M284" s="51">
        <f t="shared" si="259"/>
        <v>0.8639358909</v>
      </c>
      <c r="N284" s="51">
        <f t="shared" si="259"/>
        <v>0.7086351137</v>
      </c>
      <c r="O284" s="51">
        <f t="shared" si="10"/>
        <v>3.33570203</v>
      </c>
      <c r="P284" s="51">
        <f t="shared" si="11"/>
        <v>0.9656334974</v>
      </c>
      <c r="Q284" s="55">
        <f t="shared" si="2"/>
        <v>1</v>
      </c>
      <c r="R284" s="55">
        <f t="shared" si="3"/>
        <v>-0.03436650264</v>
      </c>
      <c r="S284" s="55">
        <f t="shared" si="12"/>
        <v>0.001181056504</v>
      </c>
      <c r="U284" s="49">
        <f t="shared" si="177"/>
        <v>-0.002280935445</v>
      </c>
      <c r="V284" s="50">
        <f t="shared" si="178"/>
        <v>-0.01254514495</v>
      </c>
      <c r="W284" s="50">
        <f t="shared" si="179"/>
        <v>-0.005702338612</v>
      </c>
      <c r="X284" s="50">
        <f t="shared" si="180"/>
        <v>-0.00912374178</v>
      </c>
      <c r="Y284" s="50">
        <f t="shared" si="181"/>
        <v>-0.002965216078</v>
      </c>
    </row>
    <row r="285" ht="14.25" customHeight="1">
      <c r="A285" s="73" t="s">
        <v>39</v>
      </c>
      <c r="B285" s="35">
        <v>41.0</v>
      </c>
      <c r="C285" s="35">
        <v>1.0</v>
      </c>
      <c r="D285" s="69">
        <v>5.0</v>
      </c>
      <c r="E285" s="70">
        <v>3.5</v>
      </c>
      <c r="F285" s="70">
        <v>1.3</v>
      </c>
      <c r="G285" s="70">
        <v>0.3</v>
      </c>
      <c r="H285" s="37">
        <v>0.0</v>
      </c>
      <c r="J285" s="89">
        <v>0.3103144687576858</v>
      </c>
      <c r="K285" s="89">
        <v>-0.15316870996719129</v>
      </c>
      <c r="L285" s="89">
        <v>-0.2036614980437976</v>
      </c>
      <c r="M285" s="89">
        <v>0.863935890914642</v>
      </c>
      <c r="N285" s="89">
        <v>0.7086351137033905</v>
      </c>
      <c r="O285" s="35">
        <f t="shared" si="10"/>
        <v>0.1673628681</v>
      </c>
      <c r="P285" s="35">
        <f t="shared" si="11"/>
        <v>0.5417433254</v>
      </c>
      <c r="Q285" s="37">
        <f t="shared" si="2"/>
        <v>1</v>
      </c>
      <c r="R285" s="37">
        <f t="shared" si="3"/>
        <v>0.5417433254</v>
      </c>
      <c r="S285" s="37">
        <f t="shared" si="12"/>
        <v>0.2934858307</v>
      </c>
      <c r="U285" s="75"/>
      <c r="V285" s="76"/>
      <c r="W285" s="76"/>
      <c r="X285" s="76"/>
      <c r="Y285" s="77"/>
    </row>
    <row r="286" ht="14.25" customHeight="1">
      <c r="A286" s="41"/>
      <c r="B286" s="35">
        <v>42.0</v>
      </c>
      <c r="C286" s="35">
        <v>1.0</v>
      </c>
      <c r="D286" s="69">
        <v>4.5</v>
      </c>
      <c r="E286" s="70">
        <v>2.3</v>
      </c>
      <c r="F286" s="70">
        <v>1.3</v>
      </c>
      <c r="G286" s="70">
        <v>0.3</v>
      </c>
      <c r="H286" s="37">
        <v>0.0</v>
      </c>
      <c r="J286" s="89">
        <v>0.3103144687576858</v>
      </c>
      <c r="K286" s="89">
        <v>-0.15316870996719129</v>
      </c>
      <c r="L286" s="89">
        <v>-0.2036614980437976</v>
      </c>
      <c r="M286" s="89">
        <v>0.863935890914642</v>
      </c>
      <c r="N286" s="89">
        <v>0.7086351137033905</v>
      </c>
      <c r="O286" s="35">
        <f t="shared" si="10"/>
        <v>0.4883410207</v>
      </c>
      <c r="P286" s="35">
        <f t="shared" si="11"/>
        <v>0.6197155414</v>
      </c>
      <c r="Q286" s="37">
        <f t="shared" si="2"/>
        <v>1</v>
      </c>
      <c r="R286" s="37">
        <f t="shared" si="3"/>
        <v>0.6197155414</v>
      </c>
      <c r="S286" s="37">
        <f t="shared" si="12"/>
        <v>0.3840473523</v>
      </c>
      <c r="U286" s="78"/>
      <c r="Y286" s="79"/>
    </row>
    <row r="287" ht="14.25" customHeight="1">
      <c r="A287" s="41"/>
      <c r="B287" s="35">
        <v>43.0</v>
      </c>
      <c r="C287" s="35">
        <v>1.0</v>
      </c>
      <c r="D287" s="69">
        <v>4.4</v>
      </c>
      <c r="E287" s="70">
        <v>3.2</v>
      </c>
      <c r="F287" s="70">
        <v>1.3</v>
      </c>
      <c r="G287" s="70">
        <v>0.2</v>
      </c>
      <c r="H287" s="37">
        <v>0.0</v>
      </c>
      <c r="J287" s="89">
        <v>0.3103144687576858</v>
      </c>
      <c r="K287" s="89">
        <v>-0.15316870996719129</v>
      </c>
      <c r="L287" s="89">
        <v>-0.2036614980437976</v>
      </c>
      <c r="M287" s="89">
        <v>0.863935890914642</v>
      </c>
      <c r="N287" s="89">
        <v>0.7086351137033905</v>
      </c>
      <c r="O287" s="35">
        <f t="shared" si="10"/>
        <v>0.2494990321</v>
      </c>
      <c r="P287" s="35">
        <f t="shared" si="11"/>
        <v>0.5620531918</v>
      </c>
      <c r="Q287" s="37">
        <f t="shared" si="2"/>
        <v>1</v>
      </c>
      <c r="R287" s="37">
        <f t="shared" si="3"/>
        <v>0.5620531918</v>
      </c>
      <c r="S287" s="37">
        <f t="shared" si="12"/>
        <v>0.3159037904</v>
      </c>
      <c r="U287" s="78"/>
      <c r="Y287" s="79"/>
    </row>
    <row r="288" ht="14.25" customHeight="1">
      <c r="A288" s="41"/>
      <c r="B288" s="35">
        <v>44.0</v>
      </c>
      <c r="C288" s="35">
        <v>1.0</v>
      </c>
      <c r="D288" s="69">
        <v>5.0</v>
      </c>
      <c r="E288" s="70">
        <v>3.5</v>
      </c>
      <c r="F288" s="70">
        <v>1.6</v>
      </c>
      <c r="G288" s="70">
        <v>0.6</v>
      </c>
      <c r="H288" s="37">
        <v>0.0</v>
      </c>
      <c r="J288" s="89">
        <v>0.3103144687576858</v>
      </c>
      <c r="K288" s="89">
        <v>-0.15316870996719129</v>
      </c>
      <c r="L288" s="89">
        <v>-0.2036614980437976</v>
      </c>
      <c r="M288" s="89">
        <v>0.863935890914642</v>
      </c>
      <c r="N288" s="89">
        <v>0.7086351137033905</v>
      </c>
      <c r="O288" s="35">
        <f t="shared" si="10"/>
        <v>0.6391341695</v>
      </c>
      <c r="P288" s="35">
        <f t="shared" si="11"/>
        <v>0.6545577122</v>
      </c>
      <c r="Q288" s="37">
        <f t="shared" si="2"/>
        <v>1</v>
      </c>
      <c r="R288" s="37">
        <f t="shared" si="3"/>
        <v>0.6545577122</v>
      </c>
      <c r="S288" s="37">
        <f t="shared" si="12"/>
        <v>0.4284457986</v>
      </c>
      <c r="U288" s="78"/>
      <c r="Y288" s="79"/>
    </row>
    <row r="289" ht="14.25" customHeight="1">
      <c r="A289" s="41"/>
      <c r="B289" s="35">
        <v>45.0</v>
      </c>
      <c r="C289" s="35">
        <v>1.0</v>
      </c>
      <c r="D289" s="69">
        <v>5.1</v>
      </c>
      <c r="E289" s="70">
        <v>3.8</v>
      </c>
      <c r="F289" s="70">
        <v>1.9</v>
      </c>
      <c r="G289" s="70">
        <v>0.4</v>
      </c>
      <c r="H289" s="37">
        <v>0.0</v>
      </c>
      <c r="J289" s="89">
        <v>0.3103144687576858</v>
      </c>
      <c r="K289" s="89">
        <v>-0.15316870996719129</v>
      </c>
      <c r="L289" s="89">
        <v>-0.2036614980437976</v>
      </c>
      <c r="M289" s="89">
        <v>0.863935890914642</v>
      </c>
      <c r="N289" s="89">
        <v>0.7086351137033905</v>
      </c>
      <c r="O289" s="35">
        <f t="shared" si="10"/>
        <v>0.6801725936</v>
      </c>
      <c r="P289" s="35">
        <f t="shared" si="11"/>
        <v>0.6637772174</v>
      </c>
      <c r="Q289" s="37">
        <f t="shared" si="2"/>
        <v>1</v>
      </c>
      <c r="R289" s="37">
        <f t="shared" si="3"/>
        <v>0.6637772174</v>
      </c>
      <c r="S289" s="37">
        <f t="shared" si="12"/>
        <v>0.4406001944</v>
      </c>
      <c r="U289" s="78"/>
      <c r="Y289" s="79"/>
    </row>
    <row r="290" ht="14.25" customHeight="1">
      <c r="A290" s="41"/>
      <c r="B290" s="35">
        <v>46.0</v>
      </c>
      <c r="C290" s="35">
        <v>1.0</v>
      </c>
      <c r="D290" s="69">
        <v>4.8</v>
      </c>
      <c r="E290" s="70">
        <v>3.0</v>
      </c>
      <c r="F290" s="70">
        <v>1.4</v>
      </c>
      <c r="G290" s="70">
        <v>0.3</v>
      </c>
      <c r="H290" s="37">
        <v>0.0</v>
      </c>
      <c r="J290" s="89">
        <v>0.3103144687576858</v>
      </c>
      <c r="K290" s="89">
        <v>-0.15316870996719129</v>
      </c>
      <c r="L290" s="89">
        <v>-0.2036614980437976</v>
      </c>
      <c r="M290" s="89">
        <v>0.863935890914642</v>
      </c>
      <c r="N290" s="89">
        <v>0.7086351137033905</v>
      </c>
      <c r="O290" s="35">
        <f t="shared" si="10"/>
        <v>0.3862209482</v>
      </c>
      <c r="P290" s="35">
        <f t="shared" si="11"/>
        <v>0.5953726395</v>
      </c>
      <c r="Q290" s="37">
        <f t="shared" si="2"/>
        <v>1</v>
      </c>
      <c r="R290" s="37">
        <f t="shared" si="3"/>
        <v>0.5953726395</v>
      </c>
      <c r="S290" s="37">
        <f t="shared" si="12"/>
        <v>0.3544685798</v>
      </c>
      <c r="U290" s="78"/>
      <c r="Y290" s="79"/>
    </row>
    <row r="291" ht="14.25" customHeight="1">
      <c r="A291" s="41"/>
      <c r="B291" s="35">
        <v>47.0</v>
      </c>
      <c r="C291" s="35">
        <v>1.0</v>
      </c>
      <c r="D291" s="69">
        <v>5.1</v>
      </c>
      <c r="E291" s="70">
        <v>3.8</v>
      </c>
      <c r="F291" s="70">
        <v>1.6</v>
      </c>
      <c r="G291" s="70">
        <v>0.2</v>
      </c>
      <c r="H291" s="37">
        <v>0.0</v>
      </c>
      <c r="J291" s="89">
        <v>0.3103144687576858</v>
      </c>
      <c r="K291" s="89">
        <v>-0.15316870996719129</v>
      </c>
      <c r="L291" s="89">
        <v>-0.2036614980437976</v>
      </c>
      <c r="M291" s="89">
        <v>0.863935890914642</v>
      </c>
      <c r="N291" s="89">
        <v>0.7086351137033905</v>
      </c>
      <c r="O291" s="35">
        <f t="shared" si="10"/>
        <v>0.2792648036</v>
      </c>
      <c r="P291" s="35">
        <f t="shared" si="11"/>
        <v>0.5693659715</v>
      </c>
      <c r="Q291" s="37">
        <f t="shared" si="2"/>
        <v>1</v>
      </c>
      <c r="R291" s="37">
        <f t="shared" si="3"/>
        <v>0.5693659715</v>
      </c>
      <c r="S291" s="37">
        <f t="shared" si="12"/>
        <v>0.3241776095</v>
      </c>
      <c r="U291" s="78"/>
      <c r="Y291" s="79"/>
    </row>
    <row r="292" ht="14.25" customHeight="1">
      <c r="A292" s="41"/>
      <c r="B292" s="35">
        <v>48.0</v>
      </c>
      <c r="C292" s="35">
        <v>1.0</v>
      </c>
      <c r="D292" s="69">
        <v>4.6</v>
      </c>
      <c r="E292" s="70">
        <v>3.2</v>
      </c>
      <c r="F292" s="70">
        <v>1.4</v>
      </c>
      <c r="G292" s="70">
        <v>0.2</v>
      </c>
      <c r="H292" s="37">
        <v>0.0</v>
      </c>
      <c r="J292" s="89">
        <v>0.3103144687576858</v>
      </c>
      <c r="K292" s="89">
        <v>-0.15316870996719129</v>
      </c>
      <c r="L292" s="89">
        <v>-0.2036614980437976</v>
      </c>
      <c r="M292" s="89">
        <v>0.863935890914642</v>
      </c>
      <c r="N292" s="89">
        <v>0.7086351137033905</v>
      </c>
      <c r="O292" s="35">
        <f t="shared" si="10"/>
        <v>0.3052588792</v>
      </c>
      <c r="P292" s="35">
        <f t="shared" si="11"/>
        <v>0.5757275875</v>
      </c>
      <c r="Q292" s="37">
        <f t="shared" si="2"/>
        <v>1</v>
      </c>
      <c r="R292" s="37">
        <f t="shared" si="3"/>
        <v>0.5757275875</v>
      </c>
      <c r="S292" s="37">
        <f t="shared" si="12"/>
        <v>0.331462255</v>
      </c>
      <c r="U292" s="78"/>
      <c r="Y292" s="79"/>
    </row>
    <row r="293" ht="14.25" customHeight="1">
      <c r="A293" s="41"/>
      <c r="B293" s="35">
        <v>49.0</v>
      </c>
      <c r="C293" s="35">
        <v>1.0</v>
      </c>
      <c r="D293" s="69">
        <v>5.3</v>
      </c>
      <c r="E293" s="70">
        <v>3.7</v>
      </c>
      <c r="F293" s="70">
        <v>1.5</v>
      </c>
      <c r="G293" s="70">
        <v>0.2</v>
      </c>
      <c r="H293" s="37">
        <v>0.0</v>
      </c>
      <c r="J293" s="89">
        <v>0.3103144687576858</v>
      </c>
      <c r="K293" s="89">
        <v>-0.15316870996719129</v>
      </c>
      <c r="L293" s="89">
        <v>-0.2036614980437976</v>
      </c>
      <c r="M293" s="89">
        <v>0.863935890914642</v>
      </c>
      <c r="N293" s="89">
        <v>0.7086351137033905</v>
      </c>
      <c r="O293" s="35">
        <f t="shared" si="10"/>
        <v>0.1826036223</v>
      </c>
      <c r="P293" s="35">
        <f t="shared" si="11"/>
        <v>0.5455244781</v>
      </c>
      <c r="Q293" s="37">
        <f t="shared" si="2"/>
        <v>1</v>
      </c>
      <c r="R293" s="37">
        <f t="shared" si="3"/>
        <v>0.5455244781</v>
      </c>
      <c r="S293" s="37">
        <f t="shared" si="12"/>
        <v>0.2975969563</v>
      </c>
      <c r="U293" s="78"/>
      <c r="Y293" s="79"/>
    </row>
    <row r="294" ht="14.25" customHeight="1">
      <c r="A294" s="41"/>
      <c r="B294" s="35">
        <v>50.0</v>
      </c>
      <c r="C294" s="35">
        <v>1.0</v>
      </c>
      <c r="D294" s="69">
        <v>5.0</v>
      </c>
      <c r="E294" s="70">
        <v>3.3</v>
      </c>
      <c r="F294" s="70">
        <v>1.4</v>
      </c>
      <c r="G294" s="70">
        <v>0.2</v>
      </c>
      <c r="H294" s="37">
        <v>0.0</v>
      </c>
      <c r="J294" s="89">
        <v>0.3103144687576858</v>
      </c>
      <c r="K294" s="89">
        <v>-0.15316870996719129</v>
      </c>
      <c r="L294" s="89">
        <v>-0.2036614980437976</v>
      </c>
      <c r="M294" s="89">
        <v>0.863935890914642</v>
      </c>
      <c r="N294" s="89">
        <v>0.7086351137033905</v>
      </c>
      <c r="O294" s="35">
        <f t="shared" si="10"/>
        <v>0.2236252454</v>
      </c>
      <c r="P294" s="35">
        <f t="shared" si="11"/>
        <v>0.5556744892</v>
      </c>
      <c r="Q294" s="37">
        <f t="shared" si="2"/>
        <v>1</v>
      </c>
      <c r="R294" s="37">
        <f t="shared" si="3"/>
        <v>0.5556744892</v>
      </c>
      <c r="S294" s="37">
        <f t="shared" si="12"/>
        <v>0.3087741379</v>
      </c>
      <c r="U294" s="78"/>
      <c r="Y294" s="79"/>
    </row>
    <row r="295" ht="14.25" customHeight="1">
      <c r="A295" s="41"/>
      <c r="B295" s="80">
        <v>91.0</v>
      </c>
      <c r="C295" s="80">
        <v>1.0</v>
      </c>
      <c r="D295" s="81">
        <v>5.5</v>
      </c>
      <c r="E295" s="82">
        <v>2.6</v>
      </c>
      <c r="F295" s="82">
        <v>4.4</v>
      </c>
      <c r="G295" s="82">
        <v>1.2</v>
      </c>
      <c r="H295" s="83">
        <v>1.0</v>
      </c>
      <c r="J295" s="89">
        <v>0.3103144687576858</v>
      </c>
      <c r="K295" s="89">
        <v>-0.15316870996719129</v>
      </c>
      <c r="L295" s="89">
        <v>-0.2036614980437976</v>
      </c>
      <c r="M295" s="89">
        <v>0.863935890914642</v>
      </c>
      <c r="N295" s="89">
        <v>0.7086351137033905</v>
      </c>
      <c r="O295" s="80">
        <f t="shared" si="10"/>
        <v>3.590046725</v>
      </c>
      <c r="P295" s="80">
        <f t="shared" si="11"/>
        <v>0.9731441024</v>
      </c>
      <c r="Q295" s="83">
        <f t="shared" si="2"/>
        <v>1</v>
      </c>
      <c r="R295" s="83">
        <f t="shared" si="3"/>
        <v>-0.0268558976</v>
      </c>
      <c r="S295" s="83">
        <f t="shared" si="12"/>
        <v>0.0007212392361</v>
      </c>
      <c r="U295" s="78"/>
      <c r="Y295" s="79"/>
    </row>
    <row r="296" ht="14.25" customHeight="1">
      <c r="A296" s="41"/>
      <c r="B296" s="80">
        <v>92.0</v>
      </c>
      <c r="C296" s="80">
        <v>1.0</v>
      </c>
      <c r="D296" s="81">
        <v>6.1</v>
      </c>
      <c r="E296" s="82">
        <v>3.0</v>
      </c>
      <c r="F296" s="82">
        <v>4.6</v>
      </c>
      <c r="G296" s="82">
        <v>1.4</v>
      </c>
      <c r="H296" s="83">
        <v>1.0</v>
      </c>
      <c r="J296" s="89">
        <v>0.3103144687576858</v>
      </c>
      <c r="K296" s="89">
        <v>-0.15316870996719129</v>
      </c>
      <c r="L296" s="89">
        <v>-0.2036614980437976</v>
      </c>
      <c r="M296" s="89">
        <v>0.863935890914642</v>
      </c>
      <c r="N296" s="89">
        <v>0.7086351137033905</v>
      </c>
      <c r="O296" s="80">
        <f t="shared" si="10"/>
        <v>3.731195101</v>
      </c>
      <c r="P296" s="80">
        <f t="shared" si="11"/>
        <v>0.9765966627</v>
      </c>
      <c r="Q296" s="83">
        <f t="shared" si="2"/>
        <v>1</v>
      </c>
      <c r="R296" s="83">
        <f t="shared" si="3"/>
        <v>-0.02340333733</v>
      </c>
      <c r="S296" s="83">
        <f t="shared" si="12"/>
        <v>0.0005477161982</v>
      </c>
      <c r="U296" s="78"/>
      <c r="Y296" s="79"/>
    </row>
    <row r="297" ht="14.25" customHeight="1">
      <c r="A297" s="41"/>
      <c r="B297" s="80">
        <v>93.0</v>
      </c>
      <c r="C297" s="80">
        <v>1.0</v>
      </c>
      <c r="D297" s="81">
        <v>5.8</v>
      </c>
      <c r="E297" s="82">
        <v>2.6</v>
      </c>
      <c r="F297" s="82">
        <v>4.0</v>
      </c>
      <c r="G297" s="82">
        <v>1.2</v>
      </c>
      <c r="H297" s="83">
        <v>1.0</v>
      </c>
      <c r="J297" s="89">
        <v>0.3103144687576858</v>
      </c>
      <c r="K297" s="89">
        <v>-0.15316870996719129</v>
      </c>
      <c r="L297" s="89">
        <v>-0.2036614980437976</v>
      </c>
      <c r="M297" s="89">
        <v>0.863935890914642</v>
      </c>
      <c r="N297" s="89">
        <v>0.7086351137033905</v>
      </c>
      <c r="O297" s="80">
        <f t="shared" si="10"/>
        <v>3.198521756</v>
      </c>
      <c r="P297" s="80">
        <f t="shared" si="11"/>
        <v>0.9607786104</v>
      </c>
      <c r="Q297" s="83">
        <f t="shared" si="2"/>
        <v>1</v>
      </c>
      <c r="R297" s="83">
        <f t="shared" si="3"/>
        <v>-0.03922138964</v>
      </c>
      <c r="S297" s="83">
        <f t="shared" si="12"/>
        <v>0.001538317405</v>
      </c>
      <c r="U297" s="78"/>
      <c r="Y297" s="79"/>
    </row>
    <row r="298" ht="14.25" customHeight="1">
      <c r="A298" s="41"/>
      <c r="B298" s="80">
        <v>94.0</v>
      </c>
      <c r="C298" s="80">
        <v>1.0</v>
      </c>
      <c r="D298" s="81">
        <v>5.0</v>
      </c>
      <c r="E298" s="82">
        <v>2.3</v>
      </c>
      <c r="F298" s="82">
        <v>3.3</v>
      </c>
      <c r="G298" s="82">
        <v>1.0</v>
      </c>
      <c r="H298" s="83">
        <v>1.0</v>
      </c>
      <c r="J298" s="89">
        <v>0.3103144687576858</v>
      </c>
      <c r="K298" s="89">
        <v>-0.15316870996719129</v>
      </c>
      <c r="L298" s="89">
        <v>-0.2036614980437976</v>
      </c>
      <c r="M298" s="89">
        <v>0.863935890914642</v>
      </c>
      <c r="N298" s="89">
        <v>0.7086351137033905</v>
      </c>
      <c r="O298" s="80">
        <f t="shared" si="10"/>
        <v>2.635673027</v>
      </c>
      <c r="P298" s="80">
        <f t="shared" si="11"/>
        <v>0.9331224454</v>
      </c>
      <c r="Q298" s="83">
        <f t="shared" si="2"/>
        <v>1</v>
      </c>
      <c r="R298" s="83">
        <f t="shared" si="3"/>
        <v>-0.06687755456</v>
      </c>
      <c r="S298" s="83">
        <f t="shared" si="12"/>
        <v>0.004472607304</v>
      </c>
      <c r="U298" s="78"/>
      <c r="Y298" s="79"/>
    </row>
    <row r="299" ht="14.25" customHeight="1">
      <c r="A299" s="41"/>
      <c r="B299" s="80">
        <v>95.0</v>
      </c>
      <c r="C299" s="80">
        <v>1.0</v>
      </c>
      <c r="D299" s="81">
        <v>5.6</v>
      </c>
      <c r="E299" s="82">
        <v>2.7</v>
      </c>
      <c r="F299" s="82">
        <v>4.2</v>
      </c>
      <c r="G299" s="82">
        <v>1.3</v>
      </c>
      <c r="H299" s="83">
        <v>1.0</v>
      </c>
      <c r="J299" s="89">
        <v>0.3103144687576858</v>
      </c>
      <c r="K299" s="89">
        <v>-0.15316870996719129</v>
      </c>
      <c r="L299" s="89">
        <v>-0.2036614980437976</v>
      </c>
      <c r="M299" s="89">
        <v>0.863935890914642</v>
      </c>
      <c r="N299" s="89">
        <v>0.7086351137033905</v>
      </c>
      <c r="O299" s="80">
        <f t="shared" si="10"/>
        <v>3.452440038</v>
      </c>
      <c r="P299" s="80">
        <f t="shared" si="11"/>
        <v>0.9693038245</v>
      </c>
      <c r="Q299" s="83">
        <f t="shared" si="2"/>
        <v>1</v>
      </c>
      <c r="R299" s="83">
        <f t="shared" si="3"/>
        <v>-0.03069617547</v>
      </c>
      <c r="S299" s="83">
        <f t="shared" si="12"/>
        <v>0.0009422551884</v>
      </c>
      <c r="U299" s="78"/>
      <c r="Y299" s="79"/>
    </row>
    <row r="300" ht="14.25" customHeight="1">
      <c r="A300" s="41"/>
      <c r="B300" s="80">
        <v>96.0</v>
      </c>
      <c r="C300" s="80">
        <v>1.0</v>
      </c>
      <c r="D300" s="81">
        <v>5.7</v>
      </c>
      <c r="E300" s="82">
        <v>3.0</v>
      </c>
      <c r="F300" s="82">
        <v>4.2</v>
      </c>
      <c r="G300" s="82">
        <v>1.2</v>
      </c>
      <c r="H300" s="83">
        <v>1.0</v>
      </c>
      <c r="J300" s="89">
        <v>0.3103144687576858</v>
      </c>
      <c r="K300" s="89">
        <v>-0.15316870996719129</v>
      </c>
      <c r="L300" s="89">
        <v>-0.2036614980437976</v>
      </c>
      <c r="M300" s="89">
        <v>0.863935890914642</v>
      </c>
      <c r="N300" s="89">
        <v>0.7086351137033905</v>
      </c>
      <c r="O300" s="80">
        <f t="shared" si="10"/>
        <v>3.305161206</v>
      </c>
      <c r="P300" s="80">
        <f t="shared" si="11"/>
        <v>0.9646054467</v>
      </c>
      <c r="Q300" s="83">
        <f t="shared" si="2"/>
        <v>1</v>
      </c>
      <c r="R300" s="83">
        <f t="shared" si="3"/>
        <v>-0.03539455335</v>
      </c>
      <c r="S300" s="83">
        <f t="shared" si="12"/>
        <v>0.001252774407</v>
      </c>
      <c r="U300" s="78"/>
      <c r="Y300" s="79"/>
    </row>
    <row r="301" ht="14.25" customHeight="1">
      <c r="A301" s="41"/>
      <c r="B301" s="80">
        <v>97.0</v>
      </c>
      <c r="C301" s="80">
        <v>1.0</v>
      </c>
      <c r="D301" s="81">
        <v>5.7</v>
      </c>
      <c r="E301" s="82">
        <v>2.9</v>
      </c>
      <c r="F301" s="82">
        <v>4.2</v>
      </c>
      <c r="G301" s="82">
        <v>1.3</v>
      </c>
      <c r="H301" s="83">
        <v>1.0</v>
      </c>
      <c r="J301" s="89">
        <v>0.3103144687576858</v>
      </c>
      <c r="K301" s="89">
        <v>-0.15316870996719129</v>
      </c>
      <c r="L301" s="89">
        <v>-0.2036614980437976</v>
      </c>
      <c r="M301" s="89">
        <v>0.863935890914642</v>
      </c>
      <c r="N301" s="89">
        <v>0.7086351137033905</v>
      </c>
      <c r="O301" s="80">
        <f t="shared" si="10"/>
        <v>3.396390867</v>
      </c>
      <c r="P301" s="80">
        <f t="shared" si="11"/>
        <v>0.9675915504</v>
      </c>
      <c r="Q301" s="83">
        <f t="shared" si="2"/>
        <v>1</v>
      </c>
      <c r="R301" s="83">
        <f t="shared" si="3"/>
        <v>-0.0324084496</v>
      </c>
      <c r="S301" s="83">
        <f t="shared" si="12"/>
        <v>0.001050307605</v>
      </c>
      <c r="U301" s="78"/>
      <c r="Y301" s="79"/>
    </row>
    <row r="302" ht="14.25" customHeight="1">
      <c r="A302" s="41"/>
      <c r="B302" s="80">
        <v>98.0</v>
      </c>
      <c r="C302" s="80">
        <v>1.0</v>
      </c>
      <c r="D302" s="81">
        <v>6.2</v>
      </c>
      <c r="E302" s="82">
        <v>2.9</v>
      </c>
      <c r="F302" s="82">
        <v>4.3</v>
      </c>
      <c r="G302" s="82">
        <v>1.3</v>
      </c>
      <c r="H302" s="83">
        <v>1.0</v>
      </c>
      <c r="J302" s="89">
        <v>0.3103144687576858</v>
      </c>
      <c r="K302" s="89">
        <v>-0.15316870996719129</v>
      </c>
      <c r="L302" s="89">
        <v>-0.2036614980437976</v>
      </c>
      <c r="M302" s="89">
        <v>0.863935890914642</v>
      </c>
      <c r="N302" s="89">
        <v>0.7086351137033905</v>
      </c>
      <c r="O302" s="80">
        <f t="shared" si="10"/>
        <v>3.406200101</v>
      </c>
      <c r="P302" s="80">
        <f t="shared" si="11"/>
        <v>0.9678977429</v>
      </c>
      <c r="Q302" s="83">
        <f t="shared" si="2"/>
        <v>1</v>
      </c>
      <c r="R302" s="83">
        <f t="shared" si="3"/>
        <v>-0.03210225712</v>
      </c>
      <c r="S302" s="83">
        <f t="shared" si="12"/>
        <v>0.001030554912</v>
      </c>
      <c r="U302" s="78"/>
      <c r="Y302" s="79"/>
    </row>
    <row r="303" ht="14.25" customHeight="1">
      <c r="A303" s="41"/>
      <c r="B303" s="80">
        <v>99.0</v>
      </c>
      <c r="C303" s="80">
        <v>1.0</v>
      </c>
      <c r="D303" s="81">
        <v>5.1</v>
      </c>
      <c r="E303" s="82">
        <v>2.5</v>
      </c>
      <c r="F303" s="82">
        <v>3.0</v>
      </c>
      <c r="G303" s="82">
        <v>1.1</v>
      </c>
      <c r="H303" s="83">
        <v>1.0</v>
      </c>
      <c r="J303" s="89">
        <v>0.3103144687576858</v>
      </c>
      <c r="K303" s="89">
        <v>-0.15316870996719129</v>
      </c>
      <c r="L303" s="89">
        <v>-0.2036614980437976</v>
      </c>
      <c r="M303" s="89">
        <v>0.863935890914642</v>
      </c>
      <c r="N303" s="89">
        <v>0.7086351137033905</v>
      </c>
      <c r="O303" s="80">
        <f t="shared" si="10"/>
        <v>2.391306601</v>
      </c>
      <c r="P303" s="80">
        <f t="shared" si="11"/>
        <v>0.9161619816</v>
      </c>
      <c r="Q303" s="83">
        <f t="shared" si="2"/>
        <v>1</v>
      </c>
      <c r="R303" s="83">
        <f t="shared" si="3"/>
        <v>-0.08383801836</v>
      </c>
      <c r="S303" s="83">
        <f t="shared" si="12"/>
        <v>0.007028813322</v>
      </c>
      <c r="U303" s="78"/>
      <c r="Y303" s="79"/>
    </row>
    <row r="304" ht="14.25" customHeight="1">
      <c r="A304" s="31"/>
      <c r="B304" s="80">
        <v>100.0</v>
      </c>
      <c r="C304" s="80">
        <v>1.0</v>
      </c>
      <c r="D304" s="81">
        <v>5.7</v>
      </c>
      <c r="E304" s="82">
        <v>2.8</v>
      </c>
      <c r="F304" s="82">
        <v>4.1</v>
      </c>
      <c r="G304" s="82">
        <v>1.3</v>
      </c>
      <c r="H304" s="83">
        <v>1.0</v>
      </c>
      <c r="J304" s="89">
        <v>0.3103144687576858</v>
      </c>
      <c r="K304" s="89">
        <v>-0.15316870996719129</v>
      </c>
      <c r="L304" s="89">
        <v>-0.2036614980437976</v>
      </c>
      <c r="M304" s="89">
        <v>0.863935890914642</v>
      </c>
      <c r="N304" s="89">
        <v>0.7086351137033905</v>
      </c>
      <c r="O304" s="80">
        <f t="shared" si="10"/>
        <v>3.330363428</v>
      </c>
      <c r="P304" s="80">
        <f t="shared" si="11"/>
        <v>0.9654558924</v>
      </c>
      <c r="Q304" s="83">
        <f t="shared" si="2"/>
        <v>1</v>
      </c>
      <c r="R304" s="83">
        <f t="shared" si="3"/>
        <v>-0.03454410762</v>
      </c>
      <c r="S304" s="83">
        <f t="shared" si="12"/>
        <v>0.001193295371</v>
      </c>
      <c r="U304" s="84"/>
      <c r="V304" s="85"/>
      <c r="W304" s="85"/>
      <c r="X304" s="85"/>
      <c r="Y304" s="86"/>
    </row>
    <row r="305" ht="14.25" customHeight="1">
      <c r="A305" s="87" t="s">
        <v>35</v>
      </c>
      <c r="B305" s="35">
        <v>1.0</v>
      </c>
      <c r="C305" s="47">
        <v>1.0</v>
      </c>
      <c r="D305" s="47">
        <v>5.1</v>
      </c>
      <c r="E305" s="47">
        <v>3.5</v>
      </c>
      <c r="F305" s="47">
        <v>1.4</v>
      </c>
      <c r="G305" s="47">
        <v>0.2</v>
      </c>
      <c r="H305" s="37">
        <v>0.0</v>
      </c>
      <c r="J305" s="35">
        <f t="shared" ref="J305:N305" si="260">J304-$L$2*U304</f>
        <v>0.3103144688</v>
      </c>
      <c r="K305" s="35">
        <f t="shared" si="260"/>
        <v>-0.15316871</v>
      </c>
      <c r="L305" s="35">
        <f t="shared" si="260"/>
        <v>-0.203661498</v>
      </c>
      <c r="M305" s="35">
        <f t="shared" si="260"/>
        <v>0.8639358909</v>
      </c>
      <c r="N305" s="35">
        <f t="shared" si="260"/>
        <v>0.7086351137</v>
      </c>
      <c r="O305" s="35">
        <f t="shared" si="10"/>
        <v>0.1675760748</v>
      </c>
      <c r="P305" s="35">
        <f t="shared" si="11"/>
        <v>0.5417962551</v>
      </c>
      <c r="Q305" s="37">
        <f t="shared" si="2"/>
        <v>1</v>
      </c>
      <c r="R305" s="37">
        <f t="shared" si="3"/>
        <v>0.5417962551</v>
      </c>
      <c r="S305" s="37">
        <f t="shared" si="12"/>
        <v>0.2935431821</v>
      </c>
      <c r="U305" s="67">
        <f t="shared" ref="U305:U384" si="262">2*(P305-H305)*(1-P305)*P305*C305</f>
        <v>0.2690051706</v>
      </c>
      <c r="V305" s="68">
        <f t="shared" ref="V305:V384" si="263">2*(P305-H305)*(1-P305)*P305*D305</f>
        <v>1.37192637</v>
      </c>
      <c r="W305" s="68">
        <f t="shared" ref="W305:W384" si="264">2*(P305-H305)*(1-P305)*P305*E305</f>
        <v>0.9415180972</v>
      </c>
      <c r="X305" s="68">
        <f t="shared" ref="X305:X384" si="265">2*(P305-H305)*(1-P305)*P305*F305</f>
        <v>0.3766072389</v>
      </c>
      <c r="Y305" s="68">
        <f t="shared" ref="Y305:Y384" si="266">2*(P305-H305)*(1-P305)*P305*G305</f>
        <v>0.05380103412</v>
      </c>
    </row>
    <row r="306" ht="14.25" customHeight="1">
      <c r="A306" s="41"/>
      <c r="B306" s="43">
        <v>2.0</v>
      </c>
      <c r="C306" s="56">
        <v>1.0</v>
      </c>
      <c r="D306" s="56">
        <v>4.9</v>
      </c>
      <c r="E306" s="56">
        <v>3.0</v>
      </c>
      <c r="F306" s="56">
        <v>1.4</v>
      </c>
      <c r="G306" s="56">
        <v>0.2</v>
      </c>
      <c r="H306" s="45">
        <v>0.0</v>
      </c>
      <c r="J306" s="43">
        <f t="shared" ref="J306:N306" si="261">J305-$L$2*U305</f>
        <v>0.2834139517</v>
      </c>
      <c r="K306" s="43">
        <f t="shared" si="261"/>
        <v>-0.290361347</v>
      </c>
      <c r="L306" s="43">
        <f t="shared" si="261"/>
        <v>-0.2978133078</v>
      </c>
      <c r="M306" s="43">
        <f t="shared" si="261"/>
        <v>0.826275167</v>
      </c>
      <c r="N306" s="43">
        <f t="shared" si="261"/>
        <v>0.7032550103</v>
      </c>
      <c r="O306" s="43">
        <f t="shared" si="10"/>
        <v>-0.7353603359</v>
      </c>
      <c r="P306" s="43">
        <f t="shared" si="11"/>
        <v>0.3240195426</v>
      </c>
      <c r="Q306" s="45">
        <f t="shared" si="2"/>
        <v>0</v>
      </c>
      <c r="R306" s="45">
        <f t="shared" si="3"/>
        <v>0.3240195426</v>
      </c>
      <c r="S306" s="45">
        <f t="shared" si="12"/>
        <v>0.104988664</v>
      </c>
      <c r="U306" s="39">
        <f t="shared" si="262"/>
        <v>0.1419405702</v>
      </c>
      <c r="V306" s="40">
        <f t="shared" si="263"/>
        <v>0.6955087939</v>
      </c>
      <c r="W306" s="40">
        <f t="shared" si="264"/>
        <v>0.4258217106</v>
      </c>
      <c r="X306" s="40">
        <f t="shared" si="265"/>
        <v>0.1987167983</v>
      </c>
      <c r="Y306" s="40">
        <f t="shared" si="266"/>
        <v>0.02838811404</v>
      </c>
    </row>
    <row r="307" ht="14.25" customHeight="1">
      <c r="A307" s="41"/>
      <c r="B307" s="43">
        <v>3.0</v>
      </c>
      <c r="C307" s="56">
        <v>1.0</v>
      </c>
      <c r="D307" s="56">
        <v>4.7</v>
      </c>
      <c r="E307" s="56">
        <v>3.2</v>
      </c>
      <c r="F307" s="56">
        <v>1.3</v>
      </c>
      <c r="G307" s="56">
        <v>0.2</v>
      </c>
      <c r="H307" s="45">
        <v>0.0</v>
      </c>
      <c r="J307" s="43">
        <f t="shared" ref="J307:N307" si="267">J306-$L$2*U306</f>
        <v>0.2692198947</v>
      </c>
      <c r="K307" s="43">
        <f t="shared" si="267"/>
        <v>-0.3599122264</v>
      </c>
      <c r="L307" s="43">
        <f t="shared" si="267"/>
        <v>-0.3403954788</v>
      </c>
      <c r="M307" s="43">
        <f t="shared" si="267"/>
        <v>0.8064034872</v>
      </c>
      <c r="N307" s="43">
        <f t="shared" si="267"/>
        <v>0.7004161989</v>
      </c>
      <c r="O307" s="43">
        <f t="shared" si="10"/>
        <v>-1.323225328</v>
      </c>
      <c r="P307" s="43">
        <f t="shared" si="11"/>
        <v>0.2102821834</v>
      </c>
      <c r="Q307" s="45">
        <f t="shared" si="2"/>
        <v>0</v>
      </c>
      <c r="R307" s="45">
        <f t="shared" si="3"/>
        <v>0.2102821834</v>
      </c>
      <c r="S307" s="45">
        <f t="shared" si="12"/>
        <v>0.04421859665</v>
      </c>
      <c r="U307" s="39">
        <f t="shared" si="262"/>
        <v>0.0698404272</v>
      </c>
      <c r="V307" s="40">
        <f t="shared" si="263"/>
        <v>0.3282500078</v>
      </c>
      <c r="W307" s="40">
        <f t="shared" si="264"/>
        <v>0.223489367</v>
      </c>
      <c r="X307" s="40">
        <f t="shared" si="265"/>
        <v>0.09079255536</v>
      </c>
      <c r="Y307" s="40">
        <f t="shared" si="266"/>
        <v>0.01396808544</v>
      </c>
    </row>
    <row r="308" ht="14.25" customHeight="1">
      <c r="A308" s="41"/>
      <c r="B308" s="43">
        <v>4.0</v>
      </c>
      <c r="C308" s="56">
        <v>1.0</v>
      </c>
      <c r="D308" s="56">
        <v>4.6</v>
      </c>
      <c r="E308" s="56">
        <v>3.1</v>
      </c>
      <c r="F308" s="56">
        <v>1.5</v>
      </c>
      <c r="G308" s="56">
        <v>0.2</v>
      </c>
      <c r="H308" s="45">
        <v>0.0</v>
      </c>
      <c r="J308" s="43">
        <f t="shared" ref="J308:N308" si="268">J307-$L$2*U307</f>
        <v>0.262235852</v>
      </c>
      <c r="K308" s="43">
        <f t="shared" si="268"/>
        <v>-0.3927372272</v>
      </c>
      <c r="L308" s="43">
        <f t="shared" si="268"/>
        <v>-0.3627444155</v>
      </c>
      <c r="M308" s="43">
        <f t="shared" si="268"/>
        <v>0.7973242317</v>
      </c>
      <c r="N308" s="43">
        <f t="shared" si="268"/>
        <v>0.6990193903</v>
      </c>
      <c r="O308" s="43">
        <f t="shared" si="10"/>
        <v>-1.333072856</v>
      </c>
      <c r="P308" s="43">
        <f t="shared" si="11"/>
        <v>0.2086515331</v>
      </c>
      <c r="Q308" s="45">
        <f t="shared" si="2"/>
        <v>0</v>
      </c>
      <c r="R308" s="45">
        <f t="shared" si="3"/>
        <v>0.2086515331</v>
      </c>
      <c r="S308" s="45">
        <f t="shared" si="12"/>
        <v>0.04353546228</v>
      </c>
      <c r="U308" s="39">
        <f t="shared" si="262"/>
        <v>0.06890344266</v>
      </c>
      <c r="V308" s="40">
        <f t="shared" si="263"/>
        <v>0.3169558362</v>
      </c>
      <c r="W308" s="40">
        <f t="shared" si="264"/>
        <v>0.2136006722</v>
      </c>
      <c r="X308" s="40">
        <f t="shared" si="265"/>
        <v>0.103355164</v>
      </c>
      <c r="Y308" s="40">
        <f t="shared" si="266"/>
        <v>0.01378068853</v>
      </c>
    </row>
    <row r="309" ht="14.25" customHeight="1">
      <c r="A309" s="41"/>
      <c r="B309" s="43">
        <v>5.0</v>
      </c>
      <c r="C309" s="56">
        <v>1.0</v>
      </c>
      <c r="D309" s="56">
        <v>5.0</v>
      </c>
      <c r="E309" s="56">
        <v>3.6</v>
      </c>
      <c r="F309" s="56">
        <v>1.4</v>
      </c>
      <c r="G309" s="56">
        <v>0.2</v>
      </c>
      <c r="H309" s="45">
        <v>0.0</v>
      </c>
      <c r="J309" s="43">
        <f t="shared" ref="J309:N309" si="269">J308-$L$2*U308</f>
        <v>0.2553455077</v>
      </c>
      <c r="K309" s="43">
        <f t="shared" si="269"/>
        <v>-0.4244328108</v>
      </c>
      <c r="L309" s="43">
        <f t="shared" si="269"/>
        <v>-0.3841044827</v>
      </c>
      <c r="M309" s="43">
        <f t="shared" si="269"/>
        <v>0.7869887153</v>
      </c>
      <c r="N309" s="43">
        <f t="shared" si="269"/>
        <v>0.6976413215</v>
      </c>
      <c r="O309" s="43">
        <f t="shared" si="10"/>
        <v>-2.008282218</v>
      </c>
      <c r="P309" s="43">
        <f t="shared" si="11"/>
        <v>0.118336081</v>
      </c>
      <c r="Q309" s="45">
        <f t="shared" si="2"/>
        <v>0</v>
      </c>
      <c r="R309" s="45">
        <f t="shared" si="3"/>
        <v>0.118336081</v>
      </c>
      <c r="S309" s="45">
        <f t="shared" si="12"/>
        <v>0.01400342808</v>
      </c>
      <c r="U309" s="39">
        <f t="shared" si="262"/>
        <v>0.02469263456</v>
      </c>
      <c r="V309" s="40">
        <f t="shared" si="263"/>
        <v>0.1234631728</v>
      </c>
      <c r="W309" s="40">
        <f t="shared" si="264"/>
        <v>0.0888934844</v>
      </c>
      <c r="X309" s="40">
        <f t="shared" si="265"/>
        <v>0.03456968838</v>
      </c>
      <c r="Y309" s="40">
        <f t="shared" si="266"/>
        <v>0.004938526911</v>
      </c>
    </row>
    <row r="310" ht="14.25" customHeight="1">
      <c r="A310" s="41"/>
      <c r="B310" s="43">
        <v>6.0</v>
      </c>
      <c r="C310" s="56">
        <v>1.0</v>
      </c>
      <c r="D310" s="56">
        <v>5.4</v>
      </c>
      <c r="E310" s="56">
        <v>3.9</v>
      </c>
      <c r="F310" s="56">
        <v>1.7</v>
      </c>
      <c r="G310" s="56">
        <v>0.4</v>
      </c>
      <c r="H310" s="45">
        <v>0.0</v>
      </c>
      <c r="J310" s="43">
        <f t="shared" ref="J310:N310" si="270">J309-$L$2*U309</f>
        <v>0.2528762442</v>
      </c>
      <c r="K310" s="43">
        <f t="shared" si="270"/>
        <v>-0.4367791281</v>
      </c>
      <c r="L310" s="43">
        <f t="shared" si="270"/>
        <v>-0.3929938312</v>
      </c>
      <c r="M310" s="43">
        <f t="shared" si="270"/>
        <v>0.7835317464</v>
      </c>
      <c r="N310" s="43">
        <f t="shared" si="270"/>
        <v>0.6971474688</v>
      </c>
      <c r="O310" s="43">
        <f t="shared" si="10"/>
        <v>-2.027544032</v>
      </c>
      <c r="P310" s="43">
        <f t="shared" si="11"/>
        <v>0.1163411722</v>
      </c>
      <c r="Q310" s="45">
        <f t="shared" si="2"/>
        <v>0</v>
      </c>
      <c r="R310" s="45">
        <f t="shared" si="3"/>
        <v>0.1163411722</v>
      </c>
      <c r="S310" s="45">
        <f t="shared" si="12"/>
        <v>0.01353526835</v>
      </c>
      <c r="U310" s="39">
        <f t="shared" si="262"/>
        <v>0.02392111873</v>
      </c>
      <c r="V310" s="40">
        <f t="shared" si="263"/>
        <v>0.1291740412</v>
      </c>
      <c r="W310" s="40">
        <f t="shared" si="264"/>
        <v>0.09329236306</v>
      </c>
      <c r="X310" s="40">
        <f t="shared" si="265"/>
        <v>0.04066590185</v>
      </c>
      <c r="Y310" s="40">
        <f t="shared" si="266"/>
        <v>0.009568447494</v>
      </c>
    </row>
    <row r="311" ht="14.25" customHeight="1">
      <c r="A311" s="41"/>
      <c r="B311" s="43">
        <v>7.0</v>
      </c>
      <c r="C311" s="56">
        <v>1.0</v>
      </c>
      <c r="D311" s="56">
        <v>4.6</v>
      </c>
      <c r="E311" s="56">
        <v>3.4</v>
      </c>
      <c r="F311" s="56">
        <v>1.4</v>
      </c>
      <c r="G311" s="56">
        <v>0.3</v>
      </c>
      <c r="H311" s="45">
        <v>0.0</v>
      </c>
      <c r="J311" s="43">
        <f t="shared" ref="J311:N311" si="271">J310-$L$2*U310</f>
        <v>0.2504841324</v>
      </c>
      <c r="K311" s="43">
        <f t="shared" si="271"/>
        <v>-0.4496965322</v>
      </c>
      <c r="L311" s="43">
        <f t="shared" si="271"/>
        <v>-0.4023230675</v>
      </c>
      <c r="M311" s="43">
        <f t="shared" si="271"/>
        <v>0.7794651562</v>
      </c>
      <c r="N311" s="43">
        <f t="shared" si="271"/>
        <v>0.696190624</v>
      </c>
      <c r="O311" s="43">
        <f t="shared" si="10"/>
        <v>-1.885909939</v>
      </c>
      <c r="P311" s="43">
        <f t="shared" si="11"/>
        <v>0.1317115193</v>
      </c>
      <c r="Q311" s="45">
        <f t="shared" si="2"/>
        <v>0</v>
      </c>
      <c r="R311" s="45">
        <f t="shared" si="3"/>
        <v>0.1317115193</v>
      </c>
      <c r="S311" s="45">
        <f t="shared" si="12"/>
        <v>0.01734792432</v>
      </c>
      <c r="U311" s="39">
        <f t="shared" si="262"/>
        <v>0.0301260057</v>
      </c>
      <c r="V311" s="40">
        <f t="shared" si="263"/>
        <v>0.1385796262</v>
      </c>
      <c r="W311" s="40">
        <f t="shared" si="264"/>
        <v>0.1024284194</v>
      </c>
      <c r="X311" s="40">
        <f t="shared" si="265"/>
        <v>0.04217640799</v>
      </c>
      <c r="Y311" s="40">
        <f t="shared" si="266"/>
        <v>0.009037801711</v>
      </c>
    </row>
    <row r="312" ht="14.25" customHeight="1">
      <c r="A312" s="41"/>
      <c r="B312" s="43">
        <v>8.0</v>
      </c>
      <c r="C312" s="56">
        <v>1.0</v>
      </c>
      <c r="D312" s="56">
        <v>5.0</v>
      </c>
      <c r="E312" s="56">
        <v>3.4</v>
      </c>
      <c r="F312" s="56">
        <v>1.5</v>
      </c>
      <c r="G312" s="56">
        <v>0.2</v>
      </c>
      <c r="H312" s="45">
        <v>0.0</v>
      </c>
      <c r="J312" s="43">
        <f t="shared" ref="J312:N312" si="272">J311-$L$2*U311</f>
        <v>0.2474715318</v>
      </c>
      <c r="K312" s="43">
        <f t="shared" si="272"/>
        <v>-0.4635544948</v>
      </c>
      <c r="L312" s="43">
        <f t="shared" si="272"/>
        <v>-0.4125659094</v>
      </c>
      <c r="M312" s="43">
        <f t="shared" si="272"/>
        <v>0.7752475154</v>
      </c>
      <c r="N312" s="43">
        <f t="shared" si="272"/>
        <v>0.6952868439</v>
      </c>
      <c r="O312" s="43">
        <f t="shared" si="10"/>
        <v>-2.171096392</v>
      </c>
      <c r="P312" s="43">
        <f t="shared" si="11"/>
        <v>0.1023762362</v>
      </c>
      <c r="Q312" s="45">
        <f t="shared" si="2"/>
        <v>0</v>
      </c>
      <c r="R312" s="45">
        <f t="shared" si="3"/>
        <v>0.1023762362</v>
      </c>
      <c r="S312" s="45">
        <f t="shared" si="12"/>
        <v>0.01048089373</v>
      </c>
      <c r="U312" s="39">
        <f t="shared" si="262"/>
        <v>0.01881579856</v>
      </c>
      <c r="V312" s="40">
        <f t="shared" si="263"/>
        <v>0.09407899279</v>
      </c>
      <c r="W312" s="40">
        <f t="shared" si="264"/>
        <v>0.0639737151</v>
      </c>
      <c r="X312" s="40">
        <f t="shared" si="265"/>
        <v>0.02822369784</v>
      </c>
      <c r="Y312" s="40">
        <f t="shared" si="266"/>
        <v>0.003763159712</v>
      </c>
    </row>
    <row r="313" ht="14.25" customHeight="1">
      <c r="A313" s="41"/>
      <c r="B313" s="43">
        <v>9.0</v>
      </c>
      <c r="C313" s="56">
        <v>1.0</v>
      </c>
      <c r="D313" s="56">
        <v>4.4</v>
      </c>
      <c r="E313" s="56">
        <v>2.9</v>
      </c>
      <c r="F313" s="56">
        <v>1.4</v>
      </c>
      <c r="G313" s="56">
        <v>0.2</v>
      </c>
      <c r="H313" s="45">
        <v>0.0</v>
      </c>
      <c r="J313" s="43">
        <f t="shared" ref="J313:N313" si="273">J312-$L$2*U312</f>
        <v>0.2455899519</v>
      </c>
      <c r="K313" s="43">
        <f t="shared" si="273"/>
        <v>-0.4729623941</v>
      </c>
      <c r="L313" s="43">
        <f t="shared" si="273"/>
        <v>-0.4189632809</v>
      </c>
      <c r="M313" s="43">
        <f t="shared" si="273"/>
        <v>0.7724251457</v>
      </c>
      <c r="N313" s="43">
        <f t="shared" si="273"/>
        <v>0.6949105279</v>
      </c>
      <c r="O313" s="43">
        <f t="shared" si="10"/>
        <v>-1.830060787</v>
      </c>
      <c r="P313" s="43">
        <f t="shared" si="11"/>
        <v>0.1382310318</v>
      </c>
      <c r="Q313" s="45">
        <f t="shared" si="2"/>
        <v>0</v>
      </c>
      <c r="R313" s="45">
        <f t="shared" si="3"/>
        <v>0.1382310318</v>
      </c>
      <c r="S313" s="45">
        <f t="shared" si="12"/>
        <v>0.01910781816</v>
      </c>
      <c r="U313" s="39">
        <f t="shared" si="262"/>
        <v>0.03293304949</v>
      </c>
      <c r="V313" s="40">
        <f t="shared" si="263"/>
        <v>0.1449054177</v>
      </c>
      <c r="W313" s="40">
        <f t="shared" si="264"/>
        <v>0.09550584351</v>
      </c>
      <c r="X313" s="40">
        <f t="shared" si="265"/>
        <v>0.04610626928</v>
      </c>
      <c r="Y313" s="40">
        <f t="shared" si="266"/>
        <v>0.006586609897</v>
      </c>
    </row>
    <row r="314" ht="14.25" customHeight="1">
      <c r="A314" s="41"/>
      <c r="B314" s="43">
        <v>10.0</v>
      </c>
      <c r="C314" s="56">
        <v>1.0</v>
      </c>
      <c r="D314" s="56">
        <v>4.9</v>
      </c>
      <c r="E314" s="56">
        <v>3.1</v>
      </c>
      <c r="F314" s="56">
        <v>1.5</v>
      </c>
      <c r="G314" s="56">
        <v>0.1</v>
      </c>
      <c r="H314" s="45">
        <v>0.0</v>
      </c>
      <c r="J314" s="43">
        <f t="shared" ref="J314:N314" si="274">J313-$L$2*U313</f>
        <v>0.242296647</v>
      </c>
      <c r="K314" s="43">
        <f t="shared" si="274"/>
        <v>-0.4874529359</v>
      </c>
      <c r="L314" s="43">
        <f t="shared" si="274"/>
        <v>-0.4285138653</v>
      </c>
      <c r="M314" s="43">
        <f t="shared" si="274"/>
        <v>0.7678145187</v>
      </c>
      <c r="N314" s="43">
        <f t="shared" si="274"/>
        <v>0.6942518669</v>
      </c>
      <c r="O314" s="43">
        <f t="shared" si="10"/>
        <v>-2.253468756</v>
      </c>
      <c r="P314" s="43">
        <f t="shared" si="11"/>
        <v>0.0950506768</v>
      </c>
      <c r="Q314" s="45">
        <f t="shared" si="2"/>
        <v>0</v>
      </c>
      <c r="R314" s="45">
        <f t="shared" si="3"/>
        <v>0.0950506768</v>
      </c>
      <c r="S314" s="45">
        <f t="shared" si="12"/>
        <v>0.00903463116</v>
      </c>
      <c r="U314" s="39">
        <f t="shared" si="262"/>
        <v>0.01635176671</v>
      </c>
      <c r="V314" s="40">
        <f t="shared" si="263"/>
        <v>0.08012365686</v>
      </c>
      <c r="W314" s="40">
        <f t="shared" si="264"/>
        <v>0.05069047679</v>
      </c>
      <c r="X314" s="40">
        <f t="shared" si="265"/>
        <v>0.02452765006</v>
      </c>
      <c r="Y314" s="40">
        <f t="shared" si="266"/>
        <v>0.001635176671</v>
      </c>
    </row>
    <row r="315" ht="14.25" customHeight="1">
      <c r="A315" s="41"/>
      <c r="B315" s="43">
        <v>11.0</v>
      </c>
      <c r="C315" s="56">
        <v>1.0</v>
      </c>
      <c r="D315" s="56">
        <v>5.4</v>
      </c>
      <c r="E315" s="56">
        <v>3.7</v>
      </c>
      <c r="F315" s="56">
        <v>1.5</v>
      </c>
      <c r="G315" s="56">
        <v>0.2</v>
      </c>
      <c r="H315" s="45">
        <v>0.0</v>
      </c>
      <c r="J315" s="43">
        <f t="shared" ref="J315:N315" si="275">J314-$L$2*U314</f>
        <v>0.2406614703</v>
      </c>
      <c r="K315" s="43">
        <f t="shared" si="275"/>
        <v>-0.4954653015</v>
      </c>
      <c r="L315" s="43">
        <f t="shared" si="275"/>
        <v>-0.433582913</v>
      </c>
      <c r="M315" s="43">
        <f t="shared" si="275"/>
        <v>0.7653617537</v>
      </c>
      <c r="N315" s="43">
        <f t="shared" si="275"/>
        <v>0.6940883493</v>
      </c>
      <c r="O315" s="43">
        <f t="shared" si="10"/>
        <v>-2.752247636</v>
      </c>
      <c r="P315" s="43">
        <f t="shared" si="11"/>
        <v>0.0599598376</v>
      </c>
      <c r="Q315" s="45">
        <f t="shared" si="2"/>
        <v>0</v>
      </c>
      <c r="R315" s="45">
        <f t="shared" si="3"/>
        <v>0.0599598376</v>
      </c>
      <c r="S315" s="45">
        <f t="shared" si="12"/>
        <v>0.003595182125</v>
      </c>
      <c r="U315" s="39">
        <f t="shared" si="262"/>
        <v>0.006759231177</v>
      </c>
      <c r="V315" s="40">
        <f t="shared" si="263"/>
        <v>0.03649984836</v>
      </c>
      <c r="W315" s="40">
        <f t="shared" si="264"/>
        <v>0.02500915536</v>
      </c>
      <c r="X315" s="40">
        <f t="shared" si="265"/>
        <v>0.01013884677</v>
      </c>
      <c r="Y315" s="40">
        <f t="shared" si="266"/>
        <v>0.001351846235</v>
      </c>
    </row>
    <row r="316" ht="14.25" customHeight="1">
      <c r="A316" s="41"/>
      <c r="B316" s="43">
        <v>12.0</v>
      </c>
      <c r="C316" s="56">
        <v>1.0</v>
      </c>
      <c r="D316" s="56">
        <v>4.8</v>
      </c>
      <c r="E316" s="56">
        <v>3.4</v>
      </c>
      <c r="F316" s="56">
        <v>1.6</v>
      </c>
      <c r="G316" s="56">
        <v>0.2</v>
      </c>
      <c r="H316" s="45">
        <v>0.0</v>
      </c>
      <c r="J316" s="43">
        <f t="shared" ref="J316:N316" si="276">J315-$L$2*U315</f>
        <v>0.2399855472</v>
      </c>
      <c r="K316" s="43">
        <f t="shared" si="276"/>
        <v>-0.4991152864</v>
      </c>
      <c r="L316" s="43">
        <f t="shared" si="276"/>
        <v>-0.4360838285</v>
      </c>
      <c r="M316" s="43">
        <f t="shared" si="276"/>
        <v>0.7643478691</v>
      </c>
      <c r="N316" s="43">
        <f t="shared" si="276"/>
        <v>0.6939531646</v>
      </c>
      <c r="O316" s="43">
        <f t="shared" si="10"/>
        <v>-2.276705621</v>
      </c>
      <c r="P316" s="43">
        <f t="shared" si="11"/>
        <v>0.09307065421</v>
      </c>
      <c r="Q316" s="45">
        <f t="shared" si="2"/>
        <v>0</v>
      </c>
      <c r="R316" s="45">
        <f t="shared" si="3"/>
        <v>0.09307065421</v>
      </c>
      <c r="S316" s="45">
        <f t="shared" si="12"/>
        <v>0.008662146674</v>
      </c>
      <c r="U316" s="39">
        <f t="shared" si="262"/>
        <v>0.01571191003</v>
      </c>
      <c r="V316" s="40">
        <f t="shared" si="263"/>
        <v>0.07541716816</v>
      </c>
      <c r="W316" s="40">
        <f t="shared" si="264"/>
        <v>0.05342049411</v>
      </c>
      <c r="X316" s="40">
        <f t="shared" si="265"/>
        <v>0.02513905605</v>
      </c>
      <c r="Y316" s="40">
        <f t="shared" si="266"/>
        <v>0.003142382007</v>
      </c>
    </row>
    <row r="317" ht="14.25" customHeight="1">
      <c r="A317" s="41"/>
      <c r="B317" s="43">
        <v>13.0</v>
      </c>
      <c r="C317" s="56">
        <v>1.0</v>
      </c>
      <c r="D317" s="56">
        <v>4.8</v>
      </c>
      <c r="E317" s="56">
        <v>3.0</v>
      </c>
      <c r="F317" s="56">
        <v>1.4</v>
      </c>
      <c r="G317" s="56">
        <v>0.1</v>
      </c>
      <c r="H317" s="45">
        <v>0.0</v>
      </c>
      <c r="J317" s="43">
        <f t="shared" ref="J317:N317" si="277">J316-$L$2*U316</f>
        <v>0.2384143562</v>
      </c>
      <c r="K317" s="43">
        <f t="shared" si="277"/>
        <v>-0.5066570032</v>
      </c>
      <c r="L317" s="43">
        <f t="shared" si="277"/>
        <v>-0.4414258779</v>
      </c>
      <c r="M317" s="43">
        <f t="shared" si="277"/>
        <v>0.7618339634</v>
      </c>
      <c r="N317" s="43">
        <f t="shared" si="277"/>
        <v>0.6936389264</v>
      </c>
      <c r="O317" s="43">
        <f t="shared" si="10"/>
        <v>-2.381885451</v>
      </c>
      <c r="P317" s="43">
        <f t="shared" si="11"/>
        <v>0.08456449227</v>
      </c>
      <c r="Q317" s="45">
        <f t="shared" si="2"/>
        <v>0</v>
      </c>
      <c r="R317" s="45">
        <f t="shared" si="3"/>
        <v>0.08456449227</v>
      </c>
      <c r="S317" s="45">
        <f t="shared" si="12"/>
        <v>0.007151153352</v>
      </c>
      <c r="U317" s="39">
        <f t="shared" si="262"/>
        <v>0.0130928394</v>
      </c>
      <c r="V317" s="40">
        <f t="shared" si="263"/>
        <v>0.06284562912</v>
      </c>
      <c r="W317" s="40">
        <f t="shared" si="264"/>
        <v>0.0392785182</v>
      </c>
      <c r="X317" s="40">
        <f t="shared" si="265"/>
        <v>0.01832997516</v>
      </c>
      <c r="Y317" s="40">
        <f t="shared" si="266"/>
        <v>0.00130928394</v>
      </c>
    </row>
    <row r="318" ht="14.25" customHeight="1">
      <c r="A318" s="41"/>
      <c r="B318" s="43">
        <v>14.0</v>
      </c>
      <c r="C318" s="56">
        <v>1.0</v>
      </c>
      <c r="D318" s="56">
        <v>4.3</v>
      </c>
      <c r="E318" s="56">
        <v>3.0</v>
      </c>
      <c r="F318" s="56">
        <v>1.1</v>
      </c>
      <c r="G318" s="56">
        <v>0.1</v>
      </c>
      <c r="H318" s="45">
        <v>0.0</v>
      </c>
      <c r="J318" s="43">
        <f t="shared" ref="J318:N318" si="278">J317-$L$2*U317</f>
        <v>0.2371050723</v>
      </c>
      <c r="K318" s="43">
        <f t="shared" si="278"/>
        <v>-0.5129415661</v>
      </c>
      <c r="L318" s="43">
        <f t="shared" si="278"/>
        <v>-0.4453537297</v>
      </c>
      <c r="M318" s="43">
        <f t="shared" si="278"/>
        <v>0.7600009659</v>
      </c>
      <c r="N318" s="43">
        <f t="shared" si="278"/>
        <v>0.693507998</v>
      </c>
      <c r="O318" s="43">
        <f t="shared" si="10"/>
        <v>-2.399252989</v>
      </c>
      <c r="P318" s="43">
        <f t="shared" si="11"/>
        <v>0.08322967757</v>
      </c>
      <c r="Q318" s="45">
        <f t="shared" si="2"/>
        <v>0</v>
      </c>
      <c r="R318" s="45">
        <f t="shared" si="3"/>
        <v>0.08322967757</v>
      </c>
      <c r="S318" s="45">
        <f t="shared" si="12"/>
        <v>0.006927179228</v>
      </c>
      <c r="U318" s="39">
        <f t="shared" si="262"/>
        <v>0.01270126467</v>
      </c>
      <c r="V318" s="40">
        <f t="shared" si="263"/>
        <v>0.05461543807</v>
      </c>
      <c r="W318" s="40">
        <f t="shared" si="264"/>
        <v>0.038103794</v>
      </c>
      <c r="X318" s="40">
        <f t="shared" si="265"/>
        <v>0.01397139114</v>
      </c>
      <c r="Y318" s="40">
        <f t="shared" si="266"/>
        <v>0.001270126467</v>
      </c>
    </row>
    <row r="319" ht="14.25" customHeight="1">
      <c r="A319" s="41"/>
      <c r="B319" s="43">
        <v>15.0</v>
      </c>
      <c r="C319" s="56">
        <v>1.0</v>
      </c>
      <c r="D319" s="56">
        <v>5.8</v>
      </c>
      <c r="E319" s="56">
        <v>4.0</v>
      </c>
      <c r="F319" s="56">
        <v>1.2</v>
      </c>
      <c r="G319" s="56">
        <v>0.2</v>
      </c>
      <c r="H319" s="45">
        <v>0.0</v>
      </c>
      <c r="J319" s="43">
        <f t="shared" ref="J319:N319" si="279">J318-$L$2*U318</f>
        <v>0.2358349458</v>
      </c>
      <c r="K319" s="43">
        <f t="shared" si="279"/>
        <v>-0.5184031099</v>
      </c>
      <c r="L319" s="43">
        <f t="shared" si="279"/>
        <v>-0.4491641091</v>
      </c>
      <c r="M319" s="43">
        <f t="shared" si="279"/>
        <v>0.7586038268</v>
      </c>
      <c r="N319" s="43">
        <f t="shared" si="279"/>
        <v>0.6933809854</v>
      </c>
      <c r="O319" s="43">
        <f t="shared" si="10"/>
        <v>-3.518558739</v>
      </c>
      <c r="P319" s="43">
        <f t="shared" si="11"/>
        <v>0.02878876619</v>
      </c>
      <c r="Q319" s="45">
        <f t="shared" si="2"/>
        <v>0</v>
      </c>
      <c r="R319" s="45">
        <f t="shared" si="3"/>
        <v>0.02878876619</v>
      </c>
      <c r="S319" s="45">
        <f t="shared" si="12"/>
        <v>0.0008287930587</v>
      </c>
      <c r="U319" s="39">
        <f t="shared" si="262"/>
        <v>0.001609866258</v>
      </c>
      <c r="V319" s="40">
        <f t="shared" si="263"/>
        <v>0.009337224298</v>
      </c>
      <c r="W319" s="40">
        <f t="shared" si="264"/>
        <v>0.006439465033</v>
      </c>
      <c r="X319" s="40">
        <f t="shared" si="265"/>
        <v>0.00193183951</v>
      </c>
      <c r="Y319" s="40">
        <f t="shared" si="266"/>
        <v>0.0003219732516</v>
      </c>
    </row>
    <row r="320" ht="14.25" customHeight="1">
      <c r="A320" s="41"/>
      <c r="B320" s="43">
        <v>16.0</v>
      </c>
      <c r="C320" s="56">
        <v>1.0</v>
      </c>
      <c r="D320" s="56">
        <v>5.7</v>
      </c>
      <c r="E320" s="56">
        <v>4.4</v>
      </c>
      <c r="F320" s="56">
        <v>1.5</v>
      </c>
      <c r="G320" s="56">
        <v>0.4</v>
      </c>
      <c r="H320" s="45">
        <v>0.0</v>
      </c>
      <c r="J320" s="43">
        <f t="shared" ref="J320:N320" si="280">J319-$L$2*U319</f>
        <v>0.2356739592</v>
      </c>
      <c r="K320" s="43">
        <f t="shared" si="280"/>
        <v>-0.5193368323</v>
      </c>
      <c r="L320" s="43">
        <f t="shared" si="280"/>
        <v>-0.4498080556</v>
      </c>
      <c r="M320" s="43">
        <f t="shared" si="280"/>
        <v>0.7584106429</v>
      </c>
      <c r="N320" s="43">
        <f t="shared" si="280"/>
        <v>0.6933487881</v>
      </c>
      <c r="O320" s="43">
        <f t="shared" si="10"/>
        <v>-3.28874595</v>
      </c>
      <c r="P320" s="43">
        <f t="shared" si="11"/>
        <v>0.03595929375</v>
      </c>
      <c r="Q320" s="45">
        <f t="shared" si="2"/>
        <v>0</v>
      </c>
      <c r="R320" s="45">
        <f t="shared" si="3"/>
        <v>0.03595929375</v>
      </c>
      <c r="S320" s="45">
        <f t="shared" si="12"/>
        <v>0.001293070807</v>
      </c>
      <c r="U320" s="39">
        <f t="shared" si="262"/>
        <v>0.002493145788</v>
      </c>
      <c r="V320" s="40">
        <f t="shared" si="263"/>
        <v>0.01421093099</v>
      </c>
      <c r="W320" s="40">
        <f t="shared" si="264"/>
        <v>0.01096984147</v>
      </c>
      <c r="X320" s="40">
        <f t="shared" si="265"/>
        <v>0.003739718683</v>
      </c>
      <c r="Y320" s="40">
        <f t="shared" si="266"/>
        <v>0.0009972583154</v>
      </c>
    </row>
    <row r="321" ht="14.25" customHeight="1">
      <c r="A321" s="41"/>
      <c r="B321" s="43">
        <v>17.0</v>
      </c>
      <c r="C321" s="56">
        <v>1.0</v>
      </c>
      <c r="D321" s="56">
        <v>5.4</v>
      </c>
      <c r="E321" s="56">
        <v>3.9</v>
      </c>
      <c r="F321" s="56">
        <v>1.3</v>
      </c>
      <c r="G321" s="56">
        <v>0.4</v>
      </c>
      <c r="H321" s="45">
        <v>0.0</v>
      </c>
      <c r="J321" s="43">
        <f t="shared" ref="J321:N321" si="281">J320-$L$2*U320</f>
        <v>0.2354246446</v>
      </c>
      <c r="K321" s="43">
        <f t="shared" si="281"/>
        <v>-0.5207579254</v>
      </c>
      <c r="L321" s="43">
        <f t="shared" si="281"/>
        <v>-0.4509050398</v>
      </c>
      <c r="M321" s="43">
        <f t="shared" si="281"/>
        <v>0.758036671</v>
      </c>
      <c r="N321" s="43">
        <f t="shared" si="281"/>
        <v>0.6932490622</v>
      </c>
      <c r="O321" s="43">
        <f t="shared" si="10"/>
        <v>-3.072450511</v>
      </c>
      <c r="P321" s="43">
        <f t="shared" si="11"/>
        <v>0.0442580569</v>
      </c>
      <c r="Q321" s="45">
        <f t="shared" si="2"/>
        <v>0</v>
      </c>
      <c r="R321" s="45">
        <f t="shared" si="3"/>
        <v>0.0442580569</v>
      </c>
      <c r="S321" s="45">
        <f t="shared" si="12"/>
        <v>0.001958775601</v>
      </c>
      <c r="U321" s="39">
        <f t="shared" si="262"/>
        <v>0.003744167998</v>
      </c>
      <c r="V321" s="40">
        <f t="shared" si="263"/>
        <v>0.02021850719</v>
      </c>
      <c r="W321" s="40">
        <f t="shared" si="264"/>
        <v>0.01460225519</v>
      </c>
      <c r="X321" s="40">
        <f t="shared" si="265"/>
        <v>0.004867418397</v>
      </c>
      <c r="Y321" s="40">
        <f t="shared" si="266"/>
        <v>0.001497667199</v>
      </c>
    </row>
    <row r="322" ht="14.25" customHeight="1">
      <c r="A322" s="41"/>
      <c r="B322" s="43">
        <v>18.0</v>
      </c>
      <c r="C322" s="56">
        <v>1.0</v>
      </c>
      <c r="D322" s="56">
        <v>5.1</v>
      </c>
      <c r="E322" s="56">
        <v>3.5</v>
      </c>
      <c r="F322" s="56">
        <v>1.4</v>
      </c>
      <c r="G322" s="56">
        <v>0.3</v>
      </c>
      <c r="H322" s="45">
        <v>0.0</v>
      </c>
      <c r="J322" s="43">
        <f t="shared" ref="J322:N322" si="282">J321-$L$2*U321</f>
        <v>0.2350502278</v>
      </c>
      <c r="K322" s="43">
        <f t="shared" si="282"/>
        <v>-0.5227797762</v>
      </c>
      <c r="L322" s="43">
        <f t="shared" si="282"/>
        <v>-0.4523652653</v>
      </c>
      <c r="M322" s="43">
        <f t="shared" si="282"/>
        <v>0.7575499292</v>
      </c>
      <c r="N322" s="43">
        <f t="shared" si="282"/>
        <v>0.6930992955</v>
      </c>
      <c r="O322" s="43">
        <f t="shared" si="10"/>
        <v>-2.74590537</v>
      </c>
      <c r="P322" s="43">
        <f t="shared" si="11"/>
        <v>0.06031831649</v>
      </c>
      <c r="Q322" s="45">
        <f t="shared" si="2"/>
        <v>0</v>
      </c>
      <c r="R322" s="45">
        <f t="shared" si="3"/>
        <v>0.06031831649</v>
      </c>
      <c r="S322" s="45">
        <f t="shared" si="12"/>
        <v>0.003638299304</v>
      </c>
      <c r="U322" s="39">
        <f t="shared" si="262"/>
        <v>0.00683768643</v>
      </c>
      <c r="V322" s="40">
        <f t="shared" si="263"/>
        <v>0.03487220079</v>
      </c>
      <c r="W322" s="40">
        <f t="shared" si="264"/>
        <v>0.0239319025</v>
      </c>
      <c r="X322" s="40">
        <f t="shared" si="265"/>
        <v>0.009572761002</v>
      </c>
      <c r="Y322" s="40">
        <f t="shared" si="266"/>
        <v>0.002051305929</v>
      </c>
    </row>
    <row r="323" ht="14.25" customHeight="1">
      <c r="A323" s="41"/>
      <c r="B323" s="43">
        <v>19.0</v>
      </c>
      <c r="C323" s="56">
        <v>1.0</v>
      </c>
      <c r="D323" s="56">
        <v>5.7</v>
      </c>
      <c r="E323" s="56">
        <v>3.8</v>
      </c>
      <c r="F323" s="56">
        <v>1.7</v>
      </c>
      <c r="G323" s="56">
        <v>0.3</v>
      </c>
      <c r="H323" s="45">
        <v>0.0</v>
      </c>
      <c r="J323" s="43">
        <f t="shared" ref="J323:N323" si="283">J322-$L$2*U322</f>
        <v>0.2343664591</v>
      </c>
      <c r="K323" s="43">
        <f t="shared" si="283"/>
        <v>-0.5262669962</v>
      </c>
      <c r="L323" s="43">
        <f t="shared" si="283"/>
        <v>-0.4547584556</v>
      </c>
      <c r="M323" s="43">
        <f t="shared" si="283"/>
        <v>0.7565926531</v>
      </c>
      <c r="N323" s="43">
        <f t="shared" si="283"/>
        <v>0.6928941649</v>
      </c>
      <c r="O323" s="43">
        <f t="shared" si="10"/>
        <v>-2.999361791</v>
      </c>
      <c r="P323" s="43">
        <f t="shared" si="11"/>
        <v>0.04745471366</v>
      </c>
      <c r="Q323" s="45">
        <f t="shared" si="2"/>
        <v>0</v>
      </c>
      <c r="R323" s="45">
        <f t="shared" si="3"/>
        <v>0.04745471366</v>
      </c>
      <c r="S323" s="45">
        <f t="shared" si="12"/>
        <v>0.002251949849</v>
      </c>
      <c r="U323" s="39">
        <f t="shared" si="262"/>
        <v>0.004290168427</v>
      </c>
      <c r="V323" s="40">
        <f t="shared" si="263"/>
        <v>0.02445396004</v>
      </c>
      <c r="W323" s="40">
        <f t="shared" si="264"/>
        <v>0.01630264002</v>
      </c>
      <c r="X323" s="40">
        <f t="shared" si="265"/>
        <v>0.007293286326</v>
      </c>
      <c r="Y323" s="40">
        <f t="shared" si="266"/>
        <v>0.001287050528</v>
      </c>
    </row>
    <row r="324" ht="14.25" customHeight="1">
      <c r="A324" s="41"/>
      <c r="B324" s="43">
        <v>20.0</v>
      </c>
      <c r="C324" s="56">
        <v>1.0</v>
      </c>
      <c r="D324" s="56">
        <v>5.1</v>
      </c>
      <c r="E324" s="56">
        <v>3.8</v>
      </c>
      <c r="F324" s="56">
        <v>1.5</v>
      </c>
      <c r="G324" s="56">
        <v>0.3</v>
      </c>
      <c r="H324" s="45">
        <v>0.0</v>
      </c>
      <c r="J324" s="43">
        <f t="shared" ref="J324:N324" si="284">J323-$L$2*U323</f>
        <v>0.2339374423</v>
      </c>
      <c r="K324" s="43">
        <f t="shared" si="284"/>
        <v>-0.5287123922</v>
      </c>
      <c r="L324" s="43">
        <f t="shared" si="284"/>
        <v>-0.4563887196</v>
      </c>
      <c r="M324" s="43">
        <f t="shared" si="284"/>
        <v>0.7558633244</v>
      </c>
      <c r="N324" s="43">
        <f t="shared" si="284"/>
        <v>0.6927654599</v>
      </c>
      <c r="O324" s="43">
        <f t="shared" si="10"/>
        <v>-2.855148268</v>
      </c>
      <c r="P324" s="43">
        <f t="shared" si="11"/>
        <v>0.05441580601</v>
      </c>
      <c r="Q324" s="45">
        <f t="shared" si="2"/>
        <v>0</v>
      </c>
      <c r="R324" s="45">
        <f t="shared" si="3"/>
        <v>0.05441580601</v>
      </c>
      <c r="S324" s="45">
        <f t="shared" si="12"/>
        <v>0.002961079944</v>
      </c>
      <c r="U324" s="39">
        <f t="shared" si="262"/>
        <v>0.005599900784</v>
      </c>
      <c r="V324" s="40">
        <f t="shared" si="263"/>
        <v>0.028559494</v>
      </c>
      <c r="W324" s="40">
        <f t="shared" si="264"/>
        <v>0.02127962298</v>
      </c>
      <c r="X324" s="40">
        <f t="shared" si="265"/>
        <v>0.008399851176</v>
      </c>
      <c r="Y324" s="40">
        <f t="shared" si="266"/>
        <v>0.001679970235</v>
      </c>
    </row>
    <row r="325" ht="14.25" customHeight="1">
      <c r="A325" s="41"/>
      <c r="B325" s="43">
        <v>21.0</v>
      </c>
      <c r="C325" s="56">
        <v>1.0</v>
      </c>
      <c r="D325" s="56">
        <v>5.4</v>
      </c>
      <c r="E325" s="56">
        <v>3.4</v>
      </c>
      <c r="F325" s="56">
        <v>1.7</v>
      </c>
      <c r="G325" s="56">
        <v>0.2</v>
      </c>
      <c r="H325" s="45">
        <v>0.0</v>
      </c>
      <c r="J325" s="43">
        <f t="shared" ref="J325:N325" si="285">J324-$L$2*U324</f>
        <v>0.2333774522</v>
      </c>
      <c r="K325" s="43">
        <f t="shared" si="285"/>
        <v>-0.5315683416</v>
      </c>
      <c r="L325" s="43">
        <f t="shared" si="285"/>
        <v>-0.4585166819</v>
      </c>
      <c r="M325" s="43">
        <f t="shared" si="285"/>
        <v>0.7550233393</v>
      </c>
      <c r="N325" s="43">
        <f t="shared" si="285"/>
        <v>0.6925974628</v>
      </c>
      <c r="O325" s="43">
        <f t="shared" si="10"/>
        <v>-2.773989142</v>
      </c>
      <c r="P325" s="43">
        <f t="shared" si="11"/>
        <v>0.05874604543</v>
      </c>
      <c r="Q325" s="45">
        <f t="shared" si="2"/>
        <v>0</v>
      </c>
      <c r="R325" s="45">
        <f t="shared" si="3"/>
        <v>0.05874604543</v>
      </c>
      <c r="S325" s="45">
        <f t="shared" si="12"/>
        <v>0.003451097854</v>
      </c>
      <c r="U325" s="39">
        <f t="shared" si="262"/>
        <v>0.006496719005</v>
      </c>
      <c r="V325" s="40">
        <f t="shared" si="263"/>
        <v>0.03508228263</v>
      </c>
      <c r="W325" s="40">
        <f t="shared" si="264"/>
        <v>0.02208884462</v>
      </c>
      <c r="X325" s="40">
        <f t="shared" si="265"/>
        <v>0.01104442231</v>
      </c>
      <c r="Y325" s="40">
        <f t="shared" si="266"/>
        <v>0.001299343801</v>
      </c>
    </row>
    <row r="326" ht="14.25" customHeight="1">
      <c r="A326" s="41"/>
      <c r="B326" s="43">
        <v>22.0</v>
      </c>
      <c r="C326" s="56">
        <v>1.0</v>
      </c>
      <c r="D326" s="56">
        <v>5.1</v>
      </c>
      <c r="E326" s="56">
        <v>3.7</v>
      </c>
      <c r="F326" s="56">
        <v>1.5</v>
      </c>
      <c r="G326" s="56">
        <v>0.4</v>
      </c>
      <c r="H326" s="45">
        <v>0.0</v>
      </c>
      <c r="J326" s="43">
        <f t="shared" ref="J326:N326" si="286">J325-$L$2*U325</f>
        <v>0.2327277803</v>
      </c>
      <c r="K326" s="43">
        <f t="shared" si="286"/>
        <v>-0.5350765699</v>
      </c>
      <c r="L326" s="43">
        <f t="shared" si="286"/>
        <v>-0.4607255663</v>
      </c>
      <c r="M326" s="43">
        <f t="shared" si="286"/>
        <v>0.7539188971</v>
      </c>
      <c r="N326" s="43">
        <f t="shared" si="286"/>
        <v>0.6924675285</v>
      </c>
      <c r="O326" s="43">
        <f t="shared" si="10"/>
        <v>-2.792981965</v>
      </c>
      <c r="P326" s="43">
        <f t="shared" si="11"/>
        <v>0.0577045976</v>
      </c>
      <c r="Q326" s="45">
        <f t="shared" si="2"/>
        <v>0</v>
      </c>
      <c r="R326" s="45">
        <f t="shared" si="3"/>
        <v>0.0577045976</v>
      </c>
      <c r="S326" s="45">
        <f t="shared" si="12"/>
        <v>0.003329820584</v>
      </c>
      <c r="U326" s="39">
        <f t="shared" si="262"/>
        <v>0.006275349255</v>
      </c>
      <c r="V326" s="40">
        <f t="shared" si="263"/>
        <v>0.0320042812</v>
      </c>
      <c r="W326" s="40">
        <f t="shared" si="264"/>
        <v>0.02321879224</v>
      </c>
      <c r="X326" s="40">
        <f t="shared" si="265"/>
        <v>0.009413023883</v>
      </c>
      <c r="Y326" s="40">
        <f t="shared" si="266"/>
        <v>0.002510139702</v>
      </c>
    </row>
    <row r="327" ht="14.25" customHeight="1">
      <c r="A327" s="41"/>
      <c r="B327" s="43">
        <v>23.0</v>
      </c>
      <c r="C327" s="56">
        <v>1.0</v>
      </c>
      <c r="D327" s="56">
        <v>4.6</v>
      </c>
      <c r="E327" s="56">
        <v>3.6</v>
      </c>
      <c r="F327" s="56">
        <v>1.0</v>
      </c>
      <c r="G327" s="56">
        <v>0.2</v>
      </c>
      <c r="H327" s="45">
        <v>0.0</v>
      </c>
      <c r="J327" s="43">
        <f t="shared" ref="J327:N327" si="287">J326-$L$2*U326</f>
        <v>0.2321002454</v>
      </c>
      <c r="K327" s="43">
        <f t="shared" si="287"/>
        <v>-0.538276998</v>
      </c>
      <c r="L327" s="43">
        <f t="shared" si="287"/>
        <v>-0.4630474455</v>
      </c>
      <c r="M327" s="43">
        <f t="shared" si="287"/>
        <v>0.7529775947</v>
      </c>
      <c r="N327" s="43">
        <f t="shared" si="287"/>
        <v>0.6922165145</v>
      </c>
      <c r="O327" s="43">
        <f t="shared" si="10"/>
        <v>-3.019523852</v>
      </c>
      <c r="P327" s="43">
        <f t="shared" si="11"/>
        <v>0.04655160357</v>
      </c>
      <c r="Q327" s="45">
        <f t="shared" si="2"/>
        <v>0</v>
      </c>
      <c r="R327" s="45">
        <f t="shared" si="3"/>
        <v>0.04655160357</v>
      </c>
      <c r="S327" s="45">
        <f t="shared" si="12"/>
        <v>0.002167051795</v>
      </c>
      <c r="U327" s="39">
        <f t="shared" si="262"/>
        <v>0.004132344118</v>
      </c>
      <c r="V327" s="40">
        <f t="shared" si="263"/>
        <v>0.01900878294</v>
      </c>
      <c r="W327" s="40">
        <f t="shared" si="264"/>
        <v>0.01487643883</v>
      </c>
      <c r="X327" s="40">
        <f t="shared" si="265"/>
        <v>0.004132344118</v>
      </c>
      <c r="Y327" s="40">
        <f t="shared" si="266"/>
        <v>0.0008264688236</v>
      </c>
    </row>
    <row r="328" ht="14.25" customHeight="1">
      <c r="A328" s="41"/>
      <c r="B328" s="43">
        <v>24.0</v>
      </c>
      <c r="C328" s="56">
        <v>1.0</v>
      </c>
      <c r="D328" s="56">
        <v>5.1</v>
      </c>
      <c r="E328" s="56">
        <v>3.3</v>
      </c>
      <c r="F328" s="56">
        <v>1.7</v>
      </c>
      <c r="G328" s="56">
        <v>0.5</v>
      </c>
      <c r="H328" s="45">
        <v>0.0</v>
      </c>
      <c r="J328" s="43">
        <f t="shared" ref="J328:N328" si="288">J327-$L$2*U327</f>
        <v>0.231687011</v>
      </c>
      <c r="K328" s="43">
        <f t="shared" si="288"/>
        <v>-0.5401778763</v>
      </c>
      <c r="L328" s="43">
        <f t="shared" si="288"/>
        <v>-0.4645350894</v>
      </c>
      <c r="M328" s="43">
        <f t="shared" si="288"/>
        <v>0.7525643603</v>
      </c>
      <c r="N328" s="43">
        <f t="shared" si="288"/>
        <v>0.6921338676</v>
      </c>
      <c r="O328" s="43">
        <f t="shared" si="10"/>
        <v>-2.430759607</v>
      </c>
      <c r="P328" s="43">
        <f t="shared" si="11"/>
        <v>0.08085699589</v>
      </c>
      <c r="Q328" s="45">
        <f t="shared" si="2"/>
        <v>0</v>
      </c>
      <c r="R328" s="45">
        <f t="shared" si="3"/>
        <v>0.08085699589</v>
      </c>
      <c r="S328" s="45">
        <f t="shared" si="12"/>
        <v>0.006537853785</v>
      </c>
      <c r="U328" s="39">
        <f t="shared" si="262"/>
        <v>0.01201844514</v>
      </c>
      <c r="V328" s="40">
        <f t="shared" si="263"/>
        <v>0.06129407019</v>
      </c>
      <c r="W328" s="40">
        <f t="shared" si="264"/>
        <v>0.03966086895</v>
      </c>
      <c r="X328" s="40">
        <f t="shared" si="265"/>
        <v>0.02043135673</v>
      </c>
      <c r="Y328" s="40">
        <f t="shared" si="266"/>
        <v>0.006009222568</v>
      </c>
    </row>
    <row r="329" ht="14.25" customHeight="1">
      <c r="A329" s="41"/>
      <c r="B329" s="43">
        <v>25.0</v>
      </c>
      <c r="C329" s="56">
        <v>1.0</v>
      </c>
      <c r="D329" s="56">
        <v>4.8</v>
      </c>
      <c r="E329" s="56">
        <v>3.4</v>
      </c>
      <c r="F329" s="56">
        <v>1.9</v>
      </c>
      <c r="G329" s="56">
        <v>0.2</v>
      </c>
      <c r="H329" s="45">
        <v>0.0</v>
      </c>
      <c r="J329" s="43">
        <f t="shared" ref="J329:N329" si="289">J328-$L$2*U328</f>
        <v>0.2304851665</v>
      </c>
      <c r="K329" s="43">
        <f t="shared" si="289"/>
        <v>-0.5463072833</v>
      </c>
      <c r="L329" s="43">
        <f t="shared" si="289"/>
        <v>-0.4685011763</v>
      </c>
      <c r="M329" s="43">
        <f t="shared" si="289"/>
        <v>0.7505212246</v>
      </c>
      <c r="N329" s="43">
        <f t="shared" si="289"/>
        <v>0.6915329454</v>
      </c>
      <c r="O329" s="43">
        <f t="shared" si="10"/>
        <v>-2.420396877</v>
      </c>
      <c r="P329" s="43">
        <f t="shared" si="11"/>
        <v>0.08163049784</v>
      </c>
      <c r="Q329" s="45">
        <f t="shared" si="2"/>
        <v>0</v>
      </c>
      <c r="R329" s="45">
        <f t="shared" si="3"/>
        <v>0.08163049784</v>
      </c>
      <c r="S329" s="45">
        <f t="shared" si="12"/>
        <v>0.006663538178</v>
      </c>
      <c r="U329" s="39">
        <f t="shared" si="262"/>
        <v>0.01223918048</v>
      </c>
      <c r="V329" s="40">
        <f t="shared" si="263"/>
        <v>0.05874806629</v>
      </c>
      <c r="W329" s="40">
        <f t="shared" si="264"/>
        <v>0.04161321362</v>
      </c>
      <c r="X329" s="40">
        <f t="shared" si="265"/>
        <v>0.02325444291</v>
      </c>
      <c r="Y329" s="40">
        <f t="shared" si="266"/>
        <v>0.002447836096</v>
      </c>
    </row>
    <row r="330" ht="14.25" customHeight="1">
      <c r="A330" s="41"/>
      <c r="B330" s="43">
        <v>26.0</v>
      </c>
      <c r="C330" s="56">
        <v>1.0</v>
      </c>
      <c r="D330" s="56">
        <v>5.0</v>
      </c>
      <c r="E330" s="56">
        <v>3.0</v>
      </c>
      <c r="F330" s="56">
        <v>1.6</v>
      </c>
      <c r="G330" s="56">
        <v>0.2</v>
      </c>
      <c r="H330" s="45">
        <v>0.0</v>
      </c>
      <c r="J330" s="43">
        <f t="shared" ref="J330:N330" si="290">J329-$L$2*U329</f>
        <v>0.2292612484</v>
      </c>
      <c r="K330" s="43">
        <f t="shared" si="290"/>
        <v>-0.55218209</v>
      </c>
      <c r="L330" s="43">
        <f t="shared" si="290"/>
        <v>-0.4726624977</v>
      </c>
      <c r="M330" s="43">
        <f t="shared" si="290"/>
        <v>0.7481957803</v>
      </c>
      <c r="N330" s="43">
        <f t="shared" si="290"/>
        <v>0.6912881617</v>
      </c>
      <c r="O330" s="43">
        <f t="shared" si="10"/>
        <v>-2.614265814</v>
      </c>
      <c r="P330" s="43">
        <f t="shared" si="11"/>
        <v>0.06822592108</v>
      </c>
      <c r="Q330" s="45">
        <f t="shared" si="2"/>
        <v>0</v>
      </c>
      <c r="R330" s="45">
        <f t="shared" si="3"/>
        <v>0.06822592108</v>
      </c>
      <c r="S330" s="45">
        <f t="shared" si="12"/>
        <v>0.004654776307</v>
      </c>
      <c r="U330" s="39">
        <f t="shared" si="262"/>
        <v>0.008674399812</v>
      </c>
      <c r="V330" s="40">
        <f t="shared" si="263"/>
        <v>0.04337199906</v>
      </c>
      <c r="W330" s="40">
        <f t="shared" si="264"/>
        <v>0.02602319944</v>
      </c>
      <c r="X330" s="40">
        <f t="shared" si="265"/>
        <v>0.0138790397</v>
      </c>
      <c r="Y330" s="40">
        <f t="shared" si="266"/>
        <v>0.001734879962</v>
      </c>
    </row>
    <row r="331" ht="14.25" customHeight="1">
      <c r="A331" s="41"/>
      <c r="B331" s="43">
        <v>27.0</v>
      </c>
      <c r="C331" s="56">
        <v>1.0</v>
      </c>
      <c r="D331" s="56">
        <v>5.0</v>
      </c>
      <c r="E331" s="56">
        <v>3.4</v>
      </c>
      <c r="F331" s="56">
        <v>1.6</v>
      </c>
      <c r="G331" s="56">
        <v>0.4</v>
      </c>
      <c r="H331" s="45">
        <v>0.0</v>
      </c>
      <c r="J331" s="43">
        <f t="shared" ref="J331:N331" si="291">J330-$L$2*U330</f>
        <v>0.2283938084</v>
      </c>
      <c r="K331" s="43">
        <f t="shared" si="291"/>
        <v>-0.5565192899</v>
      </c>
      <c r="L331" s="43">
        <f t="shared" si="291"/>
        <v>-0.4752648176</v>
      </c>
      <c r="M331" s="43">
        <f t="shared" si="291"/>
        <v>0.7468078763</v>
      </c>
      <c r="N331" s="43">
        <f t="shared" si="291"/>
        <v>0.6911146737</v>
      </c>
      <c r="O331" s="43">
        <f t="shared" si="10"/>
        <v>-2.698764549</v>
      </c>
      <c r="P331" s="43">
        <f t="shared" si="11"/>
        <v>0.06304629655</v>
      </c>
      <c r="Q331" s="45">
        <f t="shared" si="2"/>
        <v>0</v>
      </c>
      <c r="R331" s="45">
        <f t="shared" si="3"/>
        <v>0.06304629655</v>
      </c>
      <c r="S331" s="45">
        <f t="shared" si="12"/>
        <v>0.003974835509</v>
      </c>
      <c r="U331" s="39">
        <f t="shared" si="262"/>
        <v>0.007448473702</v>
      </c>
      <c r="V331" s="40">
        <f t="shared" si="263"/>
        <v>0.03724236851</v>
      </c>
      <c r="W331" s="40">
        <f t="shared" si="264"/>
        <v>0.02532481059</v>
      </c>
      <c r="X331" s="40">
        <f t="shared" si="265"/>
        <v>0.01191755792</v>
      </c>
      <c r="Y331" s="40">
        <f t="shared" si="266"/>
        <v>0.002979389481</v>
      </c>
    </row>
    <row r="332" ht="14.25" customHeight="1">
      <c r="A332" s="41"/>
      <c r="B332" s="43">
        <v>28.0</v>
      </c>
      <c r="C332" s="56">
        <v>1.0</v>
      </c>
      <c r="D332" s="56">
        <v>5.2</v>
      </c>
      <c r="E332" s="56">
        <v>3.5</v>
      </c>
      <c r="F332" s="56">
        <v>1.5</v>
      </c>
      <c r="G332" s="56">
        <v>0.2</v>
      </c>
      <c r="H332" s="45">
        <v>0.0</v>
      </c>
      <c r="J332" s="43">
        <f t="shared" ref="J332:N332" si="292">J331-$L$2*U331</f>
        <v>0.2276489611</v>
      </c>
      <c r="K332" s="43">
        <f t="shared" si="292"/>
        <v>-0.5602435267</v>
      </c>
      <c r="L332" s="43">
        <f t="shared" si="292"/>
        <v>-0.4777972987</v>
      </c>
      <c r="M332" s="43">
        <f t="shared" si="292"/>
        <v>0.7456161205</v>
      </c>
      <c r="N332" s="43">
        <f t="shared" si="292"/>
        <v>0.6908167348</v>
      </c>
      <c r="O332" s="43">
        <f t="shared" si="10"/>
        <v>-3.101320396</v>
      </c>
      <c r="P332" s="43">
        <f t="shared" si="11"/>
        <v>0.04305282277</v>
      </c>
      <c r="Q332" s="45">
        <f t="shared" si="2"/>
        <v>0</v>
      </c>
      <c r="R332" s="45">
        <f t="shared" si="3"/>
        <v>0.04305282277</v>
      </c>
      <c r="S332" s="45">
        <f t="shared" si="12"/>
        <v>0.001853545548</v>
      </c>
      <c r="U332" s="39">
        <f t="shared" si="262"/>
        <v>0.00354749036</v>
      </c>
      <c r="V332" s="40">
        <f t="shared" si="263"/>
        <v>0.01844694987</v>
      </c>
      <c r="W332" s="40">
        <f t="shared" si="264"/>
        <v>0.01241621626</v>
      </c>
      <c r="X332" s="40">
        <f t="shared" si="265"/>
        <v>0.00532123554</v>
      </c>
      <c r="Y332" s="40">
        <f t="shared" si="266"/>
        <v>0.0007094980721</v>
      </c>
    </row>
    <row r="333" ht="14.25" customHeight="1">
      <c r="A333" s="41"/>
      <c r="B333" s="43">
        <v>29.0</v>
      </c>
      <c r="C333" s="56">
        <v>1.0</v>
      </c>
      <c r="D333" s="56">
        <v>5.2</v>
      </c>
      <c r="E333" s="56">
        <v>3.4</v>
      </c>
      <c r="F333" s="56">
        <v>1.4</v>
      </c>
      <c r="G333" s="56">
        <v>0.2</v>
      </c>
      <c r="H333" s="45">
        <v>0.0</v>
      </c>
      <c r="J333" s="43">
        <f t="shared" ref="J333:N333" si="293">J332-$L$2*U332</f>
        <v>0.227294212</v>
      </c>
      <c r="K333" s="43">
        <f t="shared" si="293"/>
        <v>-0.5620882217</v>
      </c>
      <c r="L333" s="43">
        <f t="shared" si="293"/>
        <v>-0.4790389203</v>
      </c>
      <c r="M333" s="43">
        <f t="shared" si="293"/>
        <v>0.745083997</v>
      </c>
      <c r="N333" s="43">
        <f t="shared" si="293"/>
        <v>0.690745785</v>
      </c>
      <c r="O333" s="43">
        <f t="shared" si="10"/>
        <v>-3.143030117</v>
      </c>
      <c r="P333" s="43">
        <f t="shared" si="11"/>
        <v>0.04136679112</v>
      </c>
      <c r="Q333" s="45">
        <f t="shared" si="2"/>
        <v>0</v>
      </c>
      <c r="R333" s="45">
        <f t="shared" si="3"/>
        <v>0.04136679112</v>
      </c>
      <c r="S333" s="45">
        <f t="shared" si="12"/>
        <v>0.001711211408</v>
      </c>
      <c r="U333" s="39">
        <f t="shared" si="262"/>
        <v>0.003280848165</v>
      </c>
      <c r="V333" s="40">
        <f t="shared" si="263"/>
        <v>0.01706041046</v>
      </c>
      <c r="W333" s="40">
        <f t="shared" si="264"/>
        <v>0.01115488376</v>
      </c>
      <c r="X333" s="40">
        <f t="shared" si="265"/>
        <v>0.004593187432</v>
      </c>
      <c r="Y333" s="40">
        <f t="shared" si="266"/>
        <v>0.0006561696331</v>
      </c>
    </row>
    <row r="334" ht="14.25" customHeight="1">
      <c r="A334" s="41"/>
      <c r="B334" s="43">
        <v>30.0</v>
      </c>
      <c r="C334" s="56">
        <v>1.0</v>
      </c>
      <c r="D334" s="56">
        <v>4.7</v>
      </c>
      <c r="E334" s="56">
        <v>3.2</v>
      </c>
      <c r="F334" s="56">
        <v>1.6</v>
      </c>
      <c r="G334" s="56">
        <v>0.2</v>
      </c>
      <c r="H334" s="45">
        <v>0.0</v>
      </c>
      <c r="J334" s="43">
        <f t="shared" ref="J334:N334" si="294">J333-$L$2*U333</f>
        <v>0.2269661272</v>
      </c>
      <c r="K334" s="43">
        <f t="shared" si="294"/>
        <v>-0.5637942628</v>
      </c>
      <c r="L334" s="43">
        <f t="shared" si="294"/>
        <v>-0.4801544087</v>
      </c>
      <c r="M334" s="43">
        <f t="shared" si="294"/>
        <v>0.7446246783</v>
      </c>
      <c r="N334" s="43">
        <f t="shared" si="294"/>
        <v>0.690680168</v>
      </c>
      <c r="O334" s="43">
        <f t="shared" si="10"/>
        <v>-2.629825497</v>
      </c>
      <c r="P334" s="43">
        <f t="shared" si="11"/>
        <v>0.06724339491</v>
      </c>
      <c r="Q334" s="45">
        <f t="shared" si="2"/>
        <v>0</v>
      </c>
      <c r="R334" s="45">
        <f t="shared" si="3"/>
        <v>0.06724339491</v>
      </c>
      <c r="S334" s="45">
        <f t="shared" si="12"/>
        <v>0.004521674158</v>
      </c>
      <c r="U334" s="39">
        <f t="shared" si="262"/>
        <v>0.008435242875</v>
      </c>
      <c r="V334" s="40">
        <f t="shared" si="263"/>
        <v>0.03964564151</v>
      </c>
      <c r="W334" s="40">
        <f t="shared" si="264"/>
        <v>0.0269927772</v>
      </c>
      <c r="X334" s="40">
        <f t="shared" si="265"/>
        <v>0.0134963886</v>
      </c>
      <c r="Y334" s="40">
        <f t="shared" si="266"/>
        <v>0.001687048575</v>
      </c>
    </row>
    <row r="335" ht="14.25" customHeight="1">
      <c r="A335" s="41"/>
      <c r="B335" s="43">
        <v>31.0</v>
      </c>
      <c r="C335" s="56">
        <v>1.0</v>
      </c>
      <c r="D335" s="56">
        <v>4.8</v>
      </c>
      <c r="E335" s="56">
        <v>3.1</v>
      </c>
      <c r="F335" s="56">
        <v>1.6</v>
      </c>
      <c r="G335" s="56">
        <v>0.2</v>
      </c>
      <c r="H335" s="45">
        <v>0.0</v>
      </c>
      <c r="J335" s="43">
        <f t="shared" ref="J335:N335" si="295">J334-$L$2*U334</f>
        <v>0.2261226029</v>
      </c>
      <c r="K335" s="43">
        <f t="shared" si="295"/>
        <v>-0.5677588269</v>
      </c>
      <c r="L335" s="43">
        <f t="shared" si="295"/>
        <v>-0.4828536864</v>
      </c>
      <c r="M335" s="43">
        <f t="shared" si="295"/>
        <v>0.7432750394</v>
      </c>
      <c r="N335" s="43">
        <f t="shared" si="295"/>
        <v>0.6905114632</v>
      </c>
      <c r="O335" s="43">
        <f t="shared" si="10"/>
        <v>-2.668623838</v>
      </c>
      <c r="P335" s="43">
        <f t="shared" si="11"/>
        <v>0.06485037569</v>
      </c>
      <c r="Q335" s="45">
        <f t="shared" si="2"/>
        <v>0</v>
      </c>
      <c r="R335" s="45">
        <f t="shared" si="3"/>
        <v>0.06485037569</v>
      </c>
      <c r="S335" s="45">
        <f t="shared" si="12"/>
        <v>0.004205571228</v>
      </c>
      <c r="U335" s="39">
        <f t="shared" si="262"/>
        <v>0.007865676707</v>
      </c>
      <c r="V335" s="40">
        <f t="shared" si="263"/>
        <v>0.03775524819</v>
      </c>
      <c r="W335" s="40">
        <f t="shared" si="264"/>
        <v>0.02438359779</v>
      </c>
      <c r="X335" s="40">
        <f t="shared" si="265"/>
        <v>0.01258508273</v>
      </c>
      <c r="Y335" s="40">
        <f t="shared" si="266"/>
        <v>0.001573135341</v>
      </c>
    </row>
    <row r="336" ht="14.25" customHeight="1">
      <c r="A336" s="41"/>
      <c r="B336" s="43">
        <v>32.0</v>
      </c>
      <c r="C336" s="56">
        <v>1.0</v>
      </c>
      <c r="D336" s="56">
        <v>5.4</v>
      </c>
      <c r="E336" s="56">
        <v>3.4</v>
      </c>
      <c r="F336" s="56">
        <v>1.5</v>
      </c>
      <c r="G336" s="56">
        <v>0.4</v>
      </c>
      <c r="H336" s="45">
        <v>0.0</v>
      </c>
      <c r="J336" s="43">
        <f t="shared" ref="J336:N336" si="296">J335-$L$2*U335</f>
        <v>0.2253360353</v>
      </c>
      <c r="K336" s="43">
        <f t="shared" si="296"/>
        <v>-0.5715343517</v>
      </c>
      <c r="L336" s="43">
        <f t="shared" si="296"/>
        <v>-0.4852920462</v>
      </c>
      <c r="M336" s="43">
        <f t="shared" si="296"/>
        <v>0.7420165311</v>
      </c>
      <c r="N336" s="43">
        <f t="shared" si="296"/>
        <v>0.6903541496</v>
      </c>
      <c r="O336" s="43">
        <f t="shared" si="10"/>
        <v>-3.121775965</v>
      </c>
      <c r="P336" s="43">
        <f t="shared" si="11"/>
        <v>0.04221790132</v>
      </c>
      <c r="Q336" s="45">
        <f t="shared" si="2"/>
        <v>0</v>
      </c>
      <c r="R336" s="45">
        <f t="shared" si="3"/>
        <v>0.04221790132</v>
      </c>
      <c r="S336" s="45">
        <f t="shared" si="12"/>
        <v>0.001782351192</v>
      </c>
      <c r="U336" s="39">
        <f t="shared" si="262"/>
        <v>0.003414208131</v>
      </c>
      <c r="V336" s="40">
        <f t="shared" si="263"/>
        <v>0.01843672391</v>
      </c>
      <c r="W336" s="40">
        <f t="shared" si="264"/>
        <v>0.01160830765</v>
      </c>
      <c r="X336" s="40">
        <f t="shared" si="265"/>
        <v>0.005121312197</v>
      </c>
      <c r="Y336" s="40">
        <f t="shared" si="266"/>
        <v>0.001365683252</v>
      </c>
    </row>
    <row r="337" ht="14.25" customHeight="1">
      <c r="A337" s="41"/>
      <c r="B337" s="43">
        <v>33.0</v>
      </c>
      <c r="C337" s="56">
        <v>1.0</v>
      </c>
      <c r="D337" s="56">
        <v>5.2</v>
      </c>
      <c r="E337" s="56">
        <v>4.1</v>
      </c>
      <c r="F337" s="56">
        <v>1.5</v>
      </c>
      <c r="G337" s="56">
        <v>0.1</v>
      </c>
      <c r="H337" s="45">
        <v>0.0</v>
      </c>
      <c r="J337" s="43">
        <f t="shared" ref="J337:N337" si="297">J336-$L$2*U336</f>
        <v>0.2249946144</v>
      </c>
      <c r="K337" s="43">
        <f t="shared" si="297"/>
        <v>-0.5733780241</v>
      </c>
      <c r="L337" s="43">
        <f t="shared" si="297"/>
        <v>-0.486452877</v>
      </c>
      <c r="M337" s="43">
        <f t="shared" si="297"/>
        <v>0.7415043999</v>
      </c>
      <c r="N337" s="43">
        <f t="shared" si="297"/>
        <v>0.6902175813</v>
      </c>
      <c r="O337" s="43">
        <f t="shared" si="10"/>
        <v>-3.569749549</v>
      </c>
      <c r="P337" s="43">
        <f t="shared" si="11"/>
        <v>0.02739148249</v>
      </c>
      <c r="Q337" s="45">
        <f t="shared" si="2"/>
        <v>0</v>
      </c>
      <c r="R337" s="45">
        <f t="shared" si="3"/>
        <v>0.02739148249</v>
      </c>
      <c r="S337" s="45">
        <f t="shared" si="12"/>
        <v>0.0007502933128</v>
      </c>
      <c r="U337" s="39">
        <f t="shared" si="262"/>
        <v>0.001459483333</v>
      </c>
      <c r="V337" s="40">
        <f t="shared" si="263"/>
        <v>0.007589313333</v>
      </c>
      <c r="W337" s="40">
        <f t="shared" si="264"/>
        <v>0.005983881667</v>
      </c>
      <c r="X337" s="40">
        <f t="shared" si="265"/>
        <v>0.002189225</v>
      </c>
      <c r="Y337" s="40">
        <f t="shared" si="266"/>
        <v>0.0001459483333</v>
      </c>
    </row>
    <row r="338" ht="14.25" customHeight="1">
      <c r="A338" s="41"/>
      <c r="B338" s="43">
        <v>34.0</v>
      </c>
      <c r="C338" s="56">
        <v>1.0</v>
      </c>
      <c r="D338" s="56">
        <v>5.5</v>
      </c>
      <c r="E338" s="56">
        <v>4.2</v>
      </c>
      <c r="F338" s="56">
        <v>1.4</v>
      </c>
      <c r="G338" s="56">
        <v>0.2</v>
      </c>
      <c r="H338" s="45">
        <v>0.0</v>
      </c>
      <c r="J338" s="43">
        <f t="shared" ref="J338:N338" si="298">J337-$L$2*U337</f>
        <v>0.2248486661</v>
      </c>
      <c r="K338" s="43">
        <f t="shared" si="298"/>
        <v>-0.5741369555</v>
      </c>
      <c r="L338" s="43">
        <f t="shared" si="298"/>
        <v>-0.4870512651</v>
      </c>
      <c r="M338" s="43">
        <f t="shared" si="298"/>
        <v>0.7412854774</v>
      </c>
      <c r="N338" s="43">
        <f t="shared" si="298"/>
        <v>0.6902029865</v>
      </c>
      <c r="O338" s="43">
        <f t="shared" si="10"/>
        <v>-3.802679637</v>
      </c>
      <c r="P338" s="43">
        <f t="shared" si="11"/>
        <v>0.02182399348</v>
      </c>
      <c r="Q338" s="45">
        <f t="shared" si="2"/>
        <v>0</v>
      </c>
      <c r="R338" s="45">
        <f t="shared" si="3"/>
        <v>0.02182399348</v>
      </c>
      <c r="S338" s="45">
        <f t="shared" si="12"/>
        <v>0.0004762866914</v>
      </c>
      <c r="U338" s="39">
        <f t="shared" si="262"/>
        <v>0.0009317844275</v>
      </c>
      <c r="V338" s="40">
        <f t="shared" si="263"/>
        <v>0.005124814351</v>
      </c>
      <c r="W338" s="40">
        <f t="shared" si="264"/>
        <v>0.003913494595</v>
      </c>
      <c r="X338" s="40">
        <f t="shared" si="265"/>
        <v>0.001304498198</v>
      </c>
      <c r="Y338" s="40">
        <f t="shared" si="266"/>
        <v>0.0001863568855</v>
      </c>
    </row>
    <row r="339" ht="14.25" customHeight="1">
      <c r="A339" s="41"/>
      <c r="B339" s="43">
        <v>35.0</v>
      </c>
      <c r="C339" s="56">
        <v>1.0</v>
      </c>
      <c r="D339" s="56">
        <v>4.9</v>
      </c>
      <c r="E339" s="56">
        <v>3.1</v>
      </c>
      <c r="F339" s="56">
        <v>1.5</v>
      </c>
      <c r="G339" s="56">
        <v>0.1</v>
      </c>
      <c r="H339" s="45">
        <v>0.0</v>
      </c>
      <c r="J339" s="43">
        <f t="shared" ref="J339:N339" si="299">J338-$L$2*U338</f>
        <v>0.2247554877</v>
      </c>
      <c r="K339" s="43">
        <f t="shared" si="299"/>
        <v>-0.5746494369</v>
      </c>
      <c r="L339" s="43">
        <f t="shared" si="299"/>
        <v>-0.4874426146</v>
      </c>
      <c r="M339" s="43">
        <f t="shared" si="299"/>
        <v>0.7411550276</v>
      </c>
      <c r="N339" s="43">
        <f t="shared" si="299"/>
        <v>0.6901843508</v>
      </c>
      <c r="O339" s="43">
        <f t="shared" si="10"/>
        <v>-2.921347882</v>
      </c>
      <c r="P339" s="43">
        <f t="shared" si="11"/>
        <v>0.05110829416</v>
      </c>
      <c r="Q339" s="45">
        <f t="shared" si="2"/>
        <v>0</v>
      </c>
      <c r="R339" s="45">
        <f t="shared" si="3"/>
        <v>0.05110829416</v>
      </c>
      <c r="S339" s="45">
        <f t="shared" si="12"/>
        <v>0.002612057732</v>
      </c>
      <c r="U339" s="39">
        <f t="shared" si="262"/>
        <v>0.004957119833</v>
      </c>
      <c r="V339" s="40">
        <f t="shared" si="263"/>
        <v>0.02428988718</v>
      </c>
      <c r="W339" s="40">
        <f t="shared" si="264"/>
        <v>0.01536707148</v>
      </c>
      <c r="X339" s="40">
        <f t="shared" si="265"/>
        <v>0.00743567975</v>
      </c>
      <c r="Y339" s="40">
        <f t="shared" si="266"/>
        <v>0.0004957119833</v>
      </c>
    </row>
    <row r="340" ht="14.25" customHeight="1">
      <c r="A340" s="41"/>
      <c r="B340" s="43">
        <v>36.0</v>
      </c>
      <c r="C340" s="56">
        <v>1.0</v>
      </c>
      <c r="D340" s="56">
        <v>5.0</v>
      </c>
      <c r="E340" s="56">
        <v>3.2</v>
      </c>
      <c r="F340" s="56">
        <v>1.2</v>
      </c>
      <c r="G340" s="56">
        <v>0.2</v>
      </c>
      <c r="H340" s="45">
        <v>0.0</v>
      </c>
      <c r="J340" s="43">
        <f t="shared" ref="J340:N340" si="300">J339-$L$2*U339</f>
        <v>0.2242597757</v>
      </c>
      <c r="K340" s="43">
        <f t="shared" si="300"/>
        <v>-0.5770784256</v>
      </c>
      <c r="L340" s="43">
        <f t="shared" si="300"/>
        <v>-0.4889793217</v>
      </c>
      <c r="M340" s="43">
        <f t="shared" si="300"/>
        <v>0.7404114596</v>
      </c>
      <c r="N340" s="43">
        <f t="shared" si="300"/>
        <v>0.6901347796</v>
      </c>
      <c r="O340" s="43">
        <f t="shared" si="10"/>
        <v>-3.199345474</v>
      </c>
      <c r="P340" s="43">
        <f t="shared" si="11"/>
        <v>0.03919036118</v>
      </c>
      <c r="Q340" s="45">
        <f t="shared" si="2"/>
        <v>0</v>
      </c>
      <c r="R340" s="45">
        <f t="shared" si="3"/>
        <v>0.03919036118</v>
      </c>
      <c r="S340" s="45">
        <f t="shared" si="12"/>
        <v>0.00153588441</v>
      </c>
      <c r="U340" s="39">
        <f t="shared" si="262"/>
        <v>0.00295138509</v>
      </c>
      <c r="V340" s="40">
        <f t="shared" si="263"/>
        <v>0.01475692545</v>
      </c>
      <c r="W340" s="40">
        <f t="shared" si="264"/>
        <v>0.009444432287</v>
      </c>
      <c r="X340" s="40">
        <f t="shared" si="265"/>
        <v>0.003541662108</v>
      </c>
      <c r="Y340" s="40">
        <f t="shared" si="266"/>
        <v>0.0005902770179</v>
      </c>
    </row>
    <row r="341" ht="14.25" customHeight="1">
      <c r="A341" s="41"/>
      <c r="B341" s="43">
        <v>37.0</v>
      </c>
      <c r="C341" s="56">
        <v>1.0</v>
      </c>
      <c r="D341" s="56">
        <v>5.5</v>
      </c>
      <c r="E341" s="56">
        <v>3.5</v>
      </c>
      <c r="F341" s="56">
        <v>1.3</v>
      </c>
      <c r="G341" s="56">
        <v>0.2</v>
      </c>
      <c r="H341" s="45">
        <v>0.0</v>
      </c>
      <c r="J341" s="43">
        <f t="shared" ref="J341:N341" si="301">J340-$L$2*U340</f>
        <v>0.2239646372</v>
      </c>
      <c r="K341" s="43">
        <f t="shared" si="301"/>
        <v>-0.5785541182</v>
      </c>
      <c r="L341" s="43">
        <f t="shared" si="301"/>
        <v>-0.489923765</v>
      </c>
      <c r="M341" s="43">
        <f t="shared" si="301"/>
        <v>0.7400572934</v>
      </c>
      <c r="N341" s="43">
        <f t="shared" si="301"/>
        <v>0.6900757519</v>
      </c>
      <c r="O341" s="43">
        <f t="shared" si="10"/>
        <v>-3.572726558</v>
      </c>
      <c r="P341" s="43">
        <f t="shared" si="11"/>
        <v>0.0273122829</v>
      </c>
      <c r="Q341" s="45">
        <f t="shared" si="2"/>
        <v>0</v>
      </c>
      <c r="R341" s="45">
        <f t="shared" si="3"/>
        <v>0.0273122829</v>
      </c>
      <c r="S341" s="45">
        <f t="shared" si="12"/>
        <v>0.000745960797</v>
      </c>
      <c r="U341" s="39">
        <f t="shared" si="262"/>
        <v>0.001451173809</v>
      </c>
      <c r="V341" s="40">
        <f t="shared" si="263"/>
        <v>0.007981455952</v>
      </c>
      <c r="W341" s="40">
        <f t="shared" si="264"/>
        <v>0.005079108333</v>
      </c>
      <c r="X341" s="40">
        <f t="shared" si="265"/>
        <v>0.001886525952</v>
      </c>
      <c r="Y341" s="40">
        <f t="shared" si="266"/>
        <v>0.0002902347619</v>
      </c>
    </row>
    <row r="342" ht="14.25" customHeight="1">
      <c r="A342" s="41"/>
      <c r="B342" s="43">
        <v>38.0</v>
      </c>
      <c r="C342" s="56">
        <v>1.0</v>
      </c>
      <c r="D342" s="56">
        <v>4.9</v>
      </c>
      <c r="E342" s="56">
        <v>3.1</v>
      </c>
      <c r="F342" s="56">
        <v>1.5</v>
      </c>
      <c r="G342" s="56">
        <v>0.1</v>
      </c>
      <c r="H342" s="45">
        <v>0.0</v>
      </c>
      <c r="J342" s="43">
        <f t="shared" ref="J342:N342" si="302">J341-$L$2*U341</f>
        <v>0.2238195198</v>
      </c>
      <c r="K342" s="43">
        <f t="shared" si="302"/>
        <v>-0.5793522637</v>
      </c>
      <c r="L342" s="43">
        <f t="shared" si="302"/>
        <v>-0.4904316758</v>
      </c>
      <c r="M342" s="43">
        <f t="shared" si="302"/>
        <v>0.7398686408</v>
      </c>
      <c r="N342" s="43">
        <f t="shared" si="302"/>
        <v>0.6900467284</v>
      </c>
      <c r="O342" s="43">
        <f t="shared" si="10"/>
        <v>-2.956537133</v>
      </c>
      <c r="P342" s="43">
        <f t="shared" si="11"/>
        <v>0.04942845622</v>
      </c>
      <c r="Q342" s="45">
        <f t="shared" si="2"/>
        <v>0</v>
      </c>
      <c r="R342" s="45">
        <f t="shared" si="3"/>
        <v>0.04942845622</v>
      </c>
      <c r="S342" s="45">
        <f t="shared" si="12"/>
        <v>0.002443172285</v>
      </c>
      <c r="U342" s="39">
        <f t="shared" si="262"/>
        <v>0.004644820101</v>
      </c>
      <c r="V342" s="40">
        <f t="shared" si="263"/>
        <v>0.02275961849</v>
      </c>
      <c r="W342" s="40">
        <f t="shared" si="264"/>
        <v>0.01439894231</v>
      </c>
      <c r="X342" s="40">
        <f t="shared" si="265"/>
        <v>0.006967230151</v>
      </c>
      <c r="Y342" s="40">
        <f t="shared" si="266"/>
        <v>0.0004644820101</v>
      </c>
    </row>
    <row r="343" ht="14.25" customHeight="1">
      <c r="A343" s="41"/>
      <c r="B343" s="43">
        <v>39.0</v>
      </c>
      <c r="C343" s="56">
        <v>1.0</v>
      </c>
      <c r="D343" s="56">
        <v>4.4</v>
      </c>
      <c r="E343" s="56">
        <v>3.0</v>
      </c>
      <c r="F343" s="56">
        <v>1.3</v>
      </c>
      <c r="G343" s="56">
        <v>0.2</v>
      </c>
      <c r="H343" s="45">
        <v>0.0</v>
      </c>
      <c r="J343" s="43">
        <f t="shared" ref="J343:N343" si="303">J342-$L$2*U342</f>
        <v>0.2233550378</v>
      </c>
      <c r="K343" s="43">
        <f t="shared" si="303"/>
        <v>-0.5816282256</v>
      </c>
      <c r="L343" s="43">
        <f t="shared" si="303"/>
        <v>-0.49187157</v>
      </c>
      <c r="M343" s="43">
        <f t="shared" si="303"/>
        <v>0.7391719178</v>
      </c>
      <c r="N343" s="43">
        <f t="shared" si="303"/>
        <v>0.6900002802</v>
      </c>
      <c r="O343" s="43">
        <f t="shared" si="10"/>
        <v>-2.712500316</v>
      </c>
      <c r="P343" s="43">
        <f t="shared" si="11"/>
        <v>0.0622397582</v>
      </c>
      <c r="Q343" s="45">
        <f t="shared" si="2"/>
        <v>0</v>
      </c>
      <c r="R343" s="45">
        <f t="shared" si="3"/>
        <v>0.0622397582</v>
      </c>
      <c r="S343" s="45">
        <f t="shared" si="12"/>
        <v>0.0038737875</v>
      </c>
      <c r="U343" s="39">
        <f t="shared" si="262"/>
        <v>0.007265367806</v>
      </c>
      <c r="V343" s="40">
        <f t="shared" si="263"/>
        <v>0.03196761835</v>
      </c>
      <c r="W343" s="40">
        <f t="shared" si="264"/>
        <v>0.02179610342</v>
      </c>
      <c r="X343" s="40">
        <f t="shared" si="265"/>
        <v>0.009444978148</v>
      </c>
      <c r="Y343" s="40">
        <f t="shared" si="266"/>
        <v>0.001453073561</v>
      </c>
    </row>
    <row r="344" ht="14.25" customHeight="1">
      <c r="A344" s="41"/>
      <c r="B344" s="43">
        <v>40.0</v>
      </c>
      <c r="C344" s="56">
        <v>1.0</v>
      </c>
      <c r="D344" s="56">
        <v>5.1</v>
      </c>
      <c r="E344" s="56">
        <v>3.4</v>
      </c>
      <c r="F344" s="56">
        <v>1.5</v>
      </c>
      <c r="G344" s="56">
        <v>0.2</v>
      </c>
      <c r="H344" s="45">
        <v>0.0</v>
      </c>
      <c r="J344" s="43">
        <f t="shared" ref="J344:N344" si="304">J343-$L$2*U343</f>
        <v>0.222628501</v>
      </c>
      <c r="K344" s="43">
        <f t="shared" si="304"/>
        <v>-0.5848249874</v>
      </c>
      <c r="L344" s="43">
        <f t="shared" si="304"/>
        <v>-0.4940511804</v>
      </c>
      <c r="M344" s="43">
        <f t="shared" si="304"/>
        <v>0.73822742</v>
      </c>
      <c r="N344" s="43">
        <f t="shared" si="304"/>
        <v>0.6898549729</v>
      </c>
      <c r="O344" s="43">
        <f t="shared" si="10"/>
        <v>-3.194440824</v>
      </c>
      <c r="P344" s="43">
        <f t="shared" si="11"/>
        <v>0.03937546122</v>
      </c>
      <c r="Q344" s="45">
        <f t="shared" si="2"/>
        <v>0</v>
      </c>
      <c r="R344" s="45">
        <f t="shared" si="3"/>
        <v>0.03937546122</v>
      </c>
      <c r="S344" s="45">
        <f t="shared" si="12"/>
        <v>0.001550426946</v>
      </c>
      <c r="U344" s="39">
        <f t="shared" si="262"/>
        <v>0.00297875634</v>
      </c>
      <c r="V344" s="40">
        <f t="shared" si="263"/>
        <v>0.01519165734</v>
      </c>
      <c r="W344" s="40">
        <f t="shared" si="264"/>
        <v>0.01012777156</v>
      </c>
      <c r="X344" s="40">
        <f t="shared" si="265"/>
        <v>0.00446813451</v>
      </c>
      <c r="Y344" s="40">
        <f t="shared" si="266"/>
        <v>0.000595751268</v>
      </c>
    </row>
    <row r="345" ht="14.25" customHeight="1">
      <c r="A345" s="41"/>
      <c r="B345" s="35">
        <v>51.0</v>
      </c>
      <c r="C345" s="35">
        <v>1.0</v>
      </c>
      <c r="D345" s="69">
        <v>7.0</v>
      </c>
      <c r="E345" s="70">
        <v>3.2</v>
      </c>
      <c r="F345" s="70">
        <v>4.7</v>
      </c>
      <c r="G345" s="70">
        <v>1.4</v>
      </c>
      <c r="H345" s="37">
        <v>1.0</v>
      </c>
      <c r="J345" s="35">
        <f t="shared" ref="J345:N345" si="305">J344-$L$2*U344</f>
        <v>0.2223306254</v>
      </c>
      <c r="K345" s="35">
        <f t="shared" si="305"/>
        <v>-0.5863441532</v>
      </c>
      <c r="L345" s="35">
        <f t="shared" si="305"/>
        <v>-0.4950639575</v>
      </c>
      <c r="M345" s="35">
        <f t="shared" si="305"/>
        <v>0.7377806065</v>
      </c>
      <c r="N345" s="35">
        <f t="shared" si="305"/>
        <v>0.6897953977</v>
      </c>
      <c r="O345" s="35">
        <f t="shared" si="10"/>
        <v>-1.033000703</v>
      </c>
      <c r="P345" s="35">
        <f t="shared" si="11"/>
        <v>0.2625027689</v>
      </c>
      <c r="Q345" s="37">
        <f t="shared" si="2"/>
        <v>0</v>
      </c>
      <c r="R345" s="37">
        <f t="shared" si="3"/>
        <v>-0.7374972311</v>
      </c>
      <c r="S345" s="37">
        <f t="shared" si="12"/>
        <v>0.5439021658</v>
      </c>
      <c r="U345" s="67">
        <f t="shared" si="262"/>
        <v>-0.2855516491</v>
      </c>
      <c r="V345" s="68">
        <f t="shared" si="263"/>
        <v>-1.998861544</v>
      </c>
      <c r="W345" s="68">
        <f t="shared" si="264"/>
        <v>-0.9137652772</v>
      </c>
      <c r="X345" s="68">
        <f t="shared" si="265"/>
        <v>-1.342092751</v>
      </c>
      <c r="Y345" s="68">
        <f t="shared" si="266"/>
        <v>-0.3997723088</v>
      </c>
    </row>
    <row r="346" ht="14.25" customHeight="1">
      <c r="A346" s="41"/>
      <c r="B346" s="51">
        <v>52.0</v>
      </c>
      <c r="C346" s="51">
        <v>1.0</v>
      </c>
      <c r="D346" s="71">
        <v>6.4</v>
      </c>
      <c r="E346" s="72">
        <v>3.2</v>
      </c>
      <c r="F346" s="72">
        <v>4.5</v>
      </c>
      <c r="G346" s="72">
        <v>1.5</v>
      </c>
      <c r="H346" s="55">
        <v>1.0</v>
      </c>
      <c r="J346" s="51">
        <f t="shared" ref="J346:N346" si="306">J345-$L$2*U345</f>
        <v>0.2508857903</v>
      </c>
      <c r="K346" s="51">
        <f t="shared" si="306"/>
        <v>-0.3864579988</v>
      </c>
      <c r="L346" s="51">
        <f t="shared" si="306"/>
        <v>-0.4036874298</v>
      </c>
      <c r="M346" s="51">
        <f t="shared" si="306"/>
        <v>0.8719898816</v>
      </c>
      <c r="N346" s="51">
        <f t="shared" si="306"/>
        <v>0.7297726286</v>
      </c>
      <c r="O346" s="51">
        <f t="shared" si="10"/>
        <v>1.504368233</v>
      </c>
      <c r="P346" s="51">
        <f t="shared" si="11"/>
        <v>0.8182250791</v>
      </c>
      <c r="Q346" s="55">
        <f t="shared" si="2"/>
        <v>1</v>
      </c>
      <c r="R346" s="55">
        <f t="shared" si="3"/>
        <v>-0.1817749209</v>
      </c>
      <c r="S346" s="55">
        <f t="shared" si="12"/>
        <v>0.03304212189</v>
      </c>
      <c r="U346" s="49">
        <f t="shared" si="262"/>
        <v>-0.05407178558</v>
      </c>
      <c r="V346" s="50">
        <f t="shared" si="263"/>
        <v>-0.3460594277</v>
      </c>
      <c r="W346" s="50">
        <f t="shared" si="264"/>
        <v>-0.1730297139</v>
      </c>
      <c r="X346" s="50">
        <f t="shared" si="265"/>
        <v>-0.2433230351</v>
      </c>
      <c r="Y346" s="50">
        <f t="shared" si="266"/>
        <v>-0.08110767838</v>
      </c>
    </row>
    <row r="347" ht="14.25" customHeight="1">
      <c r="A347" s="41"/>
      <c r="B347" s="51">
        <v>53.0</v>
      </c>
      <c r="C347" s="51">
        <v>1.0</v>
      </c>
      <c r="D347" s="71">
        <v>6.9</v>
      </c>
      <c r="E347" s="72">
        <v>3.1</v>
      </c>
      <c r="F347" s="72">
        <v>4.9</v>
      </c>
      <c r="G347" s="72">
        <v>1.5</v>
      </c>
      <c r="H347" s="55">
        <v>1.0</v>
      </c>
      <c r="J347" s="51">
        <f t="shared" ref="J347:N347" si="307">J346-$L$2*U346</f>
        <v>0.2562929688</v>
      </c>
      <c r="K347" s="51">
        <f t="shared" si="307"/>
        <v>-0.351852056</v>
      </c>
      <c r="L347" s="51">
        <f t="shared" si="307"/>
        <v>-0.3863844584</v>
      </c>
      <c r="M347" s="51">
        <f t="shared" si="307"/>
        <v>0.8963221851</v>
      </c>
      <c r="N347" s="51">
        <f t="shared" si="307"/>
        <v>0.7378833964</v>
      </c>
      <c r="O347" s="51">
        <f t="shared" si="10"/>
        <v>2.129525763</v>
      </c>
      <c r="P347" s="51">
        <f t="shared" si="11"/>
        <v>0.893739979</v>
      </c>
      <c r="Q347" s="55">
        <f t="shared" si="2"/>
        <v>1</v>
      </c>
      <c r="R347" s="55">
        <f t="shared" si="3"/>
        <v>-0.106260021</v>
      </c>
      <c r="S347" s="55">
        <f t="shared" si="12"/>
        <v>0.01129119206</v>
      </c>
      <c r="U347" s="49">
        <f t="shared" si="262"/>
        <v>-0.02018277951</v>
      </c>
      <c r="V347" s="50">
        <f t="shared" si="263"/>
        <v>-0.1392611786</v>
      </c>
      <c r="W347" s="50">
        <f t="shared" si="264"/>
        <v>-0.06256661649</v>
      </c>
      <c r="X347" s="50">
        <f t="shared" si="265"/>
        <v>-0.09889561961</v>
      </c>
      <c r="Y347" s="50">
        <f t="shared" si="266"/>
        <v>-0.03027416927</v>
      </c>
    </row>
    <row r="348" ht="14.25" customHeight="1">
      <c r="A348" s="41"/>
      <c r="B348" s="51">
        <v>54.0</v>
      </c>
      <c r="C348" s="51">
        <v>1.0</v>
      </c>
      <c r="D348" s="71">
        <v>5.5</v>
      </c>
      <c r="E348" s="72">
        <v>2.3</v>
      </c>
      <c r="F348" s="72">
        <v>4.0</v>
      </c>
      <c r="G348" s="72">
        <v>1.3</v>
      </c>
      <c r="H348" s="55">
        <v>1.0</v>
      </c>
      <c r="J348" s="51">
        <f t="shared" ref="J348:N348" si="308">J347-$L$2*U347</f>
        <v>0.2583112468</v>
      </c>
      <c r="K348" s="51">
        <f t="shared" si="308"/>
        <v>-0.3379259381</v>
      </c>
      <c r="L348" s="51">
        <f t="shared" si="308"/>
        <v>-0.3801277968</v>
      </c>
      <c r="M348" s="51">
        <f t="shared" si="308"/>
        <v>0.9062117471</v>
      </c>
      <c r="N348" s="51">
        <f t="shared" si="308"/>
        <v>0.7409108134</v>
      </c>
      <c r="O348" s="51">
        <f t="shared" si="10"/>
        <v>2.1134557</v>
      </c>
      <c r="P348" s="51">
        <f t="shared" si="11"/>
        <v>0.8922041391</v>
      </c>
      <c r="Q348" s="55">
        <f t="shared" si="2"/>
        <v>1</v>
      </c>
      <c r="R348" s="55">
        <f t="shared" si="3"/>
        <v>-0.1077958609</v>
      </c>
      <c r="S348" s="55">
        <f t="shared" si="12"/>
        <v>0.01161994763</v>
      </c>
      <c r="U348" s="49">
        <f t="shared" si="262"/>
        <v>-0.02073473074</v>
      </c>
      <c r="V348" s="50">
        <f t="shared" si="263"/>
        <v>-0.1140410191</v>
      </c>
      <c r="W348" s="50">
        <f t="shared" si="264"/>
        <v>-0.04768988071</v>
      </c>
      <c r="X348" s="50">
        <f t="shared" si="265"/>
        <v>-0.08293892297</v>
      </c>
      <c r="Y348" s="50">
        <f t="shared" si="266"/>
        <v>-0.02695514996</v>
      </c>
    </row>
    <row r="349" ht="14.25" customHeight="1">
      <c r="A349" s="41"/>
      <c r="B349" s="51">
        <v>55.0</v>
      </c>
      <c r="C349" s="51">
        <v>1.0</v>
      </c>
      <c r="D349" s="71">
        <v>6.5</v>
      </c>
      <c r="E349" s="72">
        <v>2.8</v>
      </c>
      <c r="F349" s="72">
        <v>4.6</v>
      </c>
      <c r="G349" s="72">
        <v>1.5</v>
      </c>
      <c r="H349" s="55">
        <v>1.0</v>
      </c>
      <c r="J349" s="51">
        <f t="shared" ref="J349:N349" si="309">J348-$L$2*U348</f>
        <v>0.2603847199</v>
      </c>
      <c r="K349" s="51">
        <f t="shared" si="309"/>
        <v>-0.3265218362</v>
      </c>
      <c r="L349" s="51">
        <f t="shared" si="309"/>
        <v>-0.3753588087</v>
      </c>
      <c r="M349" s="51">
        <f t="shared" si="309"/>
        <v>0.9145056394</v>
      </c>
      <c r="N349" s="51">
        <f t="shared" si="309"/>
        <v>0.7436063284</v>
      </c>
      <c r="O349" s="51">
        <f t="shared" si="10"/>
        <v>2.409123554</v>
      </c>
      <c r="P349" s="51">
        <f t="shared" si="11"/>
        <v>0.9175203795</v>
      </c>
      <c r="Q349" s="55">
        <f t="shared" si="2"/>
        <v>1</v>
      </c>
      <c r="R349" s="55">
        <f t="shared" si="3"/>
        <v>-0.08247962046</v>
      </c>
      <c r="S349" s="55">
        <f t="shared" si="12"/>
        <v>0.00680288779</v>
      </c>
      <c r="U349" s="49">
        <f t="shared" si="262"/>
        <v>-0.01248357637</v>
      </c>
      <c r="V349" s="50">
        <f t="shared" si="263"/>
        <v>-0.08114324644</v>
      </c>
      <c r="W349" s="50">
        <f t="shared" si="264"/>
        <v>-0.03495401385</v>
      </c>
      <c r="X349" s="50">
        <f t="shared" si="265"/>
        <v>-0.05742445132</v>
      </c>
      <c r="Y349" s="50">
        <f t="shared" si="266"/>
        <v>-0.01872536456</v>
      </c>
    </row>
    <row r="350" ht="14.25" customHeight="1">
      <c r="A350" s="41"/>
      <c r="B350" s="51">
        <v>56.0</v>
      </c>
      <c r="C350" s="51">
        <v>1.0</v>
      </c>
      <c r="D350" s="71">
        <v>5.7</v>
      </c>
      <c r="E350" s="72">
        <v>2.8</v>
      </c>
      <c r="F350" s="72">
        <v>4.5</v>
      </c>
      <c r="G350" s="72">
        <v>1.3</v>
      </c>
      <c r="H350" s="55">
        <v>1.0</v>
      </c>
      <c r="J350" s="51">
        <f t="shared" ref="J350:N350" si="310">J349-$L$2*U349</f>
        <v>0.2616330775</v>
      </c>
      <c r="K350" s="51">
        <f t="shared" si="310"/>
        <v>-0.3184075116</v>
      </c>
      <c r="L350" s="51">
        <f t="shared" si="310"/>
        <v>-0.3718634073</v>
      </c>
      <c r="M350" s="51">
        <f t="shared" si="310"/>
        <v>0.9202480845</v>
      </c>
      <c r="N350" s="51">
        <f t="shared" si="310"/>
        <v>0.7454788648</v>
      </c>
      <c r="O350" s="51">
        <f t="shared" si="10"/>
        <v>2.515731626</v>
      </c>
      <c r="P350" s="51">
        <f t="shared" si="11"/>
        <v>0.9252373331</v>
      </c>
      <c r="Q350" s="55">
        <f t="shared" si="2"/>
        <v>1</v>
      </c>
      <c r="R350" s="55">
        <f t="shared" si="3"/>
        <v>-0.07476266694</v>
      </c>
      <c r="S350" s="55">
        <f t="shared" si="12"/>
        <v>0.005589456368</v>
      </c>
      <c r="U350" s="49">
        <f t="shared" si="262"/>
        <v>-0.01034314741</v>
      </c>
      <c r="V350" s="50">
        <f t="shared" si="263"/>
        <v>-0.05895594022</v>
      </c>
      <c r="W350" s="50">
        <f t="shared" si="264"/>
        <v>-0.02896081274</v>
      </c>
      <c r="X350" s="50">
        <f t="shared" si="265"/>
        <v>-0.04654416333</v>
      </c>
      <c r="Y350" s="50">
        <f t="shared" si="266"/>
        <v>-0.01344609163</v>
      </c>
    </row>
    <row r="351" ht="14.25" customHeight="1">
      <c r="A351" s="41"/>
      <c r="B351" s="51">
        <v>57.0</v>
      </c>
      <c r="C351" s="51">
        <v>1.0</v>
      </c>
      <c r="D351" s="71">
        <v>6.3</v>
      </c>
      <c r="E351" s="72">
        <v>3.3</v>
      </c>
      <c r="F351" s="72">
        <v>4.7</v>
      </c>
      <c r="G351" s="72">
        <v>1.6</v>
      </c>
      <c r="H351" s="55">
        <v>1.0</v>
      </c>
      <c r="J351" s="51">
        <f t="shared" ref="J351:N351" si="311">J350-$L$2*U350</f>
        <v>0.2626673922</v>
      </c>
      <c r="K351" s="51">
        <f t="shared" si="311"/>
        <v>-0.3125119176</v>
      </c>
      <c r="L351" s="51">
        <f t="shared" si="311"/>
        <v>-0.368967326</v>
      </c>
      <c r="M351" s="51">
        <f t="shared" si="311"/>
        <v>0.9249025008</v>
      </c>
      <c r="N351" s="51">
        <f t="shared" si="311"/>
        <v>0.746823474</v>
      </c>
      <c r="O351" s="51">
        <f t="shared" si="10"/>
        <v>2.618209448</v>
      </c>
      <c r="P351" s="51">
        <f t="shared" si="11"/>
        <v>0.9320243538</v>
      </c>
      <c r="Q351" s="55">
        <f t="shared" si="2"/>
        <v>1</v>
      </c>
      <c r="R351" s="55">
        <f t="shared" si="3"/>
        <v>-0.06797564621</v>
      </c>
      <c r="S351" s="55">
        <f t="shared" si="12"/>
        <v>0.004620688478</v>
      </c>
      <c r="U351" s="49">
        <f t="shared" si="262"/>
        <v>-0.008613188385</v>
      </c>
      <c r="V351" s="50">
        <f t="shared" si="263"/>
        <v>-0.05426308682</v>
      </c>
      <c r="W351" s="50">
        <f t="shared" si="264"/>
        <v>-0.02842352167</v>
      </c>
      <c r="X351" s="50">
        <f t="shared" si="265"/>
        <v>-0.04048198541</v>
      </c>
      <c r="Y351" s="50">
        <f t="shared" si="266"/>
        <v>-0.01378110142</v>
      </c>
    </row>
    <row r="352" ht="14.25" customHeight="1">
      <c r="A352" s="41"/>
      <c r="B352" s="51">
        <v>58.0</v>
      </c>
      <c r="C352" s="51">
        <v>1.0</v>
      </c>
      <c r="D352" s="71">
        <v>4.9</v>
      </c>
      <c r="E352" s="72">
        <v>2.4</v>
      </c>
      <c r="F352" s="72">
        <v>3.3</v>
      </c>
      <c r="G352" s="72">
        <v>1.0</v>
      </c>
      <c r="H352" s="55">
        <v>1.0</v>
      </c>
      <c r="J352" s="51">
        <f t="shared" ref="J352:N352" si="312">J351-$L$2*U351</f>
        <v>0.2635287111</v>
      </c>
      <c r="K352" s="51">
        <f t="shared" si="312"/>
        <v>-0.3070856089</v>
      </c>
      <c r="L352" s="51">
        <f t="shared" si="312"/>
        <v>-0.3661249739</v>
      </c>
      <c r="M352" s="51">
        <f t="shared" si="312"/>
        <v>0.9289506994</v>
      </c>
      <c r="N352" s="51">
        <f t="shared" si="312"/>
        <v>0.7482015841</v>
      </c>
      <c r="O352" s="51">
        <f t="shared" si="10"/>
        <v>1.693848182</v>
      </c>
      <c r="P352" s="51">
        <f t="shared" si="11"/>
        <v>0.8447295632</v>
      </c>
      <c r="Q352" s="55">
        <f t="shared" si="2"/>
        <v>1</v>
      </c>
      <c r="R352" s="55">
        <f t="shared" si="3"/>
        <v>-0.1552704368</v>
      </c>
      <c r="S352" s="55">
        <f t="shared" si="12"/>
        <v>0.02410890855</v>
      </c>
      <c r="U352" s="49">
        <f t="shared" si="262"/>
        <v>-0.04073101557</v>
      </c>
      <c r="V352" s="50">
        <f t="shared" si="263"/>
        <v>-0.1995819763</v>
      </c>
      <c r="W352" s="50">
        <f t="shared" si="264"/>
        <v>-0.09775443737</v>
      </c>
      <c r="X352" s="50">
        <f t="shared" si="265"/>
        <v>-0.1344123514</v>
      </c>
      <c r="Y352" s="50">
        <f t="shared" si="266"/>
        <v>-0.04073101557</v>
      </c>
    </row>
    <row r="353" ht="14.25" customHeight="1">
      <c r="A353" s="41"/>
      <c r="B353" s="51">
        <v>59.0</v>
      </c>
      <c r="C353" s="51">
        <v>1.0</v>
      </c>
      <c r="D353" s="71">
        <v>6.6</v>
      </c>
      <c r="E353" s="72">
        <v>2.9</v>
      </c>
      <c r="F353" s="72">
        <v>4.6</v>
      </c>
      <c r="G353" s="72">
        <v>1.3</v>
      </c>
      <c r="H353" s="55">
        <v>1.0</v>
      </c>
      <c r="J353" s="51">
        <f t="shared" ref="J353:N353" si="313">J352-$L$2*U352</f>
        <v>0.2676018126</v>
      </c>
      <c r="K353" s="51">
        <f t="shared" si="313"/>
        <v>-0.2871274113</v>
      </c>
      <c r="L353" s="51">
        <f t="shared" si="313"/>
        <v>-0.3563495301</v>
      </c>
      <c r="M353" s="51">
        <f t="shared" si="313"/>
        <v>0.9423919345</v>
      </c>
      <c r="N353" s="51">
        <f t="shared" si="313"/>
        <v>0.7522746857</v>
      </c>
      <c r="O353" s="51">
        <f t="shared" si="10"/>
        <v>2.652107251</v>
      </c>
      <c r="P353" s="51">
        <f t="shared" si="11"/>
        <v>0.9341407511</v>
      </c>
      <c r="Q353" s="55">
        <f t="shared" si="2"/>
        <v>1</v>
      </c>
      <c r="R353" s="55">
        <f t="shared" si="3"/>
        <v>-0.06585924893</v>
      </c>
      <c r="S353" s="55">
        <f t="shared" si="12"/>
        <v>0.004337440669</v>
      </c>
      <c r="U353" s="49">
        <f t="shared" si="262"/>
        <v>-0.008103560169</v>
      </c>
      <c r="V353" s="50">
        <f t="shared" si="263"/>
        <v>-0.05348349711</v>
      </c>
      <c r="W353" s="50">
        <f t="shared" si="264"/>
        <v>-0.02350032449</v>
      </c>
      <c r="X353" s="50">
        <f t="shared" si="265"/>
        <v>-0.03727637678</v>
      </c>
      <c r="Y353" s="50">
        <f t="shared" si="266"/>
        <v>-0.01053462822</v>
      </c>
    </row>
    <row r="354" ht="14.25" customHeight="1">
      <c r="A354" s="41"/>
      <c r="B354" s="51">
        <v>60.0</v>
      </c>
      <c r="C354" s="51">
        <v>1.0</v>
      </c>
      <c r="D354" s="71">
        <v>5.2</v>
      </c>
      <c r="E354" s="72">
        <v>2.7</v>
      </c>
      <c r="F354" s="72">
        <v>3.9</v>
      </c>
      <c r="G354" s="72">
        <v>1.4</v>
      </c>
      <c r="H354" s="55">
        <v>1.0</v>
      </c>
      <c r="J354" s="51">
        <f t="shared" ref="J354:N354" si="314">J353-$L$2*U353</f>
        <v>0.2684121687</v>
      </c>
      <c r="K354" s="51">
        <f t="shared" si="314"/>
        <v>-0.2817790615</v>
      </c>
      <c r="L354" s="51">
        <f t="shared" si="314"/>
        <v>-0.3539994977</v>
      </c>
      <c r="M354" s="51">
        <f t="shared" si="314"/>
        <v>0.9461195722</v>
      </c>
      <c r="N354" s="51">
        <f t="shared" si="314"/>
        <v>0.7533281485</v>
      </c>
      <c r="O354" s="51">
        <f t="shared" si="10"/>
        <v>2.591888144</v>
      </c>
      <c r="P354" s="51">
        <f t="shared" si="11"/>
        <v>0.9303376862</v>
      </c>
      <c r="Q354" s="55">
        <f t="shared" si="2"/>
        <v>1</v>
      </c>
      <c r="R354" s="55">
        <f t="shared" si="3"/>
        <v>-0.06966231375</v>
      </c>
      <c r="S354" s="55">
        <f t="shared" si="12"/>
        <v>0.004852837958</v>
      </c>
      <c r="U354" s="49">
        <f t="shared" si="262"/>
        <v>-0.009029556075</v>
      </c>
      <c r="V354" s="50">
        <f t="shared" si="263"/>
        <v>-0.04695369159</v>
      </c>
      <c r="W354" s="50">
        <f t="shared" si="264"/>
        <v>-0.0243798014</v>
      </c>
      <c r="X354" s="50">
        <f t="shared" si="265"/>
        <v>-0.03521526869</v>
      </c>
      <c r="Y354" s="50">
        <f t="shared" si="266"/>
        <v>-0.0126413785</v>
      </c>
    </row>
    <row r="355" ht="14.25" customHeight="1">
      <c r="A355" s="41"/>
      <c r="B355" s="51">
        <v>61.0</v>
      </c>
      <c r="C355" s="51">
        <v>1.0</v>
      </c>
      <c r="D355" s="71">
        <v>5.0</v>
      </c>
      <c r="E355" s="72">
        <v>2.0</v>
      </c>
      <c r="F355" s="72">
        <v>3.5</v>
      </c>
      <c r="G355" s="72">
        <v>1.0</v>
      </c>
      <c r="H355" s="55">
        <v>1.0</v>
      </c>
      <c r="J355" s="51">
        <f t="shared" ref="J355:N355" si="315">J354-$L$2*U354</f>
        <v>0.2693151243</v>
      </c>
      <c r="K355" s="51">
        <f t="shared" si="315"/>
        <v>-0.2770836924</v>
      </c>
      <c r="L355" s="51">
        <f t="shared" si="315"/>
        <v>-0.3515615175</v>
      </c>
      <c r="M355" s="51">
        <f t="shared" si="315"/>
        <v>0.9496410991</v>
      </c>
      <c r="N355" s="51">
        <f t="shared" si="315"/>
        <v>0.7545922864</v>
      </c>
      <c r="O355" s="51">
        <f t="shared" si="10"/>
        <v>2.25910976</v>
      </c>
      <c r="P355" s="51">
        <f t="shared" si="11"/>
        <v>0.9054334329</v>
      </c>
      <c r="Q355" s="55">
        <f t="shared" si="2"/>
        <v>1</v>
      </c>
      <c r="R355" s="55">
        <f t="shared" si="3"/>
        <v>-0.09456656708</v>
      </c>
      <c r="S355" s="55">
        <f t="shared" si="12"/>
        <v>0.00894283561</v>
      </c>
      <c r="U355" s="49">
        <f t="shared" si="262"/>
        <v>-0.01619428469</v>
      </c>
      <c r="V355" s="50">
        <f t="shared" si="263"/>
        <v>-0.08097142346</v>
      </c>
      <c r="W355" s="50">
        <f t="shared" si="264"/>
        <v>-0.03238856939</v>
      </c>
      <c r="X355" s="50">
        <f t="shared" si="265"/>
        <v>-0.05667999642</v>
      </c>
      <c r="Y355" s="50">
        <f t="shared" si="266"/>
        <v>-0.01619428469</v>
      </c>
    </row>
    <row r="356" ht="14.25" customHeight="1">
      <c r="A356" s="41"/>
      <c r="B356" s="51">
        <v>62.0</v>
      </c>
      <c r="C356" s="51">
        <v>1.0</v>
      </c>
      <c r="D356" s="71">
        <v>5.9</v>
      </c>
      <c r="E356" s="72">
        <v>3.0</v>
      </c>
      <c r="F356" s="72">
        <v>4.2</v>
      </c>
      <c r="G356" s="72">
        <v>1.5</v>
      </c>
      <c r="H356" s="55">
        <v>1.0</v>
      </c>
      <c r="J356" s="51">
        <f t="shared" ref="J356:N356" si="316">J355-$L$2*U355</f>
        <v>0.2709345527</v>
      </c>
      <c r="K356" s="51">
        <f t="shared" si="316"/>
        <v>-0.26898655</v>
      </c>
      <c r="L356" s="51">
        <f t="shared" si="316"/>
        <v>-0.3483226606</v>
      </c>
      <c r="M356" s="51">
        <f t="shared" si="316"/>
        <v>0.9553090987</v>
      </c>
      <c r="N356" s="51">
        <f t="shared" si="316"/>
        <v>0.7562117148</v>
      </c>
      <c r="O356" s="51">
        <f t="shared" si="10"/>
        <v>2.785561713</v>
      </c>
      <c r="P356" s="51">
        <f t="shared" si="11"/>
        <v>0.9418906012</v>
      </c>
      <c r="Q356" s="55">
        <f t="shared" si="2"/>
        <v>1</v>
      </c>
      <c r="R356" s="55">
        <f t="shared" si="3"/>
        <v>-0.05810939883</v>
      </c>
      <c r="S356" s="55">
        <f t="shared" si="12"/>
        <v>0.003376702233</v>
      </c>
      <c r="U356" s="49">
        <f t="shared" si="262"/>
        <v>-0.006360968192</v>
      </c>
      <c r="V356" s="50">
        <f t="shared" si="263"/>
        <v>-0.03752971233</v>
      </c>
      <c r="W356" s="50">
        <f t="shared" si="264"/>
        <v>-0.01908290457</v>
      </c>
      <c r="X356" s="50">
        <f t="shared" si="265"/>
        <v>-0.0267160664</v>
      </c>
      <c r="Y356" s="50">
        <f t="shared" si="266"/>
        <v>-0.009541452287</v>
      </c>
    </row>
    <row r="357" ht="14.25" customHeight="1">
      <c r="A357" s="41"/>
      <c r="B357" s="51">
        <v>63.0</v>
      </c>
      <c r="C357" s="51">
        <v>1.0</v>
      </c>
      <c r="D357" s="71">
        <v>6.0</v>
      </c>
      <c r="E357" s="72">
        <v>2.2</v>
      </c>
      <c r="F357" s="72">
        <v>4.0</v>
      </c>
      <c r="G357" s="72">
        <v>1.0</v>
      </c>
      <c r="H357" s="55">
        <v>1.0</v>
      </c>
      <c r="J357" s="51">
        <f t="shared" ref="J357:N357" si="317">J356-$L$2*U356</f>
        <v>0.2715706496</v>
      </c>
      <c r="K357" s="51">
        <f t="shared" si="317"/>
        <v>-0.2652335788</v>
      </c>
      <c r="L357" s="51">
        <f t="shared" si="317"/>
        <v>-0.3464143701</v>
      </c>
      <c r="M357" s="51">
        <f t="shared" si="317"/>
        <v>0.9579807054</v>
      </c>
      <c r="N357" s="51">
        <f t="shared" si="317"/>
        <v>0.7571658601</v>
      </c>
      <c r="O357" s="51">
        <f t="shared" si="10"/>
        <v>2.507146244</v>
      </c>
      <c r="P357" s="51">
        <f t="shared" si="11"/>
        <v>0.9246412822</v>
      </c>
      <c r="Q357" s="55">
        <f t="shared" si="2"/>
        <v>1</v>
      </c>
      <c r="R357" s="55">
        <f t="shared" si="3"/>
        <v>-0.07535871777</v>
      </c>
      <c r="S357" s="55">
        <f t="shared" si="12"/>
        <v>0.005678936344</v>
      </c>
      <c r="U357" s="49">
        <f t="shared" si="262"/>
        <v>-0.01050195797</v>
      </c>
      <c r="V357" s="50">
        <f t="shared" si="263"/>
        <v>-0.0630117478</v>
      </c>
      <c r="W357" s="50">
        <f t="shared" si="264"/>
        <v>-0.02310430753</v>
      </c>
      <c r="X357" s="50">
        <f t="shared" si="265"/>
        <v>-0.04200783187</v>
      </c>
      <c r="Y357" s="50">
        <f t="shared" si="266"/>
        <v>-0.01050195797</v>
      </c>
    </row>
    <row r="358" ht="14.25" customHeight="1">
      <c r="A358" s="41"/>
      <c r="B358" s="51">
        <v>64.0</v>
      </c>
      <c r="C358" s="51">
        <v>1.0</v>
      </c>
      <c r="D358" s="71">
        <v>6.1</v>
      </c>
      <c r="E358" s="72">
        <v>2.9</v>
      </c>
      <c r="F358" s="72">
        <v>4.7</v>
      </c>
      <c r="G358" s="72">
        <v>1.4</v>
      </c>
      <c r="H358" s="55">
        <v>1.0</v>
      </c>
      <c r="J358" s="51">
        <f t="shared" ref="J358:N358" si="318">J357-$L$2*U357</f>
        <v>0.2726208454</v>
      </c>
      <c r="K358" s="51">
        <f t="shared" si="318"/>
        <v>-0.258932404</v>
      </c>
      <c r="L358" s="51">
        <f t="shared" si="318"/>
        <v>-0.3441039394</v>
      </c>
      <c r="M358" s="51">
        <f t="shared" si="318"/>
        <v>0.9621814885</v>
      </c>
      <c r="N358" s="51">
        <f t="shared" si="318"/>
        <v>0.7582160558</v>
      </c>
      <c r="O358" s="51">
        <f t="shared" si="10"/>
        <v>3.278987231</v>
      </c>
      <c r="P358" s="51">
        <f t="shared" si="11"/>
        <v>0.9637008721</v>
      </c>
      <c r="Q358" s="55">
        <f t="shared" si="2"/>
        <v>1</v>
      </c>
      <c r="R358" s="55">
        <f t="shared" si="3"/>
        <v>-0.03629912793</v>
      </c>
      <c r="S358" s="55">
        <f t="shared" si="12"/>
        <v>0.001317626688</v>
      </c>
      <c r="U358" s="49">
        <f t="shared" si="262"/>
        <v>-0.002539595977</v>
      </c>
      <c r="V358" s="50">
        <f t="shared" si="263"/>
        <v>-0.01549153546</v>
      </c>
      <c r="W358" s="50">
        <f t="shared" si="264"/>
        <v>-0.007364828333</v>
      </c>
      <c r="X358" s="50">
        <f t="shared" si="265"/>
        <v>-0.01193610109</v>
      </c>
      <c r="Y358" s="50">
        <f t="shared" si="266"/>
        <v>-0.003555434368</v>
      </c>
    </row>
    <row r="359" ht="14.25" customHeight="1">
      <c r="A359" s="41"/>
      <c r="B359" s="51">
        <v>65.0</v>
      </c>
      <c r="C359" s="51">
        <v>1.0</v>
      </c>
      <c r="D359" s="71">
        <v>5.6</v>
      </c>
      <c r="E359" s="72">
        <v>2.9</v>
      </c>
      <c r="F359" s="72">
        <v>3.6</v>
      </c>
      <c r="G359" s="72">
        <v>1.3</v>
      </c>
      <c r="H359" s="55">
        <v>1.0</v>
      </c>
      <c r="J359" s="51">
        <f t="shared" ref="J359:N359" si="319">J358-$L$2*U358</f>
        <v>0.2728748049</v>
      </c>
      <c r="K359" s="51">
        <f t="shared" si="319"/>
        <v>-0.2573832505</v>
      </c>
      <c r="L359" s="51">
        <f t="shared" si="319"/>
        <v>-0.3433674566</v>
      </c>
      <c r="M359" s="51">
        <f t="shared" si="319"/>
        <v>0.9633750986</v>
      </c>
      <c r="N359" s="51">
        <f t="shared" si="319"/>
        <v>0.7585715993</v>
      </c>
      <c r="O359" s="51">
        <f t="shared" si="10"/>
        <v>2.290056412</v>
      </c>
      <c r="P359" s="51">
        <f t="shared" si="11"/>
        <v>0.9080501603</v>
      </c>
      <c r="Q359" s="55">
        <f t="shared" si="2"/>
        <v>1</v>
      </c>
      <c r="R359" s="55">
        <f t="shared" si="3"/>
        <v>-0.09194983966</v>
      </c>
      <c r="S359" s="55">
        <f t="shared" si="12"/>
        <v>0.008454773014</v>
      </c>
      <c r="U359" s="49">
        <f t="shared" si="262"/>
        <v>-0.01535471598</v>
      </c>
      <c r="V359" s="50">
        <f t="shared" si="263"/>
        <v>-0.0859864095</v>
      </c>
      <c r="W359" s="50">
        <f t="shared" si="264"/>
        <v>-0.04452867635</v>
      </c>
      <c r="X359" s="50">
        <f t="shared" si="265"/>
        <v>-0.05527697753</v>
      </c>
      <c r="Y359" s="50">
        <f t="shared" si="266"/>
        <v>-0.01996113078</v>
      </c>
    </row>
    <row r="360" ht="14.25" customHeight="1">
      <c r="A360" s="41"/>
      <c r="B360" s="51">
        <v>66.0</v>
      </c>
      <c r="C360" s="51">
        <v>1.0</v>
      </c>
      <c r="D360" s="71">
        <v>6.7</v>
      </c>
      <c r="E360" s="72">
        <v>3.1</v>
      </c>
      <c r="F360" s="72">
        <v>4.4</v>
      </c>
      <c r="G360" s="72">
        <v>1.4</v>
      </c>
      <c r="H360" s="55">
        <v>1.0</v>
      </c>
      <c r="J360" s="51">
        <f t="shared" ref="J360:N360" si="320">J359-$L$2*U359</f>
        <v>0.2744102765</v>
      </c>
      <c r="K360" s="51">
        <f t="shared" si="320"/>
        <v>-0.2487846095</v>
      </c>
      <c r="L360" s="51">
        <f t="shared" si="320"/>
        <v>-0.3389145889</v>
      </c>
      <c r="M360" s="51">
        <f t="shared" si="320"/>
        <v>0.9689027964</v>
      </c>
      <c r="N360" s="51">
        <f t="shared" si="320"/>
        <v>0.7605677124</v>
      </c>
      <c r="O360" s="51">
        <f t="shared" si="10"/>
        <v>2.884885268</v>
      </c>
      <c r="P360" s="51">
        <f t="shared" si="11"/>
        <v>0.9470941841</v>
      </c>
      <c r="Q360" s="55">
        <f t="shared" si="2"/>
        <v>1</v>
      </c>
      <c r="R360" s="55">
        <f t="shared" si="3"/>
        <v>-0.05290581594</v>
      </c>
      <c r="S360" s="55">
        <f t="shared" si="12"/>
        <v>0.00279902536</v>
      </c>
      <c r="U360" s="49">
        <f t="shared" si="262"/>
        <v>-0.005301881279</v>
      </c>
      <c r="V360" s="50">
        <f t="shared" si="263"/>
        <v>-0.03552260457</v>
      </c>
      <c r="W360" s="50">
        <f t="shared" si="264"/>
        <v>-0.01643583197</v>
      </c>
      <c r="X360" s="50">
        <f t="shared" si="265"/>
        <v>-0.02332827763</v>
      </c>
      <c r="Y360" s="50">
        <f t="shared" si="266"/>
        <v>-0.007422633791</v>
      </c>
    </row>
    <row r="361" ht="14.25" customHeight="1">
      <c r="A361" s="41"/>
      <c r="B361" s="51">
        <v>67.0</v>
      </c>
      <c r="C361" s="51">
        <v>1.0</v>
      </c>
      <c r="D361" s="71">
        <v>5.6</v>
      </c>
      <c r="E361" s="72">
        <v>3.0</v>
      </c>
      <c r="F361" s="72">
        <v>4.5</v>
      </c>
      <c r="G361" s="72">
        <v>1.5</v>
      </c>
      <c r="H361" s="55">
        <v>1.0</v>
      </c>
      <c r="J361" s="51">
        <f t="shared" ref="J361:N361" si="321">J360-$L$2*U360</f>
        <v>0.2749404647</v>
      </c>
      <c r="K361" s="51">
        <f t="shared" si="321"/>
        <v>-0.2452323491</v>
      </c>
      <c r="L361" s="51">
        <f t="shared" si="321"/>
        <v>-0.3372710057</v>
      </c>
      <c r="M361" s="51">
        <f t="shared" si="321"/>
        <v>0.9712356242</v>
      </c>
      <c r="N361" s="51">
        <f t="shared" si="321"/>
        <v>0.7613099757</v>
      </c>
      <c r="O361" s="51">
        <f t="shared" si="10"/>
        <v>3.402351565</v>
      </c>
      <c r="P361" s="51">
        <f t="shared" si="11"/>
        <v>0.9677779467</v>
      </c>
      <c r="Q361" s="55">
        <f t="shared" si="2"/>
        <v>1</v>
      </c>
      <c r="R361" s="55">
        <f t="shared" si="3"/>
        <v>-0.03222205326</v>
      </c>
      <c r="S361" s="55">
        <f t="shared" si="12"/>
        <v>0.001038260716</v>
      </c>
      <c r="U361" s="49">
        <f t="shared" si="262"/>
        <v>-0.002009611649</v>
      </c>
      <c r="V361" s="50">
        <f t="shared" si="263"/>
        <v>-0.01125382523</v>
      </c>
      <c r="W361" s="50">
        <f t="shared" si="264"/>
        <v>-0.006028834946</v>
      </c>
      <c r="X361" s="50">
        <f t="shared" si="265"/>
        <v>-0.009043252419</v>
      </c>
      <c r="Y361" s="50">
        <f t="shared" si="266"/>
        <v>-0.003014417473</v>
      </c>
    </row>
    <row r="362" ht="14.25" customHeight="1">
      <c r="A362" s="41"/>
      <c r="B362" s="51">
        <v>68.0</v>
      </c>
      <c r="C362" s="51">
        <v>1.0</v>
      </c>
      <c r="D362" s="71">
        <v>5.8</v>
      </c>
      <c r="E362" s="72">
        <v>2.7</v>
      </c>
      <c r="F362" s="72">
        <v>4.1</v>
      </c>
      <c r="G362" s="72">
        <v>1.0</v>
      </c>
      <c r="H362" s="55">
        <v>1.0</v>
      </c>
      <c r="J362" s="51">
        <f t="shared" ref="J362:N362" si="322">J361-$L$2*U361</f>
        <v>0.2751414258</v>
      </c>
      <c r="K362" s="51">
        <f t="shared" si="322"/>
        <v>-0.2441069665</v>
      </c>
      <c r="L362" s="51">
        <f t="shared" si="322"/>
        <v>-0.3366681222</v>
      </c>
      <c r="M362" s="51">
        <f t="shared" si="322"/>
        <v>0.9721399494</v>
      </c>
      <c r="N362" s="51">
        <f t="shared" si="322"/>
        <v>0.7616114175</v>
      </c>
      <c r="O362" s="51">
        <f t="shared" si="10"/>
        <v>2.6977023</v>
      </c>
      <c r="P362" s="51">
        <f t="shared" si="11"/>
        <v>0.9368909257</v>
      </c>
      <c r="Q362" s="55">
        <f t="shared" si="2"/>
        <v>1</v>
      </c>
      <c r="R362" s="55">
        <f t="shared" si="3"/>
        <v>-0.06310907431</v>
      </c>
      <c r="S362" s="55">
        <f t="shared" si="12"/>
        <v>0.00398275526</v>
      </c>
      <c r="U362" s="49">
        <f t="shared" si="262"/>
        <v>-0.007462814525</v>
      </c>
      <c r="V362" s="50">
        <f t="shared" si="263"/>
        <v>-0.04328432424</v>
      </c>
      <c r="W362" s="50">
        <f t="shared" si="264"/>
        <v>-0.02014959922</v>
      </c>
      <c r="X362" s="50">
        <f t="shared" si="265"/>
        <v>-0.03059753955</v>
      </c>
      <c r="Y362" s="50">
        <f t="shared" si="266"/>
        <v>-0.007462814525</v>
      </c>
    </row>
    <row r="363" ht="14.25" customHeight="1">
      <c r="A363" s="41"/>
      <c r="B363" s="51">
        <v>69.0</v>
      </c>
      <c r="C363" s="51">
        <v>1.0</v>
      </c>
      <c r="D363" s="71">
        <v>6.2</v>
      </c>
      <c r="E363" s="72">
        <v>2.2</v>
      </c>
      <c r="F363" s="72">
        <v>4.5</v>
      </c>
      <c r="G363" s="72">
        <v>1.5</v>
      </c>
      <c r="H363" s="55">
        <v>1.0</v>
      </c>
      <c r="J363" s="51">
        <f t="shared" ref="J363:N363" si="323">J362-$L$2*U362</f>
        <v>0.2758877073</v>
      </c>
      <c r="K363" s="51">
        <f t="shared" si="323"/>
        <v>-0.2397785341</v>
      </c>
      <c r="L363" s="51">
        <f t="shared" si="323"/>
        <v>-0.3346531623</v>
      </c>
      <c r="M363" s="51">
        <f t="shared" si="323"/>
        <v>0.9751997034</v>
      </c>
      <c r="N363" s="51">
        <f t="shared" si="323"/>
        <v>0.7623576989</v>
      </c>
      <c r="O363" s="51">
        <f t="shared" si="10"/>
        <v>3.584959052</v>
      </c>
      <c r="P363" s="51">
        <f t="shared" si="11"/>
        <v>0.9730108172</v>
      </c>
      <c r="Q363" s="55">
        <f t="shared" si="2"/>
        <v>1</v>
      </c>
      <c r="R363" s="55">
        <f t="shared" si="3"/>
        <v>-0.02698918276</v>
      </c>
      <c r="S363" s="55">
        <f t="shared" si="12"/>
        <v>0.0007284159863</v>
      </c>
      <c r="U363" s="49">
        <f t="shared" si="262"/>
        <v>-0.001417513268</v>
      </c>
      <c r="V363" s="50">
        <f t="shared" si="263"/>
        <v>-0.008788582263</v>
      </c>
      <c r="W363" s="50">
        <f t="shared" si="264"/>
        <v>-0.00311852919</v>
      </c>
      <c r="X363" s="50">
        <f t="shared" si="265"/>
        <v>-0.006378809707</v>
      </c>
      <c r="Y363" s="50">
        <f t="shared" si="266"/>
        <v>-0.002126269902</v>
      </c>
    </row>
    <row r="364" ht="14.25" customHeight="1">
      <c r="A364" s="41"/>
      <c r="B364" s="51">
        <v>70.0</v>
      </c>
      <c r="C364" s="51">
        <v>1.0</v>
      </c>
      <c r="D364" s="71">
        <v>5.6</v>
      </c>
      <c r="E364" s="72">
        <v>2.5</v>
      </c>
      <c r="F364" s="72">
        <v>3.9</v>
      </c>
      <c r="G364" s="72">
        <v>1.1</v>
      </c>
      <c r="H364" s="55">
        <v>1.0</v>
      </c>
      <c r="J364" s="51">
        <f t="shared" ref="J364:N364" si="324">J363-$L$2*U363</f>
        <v>0.2760294586</v>
      </c>
      <c r="K364" s="51">
        <f t="shared" si="324"/>
        <v>-0.2388996759</v>
      </c>
      <c r="L364" s="51">
        <f t="shared" si="324"/>
        <v>-0.3343413094</v>
      </c>
      <c r="M364" s="51">
        <f t="shared" si="324"/>
        <v>0.9758375843</v>
      </c>
      <c r="N364" s="51">
        <f t="shared" si="324"/>
        <v>0.7625703259</v>
      </c>
      <c r="O364" s="51">
        <f t="shared" si="10"/>
        <v>2.746931938</v>
      </c>
      <c r="P364" s="51">
        <f t="shared" si="11"/>
        <v>0.9397398431</v>
      </c>
      <c r="Q364" s="55">
        <f t="shared" si="2"/>
        <v>1</v>
      </c>
      <c r="R364" s="55">
        <f t="shared" si="3"/>
        <v>-0.06026015686</v>
      </c>
      <c r="S364" s="55">
        <f t="shared" si="12"/>
        <v>0.003631286505</v>
      </c>
      <c r="U364" s="49">
        <f t="shared" si="262"/>
        <v>-0.006824929222</v>
      </c>
      <c r="V364" s="50">
        <f t="shared" si="263"/>
        <v>-0.03821960364</v>
      </c>
      <c r="W364" s="50">
        <f t="shared" si="264"/>
        <v>-0.01706232305</v>
      </c>
      <c r="X364" s="50">
        <f t="shared" si="265"/>
        <v>-0.02661722396</v>
      </c>
      <c r="Y364" s="50">
        <f t="shared" si="266"/>
        <v>-0.007507422144</v>
      </c>
    </row>
    <row r="365" ht="14.25" customHeight="1">
      <c r="A365" s="41"/>
      <c r="B365" s="51">
        <v>71.0</v>
      </c>
      <c r="C365" s="51">
        <v>1.0</v>
      </c>
      <c r="D365" s="71">
        <v>5.9</v>
      </c>
      <c r="E365" s="72">
        <v>3.2</v>
      </c>
      <c r="F365" s="72">
        <v>4.8</v>
      </c>
      <c r="G365" s="72">
        <v>1.8</v>
      </c>
      <c r="H365" s="55">
        <v>1.0</v>
      </c>
      <c r="J365" s="51">
        <f t="shared" ref="J365:N365" si="325">J364-$L$2*U364</f>
        <v>0.2767119515</v>
      </c>
      <c r="K365" s="51">
        <f t="shared" si="325"/>
        <v>-0.2350777155</v>
      </c>
      <c r="L365" s="51">
        <f t="shared" si="325"/>
        <v>-0.3326350771</v>
      </c>
      <c r="M365" s="51">
        <f t="shared" si="325"/>
        <v>0.9784993067</v>
      </c>
      <c r="N365" s="51">
        <f t="shared" si="325"/>
        <v>0.7633210681</v>
      </c>
      <c r="O365" s="51">
        <f t="shared" si="10"/>
        <v>3.896095778</v>
      </c>
      <c r="P365" s="51">
        <f t="shared" si="11"/>
        <v>0.9800836277</v>
      </c>
      <c r="Q365" s="55">
        <f t="shared" si="2"/>
        <v>1</v>
      </c>
      <c r="R365" s="55">
        <f t="shared" si="3"/>
        <v>-0.01991637234</v>
      </c>
      <c r="S365" s="55">
        <f t="shared" si="12"/>
        <v>0.0003966618873</v>
      </c>
      <c r="U365" s="49">
        <f t="shared" si="262"/>
        <v>-0.0007775236428</v>
      </c>
      <c r="V365" s="50">
        <f t="shared" si="263"/>
        <v>-0.004587389493</v>
      </c>
      <c r="W365" s="50">
        <f t="shared" si="264"/>
        <v>-0.002488075657</v>
      </c>
      <c r="X365" s="50">
        <f t="shared" si="265"/>
        <v>-0.003732113486</v>
      </c>
      <c r="Y365" s="50">
        <f t="shared" si="266"/>
        <v>-0.001399542557</v>
      </c>
    </row>
    <row r="366" ht="14.25" customHeight="1">
      <c r="A366" s="41"/>
      <c r="B366" s="51">
        <v>72.0</v>
      </c>
      <c r="C366" s="51">
        <v>1.0</v>
      </c>
      <c r="D366" s="71">
        <v>6.1</v>
      </c>
      <c r="E366" s="72">
        <v>2.8</v>
      </c>
      <c r="F366" s="72">
        <v>4.0</v>
      </c>
      <c r="G366" s="72">
        <v>1.3</v>
      </c>
      <c r="H366" s="55">
        <v>1.0</v>
      </c>
      <c r="J366" s="51">
        <f t="shared" ref="J366:N366" si="326">J365-$L$2*U365</f>
        <v>0.2767897039</v>
      </c>
      <c r="K366" s="51">
        <f t="shared" si="326"/>
        <v>-0.2346189766</v>
      </c>
      <c r="L366" s="51">
        <f t="shared" si="326"/>
        <v>-0.3323862695</v>
      </c>
      <c r="M366" s="51">
        <f t="shared" si="326"/>
        <v>0.9788725181</v>
      </c>
      <c r="N366" s="51">
        <f t="shared" si="326"/>
        <v>0.7634610224</v>
      </c>
      <c r="O366" s="51">
        <f t="shared" si="10"/>
        <v>2.822921793</v>
      </c>
      <c r="P366" s="51">
        <f t="shared" si="11"/>
        <v>0.9439019792</v>
      </c>
      <c r="Q366" s="55">
        <f t="shared" si="2"/>
        <v>1</v>
      </c>
      <c r="R366" s="55">
        <f t="shared" si="3"/>
        <v>-0.05609802078</v>
      </c>
      <c r="S366" s="55">
        <f t="shared" si="12"/>
        <v>0.003146987935</v>
      </c>
      <c r="U366" s="49">
        <f t="shared" si="262"/>
        <v>-0.005940896282</v>
      </c>
      <c r="V366" s="50">
        <f t="shared" si="263"/>
        <v>-0.03623946732</v>
      </c>
      <c r="W366" s="50">
        <f t="shared" si="264"/>
        <v>-0.01663450959</v>
      </c>
      <c r="X366" s="50">
        <f t="shared" si="265"/>
        <v>-0.02376358513</v>
      </c>
      <c r="Y366" s="50">
        <f t="shared" si="266"/>
        <v>-0.007723165166</v>
      </c>
    </row>
    <row r="367" ht="14.25" customHeight="1">
      <c r="A367" s="41"/>
      <c r="B367" s="51">
        <v>73.0</v>
      </c>
      <c r="C367" s="51">
        <v>1.0</v>
      </c>
      <c r="D367" s="71">
        <v>6.3</v>
      </c>
      <c r="E367" s="72">
        <v>2.5</v>
      </c>
      <c r="F367" s="72">
        <v>4.9</v>
      </c>
      <c r="G367" s="72">
        <v>1.5</v>
      </c>
      <c r="H367" s="55">
        <v>1.0</v>
      </c>
      <c r="J367" s="51">
        <f t="shared" ref="J367:N367" si="327">J366-$L$2*U366</f>
        <v>0.2773837935</v>
      </c>
      <c r="K367" s="51">
        <f t="shared" si="327"/>
        <v>-0.2309950299</v>
      </c>
      <c r="L367" s="51">
        <f t="shared" si="327"/>
        <v>-0.3307228186</v>
      </c>
      <c r="M367" s="51">
        <f t="shared" si="327"/>
        <v>0.9812488766</v>
      </c>
      <c r="N367" s="51">
        <f t="shared" si="327"/>
        <v>0.7642333389</v>
      </c>
      <c r="O367" s="51">
        <f t="shared" si="10"/>
        <v>3.949777563</v>
      </c>
      <c r="P367" s="51">
        <f t="shared" si="11"/>
        <v>0.9811049149</v>
      </c>
      <c r="Q367" s="55">
        <f t="shared" si="2"/>
        <v>1</v>
      </c>
      <c r="R367" s="55">
        <f t="shared" si="3"/>
        <v>-0.01889508505</v>
      </c>
      <c r="S367" s="55">
        <f t="shared" si="12"/>
        <v>0.0003570242391</v>
      </c>
      <c r="U367" s="49">
        <f t="shared" si="262"/>
        <v>-0.0007005564715</v>
      </c>
      <c r="V367" s="50">
        <f t="shared" si="263"/>
        <v>-0.00441350577</v>
      </c>
      <c r="W367" s="50">
        <f t="shared" si="264"/>
        <v>-0.001751391179</v>
      </c>
      <c r="X367" s="50">
        <f t="shared" si="265"/>
        <v>-0.00343272671</v>
      </c>
      <c r="Y367" s="50">
        <f t="shared" si="266"/>
        <v>-0.001050834707</v>
      </c>
    </row>
    <row r="368" ht="14.25" customHeight="1">
      <c r="A368" s="41"/>
      <c r="B368" s="51">
        <v>74.0</v>
      </c>
      <c r="C368" s="51">
        <v>1.0</v>
      </c>
      <c r="D368" s="71">
        <v>6.1</v>
      </c>
      <c r="E368" s="72">
        <v>2.8</v>
      </c>
      <c r="F368" s="72">
        <v>4.7</v>
      </c>
      <c r="G368" s="72">
        <v>1.2</v>
      </c>
      <c r="H368" s="55">
        <v>1.0</v>
      </c>
      <c r="J368" s="51">
        <f t="shared" ref="J368:N368" si="328">J367-$L$2*U367</f>
        <v>0.2774538492</v>
      </c>
      <c r="K368" s="51">
        <f t="shared" si="328"/>
        <v>-0.2305536793</v>
      </c>
      <c r="L368" s="51">
        <f t="shared" si="328"/>
        <v>-0.3305476794</v>
      </c>
      <c r="M368" s="51">
        <f t="shared" si="328"/>
        <v>0.9815921493</v>
      </c>
      <c r="N368" s="51">
        <f t="shared" si="328"/>
        <v>0.7643384224</v>
      </c>
      <c r="O368" s="51">
        <f t="shared" si="10"/>
        <v>3.476232112</v>
      </c>
      <c r="P368" s="51">
        <f t="shared" si="11"/>
        <v>0.9700038823</v>
      </c>
      <c r="Q368" s="55">
        <f t="shared" si="2"/>
        <v>1</v>
      </c>
      <c r="R368" s="55">
        <f t="shared" si="3"/>
        <v>-0.02999611767</v>
      </c>
      <c r="S368" s="55">
        <f t="shared" si="12"/>
        <v>0.0008997670754</v>
      </c>
      <c r="U368" s="49">
        <f t="shared" si="262"/>
        <v>-0.001745555113</v>
      </c>
      <c r="V368" s="50">
        <f t="shared" si="263"/>
        <v>-0.01064788619</v>
      </c>
      <c r="W368" s="50">
        <f t="shared" si="264"/>
        <v>-0.004887554315</v>
      </c>
      <c r="X368" s="50">
        <f t="shared" si="265"/>
        <v>-0.008204109029</v>
      </c>
      <c r="Y368" s="50">
        <f t="shared" si="266"/>
        <v>-0.002094666135</v>
      </c>
    </row>
    <row r="369" ht="14.25" customHeight="1">
      <c r="A369" s="41"/>
      <c r="B369" s="51">
        <v>75.0</v>
      </c>
      <c r="C369" s="51">
        <v>1.0</v>
      </c>
      <c r="D369" s="71">
        <v>6.4</v>
      </c>
      <c r="E369" s="72">
        <v>2.9</v>
      </c>
      <c r="F369" s="72">
        <v>4.3</v>
      </c>
      <c r="G369" s="72">
        <v>1.3</v>
      </c>
      <c r="H369" s="55">
        <v>1.0</v>
      </c>
      <c r="J369" s="51">
        <f t="shared" ref="J369:N369" si="329">J368-$L$2*U368</f>
        <v>0.2776284047</v>
      </c>
      <c r="K369" s="51">
        <f t="shared" si="329"/>
        <v>-0.2294888907</v>
      </c>
      <c r="L369" s="51">
        <f t="shared" si="329"/>
        <v>-0.330058924</v>
      </c>
      <c r="M369" s="51">
        <f t="shared" si="329"/>
        <v>0.9824125602</v>
      </c>
      <c r="N369" s="51">
        <f t="shared" si="329"/>
        <v>0.764547889</v>
      </c>
      <c r="O369" s="51">
        <f t="shared" si="10"/>
        <v>3.070014889</v>
      </c>
      <c r="P369" s="51">
        <f t="shared" si="11"/>
        <v>0.9556388036</v>
      </c>
      <c r="Q369" s="55">
        <f t="shared" si="2"/>
        <v>1</v>
      </c>
      <c r="R369" s="55">
        <f t="shared" si="3"/>
        <v>-0.04436119638</v>
      </c>
      <c r="S369" s="55">
        <f t="shared" si="12"/>
        <v>0.001967915744</v>
      </c>
      <c r="U369" s="49">
        <f t="shared" si="262"/>
        <v>-0.003761233295</v>
      </c>
      <c r="V369" s="50">
        <f t="shared" si="263"/>
        <v>-0.02407189309</v>
      </c>
      <c r="W369" s="50">
        <f t="shared" si="264"/>
        <v>-0.01090757656</v>
      </c>
      <c r="X369" s="50">
        <f t="shared" si="265"/>
        <v>-0.01617330317</v>
      </c>
      <c r="Y369" s="50">
        <f t="shared" si="266"/>
        <v>-0.004889603284</v>
      </c>
    </row>
    <row r="370" ht="14.25" customHeight="1">
      <c r="A370" s="41"/>
      <c r="B370" s="51">
        <v>76.0</v>
      </c>
      <c r="C370" s="51">
        <v>1.0</v>
      </c>
      <c r="D370" s="71">
        <v>6.6</v>
      </c>
      <c r="E370" s="72">
        <v>3.0</v>
      </c>
      <c r="F370" s="72">
        <v>4.4</v>
      </c>
      <c r="G370" s="72">
        <v>1.4</v>
      </c>
      <c r="H370" s="55">
        <v>1.0</v>
      </c>
      <c r="J370" s="51">
        <f t="shared" ref="J370:N370" si="330">J369-$L$2*U369</f>
        <v>0.278004528</v>
      </c>
      <c r="K370" s="51">
        <f t="shared" si="330"/>
        <v>-0.2270817013</v>
      </c>
      <c r="L370" s="51">
        <f t="shared" si="330"/>
        <v>-0.3289681664</v>
      </c>
      <c r="M370" s="51">
        <f t="shared" si="330"/>
        <v>0.9840298905</v>
      </c>
      <c r="N370" s="51">
        <f t="shared" si="330"/>
        <v>0.7650368493</v>
      </c>
      <c r="O370" s="51">
        <f t="shared" si="10"/>
        <v>3.193143907</v>
      </c>
      <c r="P370" s="51">
        <f t="shared" si="11"/>
        <v>0.9605754536</v>
      </c>
      <c r="Q370" s="55">
        <f t="shared" si="2"/>
        <v>1</v>
      </c>
      <c r="R370" s="55">
        <f t="shared" si="3"/>
        <v>-0.03942454644</v>
      </c>
      <c r="S370" s="55">
        <f t="shared" si="12"/>
        <v>0.001554294862</v>
      </c>
      <c r="U370" s="49">
        <f t="shared" si="262"/>
        <v>-0.002986034984</v>
      </c>
      <c r="V370" s="50">
        <f t="shared" si="263"/>
        <v>-0.0197078309</v>
      </c>
      <c r="W370" s="50">
        <f t="shared" si="264"/>
        <v>-0.008958104953</v>
      </c>
      <c r="X370" s="50">
        <f t="shared" si="265"/>
        <v>-0.01313855393</v>
      </c>
      <c r="Y370" s="50">
        <f t="shared" si="266"/>
        <v>-0.004180448978</v>
      </c>
    </row>
    <row r="371" ht="14.25" customHeight="1">
      <c r="A371" s="41"/>
      <c r="B371" s="51">
        <v>77.0</v>
      </c>
      <c r="C371" s="51">
        <v>1.0</v>
      </c>
      <c r="D371" s="71">
        <v>6.8</v>
      </c>
      <c r="E371" s="72">
        <v>2.8</v>
      </c>
      <c r="F371" s="72">
        <v>4.8</v>
      </c>
      <c r="G371" s="72">
        <v>1.4</v>
      </c>
      <c r="H371" s="55">
        <v>1.0</v>
      </c>
      <c r="J371" s="51">
        <f t="shared" ref="J371:N371" si="331">J370-$L$2*U370</f>
        <v>0.2783031315</v>
      </c>
      <c r="K371" s="51">
        <f t="shared" si="331"/>
        <v>-0.2251109183</v>
      </c>
      <c r="L371" s="51">
        <f t="shared" si="331"/>
        <v>-0.3280723559</v>
      </c>
      <c r="M371" s="51">
        <f t="shared" si="331"/>
        <v>0.9853437459</v>
      </c>
      <c r="N371" s="51">
        <f t="shared" si="331"/>
        <v>0.7654548942</v>
      </c>
      <c r="O371" s="51">
        <f t="shared" si="10"/>
        <v>3.630233123</v>
      </c>
      <c r="P371" s="51">
        <f t="shared" si="11"/>
        <v>0.9741746271</v>
      </c>
      <c r="Q371" s="55">
        <f t="shared" si="2"/>
        <v>1</v>
      </c>
      <c r="R371" s="55">
        <f t="shared" si="3"/>
        <v>-0.02582537287</v>
      </c>
      <c r="S371" s="55">
        <f t="shared" si="12"/>
        <v>0.0006669498838</v>
      </c>
      <c r="U371" s="49">
        <f t="shared" si="262"/>
        <v>-0.001299451309</v>
      </c>
      <c r="V371" s="50">
        <f t="shared" si="263"/>
        <v>-0.008836268899</v>
      </c>
      <c r="W371" s="50">
        <f t="shared" si="264"/>
        <v>-0.003638463664</v>
      </c>
      <c r="X371" s="50">
        <f t="shared" si="265"/>
        <v>-0.006237366282</v>
      </c>
      <c r="Y371" s="50">
        <f t="shared" si="266"/>
        <v>-0.001819231832</v>
      </c>
    </row>
    <row r="372" ht="14.25" customHeight="1">
      <c r="A372" s="41"/>
      <c r="B372" s="51">
        <v>78.0</v>
      </c>
      <c r="C372" s="51">
        <v>1.0</v>
      </c>
      <c r="D372" s="71">
        <v>6.7</v>
      </c>
      <c r="E372" s="72">
        <v>3.0</v>
      </c>
      <c r="F372" s="72">
        <v>5.0</v>
      </c>
      <c r="G372" s="72">
        <v>1.7</v>
      </c>
      <c r="H372" s="55">
        <v>1.0</v>
      </c>
      <c r="J372" s="51">
        <f t="shared" ref="J372:N372" si="332">J371-$L$2*U371</f>
        <v>0.2784330767</v>
      </c>
      <c r="K372" s="51">
        <f t="shared" si="332"/>
        <v>-0.2242272914</v>
      </c>
      <c r="L372" s="51">
        <f t="shared" si="332"/>
        <v>-0.3277085095</v>
      </c>
      <c r="M372" s="51">
        <f t="shared" si="332"/>
        <v>0.9859674825</v>
      </c>
      <c r="N372" s="51">
        <f t="shared" si="332"/>
        <v>0.7656368174</v>
      </c>
      <c r="O372" s="51">
        <f t="shared" si="10"/>
        <v>4.024404698</v>
      </c>
      <c r="P372" s="51">
        <f t="shared" si="11"/>
        <v>0.9824398105</v>
      </c>
      <c r="Q372" s="55">
        <f t="shared" si="2"/>
        <v>1</v>
      </c>
      <c r="R372" s="55">
        <f t="shared" si="3"/>
        <v>-0.01756018954</v>
      </c>
      <c r="S372" s="55">
        <f t="shared" si="12"/>
        <v>0.0003083602568</v>
      </c>
      <c r="U372" s="49">
        <f t="shared" si="262"/>
        <v>-0.0006058907844</v>
      </c>
      <c r="V372" s="50">
        <f t="shared" si="263"/>
        <v>-0.004059468256</v>
      </c>
      <c r="W372" s="50">
        <f t="shared" si="264"/>
        <v>-0.001817672353</v>
      </c>
      <c r="X372" s="50">
        <f t="shared" si="265"/>
        <v>-0.003029453922</v>
      </c>
      <c r="Y372" s="50">
        <f t="shared" si="266"/>
        <v>-0.001030014334</v>
      </c>
    </row>
    <row r="373" ht="14.25" customHeight="1">
      <c r="A373" s="41"/>
      <c r="B373" s="51">
        <v>79.0</v>
      </c>
      <c r="C373" s="51">
        <v>1.0</v>
      </c>
      <c r="D373" s="71">
        <v>6.0</v>
      </c>
      <c r="E373" s="72">
        <v>2.9</v>
      </c>
      <c r="F373" s="72">
        <v>4.5</v>
      </c>
      <c r="G373" s="72">
        <v>1.5</v>
      </c>
      <c r="H373" s="55">
        <v>1.0</v>
      </c>
      <c r="J373" s="51">
        <f t="shared" ref="J373:N373" si="333">J372-$L$2*U372</f>
        <v>0.2784936657</v>
      </c>
      <c r="K373" s="51">
        <f t="shared" si="333"/>
        <v>-0.2238213445</v>
      </c>
      <c r="L373" s="51">
        <f t="shared" si="333"/>
        <v>-0.3275267423</v>
      </c>
      <c r="M373" s="51">
        <f t="shared" si="333"/>
        <v>0.9862704279</v>
      </c>
      <c r="N373" s="51">
        <f t="shared" si="333"/>
        <v>0.7657398188</v>
      </c>
      <c r="O373" s="51">
        <f t="shared" si="10"/>
        <v>3.5725647</v>
      </c>
      <c r="P373" s="51">
        <f t="shared" si="11"/>
        <v>0.9726834168</v>
      </c>
      <c r="Q373" s="55">
        <f t="shared" si="2"/>
        <v>1</v>
      </c>
      <c r="R373" s="55">
        <f t="shared" si="3"/>
        <v>-0.02731658321</v>
      </c>
      <c r="S373" s="55">
        <f t="shared" si="12"/>
        <v>0.0007461957183</v>
      </c>
      <c r="U373" s="49">
        <f t="shared" si="262"/>
        <v>-0.001451624402</v>
      </c>
      <c r="V373" s="50">
        <f t="shared" si="263"/>
        <v>-0.008709746411</v>
      </c>
      <c r="W373" s="50">
        <f t="shared" si="264"/>
        <v>-0.004209710765</v>
      </c>
      <c r="X373" s="50">
        <f t="shared" si="265"/>
        <v>-0.006532309808</v>
      </c>
      <c r="Y373" s="50">
        <f t="shared" si="266"/>
        <v>-0.002177436603</v>
      </c>
    </row>
    <row r="374" ht="14.25" customHeight="1">
      <c r="A374" s="41"/>
      <c r="B374" s="51">
        <v>80.0</v>
      </c>
      <c r="C374" s="51">
        <v>1.0</v>
      </c>
      <c r="D374" s="71">
        <v>5.7</v>
      </c>
      <c r="E374" s="72">
        <v>2.6</v>
      </c>
      <c r="F374" s="72">
        <v>3.5</v>
      </c>
      <c r="G374" s="72">
        <v>1.0</v>
      </c>
      <c r="H374" s="55">
        <v>1.0</v>
      </c>
      <c r="J374" s="51">
        <f t="shared" ref="J374:N374" si="334">J373-$L$2*U373</f>
        <v>0.2786388282</v>
      </c>
      <c r="K374" s="51">
        <f t="shared" si="334"/>
        <v>-0.2229503699</v>
      </c>
      <c r="L374" s="51">
        <f t="shared" si="334"/>
        <v>-0.3271057712</v>
      </c>
      <c r="M374" s="51">
        <f t="shared" si="334"/>
        <v>0.9869236589</v>
      </c>
      <c r="N374" s="51">
        <f t="shared" si="334"/>
        <v>0.7659575625</v>
      </c>
      <c r="O374" s="51">
        <f t="shared" si="10"/>
        <v>2.377537083</v>
      </c>
      <c r="P374" s="51">
        <f t="shared" si="11"/>
        <v>0.9150982774</v>
      </c>
      <c r="Q374" s="55">
        <f t="shared" si="2"/>
        <v>1</v>
      </c>
      <c r="R374" s="55">
        <f t="shared" si="3"/>
        <v>-0.08490172263</v>
      </c>
      <c r="S374" s="55">
        <f t="shared" si="12"/>
        <v>0.007208302506</v>
      </c>
      <c r="U374" s="49">
        <f t="shared" si="262"/>
        <v>-0.01319261041</v>
      </c>
      <c r="V374" s="50">
        <f t="shared" si="263"/>
        <v>-0.07519787935</v>
      </c>
      <c r="W374" s="50">
        <f t="shared" si="264"/>
        <v>-0.03430078707</v>
      </c>
      <c r="X374" s="50">
        <f t="shared" si="265"/>
        <v>-0.04617413644</v>
      </c>
      <c r="Y374" s="50">
        <f t="shared" si="266"/>
        <v>-0.01319261041</v>
      </c>
    </row>
    <row r="375" ht="14.25" customHeight="1">
      <c r="A375" s="41"/>
      <c r="B375" s="51">
        <v>81.0</v>
      </c>
      <c r="C375" s="51">
        <v>1.0</v>
      </c>
      <c r="D375" s="71">
        <v>5.5</v>
      </c>
      <c r="E375" s="72">
        <v>2.4</v>
      </c>
      <c r="F375" s="72">
        <v>3.8</v>
      </c>
      <c r="G375" s="72">
        <v>1.1</v>
      </c>
      <c r="H375" s="55">
        <v>1.0</v>
      </c>
      <c r="J375" s="51">
        <f t="shared" ref="J375:N375" si="335">J374-$L$2*U374</f>
        <v>0.2799580892</v>
      </c>
      <c r="K375" s="51">
        <f t="shared" si="335"/>
        <v>-0.215430582</v>
      </c>
      <c r="L375" s="51">
        <f t="shared" si="335"/>
        <v>-0.3236756925</v>
      </c>
      <c r="M375" s="51">
        <f t="shared" si="335"/>
        <v>0.9915410725</v>
      </c>
      <c r="N375" s="51">
        <f t="shared" si="335"/>
        <v>0.7672768235</v>
      </c>
      <c r="O375" s="51">
        <f t="shared" si="10"/>
        <v>2.930128808</v>
      </c>
      <c r="P375" s="51">
        <f t="shared" si="11"/>
        <v>0.9493158731</v>
      </c>
      <c r="Q375" s="55">
        <f t="shared" si="2"/>
        <v>1</v>
      </c>
      <c r="R375" s="55">
        <f t="shared" si="3"/>
        <v>-0.05068412695</v>
      </c>
      <c r="S375" s="55">
        <f t="shared" si="12"/>
        <v>0.002568880725</v>
      </c>
      <c r="U375" s="49">
        <f t="shared" si="262"/>
        <v>-0.004877358495</v>
      </c>
      <c r="V375" s="50">
        <f t="shared" si="263"/>
        <v>-0.02682547173</v>
      </c>
      <c r="W375" s="50">
        <f t="shared" si="264"/>
        <v>-0.01170566039</v>
      </c>
      <c r="X375" s="50">
        <f t="shared" si="265"/>
        <v>-0.01853396228</v>
      </c>
      <c r="Y375" s="50">
        <f t="shared" si="266"/>
        <v>-0.005365094345</v>
      </c>
    </row>
    <row r="376" ht="14.25" customHeight="1">
      <c r="A376" s="41"/>
      <c r="B376" s="51">
        <v>82.0</v>
      </c>
      <c r="C376" s="51">
        <v>1.0</v>
      </c>
      <c r="D376" s="71">
        <v>5.5</v>
      </c>
      <c r="E376" s="72">
        <v>2.4</v>
      </c>
      <c r="F376" s="72">
        <v>3.7</v>
      </c>
      <c r="G376" s="72">
        <v>1.0</v>
      </c>
      <c r="H376" s="55">
        <v>1.0</v>
      </c>
      <c r="J376" s="51">
        <f t="shared" ref="J376:N376" si="336">J375-$L$2*U375</f>
        <v>0.2804458251</v>
      </c>
      <c r="K376" s="51">
        <f t="shared" si="336"/>
        <v>-0.2127480348</v>
      </c>
      <c r="L376" s="51">
        <f t="shared" si="336"/>
        <v>-0.3225051264</v>
      </c>
      <c r="M376" s="51">
        <f t="shared" si="336"/>
        <v>0.9933944687</v>
      </c>
      <c r="N376" s="51">
        <f t="shared" si="336"/>
        <v>0.767813333</v>
      </c>
      <c r="O376" s="51">
        <f t="shared" si="10"/>
        <v>2.779692198</v>
      </c>
      <c r="P376" s="51">
        <f t="shared" si="11"/>
        <v>0.9415685123</v>
      </c>
      <c r="Q376" s="55">
        <f t="shared" si="2"/>
        <v>1</v>
      </c>
      <c r="R376" s="55">
        <f t="shared" si="3"/>
        <v>-0.05843148768</v>
      </c>
      <c r="S376" s="55">
        <f t="shared" si="12"/>
        <v>0.003414238753</v>
      </c>
      <c r="U376" s="49">
        <f t="shared" si="262"/>
        <v>-0.006429479407</v>
      </c>
      <c r="V376" s="50">
        <f t="shared" si="263"/>
        <v>-0.03536213674</v>
      </c>
      <c r="W376" s="50">
        <f t="shared" si="264"/>
        <v>-0.01543075058</v>
      </c>
      <c r="X376" s="50">
        <f t="shared" si="265"/>
        <v>-0.0237890738</v>
      </c>
      <c r="Y376" s="50">
        <f t="shared" si="266"/>
        <v>-0.006429479407</v>
      </c>
    </row>
    <row r="377" ht="14.25" customHeight="1">
      <c r="A377" s="41"/>
      <c r="B377" s="51">
        <v>83.0</v>
      </c>
      <c r="C377" s="51">
        <v>1.0</v>
      </c>
      <c r="D377" s="71">
        <v>5.8</v>
      </c>
      <c r="E377" s="72">
        <v>2.7</v>
      </c>
      <c r="F377" s="72">
        <v>3.9</v>
      </c>
      <c r="G377" s="72">
        <v>1.2</v>
      </c>
      <c r="H377" s="55">
        <v>1.0</v>
      </c>
      <c r="J377" s="51">
        <f t="shared" ref="J377:N377" si="337">J376-$L$2*U376</f>
        <v>0.281088773</v>
      </c>
      <c r="K377" s="51">
        <f t="shared" si="337"/>
        <v>-0.2092118211</v>
      </c>
      <c r="L377" s="51">
        <f t="shared" si="337"/>
        <v>-0.3209620514</v>
      </c>
      <c r="M377" s="51">
        <f t="shared" si="337"/>
        <v>0.9957733761</v>
      </c>
      <c r="N377" s="51">
        <f t="shared" si="337"/>
        <v>0.7684562809</v>
      </c>
      <c r="O377" s="51">
        <f t="shared" si="10"/>
        <v>3.006726376</v>
      </c>
      <c r="P377" s="51">
        <f t="shared" si="11"/>
        <v>0.9528770786</v>
      </c>
      <c r="Q377" s="55">
        <f t="shared" si="2"/>
        <v>1</v>
      </c>
      <c r="R377" s="55">
        <f t="shared" si="3"/>
        <v>-0.04712292137</v>
      </c>
      <c r="S377" s="55">
        <f t="shared" si="12"/>
        <v>0.002220569719</v>
      </c>
      <c r="U377" s="49">
        <f t="shared" si="262"/>
        <v>-0.004231859973</v>
      </c>
      <c r="V377" s="50">
        <f t="shared" si="263"/>
        <v>-0.02454478784</v>
      </c>
      <c r="W377" s="50">
        <f t="shared" si="264"/>
        <v>-0.01142602193</v>
      </c>
      <c r="X377" s="50">
        <f t="shared" si="265"/>
        <v>-0.01650425389</v>
      </c>
      <c r="Y377" s="50">
        <f t="shared" si="266"/>
        <v>-0.005078231967</v>
      </c>
    </row>
    <row r="378" ht="14.25" customHeight="1">
      <c r="A378" s="41"/>
      <c r="B378" s="51">
        <v>84.0</v>
      </c>
      <c r="C378" s="51">
        <v>1.0</v>
      </c>
      <c r="D378" s="71">
        <v>6.0</v>
      </c>
      <c r="E378" s="72">
        <v>2.7</v>
      </c>
      <c r="F378" s="72">
        <v>5.1</v>
      </c>
      <c r="G378" s="72">
        <v>1.6</v>
      </c>
      <c r="H378" s="55">
        <v>1.0</v>
      </c>
      <c r="J378" s="51">
        <f t="shared" ref="J378:N378" si="338">J377-$L$2*U377</f>
        <v>0.281511959</v>
      </c>
      <c r="K378" s="51">
        <f t="shared" si="338"/>
        <v>-0.2067573423</v>
      </c>
      <c r="L378" s="51">
        <f t="shared" si="338"/>
        <v>-0.3198194492</v>
      </c>
      <c r="M378" s="51">
        <f t="shared" si="338"/>
        <v>0.9974238015</v>
      </c>
      <c r="N378" s="51">
        <f t="shared" si="338"/>
        <v>0.7689641041</v>
      </c>
      <c r="O378" s="51">
        <f t="shared" si="10"/>
        <v>4.494659346</v>
      </c>
      <c r="P378" s="51">
        <f t="shared" si="11"/>
        <v>0.9889548728</v>
      </c>
      <c r="Q378" s="55">
        <f t="shared" si="2"/>
        <v>1</v>
      </c>
      <c r="R378" s="55">
        <f t="shared" si="3"/>
        <v>-0.01104512722</v>
      </c>
      <c r="S378" s="55">
        <f t="shared" si="12"/>
        <v>0.0001219948353</v>
      </c>
      <c r="U378" s="49">
        <f t="shared" si="262"/>
        <v>-0.0002412947736</v>
      </c>
      <c r="V378" s="50">
        <f t="shared" si="263"/>
        <v>-0.001447768641</v>
      </c>
      <c r="W378" s="50">
        <f t="shared" si="264"/>
        <v>-0.0006514958886</v>
      </c>
      <c r="X378" s="50">
        <f t="shared" si="265"/>
        <v>-0.001230603345</v>
      </c>
      <c r="Y378" s="50">
        <f t="shared" si="266"/>
        <v>-0.0003860716377</v>
      </c>
    </row>
    <row r="379" ht="14.25" customHeight="1">
      <c r="A379" s="41"/>
      <c r="B379" s="51">
        <v>85.0</v>
      </c>
      <c r="C379" s="51">
        <v>1.0</v>
      </c>
      <c r="D379" s="71">
        <v>5.4</v>
      </c>
      <c r="E379" s="72">
        <v>3.0</v>
      </c>
      <c r="F379" s="72">
        <v>4.5</v>
      </c>
      <c r="G379" s="72">
        <v>1.5</v>
      </c>
      <c r="H379" s="55">
        <v>1.0</v>
      </c>
      <c r="J379" s="51">
        <f t="shared" ref="J379:N379" si="339">J378-$L$2*U378</f>
        <v>0.2815360885</v>
      </c>
      <c r="K379" s="51">
        <f t="shared" si="339"/>
        <v>-0.2066125655</v>
      </c>
      <c r="L379" s="51">
        <f t="shared" si="339"/>
        <v>-0.3197542996</v>
      </c>
      <c r="M379" s="51">
        <f t="shared" si="339"/>
        <v>0.9975468619</v>
      </c>
      <c r="N379" s="51">
        <f t="shared" si="339"/>
        <v>0.7690027113</v>
      </c>
      <c r="O379" s="51">
        <f t="shared" si="10"/>
        <v>3.849030281</v>
      </c>
      <c r="P379" s="51">
        <f t="shared" si="11"/>
        <v>0.9791438619</v>
      </c>
      <c r="Q379" s="55">
        <f t="shared" si="2"/>
        <v>1</v>
      </c>
      <c r="R379" s="55">
        <f t="shared" si="3"/>
        <v>-0.0208561381</v>
      </c>
      <c r="S379" s="55">
        <f t="shared" si="12"/>
        <v>0.0004349784964</v>
      </c>
      <c r="U379" s="49">
        <f t="shared" si="262"/>
        <v>-0.0008518130496</v>
      </c>
      <c r="V379" s="50">
        <f t="shared" si="263"/>
        <v>-0.004599790468</v>
      </c>
      <c r="W379" s="50">
        <f t="shared" si="264"/>
        <v>-0.002555439149</v>
      </c>
      <c r="X379" s="50">
        <f t="shared" si="265"/>
        <v>-0.003833158723</v>
      </c>
      <c r="Y379" s="50">
        <f t="shared" si="266"/>
        <v>-0.001277719574</v>
      </c>
    </row>
    <row r="380" ht="14.25" customHeight="1">
      <c r="A380" s="41"/>
      <c r="B380" s="51">
        <v>86.0</v>
      </c>
      <c r="C380" s="51">
        <v>1.0</v>
      </c>
      <c r="D380" s="71">
        <v>6.0</v>
      </c>
      <c r="E380" s="72">
        <v>3.4</v>
      </c>
      <c r="F380" s="72">
        <v>4.5</v>
      </c>
      <c r="G380" s="72">
        <v>1.6</v>
      </c>
      <c r="H380" s="55">
        <v>1.0</v>
      </c>
      <c r="J380" s="51">
        <f t="shared" ref="J380:N380" si="340">J379-$L$2*U379</f>
        <v>0.2816212698</v>
      </c>
      <c r="K380" s="51">
        <f t="shared" si="340"/>
        <v>-0.2061525864</v>
      </c>
      <c r="L380" s="51">
        <f t="shared" si="340"/>
        <v>-0.3194987557</v>
      </c>
      <c r="M380" s="51">
        <f t="shared" si="340"/>
        <v>0.9979301777</v>
      </c>
      <c r="N380" s="51">
        <f t="shared" si="340"/>
        <v>0.7691304832</v>
      </c>
      <c r="O380" s="51">
        <f t="shared" si="10"/>
        <v>3.679704555</v>
      </c>
      <c r="P380" s="51">
        <f t="shared" si="11"/>
        <v>0.9753904808</v>
      </c>
      <c r="Q380" s="55">
        <f t="shared" si="2"/>
        <v>1</v>
      </c>
      <c r="R380" s="55">
        <f t="shared" si="3"/>
        <v>-0.02460951924</v>
      </c>
      <c r="S380" s="55">
        <f t="shared" si="12"/>
        <v>0.0006056284372</v>
      </c>
      <c r="U380" s="49">
        <f t="shared" si="262"/>
        <v>-0.001181448425</v>
      </c>
      <c r="V380" s="50">
        <f t="shared" si="263"/>
        <v>-0.007088690551</v>
      </c>
      <c r="W380" s="50">
        <f t="shared" si="264"/>
        <v>-0.004016924645</v>
      </c>
      <c r="X380" s="50">
        <f t="shared" si="265"/>
        <v>-0.005316517913</v>
      </c>
      <c r="Y380" s="50">
        <f t="shared" si="266"/>
        <v>-0.00189031748</v>
      </c>
    </row>
    <row r="381" ht="14.25" customHeight="1">
      <c r="A381" s="41"/>
      <c r="B381" s="51">
        <v>87.0</v>
      </c>
      <c r="C381" s="51">
        <v>1.0</v>
      </c>
      <c r="D381" s="71">
        <v>6.7</v>
      </c>
      <c r="E381" s="72">
        <v>3.1</v>
      </c>
      <c r="F381" s="72">
        <v>4.7</v>
      </c>
      <c r="G381" s="72">
        <v>1.5</v>
      </c>
      <c r="H381" s="55">
        <v>1.0</v>
      </c>
      <c r="J381" s="51">
        <f t="shared" ref="J381:N381" si="341">J380-$L$2*U380</f>
        <v>0.2817394146</v>
      </c>
      <c r="K381" s="51">
        <f t="shared" si="341"/>
        <v>-0.2054437174</v>
      </c>
      <c r="L381" s="51">
        <f t="shared" si="341"/>
        <v>-0.3190970632</v>
      </c>
      <c r="M381" s="51">
        <f t="shared" si="341"/>
        <v>0.9984618295</v>
      </c>
      <c r="N381" s="51">
        <f t="shared" si="341"/>
        <v>0.769319515</v>
      </c>
      <c r="O381" s="51">
        <f t="shared" si="10"/>
        <v>3.762815483</v>
      </c>
      <c r="P381" s="51">
        <f t="shared" si="11"/>
        <v>0.9773085781</v>
      </c>
      <c r="Q381" s="55">
        <f t="shared" si="2"/>
        <v>1</v>
      </c>
      <c r="R381" s="55">
        <f t="shared" si="3"/>
        <v>-0.02269142186</v>
      </c>
      <c r="S381" s="55">
        <f t="shared" si="12"/>
        <v>0.0005149006258</v>
      </c>
      <c r="U381" s="49">
        <f t="shared" si="262"/>
        <v>-0.001006433597</v>
      </c>
      <c r="V381" s="50">
        <f t="shared" si="263"/>
        <v>-0.0067431051</v>
      </c>
      <c r="W381" s="50">
        <f t="shared" si="264"/>
        <v>-0.003119944151</v>
      </c>
      <c r="X381" s="50">
        <f t="shared" si="265"/>
        <v>-0.004730237906</v>
      </c>
      <c r="Y381" s="50">
        <f t="shared" si="266"/>
        <v>-0.001509650396</v>
      </c>
    </row>
    <row r="382" ht="14.25" customHeight="1">
      <c r="A382" s="41"/>
      <c r="B382" s="51">
        <v>88.0</v>
      </c>
      <c r="C382" s="51">
        <v>1.0</v>
      </c>
      <c r="D382" s="71">
        <v>6.3</v>
      </c>
      <c r="E382" s="72">
        <v>2.3</v>
      </c>
      <c r="F382" s="72">
        <v>4.4</v>
      </c>
      <c r="G382" s="72">
        <v>1.3</v>
      </c>
      <c r="H382" s="55">
        <v>1.0</v>
      </c>
      <c r="J382" s="51">
        <f t="shared" ref="J382:N382" si="342">J381-$L$2*U381</f>
        <v>0.281840058</v>
      </c>
      <c r="K382" s="51">
        <f t="shared" si="342"/>
        <v>-0.2047694069</v>
      </c>
      <c r="L382" s="51">
        <f t="shared" si="342"/>
        <v>-0.3187850688</v>
      </c>
      <c r="M382" s="51">
        <f t="shared" si="342"/>
        <v>0.9989348533</v>
      </c>
      <c r="N382" s="51">
        <f t="shared" si="342"/>
        <v>0.76947048</v>
      </c>
      <c r="O382" s="51">
        <f t="shared" si="10"/>
        <v>3.654212115</v>
      </c>
      <c r="P382" s="51">
        <f t="shared" si="11"/>
        <v>0.9747710903</v>
      </c>
      <c r="Q382" s="55">
        <f t="shared" si="2"/>
        <v>1</v>
      </c>
      <c r="R382" s="55">
        <f t="shared" si="3"/>
        <v>-0.02522890975</v>
      </c>
      <c r="S382" s="55">
        <f t="shared" si="12"/>
        <v>0.000636497887</v>
      </c>
      <c r="U382" s="49">
        <f t="shared" si="262"/>
        <v>-0.001240879478</v>
      </c>
      <c r="V382" s="50">
        <f t="shared" si="263"/>
        <v>-0.007817540714</v>
      </c>
      <c r="W382" s="50">
        <f t="shared" si="264"/>
        <v>-0.002854022801</v>
      </c>
      <c r="X382" s="50">
        <f t="shared" si="265"/>
        <v>-0.005459869705</v>
      </c>
      <c r="Y382" s="50">
        <f t="shared" si="266"/>
        <v>-0.001613143322</v>
      </c>
    </row>
    <row r="383" ht="14.25" customHeight="1">
      <c r="A383" s="41"/>
      <c r="B383" s="51">
        <v>89.0</v>
      </c>
      <c r="C383" s="51">
        <v>1.0</v>
      </c>
      <c r="D383" s="71">
        <v>5.6</v>
      </c>
      <c r="E383" s="72">
        <v>3.0</v>
      </c>
      <c r="F383" s="72">
        <v>4.1</v>
      </c>
      <c r="G383" s="72">
        <v>1.3</v>
      </c>
      <c r="H383" s="55">
        <v>1.0</v>
      </c>
      <c r="J383" s="51">
        <f t="shared" ref="J383:N383" si="343">J382-$L$2*U382</f>
        <v>0.2819641459</v>
      </c>
      <c r="K383" s="51">
        <f t="shared" si="343"/>
        <v>-0.2039876528</v>
      </c>
      <c r="L383" s="51">
        <f t="shared" si="343"/>
        <v>-0.3184996665</v>
      </c>
      <c r="M383" s="51">
        <f t="shared" si="343"/>
        <v>0.9994808403</v>
      </c>
      <c r="N383" s="51">
        <f t="shared" si="343"/>
        <v>0.7696317944</v>
      </c>
      <c r="O383" s="51">
        <f t="shared" si="10"/>
        <v>3.282527069</v>
      </c>
      <c r="P383" s="51">
        <f t="shared" si="11"/>
        <v>0.9638244979</v>
      </c>
      <c r="Q383" s="55">
        <f t="shared" si="2"/>
        <v>1</v>
      </c>
      <c r="R383" s="55">
        <f t="shared" si="3"/>
        <v>-0.03617550214</v>
      </c>
      <c r="S383" s="55">
        <f t="shared" si="12"/>
        <v>0.001308666955</v>
      </c>
      <c r="U383" s="49">
        <f t="shared" si="262"/>
        <v>-0.002522650542</v>
      </c>
      <c r="V383" s="50">
        <f t="shared" si="263"/>
        <v>-0.01412684304</v>
      </c>
      <c r="W383" s="50">
        <f t="shared" si="264"/>
        <v>-0.007567951626</v>
      </c>
      <c r="X383" s="50">
        <f t="shared" si="265"/>
        <v>-0.01034286722</v>
      </c>
      <c r="Y383" s="50">
        <f t="shared" si="266"/>
        <v>-0.003279445705</v>
      </c>
    </row>
    <row r="384" ht="14.25" customHeight="1">
      <c r="A384" s="41"/>
      <c r="B384" s="51">
        <v>90.0</v>
      </c>
      <c r="C384" s="51">
        <v>1.0</v>
      </c>
      <c r="D384" s="71">
        <v>5.5</v>
      </c>
      <c r="E384" s="72">
        <v>2.5</v>
      </c>
      <c r="F384" s="72">
        <v>4.0</v>
      </c>
      <c r="G384" s="72">
        <v>1.3</v>
      </c>
      <c r="H384" s="55">
        <v>1.0</v>
      </c>
      <c r="J384" s="51">
        <f t="shared" ref="J384:N384" si="344">J383-$L$2*U383</f>
        <v>0.282216411</v>
      </c>
      <c r="K384" s="51">
        <f t="shared" si="344"/>
        <v>-0.2025749685</v>
      </c>
      <c r="L384" s="51">
        <f t="shared" si="344"/>
        <v>-0.3177428714</v>
      </c>
      <c r="M384" s="51">
        <f t="shared" si="344"/>
        <v>1.000515127</v>
      </c>
      <c r="N384" s="51">
        <f t="shared" si="344"/>
        <v>0.7699597389</v>
      </c>
      <c r="O384" s="51">
        <f t="shared" si="10"/>
        <v>3.376705075</v>
      </c>
      <c r="P384" s="51">
        <f t="shared" si="11"/>
        <v>0.9669685257</v>
      </c>
      <c r="Q384" s="55">
        <f t="shared" si="2"/>
        <v>1</v>
      </c>
      <c r="R384" s="55">
        <f t="shared" si="3"/>
        <v>-0.03303147425</v>
      </c>
      <c r="S384" s="55">
        <f t="shared" si="12"/>
        <v>0.001091078291</v>
      </c>
      <c r="U384" s="49">
        <f t="shared" si="262"/>
        <v>-0.002110076733</v>
      </c>
      <c r="V384" s="50">
        <f t="shared" si="263"/>
        <v>-0.01160542203</v>
      </c>
      <c r="W384" s="50">
        <f t="shared" si="264"/>
        <v>-0.005275191833</v>
      </c>
      <c r="X384" s="50">
        <f t="shared" si="265"/>
        <v>-0.008440306933</v>
      </c>
      <c r="Y384" s="50">
        <f t="shared" si="266"/>
        <v>-0.002743099753</v>
      </c>
    </row>
    <row r="385" ht="14.25" customHeight="1">
      <c r="A385" s="73" t="s">
        <v>40</v>
      </c>
      <c r="B385" s="80">
        <v>41.0</v>
      </c>
      <c r="C385" s="80">
        <v>1.0</v>
      </c>
      <c r="D385" s="81">
        <v>5.0</v>
      </c>
      <c r="E385" s="82">
        <v>3.5</v>
      </c>
      <c r="F385" s="82">
        <v>1.3</v>
      </c>
      <c r="G385" s="82">
        <v>0.3</v>
      </c>
      <c r="H385" s="83">
        <v>0.0</v>
      </c>
      <c r="J385" s="89">
        <v>0.28221641098443206</v>
      </c>
      <c r="K385" s="89">
        <v>-0.20257496848701007</v>
      </c>
      <c r="L385" s="89">
        <v>-0.3177428713613674</v>
      </c>
      <c r="M385" s="89">
        <v>1.0005151269970172</v>
      </c>
      <c r="N385" s="89">
        <v>0.7699597389317276</v>
      </c>
      <c r="O385" s="80">
        <f t="shared" si="10"/>
        <v>-0.3111008944</v>
      </c>
      <c r="P385" s="80">
        <f t="shared" si="11"/>
        <v>0.4228460458</v>
      </c>
      <c r="Q385" s="83">
        <f t="shared" si="2"/>
        <v>0</v>
      </c>
      <c r="R385" s="83">
        <f t="shared" si="3"/>
        <v>0.4228460458</v>
      </c>
      <c r="S385" s="83">
        <f t="shared" si="12"/>
        <v>0.1787987784</v>
      </c>
      <c r="U385" s="75"/>
      <c r="V385" s="76"/>
      <c r="W385" s="76"/>
      <c r="X385" s="76"/>
      <c r="Y385" s="77"/>
    </row>
    <row r="386" ht="14.25" customHeight="1">
      <c r="A386" s="41"/>
      <c r="B386" s="35">
        <v>42.0</v>
      </c>
      <c r="C386" s="35">
        <v>1.0</v>
      </c>
      <c r="D386" s="69">
        <v>4.5</v>
      </c>
      <c r="E386" s="70">
        <v>2.3</v>
      </c>
      <c r="F386" s="70">
        <v>1.3</v>
      </c>
      <c r="G386" s="70">
        <v>0.3</v>
      </c>
      <c r="H386" s="37">
        <v>0.0</v>
      </c>
      <c r="J386" s="89">
        <v>0.28221641098443206</v>
      </c>
      <c r="K386" s="89">
        <v>-0.20257496848701007</v>
      </c>
      <c r="L386" s="89">
        <v>-0.3177428713613674</v>
      </c>
      <c r="M386" s="89">
        <v>1.0005151269970172</v>
      </c>
      <c r="N386" s="89">
        <v>0.7699597389317276</v>
      </c>
      <c r="O386" s="35">
        <f t="shared" si="10"/>
        <v>0.1714780354</v>
      </c>
      <c r="P386" s="35">
        <f t="shared" si="11"/>
        <v>0.5427647697</v>
      </c>
      <c r="Q386" s="37">
        <f t="shared" si="2"/>
        <v>1</v>
      </c>
      <c r="R386" s="37">
        <f t="shared" si="3"/>
        <v>0.5427647697</v>
      </c>
      <c r="S386" s="37">
        <f t="shared" si="12"/>
        <v>0.2945935952</v>
      </c>
      <c r="U386" s="78"/>
      <c r="Y386" s="79"/>
    </row>
    <row r="387" ht="14.25" customHeight="1">
      <c r="A387" s="41"/>
      <c r="B387" s="80">
        <v>43.0</v>
      </c>
      <c r="C387" s="80">
        <v>1.0</v>
      </c>
      <c r="D387" s="81">
        <v>4.4</v>
      </c>
      <c r="E387" s="82">
        <v>3.2</v>
      </c>
      <c r="F387" s="82">
        <v>1.3</v>
      </c>
      <c r="G387" s="82">
        <v>0.2</v>
      </c>
      <c r="H387" s="83">
        <v>0.0</v>
      </c>
      <c r="J387" s="89">
        <v>0.28221641098443206</v>
      </c>
      <c r="K387" s="89">
        <v>-0.20257496848701007</v>
      </c>
      <c r="L387" s="89">
        <v>-0.3177428713613674</v>
      </c>
      <c r="M387" s="89">
        <v>1.0005151269970172</v>
      </c>
      <c r="N387" s="89">
        <v>0.7699597389317276</v>
      </c>
      <c r="O387" s="80">
        <f t="shared" si="10"/>
        <v>-0.1712290258</v>
      </c>
      <c r="P387" s="80">
        <f t="shared" si="11"/>
        <v>0.457297028</v>
      </c>
      <c r="Q387" s="83">
        <f t="shared" si="2"/>
        <v>0</v>
      </c>
      <c r="R387" s="83">
        <f t="shared" si="3"/>
        <v>0.457297028</v>
      </c>
      <c r="S387" s="83">
        <f t="shared" si="12"/>
        <v>0.2091205718</v>
      </c>
      <c r="U387" s="78"/>
      <c r="Y387" s="79"/>
    </row>
    <row r="388" ht="14.25" customHeight="1">
      <c r="A388" s="41"/>
      <c r="B388" s="35">
        <v>44.0</v>
      </c>
      <c r="C388" s="35">
        <v>1.0</v>
      </c>
      <c r="D388" s="69">
        <v>5.0</v>
      </c>
      <c r="E388" s="70">
        <v>3.5</v>
      </c>
      <c r="F388" s="70">
        <v>1.6</v>
      </c>
      <c r="G388" s="70">
        <v>0.6</v>
      </c>
      <c r="H388" s="37">
        <v>0.0</v>
      </c>
      <c r="J388" s="89">
        <v>0.28221641098443206</v>
      </c>
      <c r="K388" s="89">
        <v>-0.20257496848701007</v>
      </c>
      <c r="L388" s="89">
        <v>-0.3177428713613674</v>
      </c>
      <c r="M388" s="89">
        <v>1.0005151269970172</v>
      </c>
      <c r="N388" s="89">
        <v>0.7699597389317276</v>
      </c>
      <c r="O388" s="35">
        <f t="shared" si="10"/>
        <v>0.2200415653</v>
      </c>
      <c r="P388" s="35">
        <f t="shared" si="11"/>
        <v>0.5547895017</v>
      </c>
      <c r="Q388" s="37">
        <f t="shared" si="2"/>
        <v>1</v>
      </c>
      <c r="R388" s="37">
        <f t="shared" si="3"/>
        <v>0.5547895017</v>
      </c>
      <c r="S388" s="37">
        <f t="shared" si="12"/>
        <v>0.3077913912</v>
      </c>
      <c r="U388" s="78"/>
      <c r="Y388" s="79"/>
    </row>
    <row r="389" ht="14.25" customHeight="1">
      <c r="A389" s="41"/>
      <c r="B389" s="35">
        <v>45.0</v>
      </c>
      <c r="C389" s="35">
        <v>1.0</v>
      </c>
      <c r="D389" s="69">
        <v>5.1</v>
      </c>
      <c r="E389" s="70">
        <v>3.8</v>
      </c>
      <c r="F389" s="70">
        <v>1.9</v>
      </c>
      <c r="G389" s="70">
        <v>0.4</v>
      </c>
      <c r="H389" s="37">
        <v>0.0</v>
      </c>
      <c r="J389" s="89">
        <v>0.28221641098443206</v>
      </c>
      <c r="K389" s="89">
        <v>-0.20257496848701007</v>
      </c>
      <c r="L389" s="89">
        <v>-0.3177428713613674</v>
      </c>
      <c r="M389" s="89">
        <v>1.0005151269970172</v>
      </c>
      <c r="N389" s="89">
        <v>0.7699597389317276</v>
      </c>
      <c r="O389" s="35">
        <f t="shared" si="10"/>
        <v>0.2506237974</v>
      </c>
      <c r="P389" s="35">
        <f t="shared" si="11"/>
        <v>0.5623300327</v>
      </c>
      <c r="Q389" s="37">
        <f t="shared" si="2"/>
        <v>1</v>
      </c>
      <c r="R389" s="37">
        <f t="shared" si="3"/>
        <v>0.5623300327</v>
      </c>
      <c r="S389" s="37">
        <f t="shared" si="12"/>
        <v>0.3162150657</v>
      </c>
      <c r="U389" s="78"/>
      <c r="Y389" s="79"/>
    </row>
    <row r="390" ht="14.25" customHeight="1">
      <c r="A390" s="41"/>
      <c r="B390" s="80">
        <v>46.0</v>
      </c>
      <c r="C390" s="80">
        <v>1.0</v>
      </c>
      <c r="D390" s="81">
        <v>4.8</v>
      </c>
      <c r="E390" s="82">
        <v>3.0</v>
      </c>
      <c r="F390" s="82">
        <v>1.4</v>
      </c>
      <c r="G390" s="82">
        <v>0.3</v>
      </c>
      <c r="H390" s="83">
        <v>0.0</v>
      </c>
      <c r="J390" s="89">
        <v>0.28221641098443206</v>
      </c>
      <c r="K390" s="89">
        <v>-0.20257496848701007</v>
      </c>
      <c r="L390" s="89">
        <v>-0.3177428713613674</v>
      </c>
      <c r="M390" s="89">
        <v>1.0005151269970172</v>
      </c>
      <c r="N390" s="89">
        <v>0.7699597389317276</v>
      </c>
      <c r="O390" s="80">
        <f t="shared" si="10"/>
        <v>-0.01166295236</v>
      </c>
      <c r="P390" s="80">
        <f t="shared" si="11"/>
        <v>0.497084295</v>
      </c>
      <c r="Q390" s="83">
        <f t="shared" si="2"/>
        <v>0</v>
      </c>
      <c r="R390" s="83">
        <f t="shared" si="3"/>
        <v>0.497084295</v>
      </c>
      <c r="S390" s="83">
        <f t="shared" si="12"/>
        <v>0.2470927963</v>
      </c>
      <c r="U390" s="78"/>
      <c r="Y390" s="79"/>
    </row>
    <row r="391" ht="14.25" customHeight="1">
      <c r="A391" s="41"/>
      <c r="B391" s="80">
        <v>47.0</v>
      </c>
      <c r="C391" s="80">
        <v>1.0</v>
      </c>
      <c r="D391" s="81">
        <v>5.1</v>
      </c>
      <c r="E391" s="82">
        <v>3.8</v>
      </c>
      <c r="F391" s="82">
        <v>1.6</v>
      </c>
      <c r="G391" s="82">
        <v>0.2</v>
      </c>
      <c r="H391" s="83">
        <v>0.0</v>
      </c>
      <c r="J391" s="89">
        <v>0.28221641098443206</v>
      </c>
      <c r="K391" s="89">
        <v>-0.20257496848701007</v>
      </c>
      <c r="L391" s="89">
        <v>-0.3177428713613674</v>
      </c>
      <c r="M391" s="89">
        <v>1.0005151269970172</v>
      </c>
      <c r="N391" s="89">
        <v>0.7699597389317276</v>
      </c>
      <c r="O391" s="80">
        <f t="shared" si="10"/>
        <v>-0.2035226885</v>
      </c>
      <c r="P391" s="80">
        <f t="shared" si="11"/>
        <v>0.4492942328</v>
      </c>
      <c r="Q391" s="83">
        <f t="shared" si="2"/>
        <v>0</v>
      </c>
      <c r="R391" s="83">
        <f t="shared" si="3"/>
        <v>0.4492942328</v>
      </c>
      <c r="S391" s="83">
        <f t="shared" si="12"/>
        <v>0.2018653077</v>
      </c>
      <c r="U391" s="78"/>
      <c r="Y391" s="79"/>
    </row>
    <row r="392" ht="14.25" customHeight="1">
      <c r="A392" s="41"/>
      <c r="B392" s="80">
        <v>48.0</v>
      </c>
      <c r="C392" s="80">
        <v>1.0</v>
      </c>
      <c r="D392" s="81">
        <v>4.6</v>
      </c>
      <c r="E392" s="82">
        <v>3.2</v>
      </c>
      <c r="F392" s="82">
        <v>1.4</v>
      </c>
      <c r="G392" s="82">
        <v>0.2</v>
      </c>
      <c r="H392" s="83">
        <v>0.0</v>
      </c>
      <c r="J392" s="89">
        <v>0.28221641098443206</v>
      </c>
      <c r="K392" s="89">
        <v>-0.20257496848701007</v>
      </c>
      <c r="L392" s="89">
        <v>-0.3177428713613674</v>
      </c>
      <c r="M392" s="89">
        <v>1.0005151269970172</v>
      </c>
      <c r="N392" s="89">
        <v>0.7699597389317276</v>
      </c>
      <c r="O392" s="80">
        <f t="shared" si="10"/>
        <v>-0.1116925068</v>
      </c>
      <c r="P392" s="80">
        <f t="shared" si="11"/>
        <v>0.472105866</v>
      </c>
      <c r="Q392" s="83">
        <f t="shared" si="2"/>
        <v>0</v>
      </c>
      <c r="R392" s="83">
        <f t="shared" si="3"/>
        <v>0.472105866</v>
      </c>
      <c r="S392" s="83">
        <f t="shared" si="12"/>
        <v>0.2228839488</v>
      </c>
      <c r="U392" s="78"/>
      <c r="Y392" s="79"/>
    </row>
    <row r="393" ht="14.25" customHeight="1">
      <c r="A393" s="41"/>
      <c r="B393" s="80">
        <v>49.0</v>
      </c>
      <c r="C393" s="80">
        <v>1.0</v>
      </c>
      <c r="D393" s="81">
        <v>5.3</v>
      </c>
      <c r="E393" s="82">
        <v>3.7</v>
      </c>
      <c r="F393" s="82">
        <v>1.5</v>
      </c>
      <c r="G393" s="82">
        <v>0.2</v>
      </c>
      <c r="H393" s="83">
        <v>0.0</v>
      </c>
      <c r="J393" s="89">
        <v>0.28221641098443206</v>
      </c>
      <c r="K393" s="89">
        <v>-0.20257496848701007</v>
      </c>
      <c r="L393" s="89">
        <v>-0.3177428713613674</v>
      </c>
      <c r="M393" s="89">
        <v>1.0005151269970172</v>
      </c>
      <c r="N393" s="89">
        <v>0.7699597389317276</v>
      </c>
      <c r="O393" s="80">
        <f t="shared" si="10"/>
        <v>-0.3123149078</v>
      </c>
      <c r="P393" s="80">
        <f t="shared" si="11"/>
        <v>0.4225497969</v>
      </c>
      <c r="Q393" s="83">
        <f t="shared" si="2"/>
        <v>0</v>
      </c>
      <c r="R393" s="83">
        <f t="shared" si="3"/>
        <v>0.4225497969</v>
      </c>
      <c r="S393" s="83">
        <f t="shared" si="12"/>
        <v>0.1785483309</v>
      </c>
      <c r="U393" s="78"/>
      <c r="Y393" s="79"/>
    </row>
    <row r="394" ht="14.25" customHeight="1">
      <c r="A394" s="41"/>
      <c r="B394" s="80">
        <v>50.0</v>
      </c>
      <c r="C394" s="80">
        <v>1.0</v>
      </c>
      <c r="D394" s="81">
        <v>5.0</v>
      </c>
      <c r="E394" s="82">
        <v>3.3</v>
      </c>
      <c r="F394" s="82">
        <v>1.4</v>
      </c>
      <c r="G394" s="82">
        <v>0.2</v>
      </c>
      <c r="H394" s="83">
        <v>0.0</v>
      </c>
      <c r="J394" s="89">
        <v>0.28221641098443206</v>
      </c>
      <c r="K394" s="89">
        <v>-0.20257496848701007</v>
      </c>
      <c r="L394" s="89">
        <v>-0.3177428713613674</v>
      </c>
      <c r="M394" s="89">
        <v>1.0005151269970172</v>
      </c>
      <c r="N394" s="89">
        <v>0.7699597389317276</v>
      </c>
      <c r="O394" s="80">
        <f t="shared" si="10"/>
        <v>-0.2244967814</v>
      </c>
      <c r="P394" s="80">
        <f t="shared" si="11"/>
        <v>0.4441103387</v>
      </c>
      <c r="Q394" s="83">
        <f t="shared" si="2"/>
        <v>0</v>
      </c>
      <c r="R394" s="83">
        <f t="shared" si="3"/>
        <v>0.4441103387</v>
      </c>
      <c r="S394" s="83">
        <f t="shared" si="12"/>
        <v>0.197233993</v>
      </c>
      <c r="U394" s="78"/>
      <c r="Y394" s="79"/>
    </row>
    <row r="395" ht="14.25" customHeight="1">
      <c r="A395" s="41"/>
      <c r="B395" s="80">
        <v>91.0</v>
      </c>
      <c r="C395" s="80">
        <v>1.0</v>
      </c>
      <c r="D395" s="81">
        <v>5.5</v>
      </c>
      <c r="E395" s="82">
        <v>2.6</v>
      </c>
      <c r="F395" s="82">
        <v>4.4</v>
      </c>
      <c r="G395" s="82">
        <v>1.2</v>
      </c>
      <c r="H395" s="83">
        <v>1.0</v>
      </c>
      <c r="J395" s="89">
        <v>0.28221641098443206</v>
      </c>
      <c r="K395" s="89">
        <v>-0.20257496848701007</v>
      </c>
      <c r="L395" s="89">
        <v>-0.3177428713613674</v>
      </c>
      <c r="M395" s="89">
        <v>1.0005151269970172</v>
      </c>
      <c r="N395" s="89">
        <v>0.7699597389317276</v>
      </c>
      <c r="O395" s="80">
        <f t="shared" si="10"/>
        <v>3.668140864</v>
      </c>
      <c r="P395" s="80">
        <f t="shared" si="11"/>
        <v>0.975111376</v>
      </c>
      <c r="Q395" s="83">
        <f t="shared" si="2"/>
        <v>1</v>
      </c>
      <c r="R395" s="83">
        <f t="shared" si="3"/>
        <v>-0.02488862401</v>
      </c>
      <c r="S395" s="83">
        <f t="shared" si="12"/>
        <v>0.0006194436051</v>
      </c>
      <c r="U395" s="78"/>
      <c r="Y395" s="79"/>
    </row>
    <row r="396" ht="14.25" customHeight="1">
      <c r="A396" s="41"/>
      <c r="B396" s="80">
        <v>92.0</v>
      </c>
      <c r="C396" s="80">
        <v>1.0</v>
      </c>
      <c r="D396" s="81">
        <v>6.1</v>
      </c>
      <c r="E396" s="82">
        <v>3.0</v>
      </c>
      <c r="F396" s="82">
        <v>4.6</v>
      </c>
      <c r="G396" s="82">
        <v>1.4</v>
      </c>
      <c r="H396" s="83">
        <v>1.0</v>
      </c>
      <c r="J396" s="89">
        <v>0.28221641098443206</v>
      </c>
      <c r="K396" s="89">
        <v>-0.20257496848701007</v>
      </c>
      <c r="L396" s="89">
        <v>-0.3177428713613674</v>
      </c>
      <c r="M396" s="89">
        <v>1.0005151269970172</v>
      </c>
      <c r="N396" s="89">
        <v>0.7699597389317276</v>
      </c>
      <c r="O396" s="80">
        <f t="shared" si="10"/>
        <v>3.773593708</v>
      </c>
      <c r="P396" s="80">
        <f t="shared" si="11"/>
        <v>0.977546376</v>
      </c>
      <c r="Q396" s="83">
        <f t="shared" si="2"/>
        <v>1</v>
      </c>
      <c r="R396" s="83">
        <f t="shared" si="3"/>
        <v>-0.022453624</v>
      </c>
      <c r="S396" s="83">
        <f t="shared" si="12"/>
        <v>0.0005041652306</v>
      </c>
      <c r="U396" s="78"/>
      <c r="Y396" s="79"/>
    </row>
    <row r="397" ht="14.25" customHeight="1">
      <c r="A397" s="41"/>
      <c r="B397" s="80">
        <v>93.0</v>
      </c>
      <c r="C397" s="80">
        <v>1.0</v>
      </c>
      <c r="D397" s="81">
        <v>5.8</v>
      </c>
      <c r="E397" s="82">
        <v>2.6</v>
      </c>
      <c r="F397" s="82">
        <v>4.0</v>
      </c>
      <c r="G397" s="82">
        <v>1.2</v>
      </c>
      <c r="H397" s="83">
        <v>1.0</v>
      </c>
      <c r="J397" s="89">
        <v>0.28221641098443206</v>
      </c>
      <c r="K397" s="89">
        <v>-0.20257496848701007</v>
      </c>
      <c r="L397" s="89">
        <v>-0.3177428713613674</v>
      </c>
      <c r="M397" s="89">
        <v>1.0005151269970172</v>
      </c>
      <c r="N397" s="89">
        <v>0.7699597389317276</v>
      </c>
      <c r="O397" s="80">
        <f t="shared" si="10"/>
        <v>3.207162323</v>
      </c>
      <c r="P397" s="80">
        <f t="shared" si="11"/>
        <v>0.9611029202</v>
      </c>
      <c r="Q397" s="83">
        <f t="shared" si="2"/>
        <v>1</v>
      </c>
      <c r="R397" s="83">
        <f t="shared" si="3"/>
        <v>-0.03889707976</v>
      </c>
      <c r="S397" s="83">
        <f t="shared" si="12"/>
        <v>0.001512982814</v>
      </c>
      <c r="U397" s="78"/>
      <c r="Y397" s="79"/>
    </row>
    <row r="398" ht="14.25" customHeight="1">
      <c r="A398" s="41"/>
      <c r="B398" s="80">
        <v>94.0</v>
      </c>
      <c r="C398" s="80">
        <v>1.0</v>
      </c>
      <c r="D398" s="81">
        <v>5.0</v>
      </c>
      <c r="E398" s="82">
        <v>2.3</v>
      </c>
      <c r="F398" s="82">
        <v>3.3</v>
      </c>
      <c r="G398" s="82">
        <v>1.0</v>
      </c>
      <c r="H398" s="83">
        <v>1.0</v>
      </c>
      <c r="J398" s="89">
        <v>0.28221641098443206</v>
      </c>
      <c r="K398" s="89">
        <v>-0.20257496848701007</v>
      </c>
      <c r="L398" s="89">
        <v>-0.3177428713613674</v>
      </c>
      <c r="M398" s="89">
        <v>1.0005151269970172</v>
      </c>
      <c r="N398" s="89">
        <v>0.7699597389317276</v>
      </c>
      <c r="O398" s="80">
        <f t="shared" si="10"/>
        <v>2.610192622</v>
      </c>
      <c r="P398" s="80">
        <f t="shared" si="11"/>
        <v>0.9315146857</v>
      </c>
      <c r="Q398" s="83">
        <f t="shared" si="2"/>
        <v>1</v>
      </c>
      <c r="R398" s="83">
        <f t="shared" si="3"/>
        <v>-0.06848531434</v>
      </c>
      <c r="S398" s="83">
        <f t="shared" si="12"/>
        <v>0.00469023828</v>
      </c>
      <c r="U398" s="78"/>
      <c r="Y398" s="79"/>
    </row>
    <row r="399" ht="14.25" customHeight="1">
      <c r="A399" s="41"/>
      <c r="B399" s="80">
        <v>95.0</v>
      </c>
      <c r="C399" s="80">
        <v>1.0</v>
      </c>
      <c r="D399" s="81">
        <v>5.6</v>
      </c>
      <c r="E399" s="82">
        <v>2.7</v>
      </c>
      <c r="F399" s="82">
        <v>4.2</v>
      </c>
      <c r="G399" s="82">
        <v>1.3</v>
      </c>
      <c r="H399" s="83">
        <v>1.0</v>
      </c>
      <c r="J399" s="89">
        <v>0.28221641098443206</v>
      </c>
      <c r="K399" s="89">
        <v>-0.20257496848701007</v>
      </c>
      <c r="L399" s="89">
        <v>-0.3177428713613674</v>
      </c>
      <c r="M399" s="89">
        <v>1.0005151269970172</v>
      </c>
      <c r="N399" s="89">
        <v>0.7699597389317276</v>
      </c>
      <c r="O399" s="80">
        <f t="shared" si="10"/>
        <v>3.493002029</v>
      </c>
      <c r="P399" s="80">
        <f t="shared" si="11"/>
        <v>0.9704879986</v>
      </c>
      <c r="Q399" s="83">
        <f t="shared" si="2"/>
        <v>1</v>
      </c>
      <c r="R399" s="83">
        <f t="shared" si="3"/>
        <v>-0.02951200139</v>
      </c>
      <c r="S399" s="83">
        <f t="shared" si="12"/>
        <v>0.0008709582263</v>
      </c>
      <c r="U399" s="78"/>
      <c r="Y399" s="79"/>
    </row>
    <row r="400" ht="14.25" customHeight="1">
      <c r="A400" s="41"/>
      <c r="B400" s="80">
        <v>96.0</v>
      </c>
      <c r="C400" s="80">
        <v>1.0</v>
      </c>
      <c r="D400" s="81">
        <v>5.7</v>
      </c>
      <c r="E400" s="82">
        <v>3.0</v>
      </c>
      <c r="F400" s="82">
        <v>4.2</v>
      </c>
      <c r="G400" s="82">
        <v>1.2</v>
      </c>
      <c r="H400" s="83">
        <v>1.0</v>
      </c>
      <c r="J400" s="89">
        <v>0.28221641098443206</v>
      </c>
      <c r="K400" s="89">
        <v>-0.20257496848701007</v>
      </c>
      <c r="L400" s="89">
        <v>-0.3177428713613674</v>
      </c>
      <c r="M400" s="89">
        <v>1.0005151269970172</v>
      </c>
      <c r="N400" s="89">
        <v>0.7699597389317276</v>
      </c>
      <c r="O400" s="80">
        <f t="shared" si="10"/>
        <v>3.300425697</v>
      </c>
      <c r="P400" s="80">
        <f t="shared" si="11"/>
        <v>0.9644434117</v>
      </c>
      <c r="Q400" s="83">
        <f t="shared" si="2"/>
        <v>1</v>
      </c>
      <c r="R400" s="83">
        <f t="shared" si="3"/>
        <v>-0.03555658826</v>
      </c>
      <c r="S400" s="83">
        <f t="shared" si="12"/>
        <v>0.001264270969</v>
      </c>
      <c r="U400" s="78"/>
      <c r="Y400" s="79"/>
    </row>
    <row r="401" ht="14.25" customHeight="1">
      <c r="A401" s="41"/>
      <c r="B401" s="80">
        <v>97.0</v>
      </c>
      <c r="C401" s="80">
        <v>1.0</v>
      </c>
      <c r="D401" s="81">
        <v>5.7</v>
      </c>
      <c r="E401" s="82">
        <v>2.9</v>
      </c>
      <c r="F401" s="82">
        <v>4.2</v>
      </c>
      <c r="G401" s="82">
        <v>1.3</v>
      </c>
      <c r="H401" s="83">
        <v>1.0</v>
      </c>
      <c r="J401" s="89">
        <v>0.28221641098443206</v>
      </c>
      <c r="K401" s="89">
        <v>-0.20257496848701007</v>
      </c>
      <c r="L401" s="89">
        <v>-0.3177428713613674</v>
      </c>
      <c r="M401" s="89">
        <v>1.0005151269970172</v>
      </c>
      <c r="N401" s="89">
        <v>0.7699597389317276</v>
      </c>
      <c r="O401" s="80">
        <f t="shared" si="10"/>
        <v>3.409195958</v>
      </c>
      <c r="P401" s="80">
        <f t="shared" si="11"/>
        <v>0.9679906989</v>
      </c>
      <c r="Q401" s="83">
        <f t="shared" si="2"/>
        <v>1</v>
      </c>
      <c r="R401" s="83">
        <f t="shared" si="3"/>
        <v>-0.03200930113</v>
      </c>
      <c r="S401" s="83">
        <f t="shared" si="12"/>
        <v>0.001024595359</v>
      </c>
      <c r="U401" s="78"/>
      <c r="Y401" s="79"/>
    </row>
    <row r="402" ht="14.25" customHeight="1">
      <c r="A402" s="41"/>
      <c r="B402" s="80">
        <v>98.0</v>
      </c>
      <c r="C402" s="80">
        <v>1.0</v>
      </c>
      <c r="D402" s="81">
        <v>6.2</v>
      </c>
      <c r="E402" s="82">
        <v>2.9</v>
      </c>
      <c r="F402" s="82">
        <v>4.3</v>
      </c>
      <c r="G402" s="82">
        <v>1.3</v>
      </c>
      <c r="H402" s="83">
        <v>1.0</v>
      </c>
      <c r="J402" s="89">
        <v>0.28221641098443206</v>
      </c>
      <c r="K402" s="89">
        <v>-0.20257496848701007</v>
      </c>
      <c r="L402" s="89">
        <v>-0.3177428713613674</v>
      </c>
      <c r="M402" s="89">
        <v>1.0005151269970172</v>
      </c>
      <c r="N402" s="89">
        <v>0.7699597389317276</v>
      </c>
      <c r="O402" s="80">
        <f t="shared" si="10"/>
        <v>3.407959986</v>
      </c>
      <c r="P402" s="80">
        <f t="shared" si="11"/>
        <v>0.9679523805</v>
      </c>
      <c r="Q402" s="83">
        <f t="shared" si="2"/>
        <v>1</v>
      </c>
      <c r="R402" s="83">
        <f t="shared" si="3"/>
        <v>-0.03204761951</v>
      </c>
      <c r="S402" s="83">
        <f t="shared" si="12"/>
        <v>0.001027049916</v>
      </c>
      <c r="U402" s="78"/>
      <c r="Y402" s="79"/>
    </row>
    <row r="403" ht="14.25" customHeight="1">
      <c r="A403" s="41"/>
      <c r="B403" s="80">
        <v>99.0</v>
      </c>
      <c r="C403" s="80">
        <v>1.0</v>
      </c>
      <c r="D403" s="81">
        <v>5.1</v>
      </c>
      <c r="E403" s="82">
        <v>2.5</v>
      </c>
      <c r="F403" s="82">
        <v>3.0</v>
      </c>
      <c r="G403" s="82">
        <v>1.1</v>
      </c>
      <c r="H403" s="83">
        <v>1.0</v>
      </c>
      <c r="J403" s="89">
        <v>0.28221641098443206</v>
      </c>
      <c r="K403" s="89">
        <v>-0.20257496848701007</v>
      </c>
      <c r="L403" s="89">
        <v>-0.3177428713613674</v>
      </c>
      <c r="M403" s="89">
        <v>1.0005151269970172</v>
      </c>
      <c r="N403" s="89">
        <v>0.7699597389317276</v>
      </c>
      <c r="O403" s="80">
        <f t="shared" si="10"/>
        <v>2.303227987</v>
      </c>
      <c r="P403" s="80">
        <f t="shared" si="11"/>
        <v>0.9091440269</v>
      </c>
      <c r="Q403" s="83">
        <f t="shared" si="2"/>
        <v>1</v>
      </c>
      <c r="R403" s="83">
        <f t="shared" si="3"/>
        <v>-0.09085597314</v>
      </c>
      <c r="S403" s="83">
        <f t="shared" si="12"/>
        <v>0.008254807854</v>
      </c>
      <c r="U403" s="78"/>
      <c r="Y403" s="79"/>
    </row>
    <row r="404" ht="14.25" customHeight="1">
      <c r="A404" s="31"/>
      <c r="B404" s="80">
        <v>100.0</v>
      </c>
      <c r="C404" s="80">
        <v>1.0</v>
      </c>
      <c r="D404" s="81">
        <v>5.7</v>
      </c>
      <c r="E404" s="82">
        <v>2.8</v>
      </c>
      <c r="F404" s="82">
        <v>4.1</v>
      </c>
      <c r="G404" s="82">
        <v>1.3</v>
      </c>
      <c r="H404" s="83">
        <v>1.0</v>
      </c>
      <c r="J404" s="89">
        <v>0.28221641098443206</v>
      </c>
      <c r="K404" s="89">
        <v>-0.20257496848701007</v>
      </c>
      <c r="L404" s="89">
        <v>-0.3177428713613674</v>
      </c>
      <c r="M404" s="89">
        <v>1.0005151269970172</v>
      </c>
      <c r="N404" s="89">
        <v>0.7699597389317276</v>
      </c>
      <c r="O404" s="80">
        <f t="shared" si="10"/>
        <v>3.340918732</v>
      </c>
      <c r="P404" s="80">
        <f t="shared" si="11"/>
        <v>0.965806196</v>
      </c>
      <c r="Q404" s="83">
        <f t="shared" si="2"/>
        <v>1</v>
      </c>
      <c r="R404" s="83">
        <f t="shared" si="3"/>
        <v>-0.03419380396</v>
      </c>
      <c r="S404" s="83">
        <f t="shared" si="12"/>
        <v>0.001169216229</v>
      </c>
      <c r="U404" s="84"/>
      <c r="V404" s="85"/>
      <c r="W404" s="85"/>
      <c r="X404" s="85"/>
      <c r="Y404" s="86"/>
    </row>
    <row r="405" ht="14.25" customHeight="1">
      <c r="A405" s="87" t="s">
        <v>36</v>
      </c>
      <c r="B405" s="43">
        <v>1.0</v>
      </c>
      <c r="C405" s="56">
        <v>1.0</v>
      </c>
      <c r="D405" s="56">
        <v>5.1</v>
      </c>
      <c r="E405" s="56">
        <v>3.5</v>
      </c>
      <c r="F405" s="56">
        <v>1.4</v>
      </c>
      <c r="G405" s="56">
        <v>0.2</v>
      </c>
      <c r="H405" s="45">
        <v>0.0</v>
      </c>
      <c r="J405" s="43">
        <f t="shared" ref="J405:N405" si="345">J404-$L$2*U404</f>
        <v>0.282216411</v>
      </c>
      <c r="K405" s="43">
        <f t="shared" si="345"/>
        <v>-0.2025749685</v>
      </c>
      <c r="L405" s="43">
        <f t="shared" si="345"/>
        <v>-0.3177428714</v>
      </c>
      <c r="M405" s="43">
        <f t="shared" si="345"/>
        <v>1.000515127</v>
      </c>
      <c r="N405" s="43">
        <f t="shared" si="345"/>
        <v>0.7699597389</v>
      </c>
      <c r="O405" s="43">
        <f t="shared" si="10"/>
        <v>-0.3083028525</v>
      </c>
      <c r="P405" s="43">
        <f t="shared" si="11"/>
        <v>0.4235290473</v>
      </c>
      <c r="Q405" s="45">
        <f t="shared" si="2"/>
        <v>0</v>
      </c>
      <c r="R405" s="45">
        <f t="shared" si="3"/>
        <v>0.4235290473</v>
      </c>
      <c r="S405" s="45">
        <f t="shared" si="12"/>
        <v>0.1793768539</v>
      </c>
      <c r="U405" s="39">
        <f t="shared" ref="U405:U484" si="347">2*(P405-H405)*(1-P405)*P405*C405</f>
        <v>0.2068110917</v>
      </c>
      <c r="V405" s="40">
        <f t="shared" ref="V405:V484" si="348">2*(P405-H405)*(1-P405)*P405*D405</f>
        <v>1.054736568</v>
      </c>
      <c r="W405" s="40">
        <f t="shared" ref="W405:W484" si="349">2*(P405-H405)*(1-P405)*P405*E405</f>
        <v>0.723838821</v>
      </c>
      <c r="X405" s="40">
        <f t="shared" ref="X405:X484" si="350">2*(P405-H405)*(1-P405)*P405*F405</f>
        <v>0.2895355284</v>
      </c>
      <c r="Y405" s="40">
        <f t="shared" ref="Y405:Y484" si="351">2*(P405-H405)*(1-P405)*P405*G405</f>
        <v>0.04136221834</v>
      </c>
    </row>
    <row r="406" ht="14.25" customHeight="1">
      <c r="A406" s="41"/>
      <c r="B406" s="43">
        <v>2.0</v>
      </c>
      <c r="C406" s="56">
        <v>1.0</v>
      </c>
      <c r="D406" s="56">
        <v>4.9</v>
      </c>
      <c r="E406" s="56">
        <v>3.0</v>
      </c>
      <c r="F406" s="56">
        <v>1.4</v>
      </c>
      <c r="G406" s="56">
        <v>0.2</v>
      </c>
      <c r="H406" s="45">
        <v>0.0</v>
      </c>
      <c r="J406" s="43">
        <f t="shared" ref="J406:N406" si="346">J405-$L$2*U405</f>
        <v>0.2615353018</v>
      </c>
      <c r="K406" s="43">
        <f t="shared" si="346"/>
        <v>-0.3080486253</v>
      </c>
      <c r="L406" s="43">
        <f t="shared" si="346"/>
        <v>-0.3901267535</v>
      </c>
      <c r="M406" s="43">
        <f t="shared" si="346"/>
        <v>0.9715615742</v>
      </c>
      <c r="N406" s="43">
        <f t="shared" si="346"/>
        <v>0.7658235171</v>
      </c>
      <c r="O406" s="43">
        <f t="shared" si="10"/>
        <v>-0.9049323151</v>
      </c>
      <c r="P406" s="43">
        <f t="shared" si="11"/>
        <v>0.2880379607</v>
      </c>
      <c r="Q406" s="45">
        <f t="shared" si="2"/>
        <v>0</v>
      </c>
      <c r="R406" s="45">
        <f t="shared" si="3"/>
        <v>0.2880379607</v>
      </c>
      <c r="S406" s="45">
        <f t="shared" si="12"/>
        <v>0.08296586678</v>
      </c>
      <c r="U406" s="39">
        <f t="shared" si="347"/>
        <v>0.1181370954</v>
      </c>
      <c r="V406" s="40">
        <f t="shared" si="348"/>
        <v>0.5788717676</v>
      </c>
      <c r="W406" s="40">
        <f t="shared" si="349"/>
        <v>0.3544112863</v>
      </c>
      <c r="X406" s="40">
        <f t="shared" si="350"/>
        <v>0.1653919336</v>
      </c>
      <c r="Y406" s="40">
        <f t="shared" si="351"/>
        <v>0.02362741908</v>
      </c>
    </row>
    <row r="407" ht="14.25" customHeight="1">
      <c r="A407" s="41"/>
      <c r="B407" s="43">
        <v>3.0</v>
      </c>
      <c r="C407" s="56">
        <v>1.0</v>
      </c>
      <c r="D407" s="56">
        <v>4.7</v>
      </c>
      <c r="E407" s="56">
        <v>3.2</v>
      </c>
      <c r="F407" s="56">
        <v>1.3</v>
      </c>
      <c r="G407" s="56">
        <v>0.2</v>
      </c>
      <c r="H407" s="45">
        <v>0.0</v>
      </c>
      <c r="J407" s="43">
        <f t="shared" ref="J407:N407" si="352">J406-$L$2*U406</f>
        <v>0.2497215923</v>
      </c>
      <c r="K407" s="43">
        <f t="shared" si="352"/>
        <v>-0.365935802</v>
      </c>
      <c r="L407" s="43">
        <f t="shared" si="352"/>
        <v>-0.4255678821</v>
      </c>
      <c r="M407" s="43">
        <f t="shared" si="352"/>
        <v>0.9550223808</v>
      </c>
      <c r="N407" s="43">
        <f t="shared" si="352"/>
        <v>0.7634607752</v>
      </c>
      <c r="O407" s="43">
        <f t="shared" si="10"/>
        <v>-1.43777265</v>
      </c>
      <c r="P407" s="43">
        <f t="shared" si="11"/>
        <v>0.1918905035</v>
      </c>
      <c r="Q407" s="45">
        <f t="shared" si="2"/>
        <v>0</v>
      </c>
      <c r="R407" s="45">
        <f t="shared" si="3"/>
        <v>0.1918905035</v>
      </c>
      <c r="S407" s="45">
        <f t="shared" si="12"/>
        <v>0.03682196533</v>
      </c>
      <c r="U407" s="39">
        <f t="shared" si="347"/>
        <v>0.05951235972</v>
      </c>
      <c r="V407" s="40">
        <f t="shared" si="348"/>
        <v>0.2797080907</v>
      </c>
      <c r="W407" s="40">
        <f t="shared" si="349"/>
        <v>0.1904395511</v>
      </c>
      <c r="X407" s="40">
        <f t="shared" si="350"/>
        <v>0.07736606764</v>
      </c>
      <c r="Y407" s="40">
        <f t="shared" si="351"/>
        <v>0.01190247194</v>
      </c>
    </row>
    <row r="408" ht="14.25" customHeight="1">
      <c r="A408" s="41"/>
      <c r="B408" s="43">
        <v>4.0</v>
      </c>
      <c r="C408" s="56">
        <v>1.0</v>
      </c>
      <c r="D408" s="56">
        <v>4.6</v>
      </c>
      <c r="E408" s="56">
        <v>3.1</v>
      </c>
      <c r="F408" s="56">
        <v>1.5</v>
      </c>
      <c r="G408" s="56">
        <v>0.2</v>
      </c>
      <c r="H408" s="45">
        <v>0.0</v>
      </c>
      <c r="J408" s="43">
        <f t="shared" ref="J408:N408" si="353">J407-$L$2*U407</f>
        <v>0.2437703563</v>
      </c>
      <c r="K408" s="43">
        <f t="shared" si="353"/>
        <v>-0.3939066111</v>
      </c>
      <c r="L408" s="43">
        <f t="shared" si="353"/>
        <v>-0.4446118372</v>
      </c>
      <c r="M408" s="43">
        <f t="shared" si="353"/>
        <v>0.947285774</v>
      </c>
      <c r="N408" s="43">
        <f t="shared" si="353"/>
        <v>0.762270528</v>
      </c>
      <c r="O408" s="43">
        <f t="shared" si="10"/>
        <v>-1.373113983</v>
      </c>
      <c r="P408" s="43">
        <f t="shared" si="11"/>
        <v>0.2021172014</v>
      </c>
      <c r="Q408" s="45">
        <f t="shared" si="2"/>
        <v>0</v>
      </c>
      <c r="R408" s="45">
        <f t="shared" si="3"/>
        <v>0.2021172014</v>
      </c>
      <c r="S408" s="45">
        <f t="shared" si="12"/>
        <v>0.04085136312</v>
      </c>
      <c r="U408" s="39">
        <f t="shared" si="347"/>
        <v>0.06518919986</v>
      </c>
      <c r="V408" s="40">
        <f t="shared" si="348"/>
        <v>0.2998703194</v>
      </c>
      <c r="W408" s="40">
        <f t="shared" si="349"/>
        <v>0.2020865196</v>
      </c>
      <c r="X408" s="40">
        <f t="shared" si="350"/>
        <v>0.09778379979</v>
      </c>
      <c r="Y408" s="40">
        <f t="shared" si="351"/>
        <v>0.01303783997</v>
      </c>
    </row>
    <row r="409" ht="14.25" customHeight="1">
      <c r="A409" s="41"/>
      <c r="B409" s="43">
        <v>5.0</v>
      </c>
      <c r="C409" s="56">
        <v>1.0</v>
      </c>
      <c r="D409" s="56">
        <v>5.0</v>
      </c>
      <c r="E409" s="56">
        <v>3.6</v>
      </c>
      <c r="F409" s="56">
        <v>1.4</v>
      </c>
      <c r="G409" s="56">
        <v>0.2</v>
      </c>
      <c r="H409" s="45">
        <v>0.0</v>
      </c>
      <c r="J409" s="43">
        <f t="shared" ref="J409:N409" si="354">J408-$L$2*U408</f>
        <v>0.2372514363</v>
      </c>
      <c r="K409" s="43">
        <f t="shared" si="354"/>
        <v>-0.423893643</v>
      </c>
      <c r="L409" s="43">
        <f t="shared" si="354"/>
        <v>-0.4648204892</v>
      </c>
      <c r="M409" s="43">
        <f t="shared" si="354"/>
        <v>0.9375073941</v>
      </c>
      <c r="N409" s="43">
        <f t="shared" si="354"/>
        <v>0.760966744</v>
      </c>
      <c r="O409" s="43">
        <f t="shared" si="10"/>
        <v>-2.090866839</v>
      </c>
      <c r="P409" s="43">
        <f t="shared" si="11"/>
        <v>0.1099876904</v>
      </c>
      <c r="Q409" s="45">
        <f t="shared" si="2"/>
        <v>0</v>
      </c>
      <c r="R409" s="45">
        <f t="shared" si="3"/>
        <v>0.1099876904</v>
      </c>
      <c r="S409" s="45">
        <f t="shared" si="12"/>
        <v>0.01209729205</v>
      </c>
      <c r="U409" s="39">
        <f t="shared" si="347"/>
        <v>0.02153347767</v>
      </c>
      <c r="V409" s="40">
        <f t="shared" si="348"/>
        <v>0.1076673883</v>
      </c>
      <c r="W409" s="40">
        <f t="shared" si="349"/>
        <v>0.0775205196</v>
      </c>
      <c r="X409" s="40">
        <f t="shared" si="350"/>
        <v>0.03014686873</v>
      </c>
      <c r="Y409" s="40">
        <f t="shared" si="351"/>
        <v>0.004306695533</v>
      </c>
    </row>
    <row r="410" ht="14.25" customHeight="1">
      <c r="A410" s="41"/>
      <c r="B410" s="43">
        <v>6.0</v>
      </c>
      <c r="C410" s="56">
        <v>1.0</v>
      </c>
      <c r="D410" s="56">
        <v>5.4</v>
      </c>
      <c r="E410" s="56">
        <v>3.9</v>
      </c>
      <c r="F410" s="56">
        <v>1.7</v>
      </c>
      <c r="G410" s="56">
        <v>0.4</v>
      </c>
      <c r="H410" s="45">
        <v>0.0</v>
      </c>
      <c r="J410" s="43">
        <f t="shared" ref="J410:N410" si="355">J409-$L$2*U409</f>
        <v>0.2350980885</v>
      </c>
      <c r="K410" s="43">
        <f t="shared" si="355"/>
        <v>-0.4346603819</v>
      </c>
      <c r="L410" s="43">
        <f t="shared" si="355"/>
        <v>-0.4725725411</v>
      </c>
      <c r="M410" s="43">
        <f t="shared" si="355"/>
        <v>0.9344927072</v>
      </c>
      <c r="N410" s="43">
        <f t="shared" si="355"/>
        <v>0.7605360744</v>
      </c>
      <c r="O410" s="43">
        <f t="shared" si="10"/>
        <v>-2.062248852</v>
      </c>
      <c r="P410" s="43">
        <f t="shared" si="11"/>
        <v>0.1128205418</v>
      </c>
      <c r="Q410" s="45">
        <f t="shared" si="2"/>
        <v>0</v>
      </c>
      <c r="R410" s="45">
        <f t="shared" si="3"/>
        <v>0.1128205418</v>
      </c>
      <c r="S410" s="45">
        <f t="shared" si="12"/>
        <v>0.01272847465</v>
      </c>
      <c r="U410" s="39">
        <f t="shared" si="347"/>
        <v>0.02258488248</v>
      </c>
      <c r="V410" s="40">
        <f t="shared" si="348"/>
        <v>0.1219583654</v>
      </c>
      <c r="W410" s="40">
        <f t="shared" si="349"/>
        <v>0.08808104168</v>
      </c>
      <c r="X410" s="40">
        <f t="shared" si="350"/>
        <v>0.03839430022</v>
      </c>
      <c r="Y410" s="40">
        <f t="shared" si="351"/>
        <v>0.009033952993</v>
      </c>
    </row>
    <row r="411" ht="14.25" customHeight="1">
      <c r="A411" s="41"/>
      <c r="B411" s="43">
        <v>7.0</v>
      </c>
      <c r="C411" s="56">
        <v>1.0</v>
      </c>
      <c r="D411" s="56">
        <v>4.6</v>
      </c>
      <c r="E411" s="56">
        <v>3.4</v>
      </c>
      <c r="F411" s="56">
        <v>1.4</v>
      </c>
      <c r="G411" s="56">
        <v>0.3</v>
      </c>
      <c r="H411" s="45">
        <v>0.0</v>
      </c>
      <c r="J411" s="43">
        <f t="shared" ref="J411:N411" si="356">J410-$L$2*U410</f>
        <v>0.2328396003</v>
      </c>
      <c r="K411" s="43">
        <f t="shared" si="356"/>
        <v>-0.4468562184</v>
      </c>
      <c r="L411" s="43">
        <f t="shared" si="356"/>
        <v>-0.4813806453</v>
      </c>
      <c r="M411" s="43">
        <f t="shared" si="356"/>
        <v>0.9306532772</v>
      </c>
      <c r="N411" s="43">
        <f t="shared" si="356"/>
        <v>0.7596326791</v>
      </c>
      <c r="O411" s="43">
        <f t="shared" si="10"/>
        <v>-1.928588807</v>
      </c>
      <c r="P411" s="43">
        <f t="shared" si="11"/>
        <v>0.1269068602</v>
      </c>
      <c r="Q411" s="45">
        <f t="shared" si="2"/>
        <v>0</v>
      </c>
      <c r="R411" s="45">
        <f t="shared" si="3"/>
        <v>0.1269068602</v>
      </c>
      <c r="S411" s="45">
        <f t="shared" si="12"/>
        <v>0.01610535116</v>
      </c>
      <c r="U411" s="39">
        <f t="shared" si="347"/>
        <v>0.02812294323</v>
      </c>
      <c r="V411" s="40">
        <f t="shared" si="348"/>
        <v>0.1293655388</v>
      </c>
      <c r="W411" s="40">
        <f t="shared" si="349"/>
        <v>0.09561800697</v>
      </c>
      <c r="X411" s="40">
        <f t="shared" si="350"/>
        <v>0.03937212052</v>
      </c>
      <c r="Y411" s="40">
        <f t="shared" si="351"/>
        <v>0.008436882968</v>
      </c>
    </row>
    <row r="412" ht="14.25" customHeight="1">
      <c r="A412" s="41"/>
      <c r="B412" s="43">
        <v>8.0</v>
      </c>
      <c r="C412" s="56">
        <v>1.0</v>
      </c>
      <c r="D412" s="56">
        <v>5.0</v>
      </c>
      <c r="E412" s="56">
        <v>3.4</v>
      </c>
      <c r="F412" s="56">
        <v>1.5</v>
      </c>
      <c r="G412" s="56">
        <v>0.2</v>
      </c>
      <c r="H412" s="45">
        <v>0.0</v>
      </c>
      <c r="J412" s="43">
        <f t="shared" ref="J412:N412" si="357">J411-$L$2*U411</f>
        <v>0.230027306</v>
      </c>
      <c r="K412" s="43">
        <f t="shared" si="357"/>
        <v>-0.4597927723</v>
      </c>
      <c r="L412" s="43">
        <f t="shared" si="357"/>
        <v>-0.490942446</v>
      </c>
      <c r="M412" s="43">
        <f t="shared" si="357"/>
        <v>0.9267160651</v>
      </c>
      <c r="N412" s="43">
        <f t="shared" si="357"/>
        <v>0.7587889908</v>
      </c>
      <c r="O412" s="43">
        <f t="shared" si="10"/>
        <v>-2.196308976</v>
      </c>
      <c r="P412" s="43">
        <f t="shared" si="11"/>
        <v>0.1000824343</v>
      </c>
      <c r="Q412" s="45">
        <f t="shared" si="2"/>
        <v>0</v>
      </c>
      <c r="R412" s="45">
        <f t="shared" si="3"/>
        <v>0.1000824343</v>
      </c>
      <c r="S412" s="45">
        <f t="shared" si="12"/>
        <v>0.01001649366</v>
      </c>
      <c r="U412" s="39">
        <f t="shared" si="347"/>
        <v>0.01802803718</v>
      </c>
      <c r="V412" s="40">
        <f t="shared" si="348"/>
        <v>0.09014018589</v>
      </c>
      <c r="W412" s="40">
        <f t="shared" si="349"/>
        <v>0.06129532641</v>
      </c>
      <c r="X412" s="40">
        <f t="shared" si="350"/>
        <v>0.02704205577</v>
      </c>
      <c r="Y412" s="40">
        <f t="shared" si="351"/>
        <v>0.003605607436</v>
      </c>
    </row>
    <row r="413" ht="14.25" customHeight="1">
      <c r="A413" s="41"/>
      <c r="B413" s="43">
        <v>9.0</v>
      </c>
      <c r="C413" s="56">
        <v>1.0</v>
      </c>
      <c r="D413" s="56">
        <v>4.4</v>
      </c>
      <c r="E413" s="56">
        <v>2.9</v>
      </c>
      <c r="F413" s="56">
        <v>1.4</v>
      </c>
      <c r="G413" s="56">
        <v>0.2</v>
      </c>
      <c r="H413" s="45">
        <v>0.0</v>
      </c>
      <c r="J413" s="43">
        <f t="shared" ref="J413:N413" si="358">J412-$L$2*U412</f>
        <v>0.2282245023</v>
      </c>
      <c r="K413" s="43">
        <f t="shared" si="358"/>
        <v>-0.4688067909</v>
      </c>
      <c r="L413" s="43">
        <f t="shared" si="358"/>
        <v>-0.4970719786</v>
      </c>
      <c r="M413" s="43">
        <f t="shared" si="358"/>
        <v>0.9240118595</v>
      </c>
      <c r="N413" s="43">
        <f t="shared" si="358"/>
        <v>0.7584284301</v>
      </c>
      <c r="O413" s="43">
        <f t="shared" si="10"/>
        <v>-1.830731826</v>
      </c>
      <c r="P413" s="43">
        <f t="shared" si="11"/>
        <v>0.1381511149</v>
      </c>
      <c r="Q413" s="45">
        <f t="shared" si="2"/>
        <v>0</v>
      </c>
      <c r="R413" s="45">
        <f t="shared" si="3"/>
        <v>0.1381511149</v>
      </c>
      <c r="S413" s="45">
        <f t="shared" si="12"/>
        <v>0.01908573056</v>
      </c>
      <c r="U413" s="39">
        <f t="shared" si="347"/>
        <v>0.0328980312</v>
      </c>
      <c r="V413" s="40">
        <f t="shared" si="348"/>
        <v>0.1447513373</v>
      </c>
      <c r="W413" s="40">
        <f t="shared" si="349"/>
        <v>0.09540429048</v>
      </c>
      <c r="X413" s="40">
        <f t="shared" si="350"/>
        <v>0.04605724368</v>
      </c>
      <c r="Y413" s="40">
        <f t="shared" si="351"/>
        <v>0.00657960624</v>
      </c>
    </row>
    <row r="414" ht="14.25" customHeight="1">
      <c r="A414" s="41"/>
      <c r="B414" s="43">
        <v>10.0</v>
      </c>
      <c r="C414" s="56">
        <v>1.0</v>
      </c>
      <c r="D414" s="56">
        <v>4.9</v>
      </c>
      <c r="E414" s="56">
        <v>3.1</v>
      </c>
      <c r="F414" s="56">
        <v>1.5</v>
      </c>
      <c r="G414" s="56">
        <v>0.1</v>
      </c>
      <c r="H414" s="45">
        <v>0.0</v>
      </c>
      <c r="J414" s="43">
        <f t="shared" ref="J414:N414" si="359">J413-$L$2*U413</f>
        <v>0.2249346991</v>
      </c>
      <c r="K414" s="43">
        <f t="shared" si="359"/>
        <v>-0.4832819246</v>
      </c>
      <c r="L414" s="43">
        <f t="shared" si="359"/>
        <v>-0.5066124077</v>
      </c>
      <c r="M414" s="43">
        <f t="shared" si="359"/>
        <v>0.9194061352</v>
      </c>
      <c r="N414" s="43">
        <f t="shared" si="359"/>
        <v>0.7577704695</v>
      </c>
      <c r="O414" s="43">
        <f t="shared" si="10"/>
        <v>-2.258758945</v>
      </c>
      <c r="P414" s="43">
        <f t="shared" si="11"/>
        <v>0.09459660943</v>
      </c>
      <c r="Q414" s="45">
        <f t="shared" si="2"/>
        <v>0</v>
      </c>
      <c r="R414" s="45">
        <f t="shared" si="3"/>
        <v>0.09459660943</v>
      </c>
      <c r="S414" s="45">
        <f t="shared" si="12"/>
        <v>0.008948518516</v>
      </c>
      <c r="U414" s="39">
        <f t="shared" si="347"/>
        <v>0.01620403801</v>
      </c>
      <c r="V414" s="40">
        <f t="shared" si="348"/>
        <v>0.07939978625</v>
      </c>
      <c r="W414" s="40">
        <f t="shared" si="349"/>
        <v>0.05023251783</v>
      </c>
      <c r="X414" s="40">
        <f t="shared" si="350"/>
        <v>0.02430605702</v>
      </c>
      <c r="Y414" s="40">
        <f t="shared" si="351"/>
        <v>0.001620403801</v>
      </c>
    </row>
    <row r="415" ht="14.25" customHeight="1">
      <c r="A415" s="41"/>
      <c r="B415" s="43">
        <v>11.0</v>
      </c>
      <c r="C415" s="56">
        <v>1.0</v>
      </c>
      <c r="D415" s="56">
        <v>5.4</v>
      </c>
      <c r="E415" s="56">
        <v>3.7</v>
      </c>
      <c r="F415" s="56">
        <v>1.5</v>
      </c>
      <c r="G415" s="56">
        <v>0.2</v>
      </c>
      <c r="H415" s="45">
        <v>0.0</v>
      </c>
      <c r="J415" s="43">
        <f t="shared" ref="J415:N415" si="360">J414-$L$2*U414</f>
        <v>0.2233142953</v>
      </c>
      <c r="K415" s="43">
        <f t="shared" si="360"/>
        <v>-0.4912219032</v>
      </c>
      <c r="L415" s="43">
        <f t="shared" si="360"/>
        <v>-0.5116356595</v>
      </c>
      <c r="M415" s="43">
        <f t="shared" si="360"/>
        <v>0.9169755295</v>
      </c>
      <c r="N415" s="43">
        <f t="shared" si="360"/>
        <v>0.7576084291</v>
      </c>
      <c r="O415" s="43">
        <f t="shared" si="10"/>
        <v>-2.795350942</v>
      </c>
      <c r="P415" s="43">
        <f t="shared" si="11"/>
        <v>0.05757591987</v>
      </c>
      <c r="Q415" s="45">
        <f t="shared" si="2"/>
        <v>0</v>
      </c>
      <c r="R415" s="45">
        <f t="shared" si="3"/>
        <v>0.05757591987</v>
      </c>
      <c r="S415" s="45">
        <f t="shared" si="12"/>
        <v>0.003314986549</v>
      </c>
      <c r="U415" s="39">
        <f t="shared" si="347"/>
        <v>0.006248246298</v>
      </c>
      <c r="V415" s="40">
        <f t="shared" si="348"/>
        <v>0.03374053001</v>
      </c>
      <c r="W415" s="40">
        <f t="shared" si="349"/>
        <v>0.0231185113</v>
      </c>
      <c r="X415" s="40">
        <f t="shared" si="350"/>
        <v>0.009372369446</v>
      </c>
      <c r="Y415" s="40">
        <f t="shared" si="351"/>
        <v>0.00124964926</v>
      </c>
    </row>
    <row r="416" ht="14.25" customHeight="1">
      <c r="A416" s="41"/>
      <c r="B416" s="43">
        <v>12.0</v>
      </c>
      <c r="C416" s="56">
        <v>1.0</v>
      </c>
      <c r="D416" s="56">
        <v>4.8</v>
      </c>
      <c r="E416" s="56">
        <v>3.4</v>
      </c>
      <c r="F416" s="56">
        <v>1.6</v>
      </c>
      <c r="G416" s="56">
        <v>0.2</v>
      </c>
      <c r="H416" s="45">
        <v>0.0</v>
      </c>
      <c r="J416" s="43">
        <f t="shared" ref="J416:N416" si="361">J415-$L$2*U415</f>
        <v>0.2226894707</v>
      </c>
      <c r="K416" s="43">
        <f t="shared" si="361"/>
        <v>-0.4945959562</v>
      </c>
      <c r="L416" s="43">
        <f t="shared" si="361"/>
        <v>-0.5139475106</v>
      </c>
      <c r="M416" s="43">
        <f t="shared" si="361"/>
        <v>0.9160382925</v>
      </c>
      <c r="N416" s="43">
        <f t="shared" si="361"/>
        <v>0.7574834642</v>
      </c>
      <c r="O416" s="43">
        <f t="shared" si="10"/>
        <v>-2.281634694</v>
      </c>
      <c r="P416" s="43">
        <f t="shared" si="11"/>
        <v>0.09265543217</v>
      </c>
      <c r="Q416" s="45">
        <f t="shared" si="2"/>
        <v>0</v>
      </c>
      <c r="R416" s="45">
        <f t="shared" si="3"/>
        <v>0.09265543217</v>
      </c>
      <c r="S416" s="45">
        <f t="shared" si="12"/>
        <v>0.00858502911</v>
      </c>
      <c r="U416" s="39">
        <f t="shared" si="347"/>
        <v>0.01557915906</v>
      </c>
      <c r="V416" s="40">
        <f t="shared" si="348"/>
        <v>0.07477996347</v>
      </c>
      <c r="W416" s="40">
        <f t="shared" si="349"/>
        <v>0.05296914079</v>
      </c>
      <c r="X416" s="40">
        <f t="shared" si="350"/>
        <v>0.02492665449</v>
      </c>
      <c r="Y416" s="40">
        <f t="shared" si="351"/>
        <v>0.003115831811</v>
      </c>
    </row>
    <row r="417" ht="14.25" customHeight="1">
      <c r="A417" s="41"/>
      <c r="B417" s="43">
        <v>13.0</v>
      </c>
      <c r="C417" s="56">
        <v>1.0</v>
      </c>
      <c r="D417" s="56">
        <v>4.8</v>
      </c>
      <c r="E417" s="56">
        <v>3.0</v>
      </c>
      <c r="F417" s="56">
        <v>1.4</v>
      </c>
      <c r="G417" s="56">
        <v>0.1</v>
      </c>
      <c r="H417" s="45">
        <v>0.0</v>
      </c>
      <c r="J417" s="43">
        <f t="shared" ref="J417:N417" si="362">J416-$L$2*U416</f>
        <v>0.2211315548</v>
      </c>
      <c r="K417" s="43">
        <f t="shared" si="362"/>
        <v>-0.5020739526</v>
      </c>
      <c r="L417" s="43">
        <f t="shared" si="362"/>
        <v>-0.5192444247</v>
      </c>
      <c r="M417" s="43">
        <f t="shared" si="362"/>
        <v>0.9135456271</v>
      </c>
      <c r="N417" s="43">
        <f t="shared" si="362"/>
        <v>0.757171881</v>
      </c>
      <c r="O417" s="43">
        <f t="shared" si="10"/>
        <v>-2.391875626</v>
      </c>
      <c r="P417" s="43">
        <f t="shared" si="11"/>
        <v>0.08379432235</v>
      </c>
      <c r="Q417" s="45">
        <f t="shared" si="2"/>
        <v>0</v>
      </c>
      <c r="R417" s="45">
        <f t="shared" si="3"/>
        <v>0.08379432235</v>
      </c>
      <c r="S417" s="45">
        <f t="shared" si="12"/>
        <v>0.007021488459</v>
      </c>
      <c r="U417" s="39">
        <f t="shared" si="347"/>
        <v>0.01286625518</v>
      </c>
      <c r="V417" s="40">
        <f t="shared" si="348"/>
        <v>0.06175802488</v>
      </c>
      <c r="W417" s="40">
        <f t="shared" si="349"/>
        <v>0.03859876555</v>
      </c>
      <c r="X417" s="40">
        <f t="shared" si="350"/>
        <v>0.01801275726</v>
      </c>
      <c r="Y417" s="40">
        <f t="shared" si="351"/>
        <v>0.001286625518</v>
      </c>
    </row>
    <row r="418" ht="14.25" customHeight="1">
      <c r="A418" s="41"/>
      <c r="B418" s="43">
        <v>14.0</v>
      </c>
      <c r="C418" s="56">
        <v>1.0</v>
      </c>
      <c r="D418" s="56">
        <v>4.3</v>
      </c>
      <c r="E418" s="56">
        <v>3.0</v>
      </c>
      <c r="F418" s="56">
        <v>1.1</v>
      </c>
      <c r="G418" s="56">
        <v>0.1</v>
      </c>
      <c r="H418" s="45">
        <v>0.0</v>
      </c>
      <c r="J418" s="43">
        <f t="shared" ref="J418:N418" si="363">J417-$L$2*U417</f>
        <v>0.2198449293</v>
      </c>
      <c r="K418" s="43">
        <f t="shared" si="363"/>
        <v>-0.5082497551</v>
      </c>
      <c r="L418" s="43">
        <f t="shared" si="363"/>
        <v>-0.5231043012</v>
      </c>
      <c r="M418" s="43">
        <f t="shared" si="363"/>
        <v>0.9117443513</v>
      </c>
      <c r="N418" s="43">
        <f t="shared" si="363"/>
        <v>0.7570432184</v>
      </c>
      <c r="O418" s="43">
        <f t="shared" si="10"/>
        <v>-2.456318813</v>
      </c>
      <c r="P418" s="43">
        <f t="shared" si="11"/>
        <v>0.07897769286</v>
      </c>
      <c r="Q418" s="45">
        <f t="shared" si="2"/>
        <v>0</v>
      </c>
      <c r="R418" s="45">
        <f t="shared" si="3"/>
        <v>0.07897769286</v>
      </c>
      <c r="S418" s="45">
        <f t="shared" si="12"/>
        <v>0.006237475969</v>
      </c>
      <c r="U418" s="39">
        <f t="shared" si="347"/>
        <v>0.01148970902</v>
      </c>
      <c r="V418" s="40">
        <f t="shared" si="348"/>
        <v>0.04940574877</v>
      </c>
      <c r="W418" s="40">
        <f t="shared" si="349"/>
        <v>0.03446912705</v>
      </c>
      <c r="X418" s="40">
        <f t="shared" si="350"/>
        <v>0.01263867992</v>
      </c>
      <c r="Y418" s="40">
        <f t="shared" si="351"/>
        <v>0.001148970902</v>
      </c>
    </row>
    <row r="419" ht="14.25" customHeight="1">
      <c r="A419" s="41"/>
      <c r="B419" s="43">
        <v>15.0</v>
      </c>
      <c r="C419" s="56">
        <v>1.0</v>
      </c>
      <c r="D419" s="56">
        <v>5.8</v>
      </c>
      <c r="E419" s="56">
        <v>4.0</v>
      </c>
      <c r="F419" s="56">
        <v>1.2</v>
      </c>
      <c r="G419" s="56">
        <v>0.2</v>
      </c>
      <c r="H419" s="45">
        <v>0.0</v>
      </c>
      <c r="J419" s="43">
        <f t="shared" ref="J419:N419" si="364">J418-$L$2*U418</f>
        <v>0.2186959584</v>
      </c>
      <c r="K419" s="43">
        <f t="shared" si="364"/>
        <v>-0.5131903299</v>
      </c>
      <c r="L419" s="43">
        <f t="shared" si="364"/>
        <v>-0.5265512139</v>
      </c>
      <c r="M419" s="43">
        <f t="shared" si="364"/>
        <v>0.9104804834</v>
      </c>
      <c r="N419" s="43">
        <f t="shared" si="364"/>
        <v>0.7569283214</v>
      </c>
      <c r="O419" s="43">
        <f t="shared" si="10"/>
        <v>-3.620050567</v>
      </c>
      <c r="P419" s="43">
        <f t="shared" si="11"/>
        <v>0.0260827906</v>
      </c>
      <c r="Q419" s="45">
        <f t="shared" si="2"/>
        <v>0</v>
      </c>
      <c r="R419" s="45">
        <f t="shared" si="3"/>
        <v>0.0260827906</v>
      </c>
      <c r="S419" s="45">
        <f t="shared" si="12"/>
        <v>0.0006803119654</v>
      </c>
      <c r="U419" s="39">
        <f t="shared" si="347"/>
        <v>0.001325135062</v>
      </c>
      <c r="V419" s="40">
        <f t="shared" si="348"/>
        <v>0.007685783357</v>
      </c>
      <c r="W419" s="40">
        <f t="shared" si="349"/>
        <v>0.005300540247</v>
      </c>
      <c r="X419" s="40">
        <f t="shared" si="350"/>
        <v>0.001590162074</v>
      </c>
      <c r="Y419" s="40">
        <f t="shared" si="351"/>
        <v>0.0002650270123</v>
      </c>
    </row>
    <row r="420" ht="14.25" customHeight="1">
      <c r="A420" s="41"/>
      <c r="B420" s="43">
        <v>16.0</v>
      </c>
      <c r="C420" s="56">
        <v>1.0</v>
      </c>
      <c r="D420" s="56">
        <v>5.7</v>
      </c>
      <c r="E420" s="56">
        <v>4.4</v>
      </c>
      <c r="F420" s="56">
        <v>1.5</v>
      </c>
      <c r="G420" s="56">
        <v>0.4</v>
      </c>
      <c r="H420" s="45">
        <v>0.0</v>
      </c>
      <c r="J420" s="43">
        <f t="shared" ref="J420:N420" si="365">J419-$L$2*U419</f>
        <v>0.2185634449</v>
      </c>
      <c r="K420" s="43">
        <f t="shared" si="365"/>
        <v>-0.5139589083</v>
      </c>
      <c r="L420" s="43">
        <f t="shared" si="365"/>
        <v>-0.5270812679</v>
      </c>
      <c r="M420" s="43">
        <f t="shared" si="365"/>
        <v>0.9103214671</v>
      </c>
      <c r="N420" s="43">
        <f t="shared" si="365"/>
        <v>0.7569018186</v>
      </c>
      <c r="O420" s="43">
        <f t="shared" si="10"/>
        <v>-3.361916983</v>
      </c>
      <c r="P420" s="43">
        <f t="shared" si="11"/>
        <v>0.03350708746</v>
      </c>
      <c r="Q420" s="45">
        <f t="shared" si="2"/>
        <v>0</v>
      </c>
      <c r="R420" s="45">
        <f t="shared" si="3"/>
        <v>0.03350708746</v>
      </c>
      <c r="S420" s="45">
        <f t="shared" si="12"/>
        <v>0.00112272491</v>
      </c>
      <c r="U420" s="39">
        <f t="shared" si="347"/>
        <v>0.002170211337</v>
      </c>
      <c r="V420" s="40">
        <f t="shared" si="348"/>
        <v>0.01237020462</v>
      </c>
      <c r="W420" s="40">
        <f t="shared" si="349"/>
        <v>0.009548929881</v>
      </c>
      <c r="X420" s="40">
        <f t="shared" si="350"/>
        <v>0.003255317005</v>
      </c>
      <c r="Y420" s="40">
        <f t="shared" si="351"/>
        <v>0.0008680845347</v>
      </c>
    </row>
    <row r="421" ht="14.25" customHeight="1">
      <c r="A421" s="41"/>
      <c r="B421" s="43">
        <v>17.0</v>
      </c>
      <c r="C421" s="56">
        <v>1.0</v>
      </c>
      <c r="D421" s="56">
        <v>5.4</v>
      </c>
      <c r="E421" s="56">
        <v>3.9</v>
      </c>
      <c r="F421" s="56">
        <v>1.3</v>
      </c>
      <c r="G421" s="56">
        <v>0.4</v>
      </c>
      <c r="H421" s="45">
        <v>0.0</v>
      </c>
      <c r="J421" s="43">
        <f t="shared" ref="J421:N421" si="366">J420-$L$2*U420</f>
        <v>0.2183464237</v>
      </c>
      <c r="K421" s="43">
        <f t="shared" si="366"/>
        <v>-0.5151959287</v>
      </c>
      <c r="L421" s="43">
        <f t="shared" si="366"/>
        <v>-0.5280361609</v>
      </c>
      <c r="M421" s="43">
        <f t="shared" si="366"/>
        <v>0.9099959354</v>
      </c>
      <c r="N421" s="43">
        <f t="shared" si="366"/>
        <v>0.7568150102</v>
      </c>
      <c r="O421" s="43">
        <f t="shared" si="10"/>
        <v>-3.137331899</v>
      </c>
      <c r="P421" s="43">
        <f t="shared" si="11"/>
        <v>0.04159334874</v>
      </c>
      <c r="Q421" s="45">
        <f t="shared" si="2"/>
        <v>0</v>
      </c>
      <c r="R421" s="45">
        <f t="shared" si="3"/>
        <v>0.04159334874</v>
      </c>
      <c r="S421" s="45">
        <f t="shared" si="12"/>
        <v>0.001730006659</v>
      </c>
      <c r="U421" s="39">
        <f t="shared" si="347"/>
        <v>0.003316099778</v>
      </c>
      <c r="V421" s="40">
        <f t="shared" si="348"/>
        <v>0.0179069388</v>
      </c>
      <c r="W421" s="40">
        <f t="shared" si="349"/>
        <v>0.01293278913</v>
      </c>
      <c r="X421" s="40">
        <f t="shared" si="350"/>
        <v>0.004310929711</v>
      </c>
      <c r="Y421" s="40">
        <f t="shared" si="351"/>
        <v>0.001326439911</v>
      </c>
    </row>
    <row r="422" ht="14.25" customHeight="1">
      <c r="A422" s="41"/>
      <c r="B422" s="43">
        <v>18.0</v>
      </c>
      <c r="C422" s="56">
        <v>1.0</v>
      </c>
      <c r="D422" s="56">
        <v>5.1</v>
      </c>
      <c r="E422" s="56">
        <v>3.5</v>
      </c>
      <c r="F422" s="56">
        <v>1.4</v>
      </c>
      <c r="G422" s="56">
        <v>0.3</v>
      </c>
      <c r="H422" s="45">
        <v>0.0</v>
      </c>
      <c r="J422" s="43">
        <f t="shared" ref="J422:N422" si="367">J421-$L$2*U421</f>
        <v>0.2180148138</v>
      </c>
      <c r="K422" s="43">
        <f t="shared" si="367"/>
        <v>-0.5169866226</v>
      </c>
      <c r="L422" s="43">
        <f t="shared" si="367"/>
        <v>-0.5293294398</v>
      </c>
      <c r="M422" s="43">
        <f t="shared" si="367"/>
        <v>0.9095648425</v>
      </c>
      <c r="N422" s="43">
        <f t="shared" si="367"/>
        <v>0.7566823662</v>
      </c>
      <c r="O422" s="43">
        <f t="shared" si="10"/>
        <v>-2.770874512</v>
      </c>
      <c r="P422" s="43">
        <f t="shared" si="11"/>
        <v>0.05891850561</v>
      </c>
      <c r="Q422" s="45">
        <f t="shared" si="2"/>
        <v>0</v>
      </c>
      <c r="R422" s="45">
        <f t="shared" si="3"/>
        <v>0.05891850561</v>
      </c>
      <c r="S422" s="45">
        <f t="shared" si="12"/>
        <v>0.003471390303</v>
      </c>
      <c r="U422" s="39">
        <f t="shared" si="347"/>
        <v>0.006533722347</v>
      </c>
      <c r="V422" s="40">
        <f t="shared" si="348"/>
        <v>0.03332198397</v>
      </c>
      <c r="W422" s="40">
        <f t="shared" si="349"/>
        <v>0.02286802822</v>
      </c>
      <c r="X422" s="40">
        <f t="shared" si="350"/>
        <v>0.009147211286</v>
      </c>
      <c r="Y422" s="40">
        <f t="shared" si="351"/>
        <v>0.001960116704</v>
      </c>
    </row>
    <row r="423" ht="14.25" customHeight="1">
      <c r="A423" s="41"/>
      <c r="B423" s="43">
        <v>19.0</v>
      </c>
      <c r="C423" s="56">
        <v>1.0</v>
      </c>
      <c r="D423" s="56">
        <v>5.7</v>
      </c>
      <c r="E423" s="56">
        <v>3.8</v>
      </c>
      <c r="F423" s="56">
        <v>1.7</v>
      </c>
      <c r="G423" s="56">
        <v>0.3</v>
      </c>
      <c r="H423" s="45">
        <v>0.0</v>
      </c>
      <c r="J423" s="43">
        <f t="shared" ref="J423:N423" si="368">J422-$L$2*U422</f>
        <v>0.2173614415</v>
      </c>
      <c r="K423" s="43">
        <f t="shared" si="368"/>
        <v>-0.520318821</v>
      </c>
      <c r="L423" s="43">
        <f t="shared" si="368"/>
        <v>-0.5316162427</v>
      </c>
      <c r="M423" s="43">
        <f t="shared" si="368"/>
        <v>0.9086501213</v>
      </c>
      <c r="N423" s="43">
        <f t="shared" si="368"/>
        <v>0.7564863545</v>
      </c>
      <c r="O423" s="43">
        <f t="shared" si="10"/>
        <v>-2.996946448</v>
      </c>
      <c r="P423" s="43">
        <f t="shared" si="11"/>
        <v>0.04756401327</v>
      </c>
      <c r="Q423" s="45">
        <f t="shared" si="2"/>
        <v>0</v>
      </c>
      <c r="R423" s="45">
        <f t="shared" si="3"/>
        <v>0.04756401327</v>
      </c>
      <c r="S423" s="45">
        <f t="shared" si="12"/>
        <v>0.002262335358</v>
      </c>
      <c r="U423" s="39">
        <f t="shared" si="347"/>
        <v>0.004309459218</v>
      </c>
      <c r="V423" s="40">
        <f t="shared" si="348"/>
        <v>0.02456391754</v>
      </c>
      <c r="W423" s="40">
        <f t="shared" si="349"/>
        <v>0.01637594503</v>
      </c>
      <c r="X423" s="40">
        <f t="shared" si="350"/>
        <v>0.00732608067</v>
      </c>
      <c r="Y423" s="40">
        <f t="shared" si="351"/>
        <v>0.001292837765</v>
      </c>
    </row>
    <row r="424" ht="14.25" customHeight="1">
      <c r="A424" s="41"/>
      <c r="B424" s="43">
        <v>20.0</v>
      </c>
      <c r="C424" s="56">
        <v>1.0</v>
      </c>
      <c r="D424" s="56">
        <v>5.1</v>
      </c>
      <c r="E424" s="56">
        <v>3.8</v>
      </c>
      <c r="F424" s="56">
        <v>1.5</v>
      </c>
      <c r="G424" s="56">
        <v>0.3</v>
      </c>
      <c r="H424" s="45">
        <v>0.0</v>
      </c>
      <c r="J424" s="43">
        <f t="shared" ref="J424:N424" si="369">J423-$L$2*U423</f>
        <v>0.2169304956</v>
      </c>
      <c r="K424" s="43">
        <f t="shared" si="369"/>
        <v>-0.5227752128</v>
      </c>
      <c r="L424" s="43">
        <f t="shared" si="369"/>
        <v>-0.5332538372</v>
      </c>
      <c r="M424" s="43">
        <f t="shared" si="369"/>
        <v>0.9079175133</v>
      </c>
      <c r="N424" s="43">
        <f t="shared" si="369"/>
        <v>0.7563570708</v>
      </c>
      <c r="O424" s="43">
        <f t="shared" si="10"/>
        <v>-2.88680428</v>
      </c>
      <c r="P424" s="43">
        <f t="shared" si="11"/>
        <v>0.05280974291</v>
      </c>
      <c r="Q424" s="45">
        <f t="shared" si="2"/>
        <v>0</v>
      </c>
      <c r="R424" s="45">
        <f t="shared" si="3"/>
        <v>0.05280974291</v>
      </c>
      <c r="S424" s="45">
        <f t="shared" si="12"/>
        <v>0.002788868946</v>
      </c>
      <c r="U424" s="39">
        <f t="shared" si="347"/>
        <v>0.005283178988</v>
      </c>
      <c r="V424" s="40">
        <f t="shared" si="348"/>
        <v>0.02694421284</v>
      </c>
      <c r="W424" s="40">
        <f t="shared" si="349"/>
        <v>0.02007608015</v>
      </c>
      <c r="X424" s="40">
        <f t="shared" si="350"/>
        <v>0.007924768482</v>
      </c>
      <c r="Y424" s="40">
        <f t="shared" si="351"/>
        <v>0.001584953696</v>
      </c>
    </row>
    <row r="425" ht="14.25" customHeight="1">
      <c r="A425" s="41"/>
      <c r="B425" s="43">
        <v>21.0</v>
      </c>
      <c r="C425" s="56">
        <v>1.0</v>
      </c>
      <c r="D425" s="56">
        <v>5.4</v>
      </c>
      <c r="E425" s="56">
        <v>3.4</v>
      </c>
      <c r="F425" s="56">
        <v>1.7</v>
      </c>
      <c r="G425" s="56">
        <v>0.2</v>
      </c>
      <c r="H425" s="45">
        <v>0.0</v>
      </c>
      <c r="J425" s="43">
        <f t="shared" ref="J425:N425" si="370">J424-$L$2*U424</f>
        <v>0.2164021777</v>
      </c>
      <c r="K425" s="43">
        <f t="shared" si="370"/>
        <v>-0.525469634</v>
      </c>
      <c r="L425" s="43">
        <f t="shared" si="370"/>
        <v>-0.5352614452</v>
      </c>
      <c r="M425" s="43">
        <f t="shared" si="370"/>
        <v>0.9071250364</v>
      </c>
      <c r="N425" s="43">
        <f t="shared" si="370"/>
        <v>0.7561985754</v>
      </c>
      <c r="O425" s="43">
        <f t="shared" si="10"/>
        <v>-2.747670483</v>
      </c>
      <c r="P425" s="43">
        <f t="shared" si="11"/>
        <v>0.06021834746</v>
      </c>
      <c r="Q425" s="45">
        <f t="shared" si="2"/>
        <v>0</v>
      </c>
      <c r="R425" s="45">
        <f t="shared" si="3"/>
        <v>0.06021834746</v>
      </c>
      <c r="S425" s="45">
        <f t="shared" si="12"/>
        <v>0.003626249371</v>
      </c>
      <c r="U425" s="39">
        <f t="shared" si="347"/>
        <v>0.006815765252</v>
      </c>
      <c r="V425" s="40">
        <f t="shared" si="348"/>
        <v>0.03680513236</v>
      </c>
      <c r="W425" s="40">
        <f t="shared" si="349"/>
        <v>0.02317360186</v>
      </c>
      <c r="X425" s="40">
        <f t="shared" si="350"/>
        <v>0.01158680093</v>
      </c>
      <c r="Y425" s="40">
        <f t="shared" si="351"/>
        <v>0.00136315305</v>
      </c>
    </row>
    <row r="426" ht="14.25" customHeight="1">
      <c r="A426" s="41"/>
      <c r="B426" s="43">
        <v>22.0</v>
      </c>
      <c r="C426" s="56">
        <v>1.0</v>
      </c>
      <c r="D426" s="56">
        <v>5.1</v>
      </c>
      <c r="E426" s="56">
        <v>3.7</v>
      </c>
      <c r="F426" s="56">
        <v>1.5</v>
      </c>
      <c r="G426" s="56">
        <v>0.4</v>
      </c>
      <c r="H426" s="45">
        <v>0.0</v>
      </c>
      <c r="J426" s="43">
        <f t="shared" ref="J426:N426" si="371">J425-$L$2*U425</f>
        <v>0.2157206012</v>
      </c>
      <c r="K426" s="43">
        <f t="shared" si="371"/>
        <v>-0.5291501473</v>
      </c>
      <c r="L426" s="43">
        <f t="shared" si="371"/>
        <v>-0.5375788054</v>
      </c>
      <c r="M426" s="43">
        <f t="shared" si="371"/>
        <v>0.9059663563</v>
      </c>
      <c r="N426" s="43">
        <f t="shared" si="371"/>
        <v>0.7560622601</v>
      </c>
      <c r="O426" s="43">
        <f t="shared" si="10"/>
        <v>-2.810612291</v>
      </c>
      <c r="P426" s="43">
        <f t="shared" si="11"/>
        <v>0.05675339446</v>
      </c>
      <c r="Q426" s="45">
        <f t="shared" si="2"/>
        <v>0</v>
      </c>
      <c r="R426" s="45">
        <f t="shared" si="3"/>
        <v>0.05675339446</v>
      </c>
      <c r="S426" s="45">
        <f t="shared" si="12"/>
        <v>0.003220947783</v>
      </c>
      <c r="U426" s="39">
        <f t="shared" si="347"/>
        <v>0.006076296125</v>
      </c>
      <c r="V426" s="40">
        <f t="shared" si="348"/>
        <v>0.03098911024</v>
      </c>
      <c r="W426" s="40">
        <f t="shared" si="349"/>
        <v>0.02248229566</v>
      </c>
      <c r="X426" s="40">
        <f t="shared" si="350"/>
        <v>0.009114444188</v>
      </c>
      <c r="Y426" s="40">
        <f t="shared" si="351"/>
        <v>0.00243051845</v>
      </c>
    </row>
    <row r="427" ht="14.25" customHeight="1">
      <c r="A427" s="41"/>
      <c r="B427" s="43">
        <v>23.0</v>
      </c>
      <c r="C427" s="56">
        <v>1.0</v>
      </c>
      <c r="D427" s="56">
        <v>4.6</v>
      </c>
      <c r="E427" s="56">
        <v>3.6</v>
      </c>
      <c r="F427" s="56">
        <v>1.0</v>
      </c>
      <c r="G427" s="56">
        <v>0.2</v>
      </c>
      <c r="H427" s="45">
        <v>0.0</v>
      </c>
      <c r="J427" s="43">
        <f t="shared" ref="J427:N427" si="372">J426-$L$2*U426</f>
        <v>0.2151129716</v>
      </c>
      <c r="K427" s="43">
        <f t="shared" si="372"/>
        <v>-0.5322490583</v>
      </c>
      <c r="L427" s="43">
        <f t="shared" si="372"/>
        <v>-0.5398270349</v>
      </c>
      <c r="M427" s="43">
        <f t="shared" si="372"/>
        <v>0.9050549119</v>
      </c>
      <c r="N427" s="43">
        <f t="shared" si="372"/>
        <v>0.7558192082</v>
      </c>
      <c r="O427" s="43">
        <f t="shared" si="10"/>
        <v>-3.120391269</v>
      </c>
      <c r="P427" s="43">
        <f t="shared" si="11"/>
        <v>0.04227392776</v>
      </c>
      <c r="Q427" s="45">
        <f t="shared" si="2"/>
        <v>0</v>
      </c>
      <c r="R427" s="45">
        <f t="shared" si="3"/>
        <v>0.04227392776</v>
      </c>
      <c r="S427" s="45">
        <f t="shared" si="12"/>
        <v>0.001787084969</v>
      </c>
      <c r="U427" s="39">
        <f t="shared" si="347"/>
        <v>0.003423075735</v>
      </c>
      <c r="V427" s="40">
        <f t="shared" si="348"/>
        <v>0.01574614838</v>
      </c>
      <c r="W427" s="40">
        <f t="shared" si="349"/>
        <v>0.01232307265</v>
      </c>
      <c r="X427" s="40">
        <f t="shared" si="350"/>
        <v>0.003423075735</v>
      </c>
      <c r="Y427" s="40">
        <f t="shared" si="351"/>
        <v>0.0006846151471</v>
      </c>
    </row>
    <row r="428" ht="14.25" customHeight="1">
      <c r="A428" s="41"/>
      <c r="B428" s="43">
        <v>24.0</v>
      </c>
      <c r="C428" s="56">
        <v>1.0</v>
      </c>
      <c r="D428" s="56">
        <v>5.1</v>
      </c>
      <c r="E428" s="56">
        <v>3.3</v>
      </c>
      <c r="F428" s="56">
        <v>1.7</v>
      </c>
      <c r="G428" s="56">
        <v>0.5</v>
      </c>
      <c r="H428" s="45">
        <v>0.0</v>
      </c>
      <c r="J428" s="43">
        <f t="shared" ref="J428:N428" si="373">J427-$L$2*U427</f>
        <v>0.214770664</v>
      </c>
      <c r="K428" s="43">
        <f t="shared" si="373"/>
        <v>-0.5338236731</v>
      </c>
      <c r="L428" s="43">
        <f t="shared" si="373"/>
        <v>-0.5410593422</v>
      </c>
      <c r="M428" s="43">
        <f t="shared" si="373"/>
        <v>0.9047126043</v>
      </c>
      <c r="N428" s="43">
        <f t="shared" si="373"/>
        <v>0.7557507467</v>
      </c>
      <c r="O428" s="43">
        <f t="shared" si="10"/>
        <v>-2.377339098</v>
      </c>
      <c r="P428" s="43">
        <f t="shared" si="11"/>
        <v>0.08491710608</v>
      </c>
      <c r="Q428" s="45">
        <f t="shared" si="2"/>
        <v>0</v>
      </c>
      <c r="R428" s="45">
        <f t="shared" si="3"/>
        <v>0.08491710608</v>
      </c>
      <c r="S428" s="45">
        <f t="shared" si="12"/>
        <v>0.007210914905</v>
      </c>
      <c r="U428" s="39">
        <f t="shared" si="347"/>
        <v>0.01319716976</v>
      </c>
      <c r="V428" s="40">
        <f t="shared" si="348"/>
        <v>0.06730556576</v>
      </c>
      <c r="W428" s="40">
        <f t="shared" si="349"/>
        <v>0.0435506602</v>
      </c>
      <c r="X428" s="40">
        <f t="shared" si="350"/>
        <v>0.02243518859</v>
      </c>
      <c r="Y428" s="40">
        <f t="shared" si="351"/>
        <v>0.006598584879</v>
      </c>
    </row>
    <row r="429" ht="14.25" customHeight="1">
      <c r="A429" s="41"/>
      <c r="B429" s="43">
        <v>25.0</v>
      </c>
      <c r="C429" s="56">
        <v>1.0</v>
      </c>
      <c r="D429" s="56">
        <v>4.8</v>
      </c>
      <c r="E429" s="56">
        <v>3.4</v>
      </c>
      <c r="F429" s="56">
        <v>1.9</v>
      </c>
      <c r="G429" s="56">
        <v>0.2</v>
      </c>
      <c r="H429" s="45">
        <v>0.0</v>
      </c>
      <c r="J429" s="43">
        <f t="shared" ref="J429:N429" si="374">J428-$L$2*U428</f>
        <v>0.213450947</v>
      </c>
      <c r="K429" s="43">
        <f t="shared" si="374"/>
        <v>-0.5405542297</v>
      </c>
      <c r="L429" s="43">
        <f t="shared" si="374"/>
        <v>-0.5454144082</v>
      </c>
      <c r="M429" s="43">
        <f t="shared" si="374"/>
        <v>0.9024690855</v>
      </c>
      <c r="N429" s="43">
        <f t="shared" si="374"/>
        <v>0.7550908882</v>
      </c>
      <c r="O429" s="43">
        <f t="shared" si="10"/>
        <v>-2.369908904</v>
      </c>
      <c r="P429" s="43">
        <f t="shared" si="11"/>
        <v>0.08549626169</v>
      </c>
      <c r="Q429" s="45">
        <f t="shared" si="2"/>
        <v>0</v>
      </c>
      <c r="R429" s="45">
        <f t="shared" si="3"/>
        <v>0.08549626169</v>
      </c>
      <c r="S429" s="45">
        <f t="shared" si="12"/>
        <v>0.007309610763</v>
      </c>
      <c r="U429" s="39">
        <f t="shared" si="347"/>
        <v>0.01336933274</v>
      </c>
      <c r="V429" s="40">
        <f t="shared" si="348"/>
        <v>0.06417279714</v>
      </c>
      <c r="W429" s="40">
        <f t="shared" si="349"/>
        <v>0.04545573131</v>
      </c>
      <c r="X429" s="40">
        <f t="shared" si="350"/>
        <v>0.0254017322</v>
      </c>
      <c r="Y429" s="40">
        <f t="shared" si="351"/>
        <v>0.002673866547</v>
      </c>
    </row>
    <row r="430" ht="14.25" customHeight="1">
      <c r="A430" s="41"/>
      <c r="B430" s="43">
        <v>26.0</v>
      </c>
      <c r="C430" s="56">
        <v>1.0</v>
      </c>
      <c r="D430" s="56">
        <v>5.0</v>
      </c>
      <c r="E430" s="56">
        <v>3.0</v>
      </c>
      <c r="F430" s="56">
        <v>1.6</v>
      </c>
      <c r="G430" s="56">
        <v>0.2</v>
      </c>
      <c r="H430" s="45">
        <v>0.0</v>
      </c>
      <c r="J430" s="43">
        <f t="shared" ref="J430:N430" si="375">J429-$L$2*U429</f>
        <v>0.2121140137</v>
      </c>
      <c r="K430" s="43">
        <f t="shared" si="375"/>
        <v>-0.5469715094</v>
      </c>
      <c r="L430" s="43">
        <f t="shared" si="375"/>
        <v>-0.5499599814</v>
      </c>
      <c r="M430" s="43">
        <f t="shared" si="375"/>
        <v>0.8999289123</v>
      </c>
      <c r="N430" s="43">
        <f t="shared" si="375"/>
        <v>0.7548235016</v>
      </c>
      <c r="O430" s="43">
        <f t="shared" si="10"/>
        <v>-2.581772518</v>
      </c>
      <c r="P430" s="43">
        <f t="shared" si="11"/>
        <v>0.07032076293</v>
      </c>
      <c r="Q430" s="45">
        <f t="shared" si="2"/>
        <v>0</v>
      </c>
      <c r="R430" s="45">
        <f t="shared" si="3"/>
        <v>0.07032076293</v>
      </c>
      <c r="S430" s="45">
        <f t="shared" si="12"/>
        <v>0.004945009699</v>
      </c>
      <c r="U430" s="39">
        <f t="shared" si="347"/>
        <v>0.009194545688</v>
      </c>
      <c r="V430" s="40">
        <f t="shared" si="348"/>
        <v>0.04597272844</v>
      </c>
      <c r="W430" s="40">
        <f t="shared" si="349"/>
        <v>0.02758363707</v>
      </c>
      <c r="X430" s="40">
        <f t="shared" si="350"/>
        <v>0.0147112731</v>
      </c>
      <c r="Y430" s="40">
        <f t="shared" si="351"/>
        <v>0.001838909138</v>
      </c>
    </row>
    <row r="431" ht="14.25" customHeight="1">
      <c r="A431" s="41"/>
      <c r="B431" s="43">
        <v>27.0</v>
      </c>
      <c r="C431" s="56">
        <v>1.0</v>
      </c>
      <c r="D431" s="56">
        <v>5.0</v>
      </c>
      <c r="E431" s="56">
        <v>3.4</v>
      </c>
      <c r="F431" s="56">
        <v>1.6</v>
      </c>
      <c r="G431" s="56">
        <v>0.4</v>
      </c>
      <c r="H431" s="45">
        <v>0.0</v>
      </c>
      <c r="J431" s="43">
        <f t="shared" ref="J431:N431" si="376">J430-$L$2*U430</f>
        <v>0.2111945592</v>
      </c>
      <c r="K431" s="43">
        <f t="shared" si="376"/>
        <v>-0.5515687823</v>
      </c>
      <c r="L431" s="43">
        <f t="shared" si="376"/>
        <v>-0.5527183451</v>
      </c>
      <c r="M431" s="43">
        <f t="shared" si="376"/>
        <v>0.898457785</v>
      </c>
      <c r="N431" s="43">
        <f t="shared" si="376"/>
        <v>0.7546396107</v>
      </c>
      <c r="O431" s="43">
        <f t="shared" si="10"/>
        <v>-2.686503425</v>
      </c>
      <c r="P431" s="43">
        <f t="shared" si="11"/>
        <v>0.06377447117</v>
      </c>
      <c r="Q431" s="45">
        <f t="shared" si="2"/>
        <v>0</v>
      </c>
      <c r="R431" s="45">
        <f t="shared" si="3"/>
        <v>0.06377447117</v>
      </c>
      <c r="S431" s="45">
        <f t="shared" si="12"/>
        <v>0.004067183173</v>
      </c>
      <c r="U431" s="39">
        <f t="shared" si="347"/>
        <v>0.007615601433</v>
      </c>
      <c r="V431" s="40">
        <f t="shared" si="348"/>
        <v>0.03807800717</v>
      </c>
      <c r="W431" s="40">
        <f t="shared" si="349"/>
        <v>0.02589304487</v>
      </c>
      <c r="X431" s="40">
        <f t="shared" si="350"/>
        <v>0.01218496229</v>
      </c>
      <c r="Y431" s="40">
        <f t="shared" si="351"/>
        <v>0.003046240573</v>
      </c>
    </row>
    <row r="432" ht="14.25" customHeight="1">
      <c r="A432" s="41"/>
      <c r="B432" s="43">
        <v>28.0</v>
      </c>
      <c r="C432" s="56">
        <v>1.0</v>
      </c>
      <c r="D432" s="56">
        <v>5.2</v>
      </c>
      <c r="E432" s="56">
        <v>3.5</v>
      </c>
      <c r="F432" s="56">
        <v>1.5</v>
      </c>
      <c r="G432" s="56">
        <v>0.2</v>
      </c>
      <c r="H432" s="45">
        <v>0.0</v>
      </c>
      <c r="J432" s="43">
        <f t="shared" ref="J432:N432" si="377">J431-$L$2*U431</f>
        <v>0.210432999</v>
      </c>
      <c r="K432" s="43">
        <f t="shared" si="377"/>
        <v>-0.555376583</v>
      </c>
      <c r="L432" s="43">
        <f t="shared" si="377"/>
        <v>-0.5553076495</v>
      </c>
      <c r="M432" s="43">
        <f t="shared" si="377"/>
        <v>0.8972392887</v>
      </c>
      <c r="N432" s="43">
        <f t="shared" si="377"/>
        <v>0.7543349866</v>
      </c>
      <c r="O432" s="43">
        <f t="shared" si="10"/>
        <v>-3.124376076</v>
      </c>
      <c r="P432" s="43">
        <f t="shared" si="11"/>
        <v>0.04211288946</v>
      </c>
      <c r="Q432" s="45">
        <f t="shared" si="2"/>
        <v>0</v>
      </c>
      <c r="R432" s="45">
        <f t="shared" si="3"/>
        <v>0.04211288946</v>
      </c>
      <c r="S432" s="45">
        <f t="shared" si="12"/>
        <v>0.001773495459</v>
      </c>
      <c r="U432" s="39">
        <f t="shared" si="347"/>
        <v>0.003397616881</v>
      </c>
      <c r="V432" s="40">
        <f t="shared" si="348"/>
        <v>0.01766760778</v>
      </c>
      <c r="W432" s="40">
        <f t="shared" si="349"/>
        <v>0.01189165908</v>
      </c>
      <c r="X432" s="40">
        <f t="shared" si="350"/>
        <v>0.005096425321</v>
      </c>
      <c r="Y432" s="40">
        <f t="shared" si="351"/>
        <v>0.0006795233762</v>
      </c>
    </row>
    <row r="433" ht="14.25" customHeight="1">
      <c r="A433" s="41"/>
      <c r="B433" s="43">
        <v>29.0</v>
      </c>
      <c r="C433" s="56">
        <v>1.0</v>
      </c>
      <c r="D433" s="56">
        <v>5.2</v>
      </c>
      <c r="E433" s="56">
        <v>3.4</v>
      </c>
      <c r="F433" s="56">
        <v>1.4</v>
      </c>
      <c r="G433" s="56">
        <v>0.2</v>
      </c>
      <c r="H433" s="45">
        <v>0.0</v>
      </c>
      <c r="J433" s="43">
        <f t="shared" ref="J433:N433" si="378">J432-$L$2*U432</f>
        <v>0.2100932373</v>
      </c>
      <c r="K433" s="43">
        <f t="shared" si="378"/>
        <v>-0.5571433438</v>
      </c>
      <c r="L433" s="43">
        <f t="shared" si="378"/>
        <v>-0.5564968155</v>
      </c>
      <c r="M433" s="43">
        <f t="shared" si="378"/>
        <v>0.8967296462</v>
      </c>
      <c r="N433" s="43">
        <f t="shared" si="378"/>
        <v>0.7542670343</v>
      </c>
      <c r="O433" s="43">
        <f t="shared" si="10"/>
        <v>-3.172866411</v>
      </c>
      <c r="P433" s="43">
        <f t="shared" si="11"/>
        <v>0.0401996729</v>
      </c>
      <c r="Q433" s="45">
        <f t="shared" si="2"/>
        <v>0</v>
      </c>
      <c r="R433" s="45">
        <f t="shared" si="3"/>
        <v>0.0401996729</v>
      </c>
      <c r="S433" s="45">
        <f t="shared" si="12"/>
        <v>0.001616013702</v>
      </c>
      <c r="U433" s="39">
        <f t="shared" si="347"/>
        <v>0.003102100959</v>
      </c>
      <c r="V433" s="40">
        <f t="shared" si="348"/>
        <v>0.01613092499</v>
      </c>
      <c r="W433" s="40">
        <f t="shared" si="349"/>
        <v>0.01054714326</v>
      </c>
      <c r="X433" s="40">
        <f t="shared" si="350"/>
        <v>0.004342941342</v>
      </c>
      <c r="Y433" s="40">
        <f t="shared" si="351"/>
        <v>0.0006204201918</v>
      </c>
    </row>
    <row r="434" ht="14.25" customHeight="1">
      <c r="A434" s="41"/>
      <c r="B434" s="43">
        <v>30.0</v>
      </c>
      <c r="C434" s="56">
        <v>1.0</v>
      </c>
      <c r="D434" s="56">
        <v>4.7</v>
      </c>
      <c r="E434" s="56">
        <v>3.2</v>
      </c>
      <c r="F434" s="56">
        <v>1.6</v>
      </c>
      <c r="G434" s="56">
        <v>0.2</v>
      </c>
      <c r="H434" s="45">
        <v>0.0</v>
      </c>
      <c r="J434" s="43">
        <f t="shared" ref="J434:N434" si="379">J433-$L$2*U433</f>
        <v>0.2097830273</v>
      </c>
      <c r="K434" s="43">
        <f t="shared" si="379"/>
        <v>-0.5587564363</v>
      </c>
      <c r="L434" s="43">
        <f t="shared" si="379"/>
        <v>-0.5575515298</v>
      </c>
      <c r="M434" s="43">
        <f t="shared" si="379"/>
        <v>0.8962953521</v>
      </c>
      <c r="N434" s="43">
        <f t="shared" si="379"/>
        <v>0.7542049923</v>
      </c>
      <c r="O434" s="43">
        <f t="shared" si="10"/>
        <v>-2.615623557</v>
      </c>
      <c r="P434" s="43">
        <f t="shared" si="11"/>
        <v>0.06813965837</v>
      </c>
      <c r="Q434" s="45">
        <f t="shared" si="2"/>
        <v>0</v>
      </c>
      <c r="R434" s="45">
        <f t="shared" si="3"/>
        <v>0.06813965837</v>
      </c>
      <c r="S434" s="45">
        <f t="shared" si="12"/>
        <v>0.004643013043</v>
      </c>
      <c r="U434" s="39">
        <f t="shared" si="347"/>
        <v>0.008653279441</v>
      </c>
      <c r="V434" s="40">
        <f t="shared" si="348"/>
        <v>0.04067041337</v>
      </c>
      <c r="W434" s="40">
        <f t="shared" si="349"/>
        <v>0.02769049421</v>
      </c>
      <c r="X434" s="40">
        <f t="shared" si="350"/>
        <v>0.01384524711</v>
      </c>
      <c r="Y434" s="40">
        <f t="shared" si="351"/>
        <v>0.001730655888</v>
      </c>
    </row>
    <row r="435" ht="14.25" customHeight="1">
      <c r="A435" s="41"/>
      <c r="B435" s="43">
        <v>31.0</v>
      </c>
      <c r="C435" s="56">
        <v>1.0</v>
      </c>
      <c r="D435" s="56">
        <v>4.8</v>
      </c>
      <c r="E435" s="56">
        <v>3.1</v>
      </c>
      <c r="F435" s="56">
        <v>1.6</v>
      </c>
      <c r="G435" s="56">
        <v>0.2</v>
      </c>
      <c r="H435" s="45">
        <v>0.0</v>
      </c>
      <c r="J435" s="43">
        <f t="shared" ref="J435:N435" si="380">J434-$L$2*U434</f>
        <v>0.2089176993</v>
      </c>
      <c r="K435" s="43">
        <f t="shared" si="380"/>
        <v>-0.5628234776</v>
      </c>
      <c r="L435" s="43">
        <f t="shared" si="380"/>
        <v>-0.5603205792</v>
      </c>
      <c r="M435" s="43">
        <f t="shared" si="380"/>
        <v>0.8949108273</v>
      </c>
      <c r="N435" s="43">
        <f t="shared" si="380"/>
        <v>0.7540319267</v>
      </c>
      <c r="O435" s="43">
        <f t="shared" si="10"/>
        <v>-2.64696508</v>
      </c>
      <c r="P435" s="43">
        <f t="shared" si="11"/>
        <v>0.06617631174</v>
      </c>
      <c r="Q435" s="45">
        <f t="shared" si="2"/>
        <v>0</v>
      </c>
      <c r="R435" s="45">
        <f t="shared" si="3"/>
        <v>0.06617631174</v>
      </c>
      <c r="S435" s="45">
        <f t="shared" si="12"/>
        <v>0.004379304235</v>
      </c>
      <c r="U435" s="39">
        <f t="shared" si="347"/>
        <v>0.008178996065</v>
      </c>
      <c r="V435" s="40">
        <f t="shared" si="348"/>
        <v>0.03925918111</v>
      </c>
      <c r="W435" s="40">
        <f t="shared" si="349"/>
        <v>0.0253548878</v>
      </c>
      <c r="X435" s="40">
        <f t="shared" si="350"/>
        <v>0.0130863937</v>
      </c>
      <c r="Y435" s="40">
        <f t="shared" si="351"/>
        <v>0.001635799213</v>
      </c>
    </row>
    <row r="436" ht="14.25" customHeight="1">
      <c r="A436" s="41"/>
      <c r="B436" s="43">
        <v>32.0</v>
      </c>
      <c r="C436" s="56">
        <v>1.0</v>
      </c>
      <c r="D436" s="56">
        <v>5.4</v>
      </c>
      <c r="E436" s="56">
        <v>3.4</v>
      </c>
      <c r="F436" s="56">
        <v>1.5</v>
      </c>
      <c r="G436" s="56">
        <v>0.4</v>
      </c>
      <c r="H436" s="45">
        <v>0.0</v>
      </c>
      <c r="J436" s="43">
        <f t="shared" ref="J436:N436" si="381">J435-$L$2*U435</f>
        <v>0.2080997997</v>
      </c>
      <c r="K436" s="43">
        <f t="shared" si="381"/>
        <v>-0.5667493957</v>
      </c>
      <c r="L436" s="43">
        <f t="shared" si="381"/>
        <v>-0.562856068</v>
      </c>
      <c r="M436" s="43">
        <f t="shared" si="381"/>
        <v>0.893602188</v>
      </c>
      <c r="N436" s="43">
        <f t="shared" si="381"/>
        <v>0.7538683467</v>
      </c>
      <c r="O436" s="43">
        <f t="shared" si="10"/>
        <v>-3.124106948</v>
      </c>
      <c r="P436" s="43">
        <f t="shared" si="11"/>
        <v>0.04212374725</v>
      </c>
      <c r="Q436" s="45">
        <f t="shared" si="2"/>
        <v>0</v>
      </c>
      <c r="R436" s="45">
        <f t="shared" si="3"/>
        <v>0.04212374725</v>
      </c>
      <c r="S436" s="45">
        <f t="shared" si="12"/>
        <v>0.001774410083</v>
      </c>
      <c r="U436" s="39">
        <f t="shared" si="347"/>
        <v>0.003399330562</v>
      </c>
      <c r="V436" s="40">
        <f t="shared" si="348"/>
        <v>0.01835638503</v>
      </c>
      <c r="W436" s="40">
        <f t="shared" si="349"/>
        <v>0.01155772391</v>
      </c>
      <c r="X436" s="40">
        <f t="shared" si="350"/>
        <v>0.005098995842</v>
      </c>
      <c r="Y436" s="40">
        <f t="shared" si="351"/>
        <v>0.001359732225</v>
      </c>
    </row>
    <row r="437" ht="14.25" customHeight="1">
      <c r="A437" s="41"/>
      <c r="B437" s="43">
        <v>33.0</v>
      </c>
      <c r="C437" s="56">
        <v>1.0</v>
      </c>
      <c r="D437" s="56">
        <v>5.2</v>
      </c>
      <c r="E437" s="56">
        <v>4.1</v>
      </c>
      <c r="F437" s="56">
        <v>1.5</v>
      </c>
      <c r="G437" s="56">
        <v>0.1</v>
      </c>
      <c r="H437" s="45">
        <v>0.0</v>
      </c>
      <c r="J437" s="43">
        <f t="shared" ref="J437:N437" si="382">J436-$L$2*U436</f>
        <v>0.2077598666</v>
      </c>
      <c r="K437" s="43">
        <f t="shared" si="382"/>
        <v>-0.5685850342</v>
      </c>
      <c r="L437" s="43">
        <f t="shared" si="382"/>
        <v>-0.5640118404</v>
      </c>
      <c r="M437" s="43">
        <f t="shared" si="382"/>
        <v>0.8930922884</v>
      </c>
      <c r="N437" s="43">
        <f t="shared" si="382"/>
        <v>0.7537323735</v>
      </c>
      <c r="O437" s="43">
        <f t="shared" si="10"/>
        <v>-3.646319187</v>
      </c>
      <c r="P437" s="43">
        <f t="shared" si="11"/>
        <v>0.02542374499</v>
      </c>
      <c r="Q437" s="45">
        <f t="shared" si="2"/>
        <v>0</v>
      </c>
      <c r="R437" s="45">
        <f t="shared" si="3"/>
        <v>0.02542374499</v>
      </c>
      <c r="S437" s="45">
        <f t="shared" si="12"/>
        <v>0.0006463668092</v>
      </c>
      <c r="U437" s="39">
        <f t="shared" si="347"/>
        <v>0.001259867488</v>
      </c>
      <c r="V437" s="40">
        <f t="shared" si="348"/>
        <v>0.00655131094</v>
      </c>
      <c r="W437" s="40">
        <f t="shared" si="349"/>
        <v>0.005165456703</v>
      </c>
      <c r="X437" s="40">
        <f t="shared" si="350"/>
        <v>0.001889801233</v>
      </c>
      <c r="Y437" s="40">
        <f t="shared" si="351"/>
        <v>0.0001259867488</v>
      </c>
    </row>
    <row r="438" ht="14.25" customHeight="1">
      <c r="A438" s="41"/>
      <c r="B438" s="43">
        <v>34.0</v>
      </c>
      <c r="C438" s="56">
        <v>1.0</v>
      </c>
      <c r="D438" s="56">
        <v>5.5</v>
      </c>
      <c r="E438" s="56">
        <v>4.2</v>
      </c>
      <c r="F438" s="56">
        <v>1.4</v>
      </c>
      <c r="G438" s="56">
        <v>0.2</v>
      </c>
      <c r="H438" s="45">
        <v>0.0</v>
      </c>
      <c r="J438" s="43">
        <f t="shared" ref="J438:N438" si="383">J437-$L$2*U437</f>
        <v>0.2076338799</v>
      </c>
      <c r="K438" s="43">
        <f t="shared" si="383"/>
        <v>-0.5692401653</v>
      </c>
      <c r="L438" s="43">
        <f t="shared" si="383"/>
        <v>-0.564528386</v>
      </c>
      <c r="M438" s="43">
        <f t="shared" si="383"/>
        <v>0.8929033083</v>
      </c>
      <c r="N438" s="43">
        <f t="shared" si="383"/>
        <v>0.7537197748</v>
      </c>
      <c r="O438" s="43">
        <f t="shared" si="10"/>
        <v>-3.893397664</v>
      </c>
      <c r="P438" s="43">
        <f t="shared" si="11"/>
        <v>0.01996910702</v>
      </c>
      <c r="Q438" s="45">
        <f t="shared" si="2"/>
        <v>0</v>
      </c>
      <c r="R438" s="45">
        <f t="shared" si="3"/>
        <v>0.01996910702</v>
      </c>
      <c r="S438" s="45">
        <f t="shared" si="12"/>
        <v>0.0003987652352</v>
      </c>
      <c r="U438" s="39">
        <f t="shared" si="347"/>
        <v>0.0007816044991</v>
      </c>
      <c r="V438" s="40">
        <f t="shared" si="348"/>
        <v>0.004298824745</v>
      </c>
      <c r="W438" s="40">
        <f t="shared" si="349"/>
        <v>0.003282738896</v>
      </c>
      <c r="X438" s="40">
        <f t="shared" si="350"/>
        <v>0.001094246299</v>
      </c>
      <c r="Y438" s="40">
        <f t="shared" si="351"/>
        <v>0.0001563208998</v>
      </c>
    </row>
    <row r="439" ht="14.25" customHeight="1">
      <c r="A439" s="41"/>
      <c r="B439" s="43">
        <v>35.0</v>
      </c>
      <c r="C439" s="56">
        <v>1.0</v>
      </c>
      <c r="D439" s="56">
        <v>4.9</v>
      </c>
      <c r="E439" s="56">
        <v>3.1</v>
      </c>
      <c r="F439" s="56">
        <v>1.5</v>
      </c>
      <c r="G439" s="56">
        <v>0.1</v>
      </c>
      <c r="H439" s="45">
        <v>0.0</v>
      </c>
      <c r="J439" s="43">
        <f t="shared" ref="J439:N439" si="384">J438-$L$2*U438</f>
        <v>0.2075557194</v>
      </c>
      <c r="K439" s="43">
        <f t="shared" si="384"/>
        <v>-0.5696700478</v>
      </c>
      <c r="L439" s="43">
        <f t="shared" si="384"/>
        <v>-0.5648566599</v>
      </c>
      <c r="M439" s="43">
        <f t="shared" si="384"/>
        <v>0.8927938836</v>
      </c>
      <c r="N439" s="43">
        <f t="shared" si="384"/>
        <v>0.7537041428</v>
      </c>
      <c r="O439" s="43">
        <f t="shared" si="10"/>
        <v>-2.920321921</v>
      </c>
      <c r="P439" s="43">
        <f t="shared" si="11"/>
        <v>0.05115807232</v>
      </c>
      <c r="Q439" s="45">
        <f t="shared" si="2"/>
        <v>0</v>
      </c>
      <c r="R439" s="45">
        <f t="shared" si="3"/>
        <v>0.05115807232</v>
      </c>
      <c r="S439" s="45">
        <f t="shared" si="12"/>
        <v>0.002617148364</v>
      </c>
      <c r="U439" s="39">
        <f t="shared" si="347"/>
        <v>0.004966520197</v>
      </c>
      <c r="V439" s="40">
        <f t="shared" si="348"/>
        <v>0.02433594897</v>
      </c>
      <c r="W439" s="40">
        <f t="shared" si="349"/>
        <v>0.01539621261</v>
      </c>
      <c r="X439" s="40">
        <f t="shared" si="350"/>
        <v>0.007449780296</v>
      </c>
      <c r="Y439" s="40">
        <f t="shared" si="351"/>
        <v>0.0004966520197</v>
      </c>
    </row>
    <row r="440" ht="14.25" customHeight="1">
      <c r="A440" s="41"/>
      <c r="B440" s="43">
        <v>36.0</v>
      </c>
      <c r="C440" s="56">
        <v>1.0</v>
      </c>
      <c r="D440" s="56">
        <v>5.0</v>
      </c>
      <c r="E440" s="56">
        <v>3.2</v>
      </c>
      <c r="F440" s="56">
        <v>1.2</v>
      </c>
      <c r="G440" s="56">
        <v>0.2</v>
      </c>
      <c r="H440" s="45">
        <v>0.0</v>
      </c>
      <c r="J440" s="43">
        <f t="shared" ref="J440:N440" si="385">J439-$L$2*U439</f>
        <v>0.2070590674</v>
      </c>
      <c r="K440" s="43">
        <f t="shared" si="385"/>
        <v>-0.5721036427</v>
      </c>
      <c r="L440" s="43">
        <f t="shared" si="385"/>
        <v>-0.5663962812</v>
      </c>
      <c r="M440" s="43">
        <f t="shared" si="385"/>
        <v>0.8920489056</v>
      </c>
      <c r="N440" s="43">
        <f t="shared" si="385"/>
        <v>0.7536544776</v>
      </c>
      <c r="O440" s="43">
        <f t="shared" si="10"/>
        <v>-3.244737664</v>
      </c>
      <c r="P440" s="43">
        <f t="shared" si="11"/>
        <v>0.03751644307</v>
      </c>
      <c r="Q440" s="45">
        <f t="shared" si="2"/>
        <v>0</v>
      </c>
      <c r="R440" s="45">
        <f t="shared" si="3"/>
        <v>0.03751644307</v>
      </c>
      <c r="S440" s="45">
        <f t="shared" si="12"/>
        <v>0.0014074835</v>
      </c>
      <c r="U440" s="39">
        <f t="shared" si="347"/>
        <v>0.002709359452</v>
      </c>
      <c r="V440" s="40">
        <f t="shared" si="348"/>
        <v>0.01354679726</v>
      </c>
      <c r="W440" s="40">
        <f t="shared" si="349"/>
        <v>0.008669950246</v>
      </c>
      <c r="X440" s="40">
        <f t="shared" si="350"/>
        <v>0.003251231342</v>
      </c>
      <c r="Y440" s="40">
        <f t="shared" si="351"/>
        <v>0.0005418718903</v>
      </c>
    </row>
    <row r="441" ht="14.25" customHeight="1">
      <c r="A441" s="41"/>
      <c r="B441" s="43">
        <v>37.0</v>
      </c>
      <c r="C441" s="56">
        <v>1.0</v>
      </c>
      <c r="D441" s="56">
        <v>5.5</v>
      </c>
      <c r="E441" s="56">
        <v>3.5</v>
      </c>
      <c r="F441" s="56">
        <v>1.3</v>
      </c>
      <c r="G441" s="56">
        <v>0.2</v>
      </c>
      <c r="H441" s="45">
        <v>0.0</v>
      </c>
      <c r="J441" s="43">
        <f t="shared" ref="J441:N441" si="386">J440-$L$2*U440</f>
        <v>0.2067881315</v>
      </c>
      <c r="K441" s="43">
        <f t="shared" si="386"/>
        <v>-0.5734583224</v>
      </c>
      <c r="L441" s="43">
        <f t="shared" si="386"/>
        <v>-0.5672632762</v>
      </c>
      <c r="M441" s="43">
        <f t="shared" si="386"/>
        <v>0.8917237825</v>
      </c>
      <c r="N441" s="43">
        <f t="shared" si="386"/>
        <v>0.7536002904</v>
      </c>
      <c r="O441" s="43">
        <f t="shared" si="10"/>
        <v>-3.622693133</v>
      </c>
      <c r="P441" s="43">
        <f t="shared" si="11"/>
        <v>0.02601574686</v>
      </c>
      <c r="Q441" s="45">
        <f t="shared" si="2"/>
        <v>0</v>
      </c>
      <c r="R441" s="45">
        <f t="shared" si="3"/>
        <v>0.02601574686</v>
      </c>
      <c r="S441" s="45">
        <f t="shared" si="12"/>
        <v>0.0006768190845</v>
      </c>
      <c r="U441" s="39">
        <f t="shared" si="347"/>
        <v>0.001318422261</v>
      </c>
      <c r="V441" s="40">
        <f t="shared" si="348"/>
        <v>0.007251322436</v>
      </c>
      <c r="W441" s="40">
        <f t="shared" si="349"/>
        <v>0.004614477914</v>
      </c>
      <c r="X441" s="40">
        <f t="shared" si="350"/>
        <v>0.001713948939</v>
      </c>
      <c r="Y441" s="40">
        <f t="shared" si="351"/>
        <v>0.0002636844522</v>
      </c>
    </row>
    <row r="442" ht="14.25" customHeight="1">
      <c r="A442" s="41"/>
      <c r="B442" s="43">
        <v>38.0</v>
      </c>
      <c r="C442" s="56">
        <v>1.0</v>
      </c>
      <c r="D442" s="56">
        <v>4.9</v>
      </c>
      <c r="E442" s="56">
        <v>3.1</v>
      </c>
      <c r="F442" s="56">
        <v>1.5</v>
      </c>
      <c r="G442" s="56">
        <v>0.1</v>
      </c>
      <c r="H442" s="45">
        <v>0.0</v>
      </c>
      <c r="J442" s="43">
        <f t="shared" ref="J442:N442" si="387">J441-$L$2*U441</f>
        <v>0.2066562893</v>
      </c>
      <c r="K442" s="43">
        <f t="shared" si="387"/>
        <v>-0.5741834547</v>
      </c>
      <c r="L442" s="43">
        <f t="shared" si="387"/>
        <v>-0.567724724</v>
      </c>
      <c r="M442" s="43">
        <f t="shared" si="387"/>
        <v>0.8915523876</v>
      </c>
      <c r="N442" s="43">
        <f t="shared" si="387"/>
        <v>0.7535739219</v>
      </c>
      <c r="O442" s="43">
        <f t="shared" si="10"/>
        <v>-2.954103309</v>
      </c>
      <c r="P442" s="43">
        <f t="shared" si="11"/>
        <v>0.04954293562</v>
      </c>
      <c r="Q442" s="45">
        <f t="shared" si="2"/>
        <v>0</v>
      </c>
      <c r="R442" s="45">
        <f t="shared" si="3"/>
        <v>0.04954293562</v>
      </c>
      <c r="S442" s="45">
        <f t="shared" si="12"/>
        <v>0.00245450247</v>
      </c>
      <c r="U442" s="39">
        <f t="shared" si="347"/>
        <v>0.004665798424</v>
      </c>
      <c r="V442" s="40">
        <f t="shared" si="348"/>
        <v>0.02286241228</v>
      </c>
      <c r="W442" s="40">
        <f t="shared" si="349"/>
        <v>0.01446397511</v>
      </c>
      <c r="X442" s="40">
        <f t="shared" si="350"/>
        <v>0.006998697635</v>
      </c>
      <c r="Y442" s="40">
        <f t="shared" si="351"/>
        <v>0.0004665798424</v>
      </c>
    </row>
    <row r="443" ht="14.25" customHeight="1">
      <c r="A443" s="41"/>
      <c r="B443" s="43">
        <v>39.0</v>
      </c>
      <c r="C443" s="56">
        <v>1.0</v>
      </c>
      <c r="D443" s="56">
        <v>4.4</v>
      </c>
      <c r="E443" s="56">
        <v>3.0</v>
      </c>
      <c r="F443" s="56">
        <v>1.3</v>
      </c>
      <c r="G443" s="56">
        <v>0.2</v>
      </c>
      <c r="H443" s="45">
        <v>0.0</v>
      </c>
      <c r="J443" s="43">
        <f t="shared" ref="J443:N443" si="388">J442-$L$2*U442</f>
        <v>0.2061897094</v>
      </c>
      <c r="K443" s="43">
        <f t="shared" si="388"/>
        <v>-0.5764696959</v>
      </c>
      <c r="L443" s="43">
        <f t="shared" si="388"/>
        <v>-0.5691711215</v>
      </c>
      <c r="M443" s="43">
        <f t="shared" si="388"/>
        <v>0.8908525178</v>
      </c>
      <c r="N443" s="43">
        <f t="shared" si="388"/>
        <v>0.7535272639</v>
      </c>
      <c r="O443" s="43">
        <f t="shared" si="10"/>
        <v>-2.728976591</v>
      </c>
      <c r="P443" s="43">
        <f t="shared" si="11"/>
        <v>0.06128501224</v>
      </c>
      <c r="Q443" s="45">
        <f t="shared" si="2"/>
        <v>0</v>
      </c>
      <c r="R443" s="45">
        <f t="shared" si="3"/>
        <v>0.06128501224</v>
      </c>
      <c r="S443" s="45">
        <f t="shared" si="12"/>
        <v>0.003755852726</v>
      </c>
      <c r="U443" s="39">
        <f t="shared" si="347"/>
        <v>0.007051350491</v>
      </c>
      <c r="V443" s="40">
        <f t="shared" si="348"/>
        <v>0.03102594216</v>
      </c>
      <c r="W443" s="40">
        <f t="shared" si="349"/>
        <v>0.02115405147</v>
      </c>
      <c r="X443" s="40">
        <f t="shared" si="350"/>
        <v>0.009166755638</v>
      </c>
      <c r="Y443" s="40">
        <f t="shared" si="351"/>
        <v>0.001410270098</v>
      </c>
    </row>
    <row r="444" ht="14.25" customHeight="1">
      <c r="A444" s="41"/>
      <c r="B444" s="43">
        <v>40.0</v>
      </c>
      <c r="C444" s="56">
        <v>1.0</v>
      </c>
      <c r="D444" s="56">
        <v>5.1</v>
      </c>
      <c r="E444" s="56">
        <v>3.4</v>
      </c>
      <c r="F444" s="56">
        <v>1.5</v>
      </c>
      <c r="G444" s="56">
        <v>0.2</v>
      </c>
      <c r="H444" s="45">
        <v>0.0</v>
      </c>
      <c r="J444" s="43">
        <f t="shared" ref="J444:N444" si="389">J443-$L$2*U443</f>
        <v>0.2054845744</v>
      </c>
      <c r="K444" s="43">
        <f t="shared" si="389"/>
        <v>-0.5795722901</v>
      </c>
      <c r="L444" s="43">
        <f t="shared" si="389"/>
        <v>-0.5712865267</v>
      </c>
      <c r="M444" s="43">
        <f t="shared" si="389"/>
        <v>0.8899358423</v>
      </c>
      <c r="N444" s="43">
        <f t="shared" si="389"/>
        <v>0.7533862369</v>
      </c>
      <c r="O444" s="43">
        <f t="shared" si="10"/>
        <v>-3.207127285</v>
      </c>
      <c r="P444" s="43">
        <f t="shared" si="11"/>
        <v>0.03889838964</v>
      </c>
      <c r="Q444" s="45">
        <f t="shared" si="2"/>
        <v>0</v>
      </c>
      <c r="R444" s="45">
        <f t="shared" si="3"/>
        <v>0.03889838964</v>
      </c>
      <c r="S444" s="45">
        <f t="shared" si="12"/>
        <v>0.001513084716</v>
      </c>
      <c r="U444" s="39">
        <f t="shared" si="347"/>
        <v>0.002908456315</v>
      </c>
      <c r="V444" s="40">
        <f t="shared" si="348"/>
        <v>0.01483312721</v>
      </c>
      <c r="W444" s="40">
        <f t="shared" si="349"/>
        <v>0.009888751471</v>
      </c>
      <c r="X444" s="40">
        <f t="shared" si="350"/>
        <v>0.004362684473</v>
      </c>
      <c r="Y444" s="40">
        <f t="shared" si="351"/>
        <v>0.000581691263</v>
      </c>
    </row>
    <row r="445" ht="14.25" customHeight="1">
      <c r="A445" s="41"/>
      <c r="B445" s="35">
        <v>51.0</v>
      </c>
      <c r="C445" s="35">
        <v>1.0</v>
      </c>
      <c r="D445" s="69">
        <v>7.0</v>
      </c>
      <c r="E445" s="70">
        <v>3.2</v>
      </c>
      <c r="F445" s="70">
        <v>4.7</v>
      </c>
      <c r="G445" s="70">
        <v>1.4</v>
      </c>
      <c r="H445" s="37">
        <v>1.0</v>
      </c>
      <c r="J445" s="35">
        <f t="shared" ref="J445:N445" si="390">J444-$L$2*U444</f>
        <v>0.2051937287</v>
      </c>
      <c r="K445" s="35">
        <f t="shared" si="390"/>
        <v>-0.5810556028</v>
      </c>
      <c r="L445" s="35">
        <f t="shared" si="390"/>
        <v>-0.5722754018</v>
      </c>
      <c r="M445" s="35">
        <f t="shared" si="390"/>
        <v>0.8894995738</v>
      </c>
      <c r="N445" s="35">
        <f t="shared" si="390"/>
        <v>0.7533280678</v>
      </c>
      <c r="O445" s="35">
        <f t="shared" si="10"/>
        <v>-0.4581694851</v>
      </c>
      <c r="P445" s="35">
        <f t="shared" si="11"/>
        <v>0.3874201626</v>
      </c>
      <c r="Q445" s="37">
        <f t="shared" si="2"/>
        <v>0</v>
      </c>
      <c r="R445" s="37">
        <f t="shared" si="3"/>
        <v>-0.6125798374</v>
      </c>
      <c r="S445" s="37">
        <f t="shared" si="12"/>
        <v>0.3752540572</v>
      </c>
      <c r="U445" s="67">
        <f t="shared" si="347"/>
        <v>-0.2907619757</v>
      </c>
      <c r="V445" s="68">
        <f t="shared" si="348"/>
        <v>-2.03533383</v>
      </c>
      <c r="W445" s="68">
        <f t="shared" si="349"/>
        <v>-0.9304383222</v>
      </c>
      <c r="X445" s="68">
        <f t="shared" si="350"/>
        <v>-1.366581286</v>
      </c>
      <c r="Y445" s="68">
        <f t="shared" si="351"/>
        <v>-0.407066766</v>
      </c>
    </row>
    <row r="446" ht="14.25" customHeight="1">
      <c r="A446" s="41"/>
      <c r="B446" s="51">
        <v>52.0</v>
      </c>
      <c r="C446" s="51">
        <v>1.0</v>
      </c>
      <c r="D446" s="71">
        <v>6.4</v>
      </c>
      <c r="E446" s="72">
        <v>3.2</v>
      </c>
      <c r="F446" s="72">
        <v>4.5</v>
      </c>
      <c r="G446" s="72">
        <v>1.5</v>
      </c>
      <c r="H446" s="55">
        <v>1.0</v>
      </c>
      <c r="J446" s="51">
        <f t="shared" ref="J446:N446" si="391">J445-$L$2*U445</f>
        <v>0.2342699263</v>
      </c>
      <c r="K446" s="51">
        <f t="shared" si="391"/>
        <v>-0.3775222198</v>
      </c>
      <c r="L446" s="51">
        <f t="shared" si="391"/>
        <v>-0.4792315696</v>
      </c>
      <c r="M446" s="51">
        <f t="shared" si="391"/>
        <v>1.026157702</v>
      </c>
      <c r="N446" s="51">
        <f t="shared" si="391"/>
        <v>0.7940347444</v>
      </c>
      <c r="O446" s="51">
        <f t="shared" si="10"/>
        <v>2.093348474</v>
      </c>
      <c r="P446" s="51">
        <f t="shared" si="11"/>
        <v>0.8902550028</v>
      </c>
      <c r="Q446" s="55">
        <f t="shared" si="2"/>
        <v>1</v>
      </c>
      <c r="R446" s="55">
        <f t="shared" si="3"/>
        <v>-0.1097449972</v>
      </c>
      <c r="S446" s="55">
        <f t="shared" si="12"/>
        <v>0.01204396442</v>
      </c>
      <c r="U446" s="49">
        <f t="shared" si="347"/>
        <v>-0.02144439915</v>
      </c>
      <c r="V446" s="50">
        <f t="shared" si="348"/>
        <v>-0.1372441546</v>
      </c>
      <c r="W446" s="50">
        <f t="shared" si="349"/>
        <v>-0.06862207729</v>
      </c>
      <c r="X446" s="50">
        <f t="shared" si="350"/>
        <v>-0.09649979619</v>
      </c>
      <c r="Y446" s="50">
        <f t="shared" si="351"/>
        <v>-0.03216659873</v>
      </c>
    </row>
    <row r="447" ht="14.25" customHeight="1">
      <c r="A447" s="41"/>
      <c r="B447" s="51">
        <v>53.0</v>
      </c>
      <c r="C447" s="51">
        <v>1.0</v>
      </c>
      <c r="D447" s="71">
        <v>6.9</v>
      </c>
      <c r="E447" s="72">
        <v>3.1</v>
      </c>
      <c r="F447" s="72">
        <v>4.9</v>
      </c>
      <c r="G447" s="72">
        <v>1.5</v>
      </c>
      <c r="H447" s="55">
        <v>1.0</v>
      </c>
      <c r="J447" s="51">
        <f t="shared" ref="J447:N447" si="392">J446-$L$2*U446</f>
        <v>0.2364143662</v>
      </c>
      <c r="K447" s="51">
        <f t="shared" si="392"/>
        <v>-0.3637978044</v>
      </c>
      <c r="L447" s="51">
        <f t="shared" si="392"/>
        <v>-0.4723693619</v>
      </c>
      <c r="M447" s="51">
        <f t="shared" si="392"/>
        <v>1.035807682</v>
      </c>
      <c r="N447" s="51">
        <f t="shared" si="392"/>
        <v>0.7972514043</v>
      </c>
      <c r="O447" s="51">
        <f t="shared" si="10"/>
        <v>2.533199242</v>
      </c>
      <c r="P447" s="51">
        <f t="shared" si="11"/>
        <v>0.9264366851</v>
      </c>
      <c r="Q447" s="55">
        <f t="shared" si="2"/>
        <v>1</v>
      </c>
      <c r="R447" s="55">
        <f t="shared" si="3"/>
        <v>-0.07356331494</v>
      </c>
      <c r="S447" s="55">
        <f t="shared" si="12"/>
        <v>0.005411561305</v>
      </c>
      <c r="U447" s="49">
        <f t="shared" si="347"/>
        <v>-0.01002693783</v>
      </c>
      <c r="V447" s="50">
        <f t="shared" si="348"/>
        <v>-0.06918587105</v>
      </c>
      <c r="W447" s="50">
        <f t="shared" si="349"/>
        <v>-0.03108350728</v>
      </c>
      <c r="X447" s="50">
        <f t="shared" si="350"/>
        <v>-0.04913199538</v>
      </c>
      <c r="Y447" s="50">
        <f t="shared" si="351"/>
        <v>-0.01504040675</v>
      </c>
    </row>
    <row r="448" ht="14.25" customHeight="1">
      <c r="A448" s="41"/>
      <c r="B448" s="51">
        <v>54.0</v>
      </c>
      <c r="C448" s="51">
        <v>1.0</v>
      </c>
      <c r="D448" s="71">
        <v>5.5</v>
      </c>
      <c r="E448" s="72">
        <v>2.3</v>
      </c>
      <c r="F448" s="72">
        <v>4.0</v>
      </c>
      <c r="G448" s="72">
        <v>1.3</v>
      </c>
      <c r="H448" s="55">
        <v>1.0</v>
      </c>
      <c r="J448" s="51">
        <f t="shared" ref="J448:N448" si="393">J447-$L$2*U447</f>
        <v>0.23741706</v>
      </c>
      <c r="K448" s="51">
        <f t="shared" si="393"/>
        <v>-0.3568792173</v>
      </c>
      <c r="L448" s="51">
        <f t="shared" si="393"/>
        <v>-0.4692610111</v>
      </c>
      <c r="M448" s="51">
        <f t="shared" si="393"/>
        <v>1.040720882</v>
      </c>
      <c r="N448" s="51">
        <f t="shared" si="393"/>
        <v>0.7987554449</v>
      </c>
      <c r="O448" s="51">
        <f t="shared" si="10"/>
        <v>2.396546644</v>
      </c>
      <c r="P448" s="51">
        <f t="shared" si="11"/>
        <v>0.9165635885</v>
      </c>
      <c r="Q448" s="55">
        <f t="shared" si="2"/>
        <v>1</v>
      </c>
      <c r="R448" s="55">
        <f t="shared" si="3"/>
        <v>-0.0834364115</v>
      </c>
      <c r="S448" s="55">
        <f t="shared" si="12"/>
        <v>0.006961634763</v>
      </c>
      <c r="U448" s="49">
        <f t="shared" si="347"/>
        <v>-0.01276156188</v>
      </c>
      <c r="V448" s="50">
        <f t="shared" si="348"/>
        <v>-0.07018859035</v>
      </c>
      <c r="W448" s="50">
        <f t="shared" si="349"/>
        <v>-0.02935159233</v>
      </c>
      <c r="X448" s="50">
        <f t="shared" si="350"/>
        <v>-0.05104624752</v>
      </c>
      <c r="Y448" s="50">
        <f t="shared" si="351"/>
        <v>-0.01659003045</v>
      </c>
    </row>
    <row r="449" ht="14.25" customHeight="1">
      <c r="A449" s="41"/>
      <c r="B449" s="51">
        <v>55.0</v>
      </c>
      <c r="C449" s="51">
        <v>1.0</v>
      </c>
      <c r="D449" s="71">
        <v>6.5</v>
      </c>
      <c r="E449" s="72">
        <v>2.8</v>
      </c>
      <c r="F449" s="72">
        <v>4.6</v>
      </c>
      <c r="G449" s="72">
        <v>1.5</v>
      </c>
      <c r="H449" s="55">
        <v>1.0</v>
      </c>
      <c r="J449" s="51">
        <f t="shared" ref="J449:N449" si="394">J448-$L$2*U448</f>
        <v>0.2386932162</v>
      </c>
      <c r="K449" s="51">
        <f t="shared" si="394"/>
        <v>-0.3498603582</v>
      </c>
      <c r="L449" s="51">
        <f t="shared" si="394"/>
        <v>-0.4663258519</v>
      </c>
      <c r="M449" s="51">
        <f t="shared" si="394"/>
        <v>1.045825506</v>
      </c>
      <c r="N449" s="51">
        <f t="shared" si="394"/>
        <v>0.800414448</v>
      </c>
      <c r="O449" s="51">
        <f t="shared" si="10"/>
        <v>2.670307503</v>
      </c>
      <c r="P449" s="51">
        <f t="shared" si="11"/>
        <v>0.9352516551</v>
      </c>
      <c r="Q449" s="55">
        <f t="shared" si="2"/>
        <v>1</v>
      </c>
      <c r="R449" s="55">
        <f t="shared" si="3"/>
        <v>-0.06474834495</v>
      </c>
      <c r="S449" s="55">
        <f t="shared" si="12"/>
        <v>0.004192348174</v>
      </c>
      <c r="U449" s="49">
        <f t="shared" si="347"/>
        <v>-0.007841801136</v>
      </c>
      <c r="V449" s="50">
        <f t="shared" si="348"/>
        <v>-0.05097170738</v>
      </c>
      <c r="W449" s="50">
        <f t="shared" si="349"/>
        <v>-0.02195704318</v>
      </c>
      <c r="X449" s="50">
        <f t="shared" si="350"/>
        <v>-0.03607228522</v>
      </c>
      <c r="Y449" s="50">
        <f t="shared" si="351"/>
        <v>-0.0117627017</v>
      </c>
    </row>
    <row r="450" ht="14.25" customHeight="1">
      <c r="A450" s="41"/>
      <c r="B450" s="51">
        <v>56.0</v>
      </c>
      <c r="C450" s="51">
        <v>1.0</v>
      </c>
      <c r="D450" s="71">
        <v>5.7</v>
      </c>
      <c r="E450" s="72">
        <v>2.8</v>
      </c>
      <c r="F450" s="72">
        <v>4.5</v>
      </c>
      <c r="G450" s="72">
        <v>1.3</v>
      </c>
      <c r="H450" s="55">
        <v>1.0</v>
      </c>
      <c r="J450" s="51">
        <f t="shared" ref="J450:N450" si="395">J449-$L$2*U449</f>
        <v>0.2394773963</v>
      </c>
      <c r="K450" s="51">
        <f t="shared" si="395"/>
        <v>-0.3447631875</v>
      </c>
      <c r="L450" s="51">
        <f t="shared" si="395"/>
        <v>-0.4641301476</v>
      </c>
      <c r="M450" s="51">
        <f t="shared" si="395"/>
        <v>1.049432735</v>
      </c>
      <c r="N450" s="51">
        <f t="shared" si="395"/>
        <v>0.8015907182</v>
      </c>
      <c r="O450" s="51">
        <f t="shared" si="10"/>
        <v>2.739278055</v>
      </c>
      <c r="P450" s="51">
        <f t="shared" si="11"/>
        <v>0.9393049508</v>
      </c>
      <c r="Q450" s="55">
        <f t="shared" si="2"/>
        <v>1</v>
      </c>
      <c r="R450" s="55">
        <f t="shared" si="3"/>
        <v>-0.06069504921</v>
      </c>
      <c r="S450" s="55">
        <f t="shared" si="12"/>
        <v>0.003683888998</v>
      </c>
      <c r="U450" s="49">
        <f t="shared" si="347"/>
        <v>-0.006920590349</v>
      </c>
      <c r="V450" s="50">
        <f t="shared" si="348"/>
        <v>-0.03944736499</v>
      </c>
      <c r="W450" s="50">
        <f t="shared" si="349"/>
        <v>-0.01937765298</v>
      </c>
      <c r="X450" s="50">
        <f t="shared" si="350"/>
        <v>-0.03114265657</v>
      </c>
      <c r="Y450" s="50">
        <f t="shared" si="351"/>
        <v>-0.008996767454</v>
      </c>
    </row>
    <row r="451" ht="14.25" customHeight="1">
      <c r="A451" s="41"/>
      <c r="B451" s="51">
        <v>57.0</v>
      </c>
      <c r="C451" s="51">
        <v>1.0</v>
      </c>
      <c r="D451" s="71">
        <v>6.3</v>
      </c>
      <c r="E451" s="72">
        <v>3.3</v>
      </c>
      <c r="F451" s="72">
        <v>4.7</v>
      </c>
      <c r="G451" s="72">
        <v>1.6</v>
      </c>
      <c r="H451" s="55">
        <v>1.0</v>
      </c>
      <c r="J451" s="51">
        <f t="shared" ref="J451:N451" si="396">J450-$L$2*U450</f>
        <v>0.2401694553</v>
      </c>
      <c r="K451" s="51">
        <f t="shared" si="396"/>
        <v>-0.340818451</v>
      </c>
      <c r="L451" s="51">
        <f t="shared" si="396"/>
        <v>-0.4621923823</v>
      </c>
      <c r="M451" s="51">
        <f t="shared" si="396"/>
        <v>1.052547</v>
      </c>
      <c r="N451" s="51">
        <f t="shared" si="396"/>
        <v>0.8024903949</v>
      </c>
      <c r="O451" s="51">
        <f t="shared" si="10"/>
        <v>2.798733887</v>
      </c>
      <c r="P451" s="51">
        <f t="shared" si="11"/>
        <v>0.9426073674</v>
      </c>
      <c r="Q451" s="55">
        <f t="shared" si="2"/>
        <v>1</v>
      </c>
      <c r="R451" s="55">
        <f t="shared" si="3"/>
        <v>-0.05739263264</v>
      </c>
      <c r="S451" s="55">
        <f t="shared" si="12"/>
        <v>0.003293914282</v>
      </c>
      <c r="U451" s="49">
        <f t="shared" si="347"/>
        <v>-0.006209735738</v>
      </c>
      <c r="V451" s="50">
        <f t="shared" si="348"/>
        <v>-0.03912133515</v>
      </c>
      <c r="W451" s="50">
        <f t="shared" si="349"/>
        <v>-0.02049212794</v>
      </c>
      <c r="X451" s="50">
        <f t="shared" si="350"/>
        <v>-0.02918575797</v>
      </c>
      <c r="Y451" s="50">
        <f t="shared" si="351"/>
        <v>-0.009935577181</v>
      </c>
    </row>
    <row r="452" ht="14.25" customHeight="1">
      <c r="A452" s="41"/>
      <c r="B452" s="51">
        <v>58.0</v>
      </c>
      <c r="C452" s="51">
        <v>1.0</v>
      </c>
      <c r="D452" s="71">
        <v>4.9</v>
      </c>
      <c r="E452" s="72">
        <v>2.4</v>
      </c>
      <c r="F452" s="72">
        <v>3.3</v>
      </c>
      <c r="G452" s="72">
        <v>1.0</v>
      </c>
      <c r="H452" s="55">
        <v>1.0</v>
      </c>
      <c r="J452" s="51">
        <f t="shared" ref="J452:N452" si="397">J451-$L$2*U451</f>
        <v>0.2407904289</v>
      </c>
      <c r="K452" s="51">
        <f t="shared" si="397"/>
        <v>-0.3369063175</v>
      </c>
      <c r="L452" s="51">
        <f t="shared" si="397"/>
        <v>-0.4601431695</v>
      </c>
      <c r="M452" s="51">
        <f t="shared" si="397"/>
        <v>1.055465576</v>
      </c>
      <c r="N452" s="51">
        <f t="shared" si="397"/>
        <v>0.8034839526</v>
      </c>
      <c r="O452" s="51">
        <f t="shared" si="10"/>
        <v>1.772126221</v>
      </c>
      <c r="P452" s="51">
        <f t="shared" si="11"/>
        <v>0.8547218881</v>
      </c>
      <c r="Q452" s="55">
        <f t="shared" si="2"/>
        <v>1</v>
      </c>
      <c r="R452" s="55">
        <f t="shared" si="3"/>
        <v>-0.1452781119</v>
      </c>
      <c r="S452" s="55">
        <f t="shared" si="12"/>
        <v>0.02110572979</v>
      </c>
      <c r="U452" s="49">
        <f t="shared" si="347"/>
        <v>-0.03607905843</v>
      </c>
      <c r="V452" s="50">
        <f t="shared" si="348"/>
        <v>-0.1767873863</v>
      </c>
      <c r="W452" s="50">
        <f t="shared" si="349"/>
        <v>-0.08658974022</v>
      </c>
      <c r="X452" s="50">
        <f t="shared" si="350"/>
        <v>-0.1190608928</v>
      </c>
      <c r="Y452" s="50">
        <f t="shared" si="351"/>
        <v>-0.03607905843</v>
      </c>
    </row>
    <row r="453" ht="14.25" customHeight="1">
      <c r="A453" s="41"/>
      <c r="B453" s="51">
        <v>59.0</v>
      </c>
      <c r="C453" s="51">
        <v>1.0</v>
      </c>
      <c r="D453" s="71">
        <v>6.6</v>
      </c>
      <c r="E453" s="72">
        <v>2.9</v>
      </c>
      <c r="F453" s="72">
        <v>4.6</v>
      </c>
      <c r="G453" s="72">
        <v>1.3</v>
      </c>
      <c r="H453" s="55">
        <v>1.0</v>
      </c>
      <c r="J453" s="51">
        <f t="shared" ref="J453:N453" si="398">J452-$L$2*U452</f>
        <v>0.2443983348</v>
      </c>
      <c r="K453" s="51">
        <f t="shared" si="398"/>
        <v>-0.3192275789</v>
      </c>
      <c r="L453" s="51">
        <f t="shared" si="398"/>
        <v>-0.4514841955</v>
      </c>
      <c r="M453" s="51">
        <f t="shared" si="398"/>
        <v>1.067371666</v>
      </c>
      <c r="N453" s="51">
        <f t="shared" si="398"/>
        <v>0.8070918585</v>
      </c>
      <c r="O453" s="51">
        <f t="shared" si="10"/>
        <v>2.787321225</v>
      </c>
      <c r="P453" s="51">
        <f t="shared" si="11"/>
        <v>0.9419868292</v>
      </c>
      <c r="Q453" s="55">
        <f t="shared" si="2"/>
        <v>1</v>
      </c>
      <c r="R453" s="55">
        <f t="shared" si="3"/>
        <v>-0.05801317081</v>
      </c>
      <c r="S453" s="55">
        <f t="shared" si="12"/>
        <v>0.003365527988</v>
      </c>
      <c r="U453" s="49">
        <f t="shared" si="347"/>
        <v>-0.006340566075</v>
      </c>
      <c r="V453" s="50">
        <f t="shared" si="348"/>
        <v>-0.0418477361</v>
      </c>
      <c r="W453" s="50">
        <f t="shared" si="349"/>
        <v>-0.01838764162</v>
      </c>
      <c r="X453" s="50">
        <f t="shared" si="350"/>
        <v>-0.02916660395</v>
      </c>
      <c r="Y453" s="50">
        <f t="shared" si="351"/>
        <v>-0.008242735898</v>
      </c>
    </row>
    <row r="454" ht="14.25" customHeight="1">
      <c r="A454" s="41"/>
      <c r="B454" s="51">
        <v>60.0</v>
      </c>
      <c r="C454" s="51">
        <v>1.0</v>
      </c>
      <c r="D454" s="71">
        <v>5.2</v>
      </c>
      <c r="E454" s="72">
        <v>2.7</v>
      </c>
      <c r="F454" s="72">
        <v>3.9</v>
      </c>
      <c r="G454" s="72">
        <v>1.4</v>
      </c>
      <c r="H454" s="55">
        <v>1.0</v>
      </c>
      <c r="J454" s="51">
        <f t="shared" ref="J454:N454" si="399">J453-$L$2*U453</f>
        <v>0.2450323914</v>
      </c>
      <c r="K454" s="51">
        <f t="shared" si="399"/>
        <v>-0.3150428052</v>
      </c>
      <c r="L454" s="51">
        <f t="shared" si="399"/>
        <v>-0.4496454313</v>
      </c>
      <c r="M454" s="51">
        <f t="shared" si="399"/>
        <v>1.070288326</v>
      </c>
      <c r="N454" s="51">
        <f t="shared" si="399"/>
        <v>0.8079161321</v>
      </c>
      <c r="O454" s="51">
        <f t="shared" si="10"/>
        <v>2.697974196</v>
      </c>
      <c r="P454" s="51">
        <f t="shared" si="11"/>
        <v>0.936907</v>
      </c>
      <c r="Q454" s="55">
        <f t="shared" si="2"/>
        <v>1</v>
      </c>
      <c r="R454" s="55">
        <f t="shared" si="3"/>
        <v>-0.06309300002</v>
      </c>
      <c r="S454" s="55">
        <f t="shared" si="12"/>
        <v>0.003980726652</v>
      </c>
      <c r="U454" s="49">
        <f t="shared" si="347"/>
        <v>-0.00745914133</v>
      </c>
      <c r="V454" s="50">
        <f t="shared" si="348"/>
        <v>-0.03878753492</v>
      </c>
      <c r="W454" s="50">
        <f t="shared" si="349"/>
        <v>-0.02013968159</v>
      </c>
      <c r="X454" s="50">
        <f t="shared" si="350"/>
        <v>-0.02909065119</v>
      </c>
      <c r="Y454" s="50">
        <f t="shared" si="351"/>
        <v>-0.01044279786</v>
      </c>
    </row>
    <row r="455" ht="14.25" customHeight="1">
      <c r="A455" s="41"/>
      <c r="B455" s="51">
        <v>61.0</v>
      </c>
      <c r="C455" s="51">
        <v>1.0</v>
      </c>
      <c r="D455" s="71">
        <v>5.0</v>
      </c>
      <c r="E455" s="72">
        <v>2.0</v>
      </c>
      <c r="F455" s="72">
        <v>3.5</v>
      </c>
      <c r="G455" s="72">
        <v>1.0</v>
      </c>
      <c r="H455" s="55">
        <v>1.0</v>
      </c>
      <c r="J455" s="51">
        <f t="shared" ref="J455:N455" si="400">J454-$L$2*U454</f>
        <v>0.2457783055</v>
      </c>
      <c r="K455" s="51">
        <f t="shared" si="400"/>
        <v>-0.3111640518</v>
      </c>
      <c r="L455" s="51">
        <f t="shared" si="400"/>
        <v>-0.4476314632</v>
      </c>
      <c r="M455" s="51">
        <f t="shared" si="400"/>
        <v>1.073197391</v>
      </c>
      <c r="N455" s="51">
        <f t="shared" si="400"/>
        <v>0.8089604118</v>
      </c>
      <c r="O455" s="51">
        <f t="shared" si="10"/>
        <v>2.359846401</v>
      </c>
      <c r="P455" s="51">
        <f t="shared" si="11"/>
        <v>0.9137136964</v>
      </c>
      <c r="Q455" s="55">
        <f t="shared" si="2"/>
        <v>1</v>
      </c>
      <c r="R455" s="55">
        <f t="shared" si="3"/>
        <v>-0.08628630362</v>
      </c>
      <c r="S455" s="55">
        <f t="shared" si="12"/>
        <v>0.007445326193</v>
      </c>
      <c r="U455" s="49">
        <f t="shared" si="347"/>
        <v>-0.01360579303</v>
      </c>
      <c r="V455" s="50">
        <f t="shared" si="348"/>
        <v>-0.06802896516</v>
      </c>
      <c r="W455" s="50">
        <f t="shared" si="349"/>
        <v>-0.02721158607</v>
      </c>
      <c r="X455" s="50">
        <f t="shared" si="350"/>
        <v>-0.04762027561</v>
      </c>
      <c r="Y455" s="50">
        <f t="shared" si="351"/>
        <v>-0.01360579303</v>
      </c>
    </row>
    <row r="456" ht="14.25" customHeight="1">
      <c r="A456" s="41"/>
      <c r="B456" s="51">
        <v>62.0</v>
      </c>
      <c r="C456" s="51">
        <v>1.0</v>
      </c>
      <c r="D456" s="71">
        <v>5.9</v>
      </c>
      <c r="E456" s="72">
        <v>3.0</v>
      </c>
      <c r="F456" s="72">
        <v>4.2</v>
      </c>
      <c r="G456" s="72">
        <v>1.5</v>
      </c>
      <c r="H456" s="55">
        <v>1.0</v>
      </c>
      <c r="J456" s="51">
        <f t="shared" ref="J456:N456" si="401">J455-$L$2*U455</f>
        <v>0.2471388848</v>
      </c>
      <c r="K456" s="51">
        <f t="shared" si="401"/>
        <v>-0.3043611552</v>
      </c>
      <c r="L456" s="51">
        <f t="shared" si="401"/>
        <v>-0.4449103045</v>
      </c>
      <c r="M456" s="51">
        <f t="shared" si="401"/>
        <v>1.077959419</v>
      </c>
      <c r="N456" s="51">
        <f t="shared" si="401"/>
        <v>0.8103209911</v>
      </c>
      <c r="O456" s="51">
        <f t="shared" si="10"/>
        <v>2.8595882</v>
      </c>
      <c r="P456" s="51">
        <f t="shared" si="11"/>
        <v>0.945812198</v>
      </c>
      <c r="Q456" s="55">
        <f t="shared" si="2"/>
        <v>1</v>
      </c>
      <c r="R456" s="55">
        <f t="shared" si="3"/>
        <v>-0.05418780196</v>
      </c>
      <c r="S456" s="55">
        <f t="shared" si="12"/>
        <v>0.002936317881</v>
      </c>
      <c r="U456" s="49">
        <f t="shared" si="347"/>
        <v>-0.005554410538</v>
      </c>
      <c r="V456" s="50">
        <f t="shared" si="348"/>
        <v>-0.03277102218</v>
      </c>
      <c r="W456" s="50">
        <f t="shared" si="349"/>
        <v>-0.01666323161</v>
      </c>
      <c r="X456" s="50">
        <f t="shared" si="350"/>
        <v>-0.02332852426</v>
      </c>
      <c r="Y456" s="50">
        <f t="shared" si="351"/>
        <v>-0.008331615807</v>
      </c>
    </row>
    <row r="457" ht="14.25" customHeight="1">
      <c r="A457" s="41"/>
      <c r="B457" s="51">
        <v>63.0</v>
      </c>
      <c r="C457" s="51">
        <v>1.0</v>
      </c>
      <c r="D457" s="71">
        <v>6.0</v>
      </c>
      <c r="E457" s="72">
        <v>2.2</v>
      </c>
      <c r="F457" s="72">
        <v>4.0</v>
      </c>
      <c r="G457" s="72">
        <v>1.0</v>
      </c>
      <c r="H457" s="55">
        <v>1.0</v>
      </c>
      <c r="J457" s="51">
        <f t="shared" ref="J457:N457" si="402">J456-$L$2*U456</f>
        <v>0.2476943259</v>
      </c>
      <c r="K457" s="51">
        <f t="shared" si="402"/>
        <v>-0.301084053</v>
      </c>
      <c r="L457" s="51">
        <f t="shared" si="402"/>
        <v>-0.4432439814</v>
      </c>
      <c r="M457" s="51">
        <f t="shared" si="402"/>
        <v>1.080292271</v>
      </c>
      <c r="N457" s="51">
        <f t="shared" si="402"/>
        <v>0.8111541527</v>
      </c>
      <c r="O457" s="51">
        <f t="shared" si="10"/>
        <v>2.598376486</v>
      </c>
      <c r="P457" s="51">
        <f t="shared" si="11"/>
        <v>0.9307570199</v>
      </c>
      <c r="Q457" s="55">
        <f t="shared" si="2"/>
        <v>1</v>
      </c>
      <c r="R457" s="55">
        <f t="shared" si="3"/>
        <v>-0.06924298008</v>
      </c>
      <c r="S457" s="55">
        <f t="shared" si="12"/>
        <v>0.004794590291</v>
      </c>
      <c r="U457" s="49">
        <f t="shared" si="347"/>
        <v>-0.008925197142</v>
      </c>
      <c r="V457" s="50">
        <f t="shared" si="348"/>
        <v>-0.05355118285</v>
      </c>
      <c r="W457" s="50">
        <f t="shared" si="349"/>
        <v>-0.01963543371</v>
      </c>
      <c r="X457" s="50">
        <f t="shared" si="350"/>
        <v>-0.03570078857</v>
      </c>
      <c r="Y457" s="50">
        <f t="shared" si="351"/>
        <v>-0.008925197142</v>
      </c>
    </row>
    <row r="458" ht="14.25" customHeight="1">
      <c r="A458" s="41"/>
      <c r="B458" s="51">
        <v>64.0</v>
      </c>
      <c r="C458" s="51">
        <v>1.0</v>
      </c>
      <c r="D458" s="71">
        <v>6.1</v>
      </c>
      <c r="E458" s="72">
        <v>2.9</v>
      </c>
      <c r="F458" s="72">
        <v>4.7</v>
      </c>
      <c r="G458" s="72">
        <v>1.4</v>
      </c>
      <c r="H458" s="55">
        <v>1.0</v>
      </c>
      <c r="J458" s="51">
        <f t="shared" ref="J458:N458" si="403">J457-$L$2*U457</f>
        <v>0.2485868456</v>
      </c>
      <c r="K458" s="51">
        <f t="shared" si="403"/>
        <v>-0.2957289347</v>
      </c>
      <c r="L458" s="51">
        <f t="shared" si="403"/>
        <v>-0.441280438</v>
      </c>
      <c r="M458" s="51">
        <f t="shared" si="403"/>
        <v>1.08386235</v>
      </c>
      <c r="N458" s="51">
        <f t="shared" si="403"/>
        <v>0.8120466724</v>
      </c>
      <c r="O458" s="51">
        <f t="shared" si="10"/>
        <v>3.395945459</v>
      </c>
      <c r="P458" s="51">
        <f t="shared" si="11"/>
        <v>0.9675775803</v>
      </c>
      <c r="Q458" s="55">
        <f t="shared" si="2"/>
        <v>1</v>
      </c>
      <c r="R458" s="55">
        <f t="shared" si="3"/>
        <v>-0.03242241967</v>
      </c>
      <c r="S458" s="55">
        <f t="shared" si="12"/>
        <v>0.001051213297</v>
      </c>
      <c r="U458" s="49">
        <f t="shared" si="347"/>
        <v>-0.002034260837</v>
      </c>
      <c r="V458" s="50">
        <f t="shared" si="348"/>
        <v>-0.01240899111</v>
      </c>
      <c r="W458" s="50">
        <f t="shared" si="349"/>
        <v>-0.005899356428</v>
      </c>
      <c r="X458" s="50">
        <f t="shared" si="350"/>
        <v>-0.009561025935</v>
      </c>
      <c r="Y458" s="50">
        <f t="shared" si="351"/>
        <v>-0.002847965172</v>
      </c>
    </row>
    <row r="459" ht="14.25" customHeight="1">
      <c r="A459" s="41"/>
      <c r="B459" s="51">
        <v>65.0</v>
      </c>
      <c r="C459" s="51">
        <v>1.0</v>
      </c>
      <c r="D459" s="71">
        <v>5.6</v>
      </c>
      <c r="E459" s="72">
        <v>2.9</v>
      </c>
      <c r="F459" s="72">
        <v>3.6</v>
      </c>
      <c r="G459" s="72">
        <v>1.3</v>
      </c>
      <c r="H459" s="55">
        <v>1.0</v>
      </c>
      <c r="J459" s="51">
        <f t="shared" ref="J459:N459" si="404">J458-$L$2*U458</f>
        <v>0.2487902716</v>
      </c>
      <c r="K459" s="51">
        <f t="shared" si="404"/>
        <v>-0.2944880356</v>
      </c>
      <c r="L459" s="51">
        <f t="shared" si="404"/>
        <v>-0.4406905024</v>
      </c>
      <c r="M459" s="51">
        <f t="shared" si="404"/>
        <v>1.084818453</v>
      </c>
      <c r="N459" s="51">
        <f t="shared" si="404"/>
        <v>0.812331469</v>
      </c>
      <c r="O459" s="51">
        <f t="shared" si="10"/>
        <v>2.283032154</v>
      </c>
      <c r="P459" s="51">
        <f t="shared" si="11"/>
        <v>0.907461986</v>
      </c>
      <c r="Q459" s="55">
        <f t="shared" si="2"/>
        <v>1</v>
      </c>
      <c r="R459" s="55">
        <f t="shared" si="3"/>
        <v>-0.09253801403</v>
      </c>
      <c r="S459" s="55">
        <f t="shared" si="12"/>
        <v>0.008563284041</v>
      </c>
      <c r="U459" s="49">
        <f t="shared" si="347"/>
        <v>-0.01554170948</v>
      </c>
      <c r="V459" s="50">
        <f t="shared" si="348"/>
        <v>-0.08703357311</v>
      </c>
      <c r="W459" s="50">
        <f t="shared" si="349"/>
        <v>-0.0450709575</v>
      </c>
      <c r="X459" s="50">
        <f t="shared" si="350"/>
        <v>-0.05595015414</v>
      </c>
      <c r="Y459" s="50">
        <f t="shared" si="351"/>
        <v>-0.02020422233</v>
      </c>
    </row>
    <row r="460" ht="14.25" customHeight="1">
      <c r="A460" s="41"/>
      <c r="B460" s="51">
        <v>66.0</v>
      </c>
      <c r="C460" s="51">
        <v>1.0</v>
      </c>
      <c r="D460" s="71">
        <v>6.7</v>
      </c>
      <c r="E460" s="72">
        <v>3.1</v>
      </c>
      <c r="F460" s="72">
        <v>4.4</v>
      </c>
      <c r="G460" s="72">
        <v>1.4</v>
      </c>
      <c r="H460" s="55">
        <v>1.0</v>
      </c>
      <c r="J460" s="51">
        <f t="shared" ref="J460:N460" si="405">J459-$L$2*U459</f>
        <v>0.2503444426</v>
      </c>
      <c r="K460" s="51">
        <f t="shared" si="405"/>
        <v>-0.2857846783</v>
      </c>
      <c r="L460" s="51">
        <f t="shared" si="405"/>
        <v>-0.4361834066</v>
      </c>
      <c r="M460" s="51">
        <f t="shared" si="405"/>
        <v>1.090413468</v>
      </c>
      <c r="N460" s="51">
        <f t="shared" si="405"/>
        <v>0.8143518912</v>
      </c>
      <c r="O460" s="51">
        <f t="shared" si="10"/>
        <v>2.921330444</v>
      </c>
      <c r="P460" s="51">
        <f t="shared" si="11"/>
        <v>0.9488908602</v>
      </c>
      <c r="Q460" s="55">
        <f t="shared" si="2"/>
        <v>1</v>
      </c>
      <c r="R460" s="55">
        <f t="shared" si="3"/>
        <v>-0.05110913984</v>
      </c>
      <c r="S460" s="55">
        <f t="shared" si="12"/>
        <v>0.002612144175</v>
      </c>
      <c r="U460" s="49">
        <f t="shared" si="347"/>
        <v>-0.004957279466</v>
      </c>
      <c r="V460" s="50">
        <f t="shared" si="348"/>
        <v>-0.03321377242</v>
      </c>
      <c r="W460" s="50">
        <f t="shared" si="349"/>
        <v>-0.01536756634</v>
      </c>
      <c r="X460" s="50">
        <f t="shared" si="350"/>
        <v>-0.02181202965</v>
      </c>
      <c r="Y460" s="50">
        <f t="shared" si="351"/>
        <v>-0.006940191253</v>
      </c>
    </row>
    <row r="461" ht="14.25" customHeight="1">
      <c r="A461" s="41"/>
      <c r="B461" s="51">
        <v>67.0</v>
      </c>
      <c r="C461" s="51">
        <v>1.0</v>
      </c>
      <c r="D461" s="71">
        <v>5.6</v>
      </c>
      <c r="E461" s="72">
        <v>3.0</v>
      </c>
      <c r="F461" s="72">
        <v>4.5</v>
      </c>
      <c r="G461" s="72">
        <v>1.5</v>
      </c>
      <c r="H461" s="55">
        <v>1.0</v>
      </c>
      <c r="J461" s="51">
        <f t="shared" ref="J461:N461" si="406">J460-$L$2*U460</f>
        <v>0.2508401705</v>
      </c>
      <c r="K461" s="51">
        <f t="shared" si="406"/>
        <v>-0.2824633011</v>
      </c>
      <c r="L461" s="51">
        <f t="shared" si="406"/>
        <v>-0.43464665</v>
      </c>
      <c r="M461" s="51">
        <f t="shared" si="406"/>
        <v>1.092594671</v>
      </c>
      <c r="N461" s="51">
        <f t="shared" si="406"/>
        <v>0.8150459103</v>
      </c>
      <c r="O461" s="51">
        <f t="shared" si="10"/>
        <v>3.504350619</v>
      </c>
      <c r="P461" s="51">
        <f t="shared" si="11"/>
        <v>0.9708113043</v>
      </c>
      <c r="Q461" s="55">
        <f t="shared" si="2"/>
        <v>1</v>
      </c>
      <c r="R461" s="55">
        <f t="shared" si="3"/>
        <v>-0.02918869565</v>
      </c>
      <c r="S461" s="55">
        <f t="shared" si="12"/>
        <v>0.0008519799539</v>
      </c>
      <c r="U461" s="49">
        <f t="shared" si="347"/>
        <v>-0.001654223541</v>
      </c>
      <c r="V461" s="50">
        <f t="shared" si="348"/>
        <v>-0.009263651827</v>
      </c>
      <c r="W461" s="50">
        <f t="shared" si="349"/>
        <v>-0.004962670622</v>
      </c>
      <c r="X461" s="50">
        <f t="shared" si="350"/>
        <v>-0.007444005933</v>
      </c>
      <c r="Y461" s="50">
        <f t="shared" si="351"/>
        <v>-0.002481335311</v>
      </c>
    </row>
    <row r="462" ht="14.25" customHeight="1">
      <c r="A462" s="41"/>
      <c r="B462" s="51">
        <v>68.0</v>
      </c>
      <c r="C462" s="51">
        <v>1.0</v>
      </c>
      <c r="D462" s="71">
        <v>5.8</v>
      </c>
      <c r="E462" s="72">
        <v>2.7</v>
      </c>
      <c r="F462" s="72">
        <v>4.1</v>
      </c>
      <c r="G462" s="72">
        <v>1.0</v>
      </c>
      <c r="H462" s="55">
        <v>1.0</v>
      </c>
      <c r="J462" s="51">
        <f t="shared" ref="J462:N462" si="407">J461-$L$2*U461</f>
        <v>0.2510055929</v>
      </c>
      <c r="K462" s="51">
        <f t="shared" si="407"/>
        <v>-0.2815369359</v>
      </c>
      <c r="L462" s="51">
        <f t="shared" si="407"/>
        <v>-0.4341503829</v>
      </c>
      <c r="M462" s="51">
        <f t="shared" si="407"/>
        <v>1.093339071</v>
      </c>
      <c r="N462" s="51">
        <f t="shared" si="407"/>
        <v>0.8152940438</v>
      </c>
      <c r="O462" s="51">
        <f t="shared" si="10"/>
        <v>2.743869568</v>
      </c>
      <c r="P462" s="51">
        <f t="shared" si="11"/>
        <v>0.9395661909</v>
      </c>
      <c r="Q462" s="55">
        <f t="shared" si="2"/>
        <v>1</v>
      </c>
      <c r="R462" s="55">
        <f t="shared" si="3"/>
        <v>-0.06043380912</v>
      </c>
      <c r="S462" s="55">
        <f t="shared" si="12"/>
        <v>0.003652245284</v>
      </c>
      <c r="U462" s="49">
        <f t="shared" si="347"/>
        <v>-0.00686305238</v>
      </c>
      <c r="V462" s="50">
        <f t="shared" si="348"/>
        <v>-0.0398057038</v>
      </c>
      <c r="W462" s="50">
        <f t="shared" si="349"/>
        <v>-0.01853024143</v>
      </c>
      <c r="X462" s="50">
        <f t="shared" si="350"/>
        <v>-0.02813851476</v>
      </c>
      <c r="Y462" s="50">
        <f t="shared" si="351"/>
        <v>-0.00686305238</v>
      </c>
    </row>
    <row r="463" ht="14.25" customHeight="1">
      <c r="A463" s="41"/>
      <c r="B463" s="51">
        <v>69.0</v>
      </c>
      <c r="C463" s="51">
        <v>1.0</v>
      </c>
      <c r="D463" s="71">
        <v>6.2</v>
      </c>
      <c r="E463" s="72">
        <v>2.2</v>
      </c>
      <c r="F463" s="72">
        <v>4.5</v>
      </c>
      <c r="G463" s="72">
        <v>1.5</v>
      </c>
      <c r="H463" s="55">
        <v>1.0</v>
      </c>
      <c r="J463" s="51">
        <f t="shared" ref="J463:N463" si="408">J462-$L$2*U462</f>
        <v>0.2516918981</v>
      </c>
      <c r="K463" s="51">
        <f t="shared" si="408"/>
        <v>-0.2775563655</v>
      </c>
      <c r="L463" s="51">
        <f t="shared" si="408"/>
        <v>-0.4322973588</v>
      </c>
      <c r="M463" s="51">
        <f t="shared" si="408"/>
        <v>1.096152923</v>
      </c>
      <c r="N463" s="51">
        <f t="shared" si="408"/>
        <v>0.8159803491</v>
      </c>
      <c r="O463" s="51">
        <f t="shared" si="10"/>
        <v>3.73644692</v>
      </c>
      <c r="P463" s="51">
        <f t="shared" si="11"/>
        <v>0.9767163963</v>
      </c>
      <c r="Q463" s="55">
        <f t="shared" si="2"/>
        <v>1</v>
      </c>
      <c r="R463" s="55">
        <f t="shared" si="3"/>
        <v>-0.02328360373</v>
      </c>
      <c r="S463" s="55">
        <f t="shared" si="12"/>
        <v>0.0005421262025</v>
      </c>
      <c r="U463" s="49">
        <f t="shared" si="347"/>
        <v>-0.001059007102</v>
      </c>
      <c r="V463" s="50">
        <f t="shared" si="348"/>
        <v>-0.00656584403</v>
      </c>
      <c r="W463" s="50">
        <f t="shared" si="349"/>
        <v>-0.002329815624</v>
      </c>
      <c r="X463" s="50">
        <f t="shared" si="350"/>
        <v>-0.004765531958</v>
      </c>
      <c r="Y463" s="50">
        <f t="shared" si="351"/>
        <v>-0.001588510653</v>
      </c>
    </row>
    <row r="464" ht="14.25" customHeight="1">
      <c r="A464" s="41"/>
      <c r="B464" s="51">
        <v>70.0</v>
      </c>
      <c r="C464" s="51">
        <v>1.0</v>
      </c>
      <c r="D464" s="71">
        <v>5.6</v>
      </c>
      <c r="E464" s="72">
        <v>2.5</v>
      </c>
      <c r="F464" s="72">
        <v>3.9</v>
      </c>
      <c r="G464" s="72">
        <v>1.1</v>
      </c>
      <c r="H464" s="55">
        <v>1.0</v>
      </c>
      <c r="J464" s="51">
        <f t="shared" ref="J464:N464" si="409">J463-$L$2*U463</f>
        <v>0.2517977988</v>
      </c>
      <c r="K464" s="51">
        <f t="shared" si="409"/>
        <v>-0.2768997811</v>
      </c>
      <c r="L464" s="51">
        <f t="shared" si="409"/>
        <v>-0.4320643772</v>
      </c>
      <c r="M464" s="51">
        <f t="shared" si="409"/>
        <v>1.096629476</v>
      </c>
      <c r="N464" s="51">
        <f t="shared" si="409"/>
        <v>0.8161392002</v>
      </c>
      <c r="O464" s="51">
        <f t="shared" si="10"/>
        <v>2.795606159</v>
      </c>
      <c r="P464" s="51">
        <f t="shared" si="11"/>
        <v>0.9424379269</v>
      </c>
      <c r="Q464" s="55">
        <f t="shared" si="2"/>
        <v>1</v>
      </c>
      <c r="R464" s="55">
        <f t="shared" si="3"/>
        <v>-0.05756207313</v>
      </c>
      <c r="S464" s="55">
        <f t="shared" si="12"/>
        <v>0.003313392264</v>
      </c>
      <c r="U464" s="49">
        <f t="shared" si="347"/>
        <v>-0.006245333072</v>
      </c>
      <c r="V464" s="50">
        <f t="shared" si="348"/>
        <v>-0.0349738652</v>
      </c>
      <c r="W464" s="50">
        <f t="shared" si="349"/>
        <v>-0.01561333268</v>
      </c>
      <c r="X464" s="50">
        <f t="shared" si="350"/>
        <v>-0.02435679898</v>
      </c>
      <c r="Y464" s="50">
        <f t="shared" si="351"/>
        <v>-0.006869866379</v>
      </c>
    </row>
    <row r="465" ht="14.25" customHeight="1">
      <c r="A465" s="41"/>
      <c r="B465" s="51">
        <v>71.0</v>
      </c>
      <c r="C465" s="51">
        <v>1.0</v>
      </c>
      <c r="D465" s="71">
        <v>5.9</v>
      </c>
      <c r="E465" s="72">
        <v>3.2</v>
      </c>
      <c r="F465" s="72">
        <v>4.8</v>
      </c>
      <c r="G465" s="72">
        <v>1.8</v>
      </c>
      <c r="H465" s="55">
        <v>1.0</v>
      </c>
      <c r="J465" s="51">
        <f t="shared" ref="J465:N465" si="410">J464-$L$2*U464</f>
        <v>0.2524223322</v>
      </c>
      <c r="K465" s="51">
        <f t="shared" si="410"/>
        <v>-0.2734023946</v>
      </c>
      <c r="L465" s="51">
        <f t="shared" si="410"/>
        <v>-0.4305030439</v>
      </c>
      <c r="M465" s="51">
        <f t="shared" si="410"/>
        <v>1.099065156</v>
      </c>
      <c r="N465" s="51">
        <f t="shared" si="410"/>
        <v>0.8168261868</v>
      </c>
      <c r="O465" s="51">
        <f t="shared" si="10"/>
        <v>4.007538349</v>
      </c>
      <c r="P465" s="51">
        <f t="shared" si="11"/>
        <v>0.982146455</v>
      </c>
      <c r="Q465" s="55">
        <f t="shared" si="2"/>
        <v>1</v>
      </c>
      <c r="R465" s="55">
        <f t="shared" si="3"/>
        <v>-0.017853545</v>
      </c>
      <c r="S465" s="55">
        <f t="shared" si="12"/>
        <v>0.0003187490691</v>
      </c>
      <c r="U465" s="49">
        <f t="shared" si="347"/>
        <v>-0.0006261165366</v>
      </c>
      <c r="V465" s="50">
        <f t="shared" si="348"/>
        <v>-0.003694087566</v>
      </c>
      <c r="W465" s="50">
        <f t="shared" si="349"/>
        <v>-0.002003572917</v>
      </c>
      <c r="X465" s="50">
        <f t="shared" si="350"/>
        <v>-0.003005359375</v>
      </c>
      <c r="Y465" s="50">
        <f t="shared" si="351"/>
        <v>-0.001127009766</v>
      </c>
    </row>
    <row r="466" ht="14.25" customHeight="1">
      <c r="A466" s="41"/>
      <c r="B466" s="51">
        <v>72.0</v>
      </c>
      <c r="C466" s="51">
        <v>1.0</v>
      </c>
      <c r="D466" s="71">
        <v>6.1</v>
      </c>
      <c r="E466" s="72">
        <v>2.8</v>
      </c>
      <c r="F466" s="72">
        <v>4.0</v>
      </c>
      <c r="G466" s="72">
        <v>1.3</v>
      </c>
      <c r="H466" s="55">
        <v>1.0</v>
      </c>
      <c r="J466" s="51">
        <f t="shared" ref="J466:N466" si="411">J465-$L$2*U465</f>
        <v>0.2524849438</v>
      </c>
      <c r="K466" s="51">
        <f t="shared" si="411"/>
        <v>-0.2730329858</v>
      </c>
      <c r="L466" s="51">
        <f t="shared" si="411"/>
        <v>-0.4303026867</v>
      </c>
      <c r="M466" s="51">
        <f t="shared" si="411"/>
        <v>1.099365692</v>
      </c>
      <c r="N466" s="51">
        <f t="shared" si="411"/>
        <v>0.8169388878</v>
      </c>
      <c r="O466" s="51">
        <f t="shared" si="10"/>
        <v>2.84161953</v>
      </c>
      <c r="P466" s="51">
        <f t="shared" si="11"/>
        <v>0.9448838654</v>
      </c>
      <c r="Q466" s="55">
        <f t="shared" si="2"/>
        <v>1</v>
      </c>
      <c r="R466" s="55">
        <f t="shared" si="3"/>
        <v>-0.05511613456</v>
      </c>
      <c r="S466" s="55">
        <f t="shared" si="12"/>
        <v>0.003037788289</v>
      </c>
      <c r="U466" s="49">
        <f t="shared" si="347"/>
        <v>-0.005740714282</v>
      </c>
      <c r="V466" s="50">
        <f t="shared" si="348"/>
        <v>-0.03501835712</v>
      </c>
      <c r="W466" s="50">
        <f t="shared" si="349"/>
        <v>-0.01607399999</v>
      </c>
      <c r="X466" s="50">
        <f t="shared" si="350"/>
        <v>-0.02296285713</v>
      </c>
      <c r="Y466" s="50">
        <f t="shared" si="351"/>
        <v>-0.007462928567</v>
      </c>
    </row>
    <row r="467" ht="14.25" customHeight="1">
      <c r="A467" s="41"/>
      <c r="B467" s="51">
        <v>73.0</v>
      </c>
      <c r="C467" s="51">
        <v>1.0</v>
      </c>
      <c r="D467" s="71">
        <v>6.3</v>
      </c>
      <c r="E467" s="72">
        <v>2.5</v>
      </c>
      <c r="F467" s="72">
        <v>4.9</v>
      </c>
      <c r="G467" s="72">
        <v>1.5</v>
      </c>
      <c r="H467" s="55">
        <v>1.0</v>
      </c>
      <c r="J467" s="51">
        <f t="shared" ref="J467:N467" si="412">J466-$L$2*U466</f>
        <v>0.2530590152</v>
      </c>
      <c r="K467" s="51">
        <f t="shared" si="412"/>
        <v>-0.2695311501</v>
      </c>
      <c r="L467" s="51">
        <f t="shared" si="412"/>
        <v>-0.4286952867</v>
      </c>
      <c r="M467" s="51">
        <f t="shared" si="412"/>
        <v>1.101661978</v>
      </c>
      <c r="N467" s="51">
        <f t="shared" si="412"/>
        <v>0.8176851806</v>
      </c>
      <c r="O467" s="51">
        <f t="shared" si="10"/>
        <v>4.107946014</v>
      </c>
      <c r="P467" s="51">
        <f t="shared" si="11"/>
        <v>0.9838244401</v>
      </c>
      <c r="Q467" s="55">
        <f t="shared" si="2"/>
        <v>1</v>
      </c>
      <c r="R467" s="55">
        <f t="shared" si="3"/>
        <v>-0.01617555985</v>
      </c>
      <c r="S467" s="55">
        <f t="shared" si="12"/>
        <v>0.0002616487366</v>
      </c>
      <c r="U467" s="49">
        <f t="shared" si="347"/>
        <v>-0.0005148328436</v>
      </c>
      <c r="V467" s="50">
        <f t="shared" si="348"/>
        <v>-0.003243446915</v>
      </c>
      <c r="W467" s="50">
        <f t="shared" si="349"/>
        <v>-0.001287082109</v>
      </c>
      <c r="X467" s="50">
        <f t="shared" si="350"/>
        <v>-0.002522680934</v>
      </c>
      <c r="Y467" s="50">
        <f t="shared" si="351"/>
        <v>-0.0007722492655</v>
      </c>
    </row>
    <row r="468" ht="14.25" customHeight="1">
      <c r="A468" s="41"/>
      <c r="B468" s="51">
        <v>74.0</v>
      </c>
      <c r="C468" s="51">
        <v>1.0</v>
      </c>
      <c r="D468" s="71">
        <v>6.1</v>
      </c>
      <c r="E468" s="72">
        <v>2.8</v>
      </c>
      <c r="F468" s="72">
        <v>4.7</v>
      </c>
      <c r="G468" s="72">
        <v>1.2</v>
      </c>
      <c r="H468" s="55">
        <v>1.0</v>
      </c>
      <c r="J468" s="51">
        <f t="shared" ref="J468:N468" si="413">J467-$L$2*U467</f>
        <v>0.2531104985</v>
      </c>
      <c r="K468" s="51">
        <f t="shared" si="413"/>
        <v>-0.2692068054</v>
      </c>
      <c r="L468" s="51">
        <f t="shared" si="413"/>
        <v>-0.4285665784</v>
      </c>
      <c r="M468" s="51">
        <f t="shared" si="413"/>
        <v>1.101914246</v>
      </c>
      <c r="N468" s="51">
        <f t="shared" si="413"/>
        <v>0.8177624055</v>
      </c>
      <c r="O468" s="51">
        <f t="shared" si="10"/>
        <v>3.571274408</v>
      </c>
      <c r="P468" s="51">
        <f t="shared" si="11"/>
        <v>0.9726491123</v>
      </c>
      <c r="Q468" s="55">
        <f t="shared" si="2"/>
        <v>1</v>
      </c>
      <c r="R468" s="55">
        <f t="shared" si="3"/>
        <v>-0.02735088769</v>
      </c>
      <c r="S468" s="55">
        <f t="shared" si="12"/>
        <v>0.0007480710573</v>
      </c>
      <c r="U468" s="49">
        <f t="shared" si="347"/>
        <v>-0.0014552213</v>
      </c>
      <c r="V468" s="50">
        <f t="shared" si="348"/>
        <v>-0.008876849928</v>
      </c>
      <c r="W468" s="50">
        <f t="shared" si="349"/>
        <v>-0.004074619639</v>
      </c>
      <c r="X468" s="50">
        <f t="shared" si="350"/>
        <v>-0.006839540109</v>
      </c>
      <c r="Y468" s="50">
        <f t="shared" si="351"/>
        <v>-0.00174626556</v>
      </c>
    </row>
    <row r="469" ht="14.25" customHeight="1">
      <c r="A469" s="41"/>
      <c r="B469" s="51">
        <v>75.0</v>
      </c>
      <c r="C469" s="51">
        <v>1.0</v>
      </c>
      <c r="D469" s="71">
        <v>6.4</v>
      </c>
      <c r="E469" s="72">
        <v>2.9</v>
      </c>
      <c r="F469" s="72">
        <v>4.3</v>
      </c>
      <c r="G469" s="72">
        <v>1.3</v>
      </c>
      <c r="H469" s="55">
        <v>1.0</v>
      </c>
      <c r="J469" s="51">
        <f t="shared" ref="J469:N469" si="414">J468-$L$2*U468</f>
        <v>0.2532560206</v>
      </c>
      <c r="K469" s="51">
        <f t="shared" si="414"/>
        <v>-0.2683191204</v>
      </c>
      <c r="L469" s="51">
        <f t="shared" si="414"/>
        <v>-0.4281591165</v>
      </c>
      <c r="M469" s="51">
        <f t="shared" si="414"/>
        <v>1.1025982</v>
      </c>
      <c r="N469" s="51">
        <f t="shared" si="414"/>
        <v>0.8179370321</v>
      </c>
      <c r="O469" s="51">
        <f t="shared" si="10"/>
        <v>3.098842613</v>
      </c>
      <c r="P469" s="51">
        <f t="shared" si="11"/>
        <v>0.9568449787</v>
      </c>
      <c r="Q469" s="55">
        <f t="shared" si="2"/>
        <v>1</v>
      </c>
      <c r="R469" s="55">
        <f t="shared" si="3"/>
        <v>-0.04315502128</v>
      </c>
      <c r="S469" s="55">
        <f t="shared" si="12"/>
        <v>0.001862355861</v>
      </c>
      <c r="U469" s="49">
        <f t="shared" si="347"/>
        <v>-0.003563971709</v>
      </c>
      <c r="V469" s="50">
        <f t="shared" si="348"/>
        <v>-0.02280941894</v>
      </c>
      <c r="W469" s="50">
        <f t="shared" si="349"/>
        <v>-0.01033551796</v>
      </c>
      <c r="X469" s="50">
        <f t="shared" si="350"/>
        <v>-0.01532507835</v>
      </c>
      <c r="Y469" s="50">
        <f t="shared" si="351"/>
        <v>-0.004633163222</v>
      </c>
    </row>
    <row r="470" ht="14.25" customHeight="1">
      <c r="A470" s="41"/>
      <c r="B470" s="51">
        <v>76.0</v>
      </c>
      <c r="C470" s="51">
        <v>1.0</v>
      </c>
      <c r="D470" s="71">
        <v>6.6</v>
      </c>
      <c r="E470" s="72">
        <v>3.0</v>
      </c>
      <c r="F470" s="72">
        <v>4.4</v>
      </c>
      <c r="G470" s="72">
        <v>1.4</v>
      </c>
      <c r="H470" s="55">
        <v>1.0</v>
      </c>
      <c r="J470" s="51">
        <f t="shared" ref="J470:N470" si="415">J469-$L$2*U469</f>
        <v>0.2536124178</v>
      </c>
      <c r="K470" s="51">
        <f t="shared" si="415"/>
        <v>-0.2660381785</v>
      </c>
      <c r="L470" s="51">
        <f t="shared" si="415"/>
        <v>-0.4271255647</v>
      </c>
      <c r="M470" s="51">
        <f t="shared" si="415"/>
        <v>1.104130708</v>
      </c>
      <c r="N470" s="51">
        <f t="shared" si="415"/>
        <v>0.8184003484</v>
      </c>
      <c r="O470" s="51">
        <f t="shared" si="10"/>
        <v>3.220319347</v>
      </c>
      <c r="P470" s="51">
        <f t="shared" si="11"/>
        <v>0.9615918107</v>
      </c>
      <c r="Q470" s="55">
        <f t="shared" si="2"/>
        <v>1</v>
      </c>
      <c r="R470" s="55">
        <f t="shared" si="3"/>
        <v>-0.03840818933</v>
      </c>
      <c r="S470" s="55">
        <f t="shared" si="12"/>
        <v>0.001475189007</v>
      </c>
      <c r="U470" s="49">
        <f t="shared" si="347"/>
        <v>-0.002837059337</v>
      </c>
      <c r="V470" s="50">
        <f t="shared" si="348"/>
        <v>-0.01872459163</v>
      </c>
      <c r="W470" s="50">
        <f t="shared" si="349"/>
        <v>-0.008511178012</v>
      </c>
      <c r="X470" s="50">
        <f t="shared" si="350"/>
        <v>-0.01248306108</v>
      </c>
      <c r="Y470" s="50">
        <f t="shared" si="351"/>
        <v>-0.003971883072</v>
      </c>
    </row>
    <row r="471" ht="14.25" customHeight="1">
      <c r="A471" s="41"/>
      <c r="B471" s="51">
        <v>77.0</v>
      </c>
      <c r="C471" s="51">
        <v>1.0</v>
      </c>
      <c r="D471" s="71">
        <v>6.8</v>
      </c>
      <c r="E471" s="72">
        <v>2.8</v>
      </c>
      <c r="F471" s="72">
        <v>4.8</v>
      </c>
      <c r="G471" s="72">
        <v>1.4</v>
      </c>
      <c r="H471" s="55">
        <v>1.0</v>
      </c>
      <c r="J471" s="51">
        <f t="shared" ref="J471:N471" si="416">J470-$L$2*U470</f>
        <v>0.2538961238</v>
      </c>
      <c r="K471" s="51">
        <f t="shared" si="416"/>
        <v>-0.2641657194</v>
      </c>
      <c r="L471" s="51">
        <f t="shared" si="416"/>
        <v>-0.4262744469</v>
      </c>
      <c r="M471" s="51">
        <f t="shared" si="416"/>
        <v>1.105379014</v>
      </c>
      <c r="N471" s="51">
        <f t="shared" si="416"/>
        <v>0.8187975367</v>
      </c>
      <c r="O471" s="51">
        <f t="shared" si="10"/>
        <v>3.716136598</v>
      </c>
      <c r="P471" s="51">
        <f t="shared" si="11"/>
        <v>0.9762500099</v>
      </c>
      <c r="Q471" s="55">
        <f t="shared" si="2"/>
        <v>1</v>
      </c>
      <c r="R471" s="55">
        <f t="shared" si="3"/>
        <v>-0.02374999009</v>
      </c>
      <c r="S471" s="55">
        <f t="shared" si="12"/>
        <v>0.0005640620292</v>
      </c>
      <c r="U471" s="49">
        <f t="shared" si="347"/>
        <v>-0.001101331123</v>
      </c>
      <c r="V471" s="50">
        <f t="shared" si="348"/>
        <v>-0.007489051638</v>
      </c>
      <c r="W471" s="50">
        <f t="shared" si="349"/>
        <v>-0.003083727145</v>
      </c>
      <c r="X471" s="50">
        <f t="shared" si="350"/>
        <v>-0.005286389392</v>
      </c>
      <c r="Y471" s="50">
        <f t="shared" si="351"/>
        <v>-0.001541863573</v>
      </c>
    </row>
    <row r="472" ht="14.25" customHeight="1">
      <c r="A472" s="41"/>
      <c r="B472" s="51">
        <v>78.0</v>
      </c>
      <c r="C472" s="51">
        <v>1.0</v>
      </c>
      <c r="D472" s="71">
        <v>6.7</v>
      </c>
      <c r="E472" s="72">
        <v>3.0</v>
      </c>
      <c r="F472" s="72">
        <v>5.0</v>
      </c>
      <c r="G472" s="72">
        <v>1.7</v>
      </c>
      <c r="H472" s="55">
        <v>1.0</v>
      </c>
      <c r="J472" s="51">
        <f t="shared" ref="J472:N472" si="417">J471-$L$2*U471</f>
        <v>0.2540062569</v>
      </c>
      <c r="K472" s="51">
        <f t="shared" si="417"/>
        <v>-0.2634168142</v>
      </c>
      <c r="L472" s="51">
        <f t="shared" si="417"/>
        <v>-0.4259660742</v>
      </c>
      <c r="M472" s="51">
        <f t="shared" si="417"/>
        <v>1.105907653</v>
      </c>
      <c r="N472" s="51">
        <f t="shared" si="417"/>
        <v>0.8189517231</v>
      </c>
      <c r="O472" s="51">
        <f t="shared" si="10"/>
        <v>4.132971572</v>
      </c>
      <c r="P472" s="51">
        <f t="shared" si="11"/>
        <v>0.98421791</v>
      </c>
      <c r="Q472" s="55">
        <f t="shared" si="2"/>
        <v>1</v>
      </c>
      <c r="R472" s="55">
        <f t="shared" si="3"/>
        <v>-0.01578209002</v>
      </c>
      <c r="S472" s="55">
        <f t="shared" si="12"/>
        <v>0.0002490743654</v>
      </c>
      <c r="U472" s="49">
        <f t="shared" si="347"/>
        <v>-0.0004902869026</v>
      </c>
      <c r="V472" s="50">
        <f t="shared" si="348"/>
        <v>-0.003284922247</v>
      </c>
      <c r="W472" s="50">
        <f t="shared" si="349"/>
        <v>-0.001470860708</v>
      </c>
      <c r="X472" s="50">
        <f t="shared" si="350"/>
        <v>-0.002451434513</v>
      </c>
      <c r="Y472" s="50">
        <f t="shared" si="351"/>
        <v>-0.0008334877344</v>
      </c>
    </row>
    <row r="473" ht="14.25" customHeight="1">
      <c r="A473" s="41"/>
      <c r="B473" s="51">
        <v>79.0</v>
      </c>
      <c r="C473" s="51">
        <v>1.0</v>
      </c>
      <c r="D473" s="71">
        <v>6.0</v>
      </c>
      <c r="E473" s="72">
        <v>2.9</v>
      </c>
      <c r="F473" s="72">
        <v>4.5</v>
      </c>
      <c r="G473" s="72">
        <v>1.5</v>
      </c>
      <c r="H473" s="55">
        <v>1.0</v>
      </c>
      <c r="J473" s="51">
        <f t="shared" ref="J473:N473" si="418">J472-$L$2*U472</f>
        <v>0.2540552856</v>
      </c>
      <c r="K473" s="51">
        <f t="shared" si="418"/>
        <v>-0.263088322</v>
      </c>
      <c r="L473" s="51">
        <f t="shared" si="418"/>
        <v>-0.4258189881</v>
      </c>
      <c r="M473" s="51">
        <f t="shared" si="418"/>
        <v>1.106152796</v>
      </c>
      <c r="N473" s="51">
        <f t="shared" si="418"/>
        <v>0.8190350719</v>
      </c>
      <c r="O473" s="51">
        <f t="shared" si="10"/>
        <v>3.646890479</v>
      </c>
      <c r="P473" s="51">
        <f t="shared" si="11"/>
        <v>0.9745904063</v>
      </c>
      <c r="Q473" s="55">
        <f t="shared" si="2"/>
        <v>1</v>
      </c>
      <c r="R473" s="55">
        <f t="shared" si="3"/>
        <v>-0.02540959372</v>
      </c>
      <c r="S473" s="55">
        <f t="shared" si="12"/>
        <v>0.0006456474528</v>
      </c>
      <c r="U473" s="49">
        <f t="shared" si="347"/>
        <v>-0.001258483627</v>
      </c>
      <c r="V473" s="50">
        <f t="shared" si="348"/>
        <v>-0.00755090176</v>
      </c>
      <c r="W473" s="50">
        <f t="shared" si="349"/>
        <v>-0.003649602517</v>
      </c>
      <c r="X473" s="50">
        <f t="shared" si="350"/>
        <v>-0.00566317632</v>
      </c>
      <c r="Y473" s="50">
        <f t="shared" si="351"/>
        <v>-0.00188772544</v>
      </c>
    </row>
    <row r="474" ht="14.25" customHeight="1">
      <c r="A474" s="41"/>
      <c r="B474" s="51">
        <v>80.0</v>
      </c>
      <c r="C474" s="51">
        <v>1.0</v>
      </c>
      <c r="D474" s="71">
        <v>5.7</v>
      </c>
      <c r="E474" s="72">
        <v>2.6</v>
      </c>
      <c r="F474" s="72">
        <v>3.5</v>
      </c>
      <c r="G474" s="72">
        <v>1.0</v>
      </c>
      <c r="H474" s="55">
        <v>1.0</v>
      </c>
      <c r="J474" s="51">
        <f t="shared" ref="J474:N474" si="419">J473-$L$2*U473</f>
        <v>0.2541811339</v>
      </c>
      <c r="K474" s="51">
        <f t="shared" si="419"/>
        <v>-0.2623332318</v>
      </c>
      <c r="L474" s="51">
        <f t="shared" si="419"/>
        <v>-0.4254540279</v>
      </c>
      <c r="M474" s="51">
        <f t="shared" si="419"/>
        <v>1.106719114</v>
      </c>
      <c r="N474" s="51">
        <f t="shared" si="419"/>
        <v>0.8192238444</v>
      </c>
      <c r="O474" s="51">
        <f t="shared" si="10"/>
        <v>2.345441983</v>
      </c>
      <c r="P474" s="51">
        <f t="shared" si="11"/>
        <v>0.9125712495</v>
      </c>
      <c r="Q474" s="55">
        <f t="shared" si="2"/>
        <v>1</v>
      </c>
      <c r="R474" s="55">
        <f t="shared" si="3"/>
        <v>-0.08742875047</v>
      </c>
      <c r="S474" s="55">
        <f t="shared" si="12"/>
        <v>0.007643786409</v>
      </c>
      <c r="U474" s="49">
        <f t="shared" si="347"/>
        <v>-0.01395099943</v>
      </c>
      <c r="V474" s="50">
        <f t="shared" si="348"/>
        <v>-0.07952069674</v>
      </c>
      <c r="W474" s="50">
        <f t="shared" si="349"/>
        <v>-0.03627259851</v>
      </c>
      <c r="X474" s="50">
        <f t="shared" si="350"/>
        <v>-0.048828498</v>
      </c>
      <c r="Y474" s="50">
        <f t="shared" si="351"/>
        <v>-0.01395099943</v>
      </c>
    </row>
    <row r="475" ht="14.25" customHeight="1">
      <c r="A475" s="41"/>
      <c r="B475" s="51">
        <v>81.0</v>
      </c>
      <c r="C475" s="51">
        <v>1.0</v>
      </c>
      <c r="D475" s="71">
        <v>5.5</v>
      </c>
      <c r="E475" s="72">
        <v>2.4</v>
      </c>
      <c r="F475" s="72">
        <v>3.8</v>
      </c>
      <c r="G475" s="72">
        <v>1.1</v>
      </c>
      <c r="H475" s="55">
        <v>1.0</v>
      </c>
      <c r="J475" s="51">
        <f t="shared" ref="J475:N475" si="420">J474-$L$2*U474</f>
        <v>0.2555762339</v>
      </c>
      <c r="K475" s="51">
        <f t="shared" si="420"/>
        <v>-0.2543811621</v>
      </c>
      <c r="L475" s="51">
        <f t="shared" si="420"/>
        <v>-0.421826768</v>
      </c>
      <c r="M475" s="51">
        <f t="shared" si="420"/>
        <v>1.111601964</v>
      </c>
      <c r="N475" s="51">
        <f t="shared" si="420"/>
        <v>0.8206189444</v>
      </c>
      <c r="O475" s="51">
        <f t="shared" si="10"/>
        <v>2.970863899</v>
      </c>
      <c r="P475" s="51">
        <f t="shared" si="11"/>
        <v>0.9512403621</v>
      </c>
      <c r="Q475" s="55">
        <f t="shared" si="2"/>
        <v>1</v>
      </c>
      <c r="R475" s="55">
        <f t="shared" si="3"/>
        <v>-0.04875963788</v>
      </c>
      <c r="S475" s="55">
        <f t="shared" si="12"/>
        <v>0.002377502286</v>
      </c>
      <c r="U475" s="49">
        <f t="shared" si="347"/>
        <v>-0.004523152272</v>
      </c>
      <c r="V475" s="50">
        <f t="shared" si="348"/>
        <v>-0.0248773375</v>
      </c>
      <c r="W475" s="50">
        <f t="shared" si="349"/>
        <v>-0.01085556545</v>
      </c>
      <c r="X475" s="50">
        <f t="shared" si="350"/>
        <v>-0.01718797863</v>
      </c>
      <c r="Y475" s="50">
        <f t="shared" si="351"/>
        <v>-0.004975467499</v>
      </c>
    </row>
    <row r="476" ht="14.25" customHeight="1">
      <c r="A476" s="41"/>
      <c r="B476" s="51">
        <v>82.0</v>
      </c>
      <c r="C476" s="51">
        <v>1.0</v>
      </c>
      <c r="D476" s="71">
        <v>5.5</v>
      </c>
      <c r="E476" s="72">
        <v>2.4</v>
      </c>
      <c r="F476" s="72">
        <v>3.7</v>
      </c>
      <c r="G476" s="72">
        <v>1.0</v>
      </c>
      <c r="H476" s="55">
        <v>1.0</v>
      </c>
      <c r="J476" s="51">
        <f t="shared" ref="J476:N476" si="421">J475-$L$2*U475</f>
        <v>0.2560285491</v>
      </c>
      <c r="K476" s="51">
        <f t="shared" si="421"/>
        <v>-0.2518934284</v>
      </c>
      <c r="L476" s="51">
        <f t="shared" si="421"/>
        <v>-0.4207412115</v>
      </c>
      <c r="M476" s="51">
        <f t="shared" si="421"/>
        <v>1.113320761</v>
      </c>
      <c r="N476" s="51">
        <f t="shared" si="421"/>
        <v>0.8211164911</v>
      </c>
      <c r="O476" s="51">
        <f t="shared" si="10"/>
        <v>2.801239094</v>
      </c>
      <c r="P476" s="51">
        <f t="shared" si="11"/>
        <v>0.9427427457</v>
      </c>
      <c r="Q476" s="55">
        <f t="shared" si="2"/>
        <v>1</v>
      </c>
      <c r="R476" s="55">
        <f t="shared" si="3"/>
        <v>-0.05725725432</v>
      </c>
      <c r="S476" s="55">
        <f t="shared" si="12"/>
        <v>0.003278393172</v>
      </c>
      <c r="U476" s="49">
        <f t="shared" si="347"/>
        <v>-0.006181362761</v>
      </c>
      <c r="V476" s="50">
        <f t="shared" si="348"/>
        <v>-0.03399749519</v>
      </c>
      <c r="W476" s="50">
        <f t="shared" si="349"/>
        <v>-0.01483527063</v>
      </c>
      <c r="X476" s="50">
        <f t="shared" si="350"/>
        <v>-0.02287104222</v>
      </c>
      <c r="Y476" s="50">
        <f t="shared" si="351"/>
        <v>-0.006181362761</v>
      </c>
    </row>
    <row r="477" ht="14.25" customHeight="1">
      <c r="A477" s="41"/>
      <c r="B477" s="51">
        <v>83.0</v>
      </c>
      <c r="C477" s="51">
        <v>1.0</v>
      </c>
      <c r="D477" s="71">
        <v>5.8</v>
      </c>
      <c r="E477" s="72">
        <v>2.7</v>
      </c>
      <c r="F477" s="72">
        <v>3.9</v>
      </c>
      <c r="G477" s="72">
        <v>1.2</v>
      </c>
      <c r="H477" s="55">
        <v>1.0</v>
      </c>
      <c r="J477" s="51">
        <f t="shared" ref="J477:N477" si="422">J476-$L$2*U476</f>
        <v>0.2566466854</v>
      </c>
      <c r="K477" s="51">
        <f t="shared" si="422"/>
        <v>-0.2484936789</v>
      </c>
      <c r="L477" s="51">
        <f t="shared" si="422"/>
        <v>-0.4192576844</v>
      </c>
      <c r="M477" s="51">
        <f t="shared" si="422"/>
        <v>1.115607866</v>
      </c>
      <c r="N477" s="51">
        <f t="shared" si="422"/>
        <v>0.8217346274</v>
      </c>
      <c r="O477" s="51">
        <f t="shared" si="10"/>
        <v>3.020339829</v>
      </c>
      <c r="P477" s="51">
        <f t="shared" si="11"/>
        <v>0.9534845998</v>
      </c>
      <c r="Q477" s="55">
        <f t="shared" si="2"/>
        <v>1</v>
      </c>
      <c r="R477" s="55">
        <f t="shared" si="3"/>
        <v>-0.04651540019</v>
      </c>
      <c r="S477" s="55">
        <f t="shared" si="12"/>
        <v>0.002163682455</v>
      </c>
      <c r="U477" s="49">
        <f t="shared" si="347"/>
        <v>-0.0041260758</v>
      </c>
      <c r="V477" s="50">
        <f t="shared" si="348"/>
        <v>-0.02393123964</v>
      </c>
      <c r="W477" s="50">
        <f t="shared" si="349"/>
        <v>-0.01114040466</v>
      </c>
      <c r="X477" s="50">
        <f t="shared" si="350"/>
        <v>-0.01609169562</v>
      </c>
      <c r="Y477" s="50">
        <f t="shared" si="351"/>
        <v>-0.00495129096</v>
      </c>
    </row>
    <row r="478" ht="14.25" customHeight="1">
      <c r="A478" s="41"/>
      <c r="B478" s="51">
        <v>84.0</v>
      </c>
      <c r="C478" s="51">
        <v>1.0</v>
      </c>
      <c r="D478" s="71">
        <v>6.0</v>
      </c>
      <c r="E478" s="72">
        <v>2.7</v>
      </c>
      <c r="F478" s="72">
        <v>5.1</v>
      </c>
      <c r="G478" s="72">
        <v>1.6</v>
      </c>
      <c r="H478" s="55">
        <v>1.0</v>
      </c>
      <c r="J478" s="51">
        <f t="shared" ref="J478:N478" si="423">J477-$L$2*U477</f>
        <v>0.2570592929</v>
      </c>
      <c r="K478" s="51">
        <f t="shared" si="423"/>
        <v>-0.2461005549</v>
      </c>
      <c r="L478" s="51">
        <f t="shared" si="423"/>
        <v>-0.4181436439</v>
      </c>
      <c r="M478" s="51">
        <f t="shared" si="423"/>
        <v>1.117217035</v>
      </c>
      <c r="N478" s="51">
        <f t="shared" si="423"/>
        <v>0.8222297565</v>
      </c>
      <c r="O478" s="51">
        <f t="shared" si="10"/>
        <v>4.664842615</v>
      </c>
      <c r="P478" s="51">
        <f t="shared" si="11"/>
        <v>0.9906671911</v>
      </c>
      <c r="Q478" s="55">
        <f t="shared" si="2"/>
        <v>1</v>
      </c>
      <c r="R478" s="55">
        <f t="shared" si="3"/>
        <v>-0.00933280891</v>
      </c>
      <c r="S478" s="55">
        <f t="shared" si="12"/>
        <v>0.00008710132214</v>
      </c>
      <c r="U478" s="49">
        <f t="shared" si="347"/>
        <v>-0.0001725768443</v>
      </c>
      <c r="V478" s="50">
        <f t="shared" si="348"/>
        <v>-0.001035461066</v>
      </c>
      <c r="W478" s="50">
        <f t="shared" si="349"/>
        <v>-0.0004659574796</v>
      </c>
      <c r="X478" s="50">
        <f t="shared" si="350"/>
        <v>-0.0008801419059</v>
      </c>
      <c r="Y478" s="50">
        <f t="shared" si="351"/>
        <v>-0.0002761229509</v>
      </c>
    </row>
    <row r="479" ht="14.25" customHeight="1">
      <c r="A479" s="41"/>
      <c r="B479" s="51">
        <v>85.0</v>
      </c>
      <c r="C479" s="51">
        <v>1.0</v>
      </c>
      <c r="D479" s="71">
        <v>5.4</v>
      </c>
      <c r="E479" s="72">
        <v>3.0</v>
      </c>
      <c r="F479" s="72">
        <v>4.5</v>
      </c>
      <c r="G479" s="72">
        <v>1.5</v>
      </c>
      <c r="H479" s="55">
        <v>1.0</v>
      </c>
      <c r="J479" s="51">
        <f t="shared" ref="J479:N479" si="424">J478-$L$2*U478</f>
        <v>0.2570765506</v>
      </c>
      <c r="K479" s="51">
        <f t="shared" si="424"/>
        <v>-0.2459970088</v>
      </c>
      <c r="L479" s="51">
        <f t="shared" si="424"/>
        <v>-0.4180970482</v>
      </c>
      <c r="M479" s="51">
        <f t="shared" si="424"/>
        <v>1.117305049</v>
      </c>
      <c r="N479" s="51">
        <f t="shared" si="424"/>
        <v>0.8222573688</v>
      </c>
      <c r="O479" s="51">
        <f t="shared" si="10"/>
        <v>3.935660334</v>
      </c>
      <c r="P479" s="51">
        <f t="shared" si="11"/>
        <v>0.9808414237</v>
      </c>
      <c r="Q479" s="55">
        <f t="shared" si="2"/>
        <v>1</v>
      </c>
      <c r="R479" s="55">
        <f t="shared" si="3"/>
        <v>-0.01915857632</v>
      </c>
      <c r="S479" s="55">
        <f t="shared" si="12"/>
        <v>0.0003670510465</v>
      </c>
      <c r="U479" s="49">
        <f t="shared" si="347"/>
        <v>-0.000720037742</v>
      </c>
      <c r="V479" s="50">
        <f t="shared" si="348"/>
        <v>-0.003888203807</v>
      </c>
      <c r="W479" s="50">
        <f t="shared" si="349"/>
        <v>-0.002160113226</v>
      </c>
      <c r="X479" s="50">
        <f t="shared" si="350"/>
        <v>-0.003240169839</v>
      </c>
      <c r="Y479" s="50">
        <f t="shared" si="351"/>
        <v>-0.001080056613</v>
      </c>
    </row>
    <row r="480" ht="14.25" customHeight="1">
      <c r="A480" s="41"/>
      <c r="B480" s="51">
        <v>86.0</v>
      </c>
      <c r="C480" s="51">
        <v>1.0</v>
      </c>
      <c r="D480" s="71">
        <v>6.0</v>
      </c>
      <c r="E480" s="72">
        <v>3.4</v>
      </c>
      <c r="F480" s="72">
        <v>4.5</v>
      </c>
      <c r="G480" s="72">
        <v>1.6</v>
      </c>
      <c r="H480" s="55">
        <v>1.0</v>
      </c>
      <c r="J480" s="51">
        <f t="shared" ref="J480:N480" si="425">J479-$L$2*U479</f>
        <v>0.2571485544</v>
      </c>
      <c r="K480" s="51">
        <f t="shared" si="425"/>
        <v>-0.2456081884</v>
      </c>
      <c r="L480" s="51">
        <f t="shared" si="425"/>
        <v>-0.4178810369</v>
      </c>
      <c r="M480" s="51">
        <f t="shared" si="425"/>
        <v>1.117629066</v>
      </c>
      <c r="N480" s="51">
        <f t="shared" si="425"/>
        <v>0.8223653744</v>
      </c>
      <c r="O480" s="51">
        <f t="shared" si="10"/>
        <v>3.707819296</v>
      </c>
      <c r="P480" s="51">
        <f t="shared" si="11"/>
        <v>0.9760563998</v>
      </c>
      <c r="Q480" s="55">
        <f t="shared" si="2"/>
        <v>1</v>
      </c>
      <c r="R480" s="55">
        <f t="shared" si="3"/>
        <v>-0.02394360024</v>
      </c>
      <c r="S480" s="55">
        <f t="shared" si="12"/>
        <v>0.0005732959926</v>
      </c>
      <c r="U480" s="49">
        <f t="shared" si="347"/>
        <v>-0.001119138445</v>
      </c>
      <c r="V480" s="50">
        <f t="shared" si="348"/>
        <v>-0.006714830671</v>
      </c>
      <c r="W480" s="50">
        <f t="shared" si="349"/>
        <v>-0.003805070714</v>
      </c>
      <c r="X480" s="50">
        <f t="shared" si="350"/>
        <v>-0.005036123003</v>
      </c>
      <c r="Y480" s="50">
        <f t="shared" si="351"/>
        <v>-0.001790621512</v>
      </c>
    </row>
    <row r="481" ht="14.25" customHeight="1">
      <c r="A481" s="41"/>
      <c r="B481" s="51">
        <v>87.0</v>
      </c>
      <c r="C481" s="51">
        <v>1.0</v>
      </c>
      <c r="D481" s="71">
        <v>6.7</v>
      </c>
      <c r="E481" s="72">
        <v>3.1</v>
      </c>
      <c r="F481" s="72">
        <v>4.7</v>
      </c>
      <c r="G481" s="72">
        <v>1.5</v>
      </c>
      <c r="H481" s="55">
        <v>1.0</v>
      </c>
      <c r="J481" s="51">
        <f t="shared" ref="J481:N481" si="426">J480-$L$2*U480</f>
        <v>0.2572604682</v>
      </c>
      <c r="K481" s="51">
        <f t="shared" si="426"/>
        <v>-0.2449367054</v>
      </c>
      <c r="L481" s="51">
        <f t="shared" si="426"/>
        <v>-0.4175005298</v>
      </c>
      <c r="M481" s="51">
        <f t="shared" si="426"/>
        <v>1.118132679</v>
      </c>
      <c r="N481" s="51">
        <f t="shared" si="426"/>
        <v>0.8225444366</v>
      </c>
      <c r="O481" s="51">
        <f t="shared" si="10"/>
        <v>3.810973145</v>
      </c>
      <c r="P481" s="51">
        <f t="shared" si="11"/>
        <v>0.9783523535</v>
      </c>
      <c r="Q481" s="55">
        <f t="shared" si="2"/>
        <v>1</v>
      </c>
      <c r="R481" s="55">
        <f t="shared" si="3"/>
        <v>-0.02164764646</v>
      </c>
      <c r="S481" s="55">
        <f t="shared" si="12"/>
        <v>0.0004686205973</v>
      </c>
      <c r="U481" s="49">
        <f t="shared" si="347"/>
        <v>-0.0009169521286</v>
      </c>
      <c r="V481" s="50">
        <f t="shared" si="348"/>
        <v>-0.006143579262</v>
      </c>
      <c r="W481" s="50">
        <f t="shared" si="349"/>
        <v>-0.002842551599</v>
      </c>
      <c r="X481" s="50">
        <f t="shared" si="350"/>
        <v>-0.004309675004</v>
      </c>
      <c r="Y481" s="50">
        <f t="shared" si="351"/>
        <v>-0.001375428193</v>
      </c>
    </row>
    <row r="482" ht="14.25" customHeight="1">
      <c r="A482" s="41"/>
      <c r="B482" s="51">
        <v>88.0</v>
      </c>
      <c r="C482" s="51">
        <v>1.0</v>
      </c>
      <c r="D482" s="71">
        <v>6.3</v>
      </c>
      <c r="E482" s="72">
        <v>2.3</v>
      </c>
      <c r="F482" s="72">
        <v>4.4</v>
      </c>
      <c r="G482" s="72">
        <v>1.3</v>
      </c>
      <c r="H482" s="55">
        <v>1.0</v>
      </c>
      <c r="J482" s="51">
        <f t="shared" ref="J482:N482" si="427">J481-$L$2*U481</f>
        <v>0.2573521635</v>
      </c>
      <c r="K482" s="51">
        <f t="shared" si="427"/>
        <v>-0.2443223474</v>
      </c>
      <c r="L482" s="51">
        <f t="shared" si="427"/>
        <v>-0.4172162746</v>
      </c>
      <c r="M482" s="51">
        <f t="shared" si="427"/>
        <v>1.118563646</v>
      </c>
      <c r="N482" s="51">
        <f t="shared" si="427"/>
        <v>0.8226819794</v>
      </c>
      <c r="O482" s="51">
        <f t="shared" si="10"/>
        <v>3.74969056</v>
      </c>
      <c r="P482" s="51">
        <f t="shared" si="11"/>
        <v>0.9770156823</v>
      </c>
      <c r="Q482" s="55">
        <f t="shared" si="2"/>
        <v>1</v>
      </c>
      <c r="R482" s="55">
        <f t="shared" si="3"/>
        <v>-0.02298431769</v>
      </c>
      <c r="S482" s="55">
        <f t="shared" si="12"/>
        <v>0.0005282788598</v>
      </c>
      <c r="U482" s="49">
        <f t="shared" si="347"/>
        <v>-0.001032273461</v>
      </c>
      <c r="V482" s="50">
        <f t="shared" si="348"/>
        <v>-0.006503322806</v>
      </c>
      <c r="W482" s="50">
        <f t="shared" si="349"/>
        <v>-0.002374228961</v>
      </c>
      <c r="X482" s="50">
        <f t="shared" si="350"/>
        <v>-0.00454200323</v>
      </c>
      <c r="Y482" s="50">
        <f t="shared" si="351"/>
        <v>-0.0013419555</v>
      </c>
    </row>
    <row r="483" ht="14.25" customHeight="1">
      <c r="A483" s="41"/>
      <c r="B483" s="51">
        <v>89.0</v>
      </c>
      <c r="C483" s="51">
        <v>1.0</v>
      </c>
      <c r="D483" s="71">
        <v>5.6</v>
      </c>
      <c r="E483" s="72">
        <v>3.0</v>
      </c>
      <c r="F483" s="72">
        <v>4.1</v>
      </c>
      <c r="G483" s="72">
        <v>1.3</v>
      </c>
      <c r="H483" s="55">
        <v>1.0</v>
      </c>
      <c r="J483" s="51">
        <f t="shared" ref="J483:N483" si="428">J482-$L$2*U482</f>
        <v>0.2574553908</v>
      </c>
      <c r="K483" s="51">
        <f t="shared" si="428"/>
        <v>-0.2436720151</v>
      </c>
      <c r="L483" s="51">
        <f t="shared" si="428"/>
        <v>-0.4169788517</v>
      </c>
      <c r="M483" s="51">
        <f t="shared" si="428"/>
        <v>1.119017847</v>
      </c>
      <c r="N483" s="51">
        <f t="shared" si="428"/>
        <v>0.822816175</v>
      </c>
      <c r="O483" s="51">
        <f t="shared" si="10"/>
        <v>3.299589749</v>
      </c>
      <c r="P483" s="51">
        <f t="shared" si="11"/>
        <v>0.964414734</v>
      </c>
      <c r="Q483" s="55">
        <f t="shared" si="2"/>
        <v>1</v>
      </c>
      <c r="R483" s="55">
        <f t="shared" si="3"/>
        <v>-0.03558526598</v>
      </c>
      <c r="S483" s="55">
        <f t="shared" si="12"/>
        <v>0.001266311155</v>
      </c>
      <c r="U483" s="49">
        <f t="shared" si="347"/>
        <v>-0.002442498271</v>
      </c>
      <c r="V483" s="50">
        <f t="shared" si="348"/>
        <v>-0.01367799032</v>
      </c>
      <c r="W483" s="50">
        <f t="shared" si="349"/>
        <v>-0.007327494813</v>
      </c>
      <c r="X483" s="50">
        <f t="shared" si="350"/>
        <v>-0.01001424291</v>
      </c>
      <c r="Y483" s="50">
        <f t="shared" si="351"/>
        <v>-0.003175247752</v>
      </c>
    </row>
    <row r="484" ht="14.25" customHeight="1">
      <c r="A484" s="41"/>
      <c r="B484" s="51">
        <v>90.0</v>
      </c>
      <c r="C484" s="51">
        <v>1.0</v>
      </c>
      <c r="D484" s="71">
        <v>5.5</v>
      </c>
      <c r="E484" s="72">
        <v>2.5</v>
      </c>
      <c r="F484" s="72">
        <v>4.0</v>
      </c>
      <c r="G484" s="72">
        <v>1.3</v>
      </c>
      <c r="H484" s="55">
        <v>1.0</v>
      </c>
      <c r="J484" s="51">
        <f t="shared" ref="J484:N484" si="429">J483-$L$2*U483</f>
        <v>0.2576996406</v>
      </c>
      <c r="K484" s="51">
        <f t="shared" si="429"/>
        <v>-0.2423042161</v>
      </c>
      <c r="L484" s="51">
        <f t="shared" si="429"/>
        <v>-0.4162461022</v>
      </c>
      <c r="M484" s="51">
        <f t="shared" si="429"/>
        <v>1.120019271</v>
      </c>
      <c r="N484" s="51">
        <f t="shared" si="429"/>
        <v>0.8231336997</v>
      </c>
      <c r="O484" s="51">
        <f t="shared" si="10"/>
        <v>3.434562089</v>
      </c>
      <c r="P484" s="51">
        <f t="shared" si="11"/>
        <v>0.968767399</v>
      </c>
      <c r="Q484" s="55">
        <f t="shared" si="2"/>
        <v>1</v>
      </c>
      <c r="R484" s="55">
        <f t="shared" si="3"/>
        <v>-0.03123260095</v>
      </c>
      <c r="S484" s="55">
        <f t="shared" si="12"/>
        <v>0.0009754753622</v>
      </c>
      <c r="U484" s="49">
        <f t="shared" si="347"/>
        <v>-0.001890017459</v>
      </c>
      <c r="V484" s="50">
        <f t="shared" si="348"/>
        <v>-0.01039509602</v>
      </c>
      <c r="W484" s="50">
        <f t="shared" si="349"/>
        <v>-0.004725043647</v>
      </c>
      <c r="X484" s="50">
        <f t="shared" si="350"/>
        <v>-0.007560069836</v>
      </c>
      <c r="Y484" s="50">
        <f t="shared" si="351"/>
        <v>-0.002457022697</v>
      </c>
    </row>
    <row r="485" ht="14.25" customHeight="1">
      <c r="A485" s="73" t="s">
        <v>41</v>
      </c>
      <c r="B485" s="80">
        <v>41.0</v>
      </c>
      <c r="C485" s="80">
        <v>1.0</v>
      </c>
      <c r="D485" s="81">
        <v>5.0</v>
      </c>
      <c r="E485" s="82">
        <v>3.5</v>
      </c>
      <c r="F485" s="82">
        <v>1.3</v>
      </c>
      <c r="G485" s="82">
        <v>0.3</v>
      </c>
      <c r="H485" s="83">
        <v>0.0</v>
      </c>
      <c r="J485" s="90">
        <v>0.25769964063461914</v>
      </c>
      <c r="K485" s="90">
        <v>-0.24230421611278855</v>
      </c>
      <c r="L485" s="90">
        <v>-0.41624610224583597</v>
      </c>
      <c r="M485" s="90">
        <v>1.1200192708032313</v>
      </c>
      <c r="N485" s="90">
        <v>0.8231336997252745</v>
      </c>
      <c r="O485" s="80">
        <f t="shared" si="10"/>
        <v>-0.7077176358</v>
      </c>
      <c r="P485" s="80">
        <f t="shared" si="11"/>
        <v>0.3301033552</v>
      </c>
      <c r="Q485" s="83">
        <f t="shared" si="2"/>
        <v>0</v>
      </c>
      <c r="R485" s="83">
        <f t="shared" si="3"/>
        <v>0.3301033552</v>
      </c>
      <c r="S485" s="83">
        <f t="shared" si="12"/>
        <v>0.1089682251</v>
      </c>
      <c r="U485" s="75"/>
      <c r="V485" s="76"/>
      <c r="W485" s="76"/>
      <c r="X485" s="76"/>
      <c r="Y485" s="77"/>
    </row>
    <row r="486" ht="14.25" customHeight="1">
      <c r="A486" s="41"/>
      <c r="B486" s="80">
        <v>42.0</v>
      </c>
      <c r="C486" s="80">
        <v>1.0</v>
      </c>
      <c r="D486" s="81">
        <v>4.5</v>
      </c>
      <c r="E486" s="82">
        <v>2.3</v>
      </c>
      <c r="F486" s="82">
        <v>1.3</v>
      </c>
      <c r="G486" s="82">
        <v>0.3</v>
      </c>
      <c r="H486" s="83">
        <v>0.0</v>
      </c>
      <c r="J486" s="90">
        <v>0.25769964063461914</v>
      </c>
      <c r="K486" s="90">
        <v>-0.24230421611278855</v>
      </c>
      <c r="L486" s="90">
        <v>-0.41624610224583597</v>
      </c>
      <c r="M486" s="90">
        <v>1.1200192708032313</v>
      </c>
      <c r="N486" s="90">
        <v>0.8231336997252745</v>
      </c>
      <c r="O486" s="80">
        <f t="shared" si="10"/>
        <v>-0.08707020508</v>
      </c>
      <c r="P486" s="80">
        <f t="shared" si="11"/>
        <v>0.4782461904</v>
      </c>
      <c r="Q486" s="83">
        <f t="shared" si="2"/>
        <v>0</v>
      </c>
      <c r="R486" s="83">
        <f t="shared" si="3"/>
        <v>0.4782461904</v>
      </c>
      <c r="S486" s="83">
        <f t="shared" si="12"/>
        <v>0.2287194186</v>
      </c>
      <c r="U486" s="78"/>
      <c r="Y486" s="79"/>
    </row>
    <row r="487" ht="14.25" customHeight="1">
      <c r="A487" s="41"/>
      <c r="B487" s="80">
        <v>43.0</v>
      </c>
      <c r="C487" s="80">
        <v>1.0</v>
      </c>
      <c r="D487" s="81">
        <v>4.4</v>
      </c>
      <c r="E487" s="82">
        <v>3.2</v>
      </c>
      <c r="F487" s="82">
        <v>1.3</v>
      </c>
      <c r="G487" s="82">
        <v>0.2</v>
      </c>
      <c r="H487" s="83">
        <v>0.0</v>
      </c>
      <c r="J487" s="90">
        <v>0.25769964063461914</v>
      </c>
      <c r="K487" s="90">
        <v>-0.24230421611278855</v>
      </c>
      <c r="L487" s="90">
        <v>-0.41624610224583597</v>
      </c>
      <c r="M487" s="90">
        <v>1.1200192708032313</v>
      </c>
      <c r="N487" s="90">
        <v>0.8231336997252745</v>
      </c>
      <c r="O487" s="80">
        <f t="shared" si="10"/>
        <v>-0.5197746455</v>
      </c>
      <c r="P487" s="80">
        <f t="shared" si="11"/>
        <v>0.3729049306</v>
      </c>
      <c r="Q487" s="83">
        <f t="shared" si="2"/>
        <v>0</v>
      </c>
      <c r="R487" s="83">
        <f t="shared" si="3"/>
        <v>0.3729049306</v>
      </c>
      <c r="S487" s="83">
        <f t="shared" si="12"/>
        <v>0.1390580873</v>
      </c>
      <c r="U487" s="78"/>
      <c r="Y487" s="79"/>
    </row>
    <row r="488" ht="14.25" customHeight="1">
      <c r="A488" s="41"/>
      <c r="B488" s="80">
        <v>44.0</v>
      </c>
      <c r="C488" s="80">
        <v>1.0</v>
      </c>
      <c r="D488" s="81">
        <v>5.0</v>
      </c>
      <c r="E488" s="82">
        <v>3.5</v>
      </c>
      <c r="F488" s="82">
        <v>1.6</v>
      </c>
      <c r="G488" s="82">
        <v>0.6</v>
      </c>
      <c r="H488" s="83">
        <v>0.0</v>
      </c>
      <c r="J488" s="90">
        <v>0.25769964063461914</v>
      </c>
      <c r="K488" s="90">
        <v>-0.24230421611278855</v>
      </c>
      <c r="L488" s="90">
        <v>-0.41624610224583597</v>
      </c>
      <c r="M488" s="90">
        <v>1.1200192708032313</v>
      </c>
      <c r="N488" s="90">
        <v>0.8231336997252745</v>
      </c>
      <c r="O488" s="80">
        <f t="shared" si="10"/>
        <v>-0.1247717447</v>
      </c>
      <c r="P488" s="80">
        <f t="shared" si="11"/>
        <v>0.4688474685</v>
      </c>
      <c r="Q488" s="83">
        <f t="shared" si="2"/>
        <v>0</v>
      </c>
      <c r="R488" s="83">
        <f t="shared" si="3"/>
        <v>0.4688474685</v>
      </c>
      <c r="S488" s="83">
        <f t="shared" si="12"/>
        <v>0.2198179488</v>
      </c>
      <c r="U488" s="78"/>
      <c r="Y488" s="79"/>
    </row>
    <row r="489" ht="14.25" customHeight="1">
      <c r="A489" s="41"/>
      <c r="B489" s="80">
        <v>45.0</v>
      </c>
      <c r="C489" s="80">
        <v>1.0</v>
      </c>
      <c r="D489" s="81">
        <v>5.1</v>
      </c>
      <c r="E489" s="82">
        <v>3.8</v>
      </c>
      <c r="F489" s="82">
        <v>1.9</v>
      </c>
      <c r="G489" s="82">
        <v>0.4</v>
      </c>
      <c r="H489" s="83">
        <v>0.0</v>
      </c>
      <c r="J489" s="90">
        <v>0.25769964063461914</v>
      </c>
      <c r="K489" s="90">
        <v>-0.24230421611278855</v>
      </c>
      <c r="L489" s="90">
        <v>-0.41624610224583597</v>
      </c>
      <c r="M489" s="90">
        <v>1.1200192708032313</v>
      </c>
      <c r="N489" s="90">
        <v>0.8231336997252745</v>
      </c>
      <c r="O489" s="80">
        <f t="shared" si="10"/>
        <v>-0.1024969557</v>
      </c>
      <c r="P489" s="80">
        <f t="shared" si="11"/>
        <v>0.4743981708</v>
      </c>
      <c r="Q489" s="83">
        <f t="shared" si="2"/>
        <v>0</v>
      </c>
      <c r="R489" s="83">
        <f t="shared" si="3"/>
        <v>0.4743981708</v>
      </c>
      <c r="S489" s="83">
        <f t="shared" si="12"/>
        <v>0.2250536244</v>
      </c>
      <c r="U489" s="78"/>
      <c r="Y489" s="79"/>
    </row>
    <row r="490" ht="14.25" customHeight="1">
      <c r="A490" s="41"/>
      <c r="B490" s="80">
        <v>46.0</v>
      </c>
      <c r="C490" s="80">
        <v>1.0</v>
      </c>
      <c r="D490" s="81">
        <v>4.8</v>
      </c>
      <c r="E490" s="82">
        <v>3.0</v>
      </c>
      <c r="F490" s="82">
        <v>1.4</v>
      </c>
      <c r="G490" s="82">
        <v>0.3</v>
      </c>
      <c r="H490" s="83">
        <v>0.0</v>
      </c>
      <c r="J490" s="90">
        <v>0.25769964063461914</v>
      </c>
      <c r="K490" s="90">
        <v>-0.24230421611278855</v>
      </c>
      <c r="L490" s="90">
        <v>-0.41624610224583597</v>
      </c>
      <c r="M490" s="90">
        <v>1.1200192708032313</v>
      </c>
      <c r="N490" s="90">
        <v>0.8231336997252745</v>
      </c>
      <c r="O490" s="80">
        <f t="shared" si="10"/>
        <v>-0.3391318144</v>
      </c>
      <c r="P490" s="80">
        <f t="shared" si="11"/>
        <v>0.4160203851</v>
      </c>
      <c r="Q490" s="83">
        <f t="shared" si="2"/>
        <v>0</v>
      </c>
      <c r="R490" s="83">
        <f t="shared" si="3"/>
        <v>0.4160203851</v>
      </c>
      <c r="S490" s="83">
        <f t="shared" si="12"/>
        <v>0.1730729608</v>
      </c>
      <c r="U490" s="78"/>
      <c r="Y490" s="79"/>
    </row>
    <row r="491" ht="14.25" customHeight="1">
      <c r="A491" s="41"/>
      <c r="B491" s="80">
        <v>47.0</v>
      </c>
      <c r="C491" s="80">
        <v>1.0</v>
      </c>
      <c r="D491" s="81">
        <v>5.1</v>
      </c>
      <c r="E491" s="82">
        <v>3.8</v>
      </c>
      <c r="F491" s="82">
        <v>1.6</v>
      </c>
      <c r="G491" s="82">
        <v>0.2</v>
      </c>
      <c r="H491" s="83">
        <v>0.0</v>
      </c>
      <c r="J491" s="90">
        <v>0.25769964063461914</v>
      </c>
      <c r="K491" s="90">
        <v>-0.24230421611278855</v>
      </c>
      <c r="L491" s="90">
        <v>-0.41624610224583597</v>
      </c>
      <c r="M491" s="90">
        <v>1.1200192708032313</v>
      </c>
      <c r="N491" s="90">
        <v>0.8231336997252745</v>
      </c>
      <c r="O491" s="80">
        <f t="shared" si="10"/>
        <v>-0.6031294768</v>
      </c>
      <c r="P491" s="80">
        <f t="shared" si="11"/>
        <v>0.3536280456</v>
      </c>
      <c r="Q491" s="83">
        <f t="shared" si="2"/>
        <v>0</v>
      </c>
      <c r="R491" s="83">
        <f t="shared" si="3"/>
        <v>0.3536280456</v>
      </c>
      <c r="S491" s="83">
        <f t="shared" si="12"/>
        <v>0.1250527946</v>
      </c>
      <c r="U491" s="78"/>
      <c r="Y491" s="79"/>
    </row>
    <row r="492" ht="14.25" customHeight="1">
      <c r="A492" s="41"/>
      <c r="B492" s="80">
        <v>48.0</v>
      </c>
      <c r="C492" s="80">
        <v>1.0</v>
      </c>
      <c r="D492" s="81">
        <v>4.6</v>
      </c>
      <c r="E492" s="82">
        <v>3.2</v>
      </c>
      <c r="F492" s="82">
        <v>1.4</v>
      </c>
      <c r="G492" s="82">
        <v>0.2</v>
      </c>
      <c r="H492" s="83">
        <v>0.0</v>
      </c>
      <c r="J492" s="90">
        <v>0.25769964063461914</v>
      </c>
      <c r="K492" s="90">
        <v>-0.24230421611278855</v>
      </c>
      <c r="L492" s="90">
        <v>-0.41624610224583597</v>
      </c>
      <c r="M492" s="90">
        <v>1.1200192708032313</v>
      </c>
      <c r="N492" s="90">
        <v>0.8231336997252745</v>
      </c>
      <c r="O492" s="80">
        <f t="shared" si="10"/>
        <v>-0.4562335616</v>
      </c>
      <c r="P492" s="80">
        <f t="shared" si="11"/>
        <v>0.3878797072</v>
      </c>
      <c r="Q492" s="83">
        <f t="shared" si="2"/>
        <v>0</v>
      </c>
      <c r="R492" s="83">
        <f t="shared" si="3"/>
        <v>0.3878797072</v>
      </c>
      <c r="S492" s="83">
        <f t="shared" si="12"/>
        <v>0.1504506672</v>
      </c>
      <c r="U492" s="78"/>
      <c r="Y492" s="79"/>
    </row>
    <row r="493" ht="14.25" customHeight="1">
      <c r="A493" s="41"/>
      <c r="B493" s="80">
        <v>49.0</v>
      </c>
      <c r="C493" s="80">
        <v>1.0</v>
      </c>
      <c r="D493" s="81">
        <v>5.3</v>
      </c>
      <c r="E493" s="82">
        <v>3.7</v>
      </c>
      <c r="F493" s="82">
        <v>1.5</v>
      </c>
      <c r="G493" s="82">
        <v>0.2</v>
      </c>
      <c r="H493" s="83">
        <v>0.0</v>
      </c>
      <c r="J493" s="90">
        <v>0.25769964063461914</v>
      </c>
      <c r="K493" s="90">
        <v>-0.24230421611278855</v>
      </c>
      <c r="L493" s="90">
        <v>-0.41624610224583597</v>
      </c>
      <c r="M493" s="90">
        <v>1.1200192708032313</v>
      </c>
      <c r="N493" s="90">
        <v>0.8231336997252745</v>
      </c>
      <c r="O493" s="80">
        <f t="shared" si="10"/>
        <v>-0.7219676369</v>
      </c>
      <c r="P493" s="80">
        <f t="shared" si="11"/>
        <v>0.3269598431</v>
      </c>
      <c r="Q493" s="83">
        <f t="shared" si="2"/>
        <v>0</v>
      </c>
      <c r="R493" s="83">
        <f t="shared" si="3"/>
        <v>0.3269598431</v>
      </c>
      <c r="S493" s="83">
        <f t="shared" si="12"/>
        <v>0.106902739</v>
      </c>
      <c r="U493" s="78"/>
      <c r="Y493" s="79"/>
    </row>
    <row r="494" ht="14.25" customHeight="1">
      <c r="A494" s="41"/>
      <c r="B494" s="80">
        <v>50.0</v>
      </c>
      <c r="C494" s="80">
        <v>1.0</v>
      </c>
      <c r="D494" s="81">
        <v>5.0</v>
      </c>
      <c r="E494" s="82">
        <v>3.3</v>
      </c>
      <c r="F494" s="82">
        <v>1.4</v>
      </c>
      <c r="G494" s="82">
        <v>0.2</v>
      </c>
      <c r="H494" s="83">
        <v>0.0</v>
      </c>
      <c r="J494" s="90">
        <v>0.25769964063461914</v>
      </c>
      <c r="K494" s="90">
        <v>-0.24230421611278855</v>
      </c>
      <c r="L494" s="90">
        <v>-0.41624610224583597</v>
      </c>
      <c r="M494" s="90">
        <v>1.1200192708032313</v>
      </c>
      <c r="N494" s="90">
        <v>0.8231336997252745</v>
      </c>
      <c r="O494" s="80">
        <f t="shared" si="10"/>
        <v>-0.5947798583</v>
      </c>
      <c r="P494" s="80">
        <f t="shared" si="11"/>
        <v>0.355538886</v>
      </c>
      <c r="Q494" s="83">
        <f t="shared" si="2"/>
        <v>0</v>
      </c>
      <c r="R494" s="83">
        <f t="shared" si="3"/>
        <v>0.355538886</v>
      </c>
      <c r="S494" s="83">
        <f t="shared" si="12"/>
        <v>0.1264078994</v>
      </c>
      <c r="U494" s="78"/>
      <c r="Y494" s="79"/>
    </row>
    <row r="495" ht="14.25" customHeight="1">
      <c r="A495" s="41"/>
      <c r="B495" s="80">
        <v>91.0</v>
      </c>
      <c r="C495" s="80">
        <v>1.0</v>
      </c>
      <c r="D495" s="81">
        <v>5.5</v>
      </c>
      <c r="E495" s="82">
        <v>2.6</v>
      </c>
      <c r="F495" s="82">
        <v>4.4</v>
      </c>
      <c r="G495" s="82">
        <v>1.2</v>
      </c>
      <c r="H495" s="83">
        <v>1.0</v>
      </c>
      <c r="J495" s="90">
        <v>0.25769964063461914</v>
      </c>
      <c r="K495" s="90">
        <v>-0.24230421611278855</v>
      </c>
      <c r="L495" s="90">
        <v>-0.41624610224583597</v>
      </c>
      <c r="M495" s="90">
        <v>1.1200192708032313</v>
      </c>
      <c r="N495" s="90">
        <v>0.8231336997252745</v>
      </c>
      <c r="O495" s="80">
        <f t="shared" si="10"/>
        <v>3.758631817</v>
      </c>
      <c r="P495" s="80">
        <f t="shared" si="11"/>
        <v>0.9772156135</v>
      </c>
      <c r="Q495" s="83">
        <f t="shared" si="2"/>
        <v>1</v>
      </c>
      <c r="R495" s="83">
        <f t="shared" si="3"/>
        <v>-0.02278438652</v>
      </c>
      <c r="S495" s="83">
        <f t="shared" si="12"/>
        <v>0.0005191282691</v>
      </c>
      <c r="U495" s="78"/>
      <c r="Y495" s="79"/>
    </row>
    <row r="496" ht="14.25" customHeight="1">
      <c r="A496" s="41"/>
      <c r="B496" s="80">
        <v>92.0</v>
      </c>
      <c r="C496" s="80">
        <v>1.0</v>
      </c>
      <c r="D496" s="81">
        <v>6.1</v>
      </c>
      <c r="E496" s="82">
        <v>3.0</v>
      </c>
      <c r="F496" s="82">
        <v>4.6</v>
      </c>
      <c r="G496" s="82">
        <v>1.4</v>
      </c>
      <c r="H496" s="83">
        <v>1.0</v>
      </c>
      <c r="J496" s="90">
        <v>0.25769964063461914</v>
      </c>
      <c r="K496" s="90">
        <v>-0.24230421611278855</v>
      </c>
      <c r="L496" s="90">
        <v>-0.41624610224583597</v>
      </c>
      <c r="M496" s="90">
        <v>1.1200192708032313</v>
      </c>
      <c r="N496" s="90">
        <v>0.8231336997252745</v>
      </c>
      <c r="O496" s="80">
        <f t="shared" si="10"/>
        <v>3.835381441</v>
      </c>
      <c r="P496" s="80">
        <f t="shared" si="11"/>
        <v>0.9788633063</v>
      </c>
      <c r="Q496" s="83">
        <f t="shared" si="2"/>
        <v>1</v>
      </c>
      <c r="R496" s="83">
        <f t="shared" si="3"/>
        <v>-0.02113669366</v>
      </c>
      <c r="S496" s="83">
        <f t="shared" si="12"/>
        <v>0.0004467598188</v>
      </c>
      <c r="U496" s="78"/>
      <c r="Y496" s="79"/>
    </row>
    <row r="497" ht="14.25" customHeight="1">
      <c r="A497" s="41"/>
      <c r="B497" s="80">
        <v>93.0</v>
      </c>
      <c r="C497" s="80">
        <v>1.0</v>
      </c>
      <c r="D497" s="81">
        <v>5.8</v>
      </c>
      <c r="E497" s="82">
        <v>2.6</v>
      </c>
      <c r="F497" s="82">
        <v>4.0</v>
      </c>
      <c r="G497" s="82">
        <v>1.2</v>
      </c>
      <c r="H497" s="83">
        <v>1.0</v>
      </c>
      <c r="J497" s="90">
        <v>0.25769964063461914</v>
      </c>
      <c r="K497" s="90">
        <v>-0.24230421611278855</v>
      </c>
      <c r="L497" s="90">
        <v>-0.41624610224583597</v>
      </c>
      <c r="M497" s="90">
        <v>1.1200192708032313</v>
      </c>
      <c r="N497" s="90">
        <v>0.8231336997252745</v>
      </c>
      <c r="O497" s="80">
        <f t="shared" si="10"/>
        <v>3.237932844</v>
      </c>
      <c r="P497" s="80">
        <f t="shared" si="11"/>
        <v>0.9622370672</v>
      </c>
      <c r="Q497" s="83">
        <f t="shared" si="2"/>
        <v>1</v>
      </c>
      <c r="R497" s="83">
        <f t="shared" si="3"/>
        <v>-0.0377629328</v>
      </c>
      <c r="S497" s="83">
        <f t="shared" si="12"/>
        <v>0.001426039093</v>
      </c>
      <c r="U497" s="78"/>
      <c r="Y497" s="79"/>
    </row>
    <row r="498" ht="14.25" customHeight="1">
      <c r="A498" s="41"/>
      <c r="B498" s="80">
        <v>94.0</v>
      </c>
      <c r="C498" s="80">
        <v>1.0</v>
      </c>
      <c r="D498" s="81">
        <v>5.0</v>
      </c>
      <c r="E498" s="82">
        <v>2.3</v>
      </c>
      <c r="F498" s="82">
        <v>3.3</v>
      </c>
      <c r="G498" s="82">
        <v>1.0</v>
      </c>
      <c r="H498" s="83">
        <v>1.0</v>
      </c>
      <c r="J498" s="90">
        <v>0.25769964063461914</v>
      </c>
      <c r="K498" s="90">
        <v>-0.24230421611278855</v>
      </c>
      <c r="L498" s="90">
        <v>-0.41624610224583597</v>
      </c>
      <c r="M498" s="90">
        <v>1.1200192708032313</v>
      </c>
      <c r="N498" s="90">
        <v>0.8231336997252745</v>
      </c>
      <c r="O498" s="80">
        <f t="shared" si="10"/>
        <v>2.608009818</v>
      </c>
      <c r="P498" s="80">
        <f t="shared" si="11"/>
        <v>0.9313753023</v>
      </c>
      <c r="Q498" s="83">
        <f t="shared" si="2"/>
        <v>1</v>
      </c>
      <c r="R498" s="83">
        <f t="shared" si="3"/>
        <v>-0.06862469773</v>
      </c>
      <c r="S498" s="83">
        <f t="shared" si="12"/>
        <v>0.004709349138</v>
      </c>
      <c r="U498" s="78"/>
      <c r="Y498" s="79"/>
    </row>
    <row r="499" ht="14.25" customHeight="1">
      <c r="A499" s="41"/>
      <c r="B499" s="80">
        <v>95.0</v>
      </c>
      <c r="C499" s="80">
        <v>1.0</v>
      </c>
      <c r="D499" s="81">
        <v>5.6</v>
      </c>
      <c r="E499" s="82">
        <v>2.7</v>
      </c>
      <c r="F499" s="82">
        <v>4.2</v>
      </c>
      <c r="G499" s="82">
        <v>1.3</v>
      </c>
      <c r="H499" s="83">
        <v>1.0</v>
      </c>
      <c r="J499" s="90">
        <v>0.25769964063461914</v>
      </c>
      <c r="K499" s="90">
        <v>-0.24230421611278855</v>
      </c>
      <c r="L499" s="90">
        <v>-0.41624610224583597</v>
      </c>
      <c r="M499" s="90">
        <v>1.1200192708032313</v>
      </c>
      <c r="N499" s="90">
        <v>0.8231336997252745</v>
      </c>
      <c r="O499" s="80">
        <f t="shared" si="10"/>
        <v>3.551086301</v>
      </c>
      <c r="P499" s="80">
        <f t="shared" si="11"/>
        <v>0.9721068965</v>
      </c>
      <c r="Q499" s="83">
        <f t="shared" si="2"/>
        <v>1</v>
      </c>
      <c r="R499" s="83">
        <f t="shared" si="3"/>
        <v>-0.02789310353</v>
      </c>
      <c r="S499" s="83">
        <f t="shared" si="12"/>
        <v>0.0007780252244</v>
      </c>
      <c r="U499" s="78"/>
      <c r="Y499" s="79"/>
    </row>
    <row r="500" ht="14.25" customHeight="1">
      <c r="A500" s="41"/>
      <c r="B500" s="80">
        <v>96.0</v>
      </c>
      <c r="C500" s="80">
        <v>1.0</v>
      </c>
      <c r="D500" s="81">
        <v>5.7</v>
      </c>
      <c r="E500" s="82">
        <v>3.0</v>
      </c>
      <c r="F500" s="82">
        <v>4.2</v>
      </c>
      <c r="G500" s="82">
        <v>1.2</v>
      </c>
      <c r="H500" s="83">
        <v>1.0</v>
      </c>
      <c r="J500" s="90">
        <v>0.25769964063461914</v>
      </c>
      <c r="K500" s="90">
        <v>-0.24230421611278855</v>
      </c>
      <c r="L500" s="90">
        <v>-0.41624610224583597</v>
      </c>
      <c r="M500" s="90">
        <v>1.1200192708032313</v>
      </c>
      <c r="N500" s="90">
        <v>0.8231336997252745</v>
      </c>
      <c r="O500" s="80">
        <f t="shared" si="10"/>
        <v>3.319668679</v>
      </c>
      <c r="P500" s="80">
        <f t="shared" si="11"/>
        <v>0.9650974328</v>
      </c>
      <c r="Q500" s="83">
        <f t="shared" si="2"/>
        <v>1</v>
      </c>
      <c r="R500" s="83">
        <f t="shared" si="3"/>
        <v>-0.03490256715</v>
      </c>
      <c r="S500" s="83">
        <f t="shared" si="12"/>
        <v>0.001218189194</v>
      </c>
      <c r="U500" s="78"/>
      <c r="Y500" s="79"/>
    </row>
    <row r="501" ht="14.25" customHeight="1">
      <c r="A501" s="41"/>
      <c r="B501" s="80">
        <v>97.0</v>
      </c>
      <c r="C501" s="80">
        <v>1.0</v>
      </c>
      <c r="D501" s="81">
        <v>5.7</v>
      </c>
      <c r="E501" s="82">
        <v>2.9</v>
      </c>
      <c r="F501" s="82">
        <v>4.2</v>
      </c>
      <c r="G501" s="82">
        <v>1.3</v>
      </c>
      <c r="H501" s="83">
        <v>1.0</v>
      </c>
      <c r="J501" s="90">
        <v>0.25769964063461914</v>
      </c>
      <c r="K501" s="90">
        <v>-0.24230421611278855</v>
      </c>
      <c r="L501" s="90">
        <v>-0.41624610224583597</v>
      </c>
      <c r="M501" s="90">
        <v>1.1200192708032313</v>
      </c>
      <c r="N501" s="90">
        <v>0.8231336997252745</v>
      </c>
      <c r="O501" s="80">
        <f t="shared" si="10"/>
        <v>3.443606659</v>
      </c>
      <c r="P501" s="80">
        <f t="shared" si="11"/>
        <v>0.9690399045</v>
      </c>
      <c r="Q501" s="83">
        <f t="shared" si="2"/>
        <v>1</v>
      </c>
      <c r="R501" s="83">
        <f t="shared" si="3"/>
        <v>-0.03096009549</v>
      </c>
      <c r="S501" s="83">
        <f t="shared" si="12"/>
        <v>0.0009585275125</v>
      </c>
      <c r="U501" s="78"/>
      <c r="Y501" s="79"/>
    </row>
    <row r="502" ht="14.25" customHeight="1">
      <c r="A502" s="41"/>
      <c r="B502" s="80">
        <v>98.0</v>
      </c>
      <c r="C502" s="80">
        <v>1.0</v>
      </c>
      <c r="D502" s="81">
        <v>6.2</v>
      </c>
      <c r="E502" s="82">
        <v>2.9</v>
      </c>
      <c r="F502" s="82">
        <v>4.3</v>
      </c>
      <c r="G502" s="82">
        <v>1.3</v>
      </c>
      <c r="H502" s="83">
        <v>1.0</v>
      </c>
      <c r="J502" s="90">
        <v>0.25769964063461914</v>
      </c>
      <c r="K502" s="90">
        <v>-0.24230421611278855</v>
      </c>
      <c r="L502" s="90">
        <v>-0.41624610224583597</v>
      </c>
      <c r="M502" s="90">
        <v>1.1200192708032313</v>
      </c>
      <c r="N502" s="90">
        <v>0.8231336997252745</v>
      </c>
      <c r="O502" s="80">
        <f t="shared" si="10"/>
        <v>3.434456478</v>
      </c>
      <c r="P502" s="80">
        <f t="shared" si="11"/>
        <v>0.9687642034</v>
      </c>
      <c r="Q502" s="83">
        <f t="shared" si="2"/>
        <v>1</v>
      </c>
      <c r="R502" s="83">
        <f t="shared" si="3"/>
        <v>-0.03123579659</v>
      </c>
      <c r="S502" s="83">
        <f t="shared" si="12"/>
        <v>0.0009756749888</v>
      </c>
      <c r="U502" s="78"/>
      <c r="Y502" s="79"/>
    </row>
    <row r="503" ht="14.25" customHeight="1">
      <c r="A503" s="41"/>
      <c r="B503" s="80">
        <v>99.0</v>
      </c>
      <c r="C503" s="80">
        <v>1.0</v>
      </c>
      <c r="D503" s="81">
        <v>5.1</v>
      </c>
      <c r="E503" s="82">
        <v>2.5</v>
      </c>
      <c r="F503" s="82">
        <v>3.0</v>
      </c>
      <c r="G503" s="82">
        <v>1.1</v>
      </c>
      <c r="H503" s="83">
        <v>1.0</v>
      </c>
      <c r="J503" s="90">
        <v>0.25769964063461914</v>
      </c>
      <c r="K503" s="90">
        <v>-0.24230421611278855</v>
      </c>
      <c r="L503" s="90">
        <v>-0.41624610224583597</v>
      </c>
      <c r="M503" s="90">
        <v>1.1200192708032313</v>
      </c>
      <c r="N503" s="90">
        <v>0.8231336997252745</v>
      </c>
      <c r="O503" s="80">
        <f t="shared" si="10"/>
        <v>2.246837765</v>
      </c>
      <c r="P503" s="80">
        <f t="shared" si="11"/>
        <v>0.904377418</v>
      </c>
      <c r="Q503" s="83">
        <f t="shared" si="2"/>
        <v>1</v>
      </c>
      <c r="R503" s="83">
        <f t="shared" si="3"/>
        <v>-0.09562258205</v>
      </c>
      <c r="S503" s="83">
        <f t="shared" si="12"/>
        <v>0.009143678197</v>
      </c>
      <c r="U503" s="78"/>
      <c r="Y503" s="79"/>
    </row>
    <row r="504" ht="14.25" customHeight="1">
      <c r="A504" s="31"/>
      <c r="B504" s="80">
        <v>100.0</v>
      </c>
      <c r="C504" s="80">
        <v>1.0</v>
      </c>
      <c r="D504" s="81">
        <v>5.7</v>
      </c>
      <c r="E504" s="82">
        <v>2.8</v>
      </c>
      <c r="F504" s="82">
        <v>4.1</v>
      </c>
      <c r="G504" s="82">
        <v>1.3</v>
      </c>
      <c r="H504" s="83">
        <v>1.0</v>
      </c>
      <c r="J504" s="90">
        <v>0.25769964063461914</v>
      </c>
      <c r="K504" s="90">
        <v>-0.24230421611278855</v>
      </c>
      <c r="L504" s="90">
        <v>-0.41624610224583597</v>
      </c>
      <c r="M504" s="90">
        <v>1.1200192708032313</v>
      </c>
      <c r="N504" s="90">
        <v>0.8231336997252745</v>
      </c>
      <c r="O504" s="80">
        <f t="shared" si="10"/>
        <v>3.373229342</v>
      </c>
      <c r="P504" s="80">
        <f t="shared" si="11"/>
        <v>0.9668573291</v>
      </c>
      <c r="Q504" s="83">
        <f t="shared" si="2"/>
        <v>1</v>
      </c>
      <c r="R504" s="83">
        <f t="shared" si="3"/>
        <v>-0.03314267087</v>
      </c>
      <c r="S504" s="83">
        <f t="shared" si="12"/>
        <v>0.001098436633</v>
      </c>
      <c r="U504" s="84"/>
      <c r="V504" s="85"/>
      <c r="W504" s="85"/>
      <c r="X504" s="85"/>
      <c r="Y504" s="86"/>
    </row>
    <row r="505" ht="14.25" customHeight="1">
      <c r="Q505" s="9"/>
      <c r="R505" s="9"/>
      <c r="S505" s="9"/>
    </row>
    <row r="506" ht="14.25" customHeight="1">
      <c r="Q506" s="9"/>
      <c r="R506" s="9"/>
      <c r="S506" s="9"/>
    </row>
    <row r="507" ht="14.25" customHeight="1">
      <c r="Q507" s="9"/>
      <c r="R507" s="9"/>
      <c r="S507" s="9"/>
    </row>
    <row r="508" ht="14.25" customHeight="1">
      <c r="Q508" s="9"/>
      <c r="R508" s="9"/>
      <c r="S508" s="9"/>
    </row>
    <row r="509" ht="14.25" customHeight="1">
      <c r="Q509" s="9"/>
      <c r="R509" s="9"/>
      <c r="S509" s="9"/>
    </row>
    <row r="510" ht="14.25" customHeight="1">
      <c r="Q510" s="9"/>
      <c r="R510" s="9"/>
      <c r="S510" s="9"/>
    </row>
    <row r="511" ht="14.25" customHeight="1">
      <c r="Q511" s="9"/>
      <c r="R511" s="9"/>
      <c r="S511" s="9"/>
    </row>
    <row r="512" ht="14.25" customHeight="1">
      <c r="Q512" s="9"/>
      <c r="R512" s="9"/>
      <c r="S512" s="9"/>
    </row>
    <row r="513" ht="14.25" customHeight="1">
      <c r="Q513" s="9"/>
      <c r="R513" s="9"/>
      <c r="S513" s="9"/>
    </row>
    <row r="514" ht="14.25" customHeight="1">
      <c r="Q514" s="9"/>
      <c r="R514" s="9"/>
      <c r="S514" s="9"/>
    </row>
    <row r="515" ht="14.25" customHeight="1">
      <c r="Q515" s="9"/>
      <c r="R515" s="9"/>
      <c r="S515" s="9"/>
    </row>
    <row r="516" ht="14.25" customHeight="1">
      <c r="Q516" s="9"/>
      <c r="R516" s="9"/>
      <c r="S516" s="9"/>
    </row>
    <row r="517" ht="14.25" customHeight="1">
      <c r="Q517" s="9"/>
      <c r="R517" s="9"/>
      <c r="S517" s="9"/>
    </row>
    <row r="518" ht="14.25" customHeight="1">
      <c r="Q518" s="9"/>
      <c r="R518" s="9"/>
      <c r="S518" s="9"/>
    </row>
    <row r="519" ht="14.25" customHeight="1">
      <c r="Q519" s="9"/>
      <c r="R519" s="9"/>
      <c r="S519" s="9"/>
    </row>
    <row r="520" ht="14.25" customHeight="1">
      <c r="Q520" s="9"/>
      <c r="R520" s="9"/>
      <c r="S520" s="9"/>
    </row>
    <row r="521" ht="14.25" customHeight="1">
      <c r="Q521" s="9"/>
      <c r="R521" s="9"/>
      <c r="S521" s="9"/>
    </row>
    <row r="522" ht="14.25" customHeight="1">
      <c r="Q522" s="9"/>
      <c r="R522" s="9"/>
      <c r="S522" s="9"/>
    </row>
    <row r="523" ht="14.25" customHeight="1">
      <c r="Q523" s="9"/>
      <c r="R523" s="9"/>
      <c r="S523" s="9"/>
    </row>
    <row r="524" ht="14.25" customHeight="1">
      <c r="Q524" s="9"/>
      <c r="R524" s="9"/>
      <c r="S524" s="9"/>
    </row>
    <row r="525" ht="14.25" customHeight="1">
      <c r="Q525" s="9"/>
      <c r="R525" s="9"/>
      <c r="S525" s="9"/>
    </row>
    <row r="526" ht="14.25" customHeight="1">
      <c r="Q526" s="9"/>
      <c r="R526" s="9"/>
      <c r="S526" s="9"/>
    </row>
    <row r="527" ht="14.25" customHeight="1">
      <c r="Q527" s="9"/>
      <c r="R527" s="9"/>
      <c r="S527" s="9"/>
    </row>
    <row r="528" ht="14.25" customHeight="1">
      <c r="Q528" s="9"/>
      <c r="R528" s="9"/>
      <c r="S528" s="9"/>
    </row>
    <row r="529" ht="14.25" customHeight="1">
      <c r="Q529" s="9"/>
      <c r="R529" s="9"/>
      <c r="S529" s="9"/>
    </row>
    <row r="530" ht="14.25" customHeight="1">
      <c r="Q530" s="9"/>
      <c r="R530" s="9"/>
      <c r="S530" s="9"/>
    </row>
    <row r="531" ht="14.25" customHeight="1">
      <c r="Q531" s="9"/>
      <c r="R531" s="9"/>
      <c r="S531" s="9"/>
    </row>
    <row r="532" ht="14.25" customHeight="1">
      <c r="Q532" s="9"/>
      <c r="R532" s="9"/>
      <c r="S532" s="9"/>
    </row>
    <row r="533" ht="14.25" customHeight="1">
      <c r="Q533" s="9"/>
      <c r="R533" s="9"/>
      <c r="S533" s="9"/>
    </row>
    <row r="534" ht="14.25" customHeight="1">
      <c r="Q534" s="9"/>
      <c r="R534" s="9"/>
      <c r="S534" s="9"/>
    </row>
    <row r="535" ht="14.25" customHeight="1">
      <c r="Q535" s="9"/>
      <c r="R535" s="9"/>
      <c r="S535" s="9"/>
    </row>
    <row r="536" ht="14.25" customHeight="1">
      <c r="Q536" s="9"/>
      <c r="R536" s="9"/>
      <c r="S536" s="9"/>
    </row>
    <row r="537" ht="14.25" customHeight="1">
      <c r="Q537" s="9"/>
      <c r="R537" s="9"/>
      <c r="S537" s="9"/>
    </row>
    <row r="538" ht="14.25" customHeight="1">
      <c r="Q538" s="9"/>
      <c r="R538" s="9"/>
      <c r="S538" s="9"/>
    </row>
    <row r="539" ht="14.25" customHeight="1">
      <c r="Q539" s="9"/>
      <c r="R539" s="9"/>
      <c r="S539" s="9"/>
    </row>
    <row r="540" ht="14.25" customHeight="1">
      <c r="Q540" s="9"/>
      <c r="R540" s="9"/>
      <c r="S540" s="9"/>
    </row>
    <row r="541" ht="14.25" customHeight="1">
      <c r="Q541" s="9"/>
      <c r="R541" s="9"/>
      <c r="S541" s="9"/>
    </row>
    <row r="542" ht="14.25" customHeight="1">
      <c r="Q542" s="9"/>
      <c r="R542" s="9"/>
      <c r="S542" s="9"/>
    </row>
    <row r="543" ht="14.25" customHeight="1">
      <c r="Q543" s="9"/>
      <c r="R543" s="9"/>
      <c r="S543" s="9"/>
    </row>
    <row r="544" ht="14.25" customHeight="1">
      <c r="Q544" s="9"/>
      <c r="R544" s="9"/>
      <c r="S544" s="9"/>
    </row>
    <row r="545" ht="14.25" customHeight="1">
      <c r="Q545" s="9"/>
      <c r="R545" s="9"/>
      <c r="S545" s="9"/>
    </row>
    <row r="546" ht="14.25" customHeight="1">
      <c r="Q546" s="9"/>
      <c r="R546" s="9"/>
      <c r="S546" s="9"/>
    </row>
    <row r="547" ht="14.25" customHeight="1">
      <c r="Q547" s="9"/>
      <c r="R547" s="9"/>
      <c r="S547" s="9"/>
    </row>
    <row r="548" ht="14.25" customHeight="1">
      <c r="Q548" s="9"/>
      <c r="R548" s="9"/>
      <c r="S548" s="9"/>
    </row>
    <row r="549" ht="14.25" customHeight="1">
      <c r="Q549" s="9"/>
      <c r="R549" s="9"/>
      <c r="S549" s="9"/>
    </row>
    <row r="550" ht="14.25" customHeight="1">
      <c r="Q550" s="9"/>
      <c r="R550" s="9"/>
      <c r="S550" s="9"/>
    </row>
    <row r="551" ht="14.25" customHeight="1">
      <c r="Q551" s="9"/>
      <c r="R551" s="9"/>
      <c r="S551" s="9"/>
    </row>
    <row r="552" ht="14.25" customHeight="1">
      <c r="Q552" s="9"/>
      <c r="R552" s="9"/>
      <c r="S552" s="9"/>
    </row>
    <row r="553" ht="14.25" customHeight="1">
      <c r="Q553" s="9"/>
      <c r="R553" s="9"/>
      <c r="S553" s="9"/>
    </row>
    <row r="554" ht="14.25" customHeight="1">
      <c r="Q554" s="9"/>
      <c r="R554" s="9"/>
      <c r="S554" s="9"/>
    </row>
    <row r="555" ht="14.25" customHeight="1">
      <c r="Q555" s="9"/>
      <c r="R555" s="9"/>
      <c r="S555" s="9"/>
    </row>
    <row r="556" ht="14.25" customHeight="1">
      <c r="Q556" s="9"/>
      <c r="R556" s="9"/>
      <c r="S556" s="9"/>
    </row>
    <row r="557" ht="14.25" customHeight="1">
      <c r="Q557" s="9"/>
      <c r="R557" s="9"/>
      <c r="S557" s="9"/>
    </row>
    <row r="558" ht="14.25" customHeight="1">
      <c r="Q558" s="9"/>
      <c r="R558" s="9"/>
      <c r="S558" s="9"/>
    </row>
    <row r="559" ht="14.25" customHeight="1">
      <c r="Q559" s="9"/>
      <c r="R559" s="9"/>
      <c r="S559" s="9"/>
    </row>
    <row r="560" ht="14.25" customHeight="1">
      <c r="Q560" s="9"/>
      <c r="R560" s="9"/>
      <c r="S560" s="9"/>
    </row>
    <row r="561" ht="14.25" customHeight="1">
      <c r="Q561" s="9"/>
      <c r="R561" s="9"/>
      <c r="S561" s="9"/>
    </row>
    <row r="562" ht="14.25" customHeight="1">
      <c r="Q562" s="9"/>
      <c r="R562" s="9"/>
      <c r="S562" s="9"/>
    </row>
    <row r="563" ht="14.25" customHeight="1">
      <c r="Q563" s="9"/>
      <c r="R563" s="9"/>
      <c r="S563" s="9"/>
    </row>
    <row r="564" ht="14.25" customHeight="1">
      <c r="Q564" s="9"/>
      <c r="R564" s="9"/>
      <c r="S564" s="9"/>
    </row>
    <row r="565" ht="14.25" customHeight="1">
      <c r="Q565" s="9"/>
      <c r="R565" s="9"/>
      <c r="S565" s="9"/>
    </row>
    <row r="566" ht="14.25" customHeight="1">
      <c r="Q566" s="9"/>
      <c r="R566" s="9"/>
      <c r="S566" s="9"/>
    </row>
    <row r="567" ht="14.25" customHeight="1">
      <c r="Q567" s="9"/>
      <c r="R567" s="9"/>
      <c r="S567" s="9"/>
    </row>
    <row r="568" ht="14.25" customHeight="1">
      <c r="Q568" s="9"/>
      <c r="R568" s="9"/>
      <c r="S568" s="9"/>
    </row>
    <row r="569" ht="14.25" customHeight="1">
      <c r="Q569" s="9"/>
      <c r="R569" s="9"/>
      <c r="S569" s="9"/>
    </row>
    <row r="570" ht="14.25" customHeight="1">
      <c r="Q570" s="9"/>
      <c r="R570" s="9"/>
      <c r="S570" s="9"/>
    </row>
    <row r="571" ht="14.25" customHeight="1">
      <c r="Q571" s="9"/>
      <c r="R571" s="9"/>
      <c r="S571" s="9"/>
    </row>
    <row r="572" ht="14.25" customHeight="1">
      <c r="Q572" s="9"/>
      <c r="R572" s="9"/>
      <c r="S572" s="9"/>
    </row>
    <row r="573" ht="14.25" customHeight="1">
      <c r="Q573" s="9"/>
      <c r="R573" s="9"/>
      <c r="S573" s="9"/>
    </row>
    <row r="574" ht="14.25" customHeight="1">
      <c r="Q574" s="9"/>
      <c r="R574" s="9"/>
      <c r="S574" s="9"/>
    </row>
    <row r="575" ht="14.25" customHeight="1">
      <c r="Q575" s="9"/>
      <c r="R575" s="9"/>
      <c r="S575" s="9"/>
    </row>
    <row r="576" ht="14.25" customHeight="1">
      <c r="Q576" s="9"/>
      <c r="R576" s="9"/>
      <c r="S576" s="9"/>
    </row>
    <row r="577" ht="14.25" customHeight="1">
      <c r="Q577" s="9"/>
      <c r="R577" s="9"/>
      <c r="S577" s="9"/>
    </row>
    <row r="578" ht="14.25" customHeight="1">
      <c r="Q578" s="9"/>
      <c r="R578" s="9"/>
      <c r="S578" s="9"/>
    </row>
    <row r="579" ht="14.25" customHeight="1">
      <c r="Q579" s="9"/>
      <c r="R579" s="9"/>
      <c r="S579" s="9"/>
    </row>
  </sheetData>
  <mergeCells count="20">
    <mergeCell ref="U185:Y204"/>
    <mergeCell ref="U285:Y304"/>
    <mergeCell ref="U385:Y404"/>
    <mergeCell ref="U485:Y504"/>
    <mergeCell ref="J2:K2"/>
    <mergeCell ref="J3:N3"/>
    <mergeCell ref="Q3:Q4"/>
    <mergeCell ref="R3:R4"/>
    <mergeCell ref="S3:S4"/>
    <mergeCell ref="A5:A84"/>
    <mergeCell ref="U85:Y104"/>
    <mergeCell ref="A405:A484"/>
    <mergeCell ref="A485:A504"/>
    <mergeCell ref="A85:A104"/>
    <mergeCell ref="A105:A184"/>
    <mergeCell ref="A185:A204"/>
    <mergeCell ref="A205:A284"/>
    <mergeCell ref="A285:A304"/>
    <mergeCell ref="A305:A384"/>
    <mergeCell ref="A385:A40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8" width="14.43"/>
  </cols>
  <sheetData>
    <row r="1">
      <c r="A1" s="91" t="s">
        <v>42</v>
      </c>
      <c r="B1" s="19"/>
      <c r="C1" s="19"/>
      <c r="D1" s="19"/>
      <c r="E1" s="20"/>
    </row>
    <row r="2">
      <c r="A2" s="92" t="s">
        <v>43</v>
      </c>
      <c r="B2" s="20"/>
      <c r="C2" s="93"/>
      <c r="D2" s="92" t="s">
        <v>44</v>
      </c>
      <c r="E2" s="20"/>
    </row>
    <row r="3">
      <c r="A3" s="94" t="s">
        <v>45</v>
      </c>
      <c r="B3" s="94">
        <v>39.0</v>
      </c>
      <c r="C3" s="41"/>
      <c r="D3" s="94" t="s">
        <v>45</v>
      </c>
      <c r="E3" s="94">
        <v>10.0</v>
      </c>
    </row>
    <row r="4">
      <c r="A4" s="94" t="s">
        <v>46</v>
      </c>
      <c r="B4" s="94">
        <v>3.0</v>
      </c>
      <c r="C4" s="41"/>
      <c r="D4" s="94" t="s">
        <v>46</v>
      </c>
      <c r="E4" s="94">
        <v>0.0</v>
      </c>
    </row>
    <row r="5">
      <c r="A5" s="94" t="s">
        <v>47</v>
      </c>
      <c r="B5" s="94">
        <v>37.0</v>
      </c>
      <c r="C5" s="41"/>
      <c r="D5" s="94" t="s">
        <v>47</v>
      </c>
      <c r="E5" s="94">
        <v>10.0</v>
      </c>
      <c r="G5" s="95" t="s">
        <v>48</v>
      </c>
      <c r="H5" s="19"/>
      <c r="I5" s="20"/>
    </row>
    <row r="6">
      <c r="A6" s="94" t="s">
        <v>49</v>
      </c>
      <c r="B6" s="94">
        <v>1.0</v>
      </c>
      <c r="C6" s="41"/>
      <c r="D6" s="94" t="s">
        <v>49</v>
      </c>
      <c r="E6" s="94">
        <v>0.0</v>
      </c>
      <c r="G6" s="96" t="s">
        <v>50</v>
      </c>
      <c r="H6" s="96" t="s">
        <v>43</v>
      </c>
      <c r="I6" s="96" t="s">
        <v>44</v>
      </c>
    </row>
    <row r="7">
      <c r="A7" s="97" t="s">
        <v>48</v>
      </c>
      <c r="B7" s="98">
        <f>(B3+B4)/(B3+B4+B5+B6)</f>
        <v>0.525</v>
      </c>
      <c r="C7" s="31"/>
      <c r="D7" s="97" t="s">
        <v>48</v>
      </c>
      <c r="E7" s="98">
        <f>(E3+E4)/(E3+E4+E5+E6)</f>
        <v>0.5</v>
      </c>
      <c r="G7" s="96">
        <v>1.0</v>
      </c>
      <c r="H7" s="99">
        <v>0.525</v>
      </c>
      <c r="I7" s="96">
        <v>0.5</v>
      </c>
    </row>
    <row r="8">
      <c r="G8" s="96">
        <v>2.0</v>
      </c>
      <c r="H8" s="96">
        <v>0.95</v>
      </c>
      <c r="I8" s="96">
        <v>0.5</v>
      </c>
    </row>
    <row r="9">
      <c r="A9" s="91" t="s">
        <v>51</v>
      </c>
      <c r="B9" s="19"/>
      <c r="C9" s="19"/>
      <c r="D9" s="19"/>
      <c r="E9" s="20"/>
      <c r="G9" s="96">
        <v>3.0</v>
      </c>
      <c r="H9" s="96">
        <v>0.975</v>
      </c>
      <c r="I9" s="96">
        <v>0.5</v>
      </c>
    </row>
    <row r="10">
      <c r="A10" s="92" t="s">
        <v>43</v>
      </c>
      <c r="B10" s="20"/>
      <c r="C10" s="93"/>
      <c r="D10" s="92" t="s">
        <v>44</v>
      </c>
      <c r="E10" s="20"/>
      <c r="G10" s="96">
        <v>4.0</v>
      </c>
      <c r="H10" s="96">
        <v>0.975</v>
      </c>
      <c r="I10" s="96">
        <v>0.85</v>
      </c>
    </row>
    <row r="11">
      <c r="A11" s="94" t="s">
        <v>45</v>
      </c>
      <c r="B11" s="94">
        <v>38.0</v>
      </c>
      <c r="C11" s="41"/>
      <c r="D11" s="94" t="s">
        <v>45</v>
      </c>
      <c r="E11" s="94">
        <v>10.0</v>
      </c>
      <c r="G11" s="96">
        <v>5.0</v>
      </c>
      <c r="H11" s="96">
        <v>0.9875</v>
      </c>
      <c r="I11" s="96">
        <v>1.0</v>
      </c>
    </row>
    <row r="12">
      <c r="A12" s="94" t="s">
        <v>46</v>
      </c>
      <c r="B12" s="94">
        <v>38.0</v>
      </c>
      <c r="C12" s="41"/>
      <c r="D12" s="94" t="s">
        <v>46</v>
      </c>
      <c r="E12" s="94">
        <v>0.0</v>
      </c>
    </row>
    <row r="13">
      <c r="A13" s="94" t="s">
        <v>47</v>
      </c>
      <c r="B13" s="94">
        <v>2.0</v>
      </c>
      <c r="C13" s="41"/>
      <c r="D13" s="94" t="s">
        <v>47</v>
      </c>
      <c r="E13" s="94">
        <v>10.0</v>
      </c>
    </row>
    <row r="14">
      <c r="A14" s="94" t="s">
        <v>49</v>
      </c>
      <c r="B14" s="94">
        <v>2.0</v>
      </c>
      <c r="C14" s="41"/>
      <c r="D14" s="94" t="s">
        <v>49</v>
      </c>
      <c r="E14" s="94">
        <v>0.0</v>
      </c>
    </row>
    <row r="15">
      <c r="A15" s="97" t="s">
        <v>48</v>
      </c>
      <c r="B15" s="98">
        <f>(B11+B12)/(B11+B12+B13+B14)</f>
        <v>0.95</v>
      </c>
      <c r="C15" s="31"/>
      <c r="D15" s="97" t="s">
        <v>48</v>
      </c>
      <c r="E15" s="98">
        <f>(E11+E12)/(E11+E12+E13+E14)</f>
        <v>0.5</v>
      </c>
    </row>
    <row r="17">
      <c r="A17" s="91" t="s">
        <v>52</v>
      </c>
      <c r="B17" s="19"/>
      <c r="C17" s="19"/>
      <c r="D17" s="19"/>
      <c r="E17" s="20"/>
    </row>
    <row r="18">
      <c r="A18" s="92" t="s">
        <v>43</v>
      </c>
      <c r="B18" s="20"/>
      <c r="C18" s="93"/>
      <c r="D18" s="92" t="s">
        <v>44</v>
      </c>
      <c r="E18" s="20"/>
    </row>
    <row r="19">
      <c r="A19" s="94" t="s">
        <v>45</v>
      </c>
      <c r="B19" s="94">
        <v>39.0</v>
      </c>
      <c r="C19" s="41"/>
      <c r="D19" s="94" t="s">
        <v>45</v>
      </c>
      <c r="E19" s="94">
        <v>10.0</v>
      </c>
    </row>
    <row r="20">
      <c r="A20" s="94" t="s">
        <v>46</v>
      </c>
      <c r="B20" s="94">
        <v>39.0</v>
      </c>
      <c r="C20" s="41"/>
      <c r="D20" s="94" t="s">
        <v>46</v>
      </c>
      <c r="E20" s="94">
        <v>0.0</v>
      </c>
    </row>
    <row r="21">
      <c r="A21" s="94" t="s">
        <v>47</v>
      </c>
      <c r="B21" s="94">
        <v>1.0</v>
      </c>
      <c r="C21" s="41"/>
      <c r="D21" s="94" t="s">
        <v>47</v>
      </c>
      <c r="E21" s="94">
        <v>10.0</v>
      </c>
      <c r="G21" s="95" t="s">
        <v>53</v>
      </c>
      <c r="H21" s="19"/>
      <c r="I21" s="20"/>
    </row>
    <row r="22">
      <c r="A22" s="94" t="s">
        <v>49</v>
      </c>
      <c r="B22" s="94">
        <v>1.0</v>
      </c>
      <c r="C22" s="41"/>
      <c r="D22" s="94" t="s">
        <v>49</v>
      </c>
      <c r="E22" s="94">
        <v>0.0</v>
      </c>
      <c r="G22" s="96" t="s">
        <v>50</v>
      </c>
      <c r="H22" s="96" t="s">
        <v>43</v>
      </c>
      <c r="I22" s="96" t="s">
        <v>44</v>
      </c>
    </row>
    <row r="23">
      <c r="A23" s="97" t="s">
        <v>48</v>
      </c>
      <c r="B23" s="98">
        <f>(B19+B20)/(B19+B20+B21+B22)</f>
        <v>0.975</v>
      </c>
      <c r="C23" s="31"/>
      <c r="D23" s="97" t="s">
        <v>48</v>
      </c>
      <c r="E23" s="98">
        <f>(E19+E20)/(E19+E20+E21+E22)</f>
        <v>0.5</v>
      </c>
      <c r="G23" s="96">
        <v>1.0</v>
      </c>
      <c r="H23" s="100">
        <v>0.4498886551</v>
      </c>
      <c r="I23" s="101">
        <v>0.3275731504</v>
      </c>
    </row>
    <row r="24">
      <c r="G24" s="96">
        <v>2.0</v>
      </c>
      <c r="H24" s="101">
        <v>0.03735536229</v>
      </c>
      <c r="I24" s="101">
        <v>0.245966423</v>
      </c>
    </row>
    <row r="25">
      <c r="A25" s="91" t="s">
        <v>54</v>
      </c>
      <c r="B25" s="19"/>
      <c r="C25" s="19"/>
      <c r="D25" s="19"/>
      <c r="E25" s="20"/>
      <c r="G25" s="96">
        <v>3.0</v>
      </c>
      <c r="H25" s="101">
        <v>0.02433709144</v>
      </c>
      <c r="I25" s="101">
        <v>0.1749370193</v>
      </c>
    </row>
    <row r="26">
      <c r="A26" s="92" t="s">
        <v>43</v>
      </c>
      <c r="B26" s="20"/>
      <c r="C26" s="102"/>
      <c r="D26" s="92" t="s">
        <v>44</v>
      </c>
      <c r="E26" s="20"/>
      <c r="G26" s="96">
        <v>4.0</v>
      </c>
      <c r="H26" s="101">
        <v>0.0173524107</v>
      </c>
      <c r="I26" s="101">
        <v>0.118754075</v>
      </c>
    </row>
    <row r="27">
      <c r="A27" s="94" t="s">
        <v>45</v>
      </c>
      <c r="B27" s="94">
        <v>39.0</v>
      </c>
      <c r="C27" s="41"/>
      <c r="D27" s="94" t="s">
        <v>45</v>
      </c>
      <c r="E27" s="94">
        <v>10.0</v>
      </c>
      <c r="G27" s="96">
        <v>5.0</v>
      </c>
      <c r="H27" s="101">
        <v>0.01274979807</v>
      </c>
      <c r="I27" s="101">
        <v>0.08123890867</v>
      </c>
    </row>
    <row r="28">
      <c r="A28" s="94" t="s">
        <v>46</v>
      </c>
      <c r="B28" s="94">
        <v>39.0</v>
      </c>
      <c r="C28" s="41"/>
      <c r="D28" s="94" t="s">
        <v>46</v>
      </c>
      <c r="E28" s="94">
        <v>7.0</v>
      </c>
    </row>
    <row r="29">
      <c r="A29" s="94" t="s">
        <v>47</v>
      </c>
      <c r="B29" s="94">
        <v>1.0</v>
      </c>
      <c r="C29" s="41"/>
      <c r="D29" s="94" t="s">
        <v>47</v>
      </c>
      <c r="E29" s="94">
        <v>3.0</v>
      </c>
    </row>
    <row r="30">
      <c r="A30" s="94" t="s">
        <v>49</v>
      </c>
      <c r="B30" s="94">
        <v>1.0</v>
      </c>
      <c r="C30" s="41"/>
      <c r="D30" s="94" t="s">
        <v>49</v>
      </c>
      <c r="E30" s="94">
        <v>0.0</v>
      </c>
    </row>
    <row r="31">
      <c r="A31" s="97" t="s">
        <v>48</v>
      </c>
      <c r="B31" s="98">
        <f>(B27+B28)/(B27+B28+B29+B30)</f>
        <v>0.975</v>
      </c>
      <c r="C31" s="31"/>
      <c r="D31" s="97" t="s">
        <v>48</v>
      </c>
      <c r="E31" s="98">
        <f>(E27+E28)/(E27+E28+E29+E30)</f>
        <v>0.85</v>
      </c>
    </row>
    <row r="33">
      <c r="A33" s="91" t="s">
        <v>55</v>
      </c>
      <c r="B33" s="19"/>
      <c r="C33" s="19"/>
      <c r="D33" s="19"/>
      <c r="E33" s="20"/>
    </row>
    <row r="34">
      <c r="A34" s="92" t="s">
        <v>43</v>
      </c>
      <c r="B34" s="20"/>
      <c r="C34" s="102"/>
      <c r="D34" s="92" t="s">
        <v>44</v>
      </c>
      <c r="E34" s="20"/>
    </row>
    <row r="35">
      <c r="A35" s="94" t="s">
        <v>45</v>
      </c>
      <c r="B35" s="94">
        <v>39.0</v>
      </c>
      <c r="C35" s="41"/>
      <c r="D35" s="94" t="s">
        <v>45</v>
      </c>
      <c r="E35" s="94">
        <v>10.0</v>
      </c>
    </row>
    <row r="36">
      <c r="A36" s="94" t="s">
        <v>46</v>
      </c>
      <c r="B36" s="94">
        <v>40.0</v>
      </c>
      <c r="C36" s="41"/>
      <c r="D36" s="94" t="s">
        <v>46</v>
      </c>
      <c r="E36" s="94">
        <v>10.0</v>
      </c>
    </row>
    <row r="37">
      <c r="A37" s="94" t="s">
        <v>47</v>
      </c>
      <c r="B37" s="94">
        <v>0.0</v>
      </c>
      <c r="C37" s="41"/>
      <c r="D37" s="94" t="s">
        <v>47</v>
      </c>
      <c r="E37" s="94">
        <v>0.0</v>
      </c>
    </row>
    <row r="38">
      <c r="A38" s="94" t="s">
        <v>49</v>
      </c>
      <c r="B38" s="94">
        <v>1.0</v>
      </c>
      <c r="C38" s="41"/>
      <c r="D38" s="94" t="s">
        <v>49</v>
      </c>
      <c r="E38" s="94">
        <v>0.0</v>
      </c>
    </row>
    <row r="39">
      <c r="A39" s="97" t="s">
        <v>48</v>
      </c>
      <c r="B39" s="98">
        <f>(B35+B36)/(B35+B36+B37+B38)</f>
        <v>0.9875</v>
      </c>
      <c r="C39" s="31"/>
      <c r="D39" s="97" t="s">
        <v>48</v>
      </c>
      <c r="E39" s="98">
        <f>(E35+E36)/(E35+E36+E37+E38)</f>
        <v>1</v>
      </c>
    </row>
    <row r="42">
      <c r="A42" s="96"/>
      <c r="B42" s="96" t="s">
        <v>56</v>
      </c>
      <c r="C42" s="96" t="s">
        <v>9</v>
      </c>
    </row>
    <row r="43">
      <c r="A43" s="96" t="s">
        <v>45</v>
      </c>
      <c r="B43" s="96">
        <v>1.0</v>
      </c>
      <c r="C43" s="96">
        <v>1.0</v>
      </c>
    </row>
    <row r="44">
      <c r="A44" s="96" t="s">
        <v>46</v>
      </c>
      <c r="B44" s="96">
        <v>0.0</v>
      </c>
      <c r="C44" s="96">
        <v>0.0</v>
      </c>
    </row>
    <row r="45">
      <c r="A45" s="96" t="s">
        <v>47</v>
      </c>
      <c r="B45" s="96">
        <v>0.0</v>
      </c>
      <c r="C45" s="96">
        <v>1.0</v>
      </c>
    </row>
    <row r="46">
      <c r="A46" s="96" t="s">
        <v>49</v>
      </c>
      <c r="B46" s="96">
        <v>1.0</v>
      </c>
      <c r="C46" s="96">
        <v>0.0</v>
      </c>
    </row>
    <row r="48">
      <c r="A48" s="10" t="s">
        <v>48</v>
      </c>
      <c r="B48" s="10" t="s">
        <v>57</v>
      </c>
    </row>
  </sheetData>
  <mergeCells count="23">
    <mergeCell ref="A10:B10"/>
    <mergeCell ref="D10:E10"/>
    <mergeCell ref="A1:E1"/>
    <mergeCell ref="A2:B2"/>
    <mergeCell ref="C2:C7"/>
    <mergeCell ref="D2:E2"/>
    <mergeCell ref="G5:I5"/>
    <mergeCell ref="A9:E9"/>
    <mergeCell ref="C10:C15"/>
    <mergeCell ref="A26:B26"/>
    <mergeCell ref="D26:E26"/>
    <mergeCell ref="A33:E33"/>
    <mergeCell ref="A34:B34"/>
    <mergeCell ref="C34:C39"/>
    <mergeCell ref="D34:E34"/>
    <mergeCell ref="B48:C48"/>
    <mergeCell ref="A17:E17"/>
    <mergeCell ref="A18:B18"/>
    <mergeCell ref="C18:C23"/>
    <mergeCell ref="D18:E18"/>
    <mergeCell ref="G21:I21"/>
    <mergeCell ref="A25:E25"/>
    <mergeCell ref="C26:C3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2018-05-15T17:14:02Z</dcterms:created>
  <dc:creator>Gana Pradipa</dc:creator>
</cp:coreProperties>
</file>