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taie\Desktop\Forecast_APP\"/>
    </mc:Choice>
  </mc:AlternateContent>
  <xr:revisionPtr revIDLastSave="0" documentId="8_{25CE96BC-640F-459A-94F4-DE1ED4BDC06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IM" sheetId="9" r:id="rId1"/>
    <sheet name="Data" sheetId="4" state="hidden" r:id="rId2"/>
    <sheet name="4900" sheetId="6" state="hidden" r:id="rId3"/>
    <sheet name="5000" sheetId="7" state="hidden" r:id="rId4"/>
  </sheets>
  <definedNames>
    <definedName name="_xlnm._FilterDatabase" localSheetId="2" hidden="1">'4900'!$A$1:$P$48</definedName>
    <definedName name="_xlnm._FilterDatabase" localSheetId="3" hidden="1">'5000'!$A$1:$O$43</definedName>
    <definedName name="_xlnm._FilterDatabase" localSheetId="1" hidden="1">Data!$A$7:$I$52</definedName>
    <definedName name="_xlnm._FilterDatabase" localSheetId="0" hidden="1">SIM!$A$1:$AC$57</definedName>
    <definedName name="_xlnm.Print_Area" localSheetId="1">Data!$A$1:$H$51</definedName>
    <definedName name="_xlnm.Print_Area" localSheetId="0">SIM!$A$1:$X$53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" i="9" l="1"/>
  <c r="N28" i="9"/>
  <c r="M28" i="9"/>
  <c r="N43" i="7" l="1"/>
  <c r="M43" i="7"/>
  <c r="L43" i="7"/>
  <c r="K43" i="7"/>
  <c r="J43" i="7"/>
  <c r="I43" i="7"/>
  <c r="H43" i="7"/>
  <c r="G43" i="7"/>
  <c r="F43" i="7"/>
  <c r="E43" i="7"/>
  <c r="D43" i="7"/>
  <c r="C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N48" i="6"/>
  <c r="M48" i="6"/>
  <c r="L48" i="6"/>
  <c r="K48" i="6"/>
  <c r="J48" i="6"/>
  <c r="I48" i="6"/>
  <c r="H48" i="6"/>
  <c r="G48" i="6"/>
  <c r="F48" i="6"/>
  <c r="E48" i="6"/>
  <c r="D48" i="6"/>
  <c r="C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Chuanphis WISOONGLAY</author>
  </authors>
  <commentList>
    <comment ref="A3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Stock Valeo =1000
</t>
        </r>
      </text>
    </comment>
  </commentList>
</comments>
</file>

<file path=xl/sharedStrings.xml><?xml version="1.0" encoding="utf-8"?>
<sst xmlns="http://schemas.openxmlformats.org/spreadsheetml/2006/main" count="588" uniqueCount="280">
  <si>
    <t>Part no.</t>
  </si>
  <si>
    <t>SNP</t>
  </si>
  <si>
    <t>Description</t>
  </si>
  <si>
    <t>Total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</si>
  <si>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</si>
  <si>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</si>
  <si>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</si>
  <si>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</si>
  <si>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</si>
  <si>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</si>
  <si>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</si>
  <si>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</si>
  <si>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</si>
  <si>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</si>
  <si>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</si>
  <si>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</si>
  <si>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5611500802A</t>
  </si>
  <si>
    <t>CYL .H  (R)</t>
  </si>
  <si>
    <t>5611500702A</t>
  </si>
  <si>
    <t>5611502001A</t>
  </si>
  <si>
    <t>5611512200A</t>
  </si>
  <si>
    <t>5611502902A</t>
  </si>
  <si>
    <t>5611503102A</t>
  </si>
  <si>
    <t>5611505402A</t>
  </si>
  <si>
    <t>5611506803A</t>
  </si>
  <si>
    <t>5611507702A</t>
  </si>
  <si>
    <t>5611507802A</t>
  </si>
  <si>
    <t>5611509701A</t>
  </si>
  <si>
    <t>5611510201A</t>
  </si>
  <si>
    <t>5611510801A</t>
  </si>
  <si>
    <t>Z0004946A</t>
  </si>
  <si>
    <t>CYL .H  'F' JK</t>
  </si>
  <si>
    <t>5611514600A</t>
  </si>
  <si>
    <t>CYL H 'R' JK</t>
  </si>
  <si>
    <t>Z0009524A</t>
  </si>
  <si>
    <t>CYL .H  (R)Proton</t>
  </si>
  <si>
    <t>5611515400A</t>
  </si>
  <si>
    <t>CYL .H  (F)</t>
  </si>
  <si>
    <t>5611515501B</t>
  </si>
  <si>
    <t>5612602102A</t>
  </si>
  <si>
    <t>SHELL (R)</t>
  </si>
  <si>
    <t>5612604900A</t>
  </si>
  <si>
    <t>5612605000A</t>
  </si>
  <si>
    <t>5612603000AM</t>
  </si>
  <si>
    <t xml:space="preserve">SHELL (F) </t>
  </si>
  <si>
    <t>5612603100AM</t>
  </si>
  <si>
    <t>Z0009112A</t>
  </si>
  <si>
    <t>Cylblock 'F'(VA)</t>
  </si>
  <si>
    <t>Z0009115A</t>
  </si>
  <si>
    <t>Cylblock 'R'(VA)</t>
  </si>
  <si>
    <t>Z0009706A</t>
  </si>
  <si>
    <t>Cylblock 'F'</t>
  </si>
  <si>
    <t>Z0009708A</t>
  </si>
  <si>
    <t>Z0015679A</t>
  </si>
  <si>
    <t>Z0010626A</t>
  </si>
  <si>
    <t>Cylblock 'F' TSCI</t>
  </si>
  <si>
    <t>Z0010628A</t>
  </si>
  <si>
    <t>Cylblock 'R' TSCI</t>
  </si>
  <si>
    <t>5611011632A</t>
  </si>
  <si>
    <t>5611011732A</t>
  </si>
  <si>
    <t>Cylblock 'R'</t>
  </si>
  <si>
    <t>5611021231A</t>
  </si>
  <si>
    <t>5611021530A</t>
  </si>
  <si>
    <t>5611021630A</t>
  </si>
  <si>
    <t>5611019231A</t>
  </si>
  <si>
    <t>Cylblock 'F' - 9564 - RM</t>
  </si>
  <si>
    <t>5611019330A</t>
  </si>
  <si>
    <t>Cylblock 'R' -9564 -RM</t>
  </si>
  <si>
    <t>5611024333A</t>
  </si>
  <si>
    <t>5611024433A</t>
  </si>
  <si>
    <t>5611025130A</t>
  </si>
  <si>
    <t>5611025230A</t>
  </si>
  <si>
    <t>5611025330A</t>
  </si>
  <si>
    <t>5611022731A</t>
  </si>
  <si>
    <t>5611022831A</t>
  </si>
  <si>
    <t>Cylblock 'F' JK, SUBROS</t>
  </si>
  <si>
    <t>Cylblock 'R' JK *</t>
  </si>
  <si>
    <t>Cylblock 'R'  SUBROS</t>
  </si>
  <si>
    <t>Model</t>
  </si>
  <si>
    <t>Pro_ton</t>
  </si>
  <si>
    <t>10492 (KA)</t>
  </si>
  <si>
    <t>P car 15D</t>
  </si>
  <si>
    <t>P car 17D</t>
  </si>
  <si>
    <t>U-377</t>
  </si>
  <si>
    <t>JK</t>
  </si>
  <si>
    <t>Subros</t>
  </si>
  <si>
    <t>15 CH</t>
  </si>
  <si>
    <t>17CH</t>
  </si>
  <si>
    <t>13CH</t>
  </si>
  <si>
    <t>15CH</t>
  </si>
  <si>
    <t>13CH, 15CH</t>
  </si>
  <si>
    <t>JK, Subros</t>
  </si>
  <si>
    <t>P2X</t>
  </si>
  <si>
    <t>15CH-6261</t>
  </si>
  <si>
    <t>SIM</t>
  </si>
  <si>
    <t>SCK</t>
  </si>
  <si>
    <t>Casting</t>
  </si>
  <si>
    <t>Line</t>
  </si>
  <si>
    <t>Cap/day</t>
  </si>
  <si>
    <t>SIM/F-SCK</t>
  </si>
  <si>
    <t>MC-Cutting</t>
  </si>
  <si>
    <t>80/F-W23-160</t>
  </si>
  <si>
    <t>Not sure</t>
  </si>
  <si>
    <t>Material</t>
  </si>
  <si>
    <t>Object description</t>
  </si>
  <si>
    <t>5062119511A</t>
  </si>
  <si>
    <t>COMPRESSOR BODY;DKS-15D-B02</t>
  </si>
  <si>
    <t>T39947BA</t>
  </si>
  <si>
    <t>COMPRESSOR</t>
  </si>
  <si>
    <t>T39945BA</t>
  </si>
  <si>
    <t>COMPRESSOR ASSY; HITACHI;DKS-15D</t>
  </si>
  <si>
    <t>T914261A</t>
  </si>
  <si>
    <t>T914260A</t>
  </si>
  <si>
    <t>COMPRESSOR ASSY; HITACHI;DKS-15D-03</t>
  </si>
  <si>
    <t>Z0009919A</t>
  </si>
  <si>
    <t>Z0009896A</t>
  </si>
  <si>
    <t>COMPRESSOR ASSY,P-CAR ;DKS-15D-01</t>
  </si>
  <si>
    <t>Z0009897A</t>
  </si>
  <si>
    <t>COMPRESSOR ASSY ;DKS-15D-01</t>
  </si>
  <si>
    <t>Z0009919AI</t>
  </si>
  <si>
    <t>Z0009896AI</t>
  </si>
  <si>
    <t>Z0009919AS</t>
  </si>
  <si>
    <t>Z0009896AS</t>
  </si>
  <si>
    <t>COMPRESSOR ASSY,P-CAR; DKS-15D-01</t>
  </si>
  <si>
    <t>Z0009896AST</t>
  </si>
  <si>
    <t>COMPRESSOR ASSY,P-CAR; DKS-15D-05</t>
  </si>
  <si>
    <t>Z0009897AS</t>
  </si>
  <si>
    <t>COMPRESSOR ASSY;DKS-15D-01</t>
  </si>
  <si>
    <t>Z0009897AST</t>
  </si>
  <si>
    <t>Z0009919ASI</t>
  </si>
  <si>
    <t>Z0009896ASI</t>
  </si>
  <si>
    <t>COMPRESSOR ASSY,P-CAR;DKS-15D-05(No use)</t>
  </si>
  <si>
    <t>Z0009920A</t>
  </si>
  <si>
    <t>Z0009895A</t>
  </si>
  <si>
    <t>Z0009898A</t>
  </si>
  <si>
    <t>Z0009920A0</t>
  </si>
  <si>
    <t>Z0009895AS</t>
  </si>
  <si>
    <t>COMPRESSOR ASSY ;SERVICE;(NO USE)</t>
  </si>
  <si>
    <t>Z0009898AS</t>
  </si>
  <si>
    <t>COMPRESSOR ASSY ;DKS-15D-03</t>
  </si>
  <si>
    <t>Z0009920AH</t>
  </si>
  <si>
    <t>Z0009895AH</t>
  </si>
  <si>
    <t>COMPRESSOR ASSY,MITSU;DKS-15D-03</t>
  </si>
  <si>
    <t>Z0009898AH</t>
  </si>
  <si>
    <t>COMPRESSOR ASSY,MITSU ;DKS-15D-03</t>
  </si>
  <si>
    <t>Z0009920AO</t>
  </si>
  <si>
    <t>Z0009898AST</t>
  </si>
  <si>
    <t>COMPRESSOR ASSY;DKS-15D-03</t>
  </si>
  <si>
    <t>Z0009920AS</t>
  </si>
  <si>
    <t>COMPRESSOR BODY;DKS-15D-B01</t>
  </si>
  <si>
    <t>Z0009920AST</t>
  </si>
  <si>
    <t>Z0009922A</t>
  </si>
  <si>
    <t>Z0009904A</t>
  </si>
  <si>
    <t>Z0009923A</t>
  </si>
  <si>
    <t>Z0009905A</t>
  </si>
  <si>
    <t>Z0011332A</t>
  </si>
  <si>
    <t>Z0011335A</t>
  </si>
  <si>
    <t>COMPRESSOR ASSY,(HITACHI);DKS-15D-03</t>
  </si>
  <si>
    <t>Z0016254A</t>
  </si>
  <si>
    <t>Z0016253A</t>
  </si>
  <si>
    <t>Z0016253AC</t>
  </si>
  <si>
    <t>COMPRESSOR ASSY,MITSU,DKS-15D-01</t>
  </si>
  <si>
    <t>Z0016267A</t>
  </si>
  <si>
    <t>COMPRESSOR ASSY; IAM ;DKS-15D-01</t>
  </si>
  <si>
    <t>Z0016267AC</t>
  </si>
  <si>
    <t>Z0016520A</t>
  </si>
  <si>
    <t>Z0016518A</t>
  </si>
  <si>
    <t>COMPRESSOR ASSY ; IAM;DKS-15D-05</t>
  </si>
  <si>
    <t>Z0016518AC</t>
  </si>
  <si>
    <t>COMPRESSOR ASSY ;MITSUBISHI</t>
  </si>
  <si>
    <t>Z0016519A</t>
  </si>
  <si>
    <t>COMPRESSOR ASSY ; IAM;DKS-15D-01</t>
  </si>
  <si>
    <t>Z0016519AC</t>
  </si>
  <si>
    <t>T96207AA</t>
  </si>
  <si>
    <t>T964476A</t>
  </si>
  <si>
    <t>COMPRESSOR ASSY,MITSUBISHI ;DKS-17D-11</t>
  </si>
  <si>
    <t>Z0005183A</t>
  </si>
  <si>
    <t>COMPRESSOR (nouse)</t>
  </si>
  <si>
    <t>Z0009921A</t>
  </si>
  <si>
    <t>COMPRESSOR;DKS-17D-B02</t>
  </si>
  <si>
    <t>T903318A</t>
  </si>
  <si>
    <t>COMPRESSOR ASSY ;DKS-17D-01</t>
  </si>
  <si>
    <t>T903318AS</t>
  </si>
  <si>
    <t>T903321A</t>
  </si>
  <si>
    <t>COMPRESSOR ASSY,(DKS-17D-03)</t>
  </si>
  <si>
    <t>T903321AS</t>
  </si>
  <si>
    <t>Z0009899A</t>
  </si>
  <si>
    <t>COMPRESSOR ASSY;DKS-17D-01</t>
  </si>
  <si>
    <t>Z0009900A</t>
  </si>
  <si>
    <t>Z0009901A</t>
  </si>
  <si>
    <t>COMPRESSOR ASSY,MITSU C45 ;DKS-17D-01</t>
  </si>
  <si>
    <t>Z0009903A</t>
  </si>
  <si>
    <t>COMPRESSOR ASSY,MITSU C45 (DKS-17D-01)</t>
  </si>
  <si>
    <t>Z0009921A0</t>
  </si>
  <si>
    <t>T12243CA</t>
  </si>
  <si>
    <t>COMPRESSOR ASSY,MITSU C45 (nouse)</t>
  </si>
  <si>
    <t>T12243CAC</t>
  </si>
  <si>
    <t>T12443CA</t>
  </si>
  <si>
    <t>COMPRESSOR ASSY,MITSU C45</t>
  </si>
  <si>
    <t>T12443CAC</t>
  </si>
  <si>
    <t>T12444CA</t>
  </si>
  <si>
    <t>COMPRESSOR ASSY</t>
  </si>
  <si>
    <t>T12444CAC</t>
  </si>
  <si>
    <t>T12446CA</t>
  </si>
  <si>
    <t>T12446CAC</t>
  </si>
  <si>
    <t>Z0009921AA</t>
  </si>
  <si>
    <t>COMPRESSOR BODY;</t>
  </si>
  <si>
    <t>Z0009921AH</t>
  </si>
  <si>
    <t>COMPRESSOR BODY;DKS-17D-B02</t>
  </si>
  <si>
    <t>Z0009921AI</t>
  </si>
  <si>
    <t>Z0009899AI</t>
  </si>
  <si>
    <t>Z0009900AI</t>
  </si>
  <si>
    <t>Z0009921AS</t>
  </si>
  <si>
    <t>Z0009899AS</t>
  </si>
  <si>
    <t>Z0009900AS</t>
  </si>
  <si>
    <t>Z0009900AST</t>
  </si>
  <si>
    <t>Z0009901AS</t>
  </si>
  <si>
    <t>Z0009901AST</t>
  </si>
  <si>
    <t>COMPRESSOR ASSY,MITSU C45;DKS-17D-01</t>
  </si>
  <si>
    <t>Z0009903AS</t>
  </si>
  <si>
    <t>COMPRESSOR ASSY,MITSU ;DKS-17D-01</t>
  </si>
  <si>
    <t>Z0009924A</t>
  </si>
  <si>
    <t>Z0009906A</t>
  </si>
  <si>
    <t>COMPRESSOR ASSY,MITSUBISHI ;DKS-17D-05</t>
  </si>
  <si>
    <t>Z0009908A</t>
  </si>
  <si>
    <t>COMPRESSOR ASSY,MITSU X130;DKS-17D-05</t>
  </si>
  <si>
    <t>Z0009925A</t>
  </si>
  <si>
    <t>Z0009909A</t>
  </si>
  <si>
    <t>COMPRESSOR ASSY;DKS-17D-05(NO USE)</t>
  </si>
  <si>
    <t>Z0019741A</t>
  </si>
  <si>
    <t>Z0019513A</t>
  </si>
  <si>
    <t>COMPRESSOR ASSY; IAM;DKS-17D-01</t>
  </si>
  <si>
    <t>Z0019513AC</t>
  </si>
  <si>
    <t>COMPRESSOR ASSY; IAM</t>
  </si>
  <si>
    <t>Update 15-May-19</t>
  </si>
  <si>
    <t>300/F-W23-350</t>
  </si>
  <si>
    <t>VAK</t>
  </si>
  <si>
    <t>120/Shifts-F-W21-240</t>
  </si>
  <si>
    <t>Isuzu</t>
  </si>
  <si>
    <t>Forecast update WK22'19</t>
  </si>
  <si>
    <t>D1</t>
  </si>
  <si>
    <t>ATA-FG</t>
  </si>
  <si>
    <t>ATA-FG RM</t>
  </si>
  <si>
    <t>ATA-RM</t>
  </si>
  <si>
    <t>T96493CA</t>
  </si>
  <si>
    <t>VK56</t>
  </si>
  <si>
    <t>Z0008549C</t>
  </si>
  <si>
    <t>Z0008551B</t>
  </si>
  <si>
    <t>S197 V6</t>
  </si>
  <si>
    <t>T909907B</t>
  </si>
  <si>
    <t>P552 2.7L</t>
  </si>
  <si>
    <t>T909910B</t>
  </si>
  <si>
    <t>5611012532A</t>
  </si>
  <si>
    <t>5611012633A</t>
  </si>
  <si>
    <t>5612603000A</t>
  </si>
  <si>
    <t>5612603100A</t>
  </si>
  <si>
    <t>T963100A</t>
  </si>
  <si>
    <t>T963113A</t>
  </si>
  <si>
    <t>Z0021771A</t>
  </si>
  <si>
    <t>BO</t>
  </si>
  <si>
    <t>Z0009775A</t>
  </si>
  <si>
    <t>Z0009680A</t>
  </si>
  <si>
    <t>P415 V6</t>
  </si>
  <si>
    <t>WK47</t>
  </si>
  <si>
    <t>WK48</t>
  </si>
  <si>
    <t>WK49</t>
  </si>
  <si>
    <t>WK50</t>
  </si>
  <si>
    <t>WK51</t>
  </si>
  <si>
    <t>WK52</t>
  </si>
  <si>
    <t>WK53</t>
  </si>
  <si>
    <t>WK01</t>
  </si>
  <si>
    <t>WK02</t>
  </si>
  <si>
    <t>WK03</t>
  </si>
  <si>
    <t>WK04</t>
  </si>
  <si>
    <t>Waiting approval</t>
  </si>
  <si>
    <t>New item. Please check all readiness</t>
  </si>
  <si>
    <t>WK05</t>
  </si>
  <si>
    <t>WK06</t>
  </si>
  <si>
    <t>WK07</t>
  </si>
  <si>
    <t>WK46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</si>
</sst>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_(* #,##0.0_);_(* \(#,##0.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rgb="FFC00000"/>
      <name val="Calibri"/>
      <family val="2"/>
      <scheme val="minor"/>
    </font>
    <font>
      <b/>
      <sz val="11"/>
      <color rgb="FF3302BE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C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3302BE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rgb="FFFFC000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4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164" fontId="7" fillId="2" borderId="0" xfId="1" applyNumberFormat="1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166" fontId="2" fillId="2" borderId="0" xfId="1" applyNumberFormat="1" applyFont="1" applyFill="1" applyBorder="1" applyAlignment="1">
      <alignment vertical="center" wrapText="1"/>
    </xf>
    <xf numFmtId="0" fontId="0" fillId="4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10" fillId="2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5" fillId="2" borderId="0" xfId="1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0" fillId="2" borderId="2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11" fillId="6" borderId="4" xfId="0" applyNumberFormat="1" applyFont="1" applyFill="1" applyBorder="1" applyAlignment="1">
      <alignment vertical="center"/>
    </xf>
    <xf numFmtId="0" fontId="11" fillId="6" borderId="4" xfId="0" applyFont="1" applyFill="1" applyBorder="1" applyAlignment="1">
      <alignment vertical="center"/>
    </xf>
    <xf numFmtId="0" fontId="11" fillId="6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  <xf numFmtId="0" fontId="2" fillId="0" borderId="5" xfId="0" applyFont="1" applyFill="1" applyBorder="1"/>
    <xf numFmtId="0" fontId="2" fillId="0" borderId="5" xfId="0" applyFont="1" applyFill="1" applyBorder="1" applyAlignment="1">
      <alignment vertical="center" wrapText="1"/>
    </xf>
    <xf numFmtId="0" fontId="2" fillId="2" borderId="5" xfId="0" applyFont="1" applyFill="1" applyBorder="1"/>
    <xf numFmtId="164" fontId="10" fillId="2" borderId="8" xfId="1" applyNumberFormat="1" applyFont="1" applyFill="1" applyBorder="1" applyAlignment="1">
      <alignment horizontal="center" vertical="center" wrapText="1"/>
    </xf>
    <xf numFmtId="164" fontId="10" fillId="7" borderId="2" xfId="1" applyNumberFormat="1" applyFont="1" applyFill="1" applyBorder="1" applyAlignment="1">
      <alignment horizontal="center" vertical="center" wrapText="1"/>
    </xf>
    <xf numFmtId="164" fontId="10" fillId="0" borderId="2" xfId="1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 vertical="center"/>
    </xf>
    <xf numFmtId="164" fontId="13" fillId="2" borderId="2" xfId="1" applyNumberFormat="1" applyFont="1" applyFill="1" applyBorder="1" applyAlignment="1">
      <alignment horizontal="center" vertical="center" wrapText="1"/>
    </xf>
    <xf numFmtId="164" fontId="13" fillId="2" borderId="8" xfId="1" applyNumberFormat="1" applyFont="1" applyFill="1" applyBorder="1" applyAlignment="1">
      <alignment horizontal="center" vertical="center" wrapText="1"/>
    </xf>
    <xf numFmtId="164" fontId="9" fillId="2" borderId="0" xfId="1" applyNumberFormat="1" applyFont="1" applyFill="1" applyBorder="1" applyAlignment="1">
      <alignment vertical="center" wrapText="1"/>
    </xf>
    <xf numFmtId="164" fontId="13" fillId="2" borderId="0" xfId="1" applyNumberFormat="1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/>
    <xf numFmtId="0" fontId="2" fillId="8" borderId="5" xfId="0" applyFont="1" applyFill="1" applyBorder="1"/>
    <xf numFmtId="0" fontId="15" fillId="2" borderId="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164" fontId="13" fillId="0" borderId="2" xfId="1" applyNumberFormat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8" xfId="0" applyFont="1" applyFill="1" applyBorder="1" applyAlignment="1">
      <alignment horizontal="center"/>
    </xf>
    <xf numFmtId="164" fontId="16" fillId="2" borderId="0" xfId="1" applyNumberFormat="1" applyFont="1" applyFill="1" applyBorder="1" applyAlignment="1">
      <alignment vertical="center" wrapText="1"/>
    </xf>
    <xf numFmtId="164" fontId="2" fillId="2" borderId="2" xfId="1" quotePrefix="1" applyNumberFormat="1" applyFont="1" applyFill="1" applyBorder="1" applyAlignment="1">
      <alignment horizontal="left"/>
    </xf>
    <xf numFmtId="164" fontId="2" fillId="2" borderId="6" xfId="1" quotePrefix="1" applyNumberFormat="1" applyFont="1" applyFill="1" applyBorder="1" applyAlignment="1">
      <alignment horizontal="left"/>
    </xf>
    <xf numFmtId="164" fontId="2" fillId="2" borderId="8" xfId="1" quotePrefix="1" applyNumberFormat="1" applyFont="1" applyFill="1" applyBorder="1" applyAlignment="1">
      <alignment horizontal="left"/>
    </xf>
    <xf numFmtId="164" fontId="2" fillId="2" borderId="9" xfId="1" quotePrefix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3302BE"/>
      <color rgb="FFA5EDF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172985</xdr:colOff>
      <xdr:row>0</xdr:row>
      <xdr:rowOff>163494</xdr:rowOff>
    </xdr:from>
    <xdr:to>
      <xdr:col>1</xdr:col>
      <xdr:colOff>459828</xdr:colOff>
      <xdr:row>3</xdr:row>
      <xdr:rowOff>142328</xdr:rowOff>
    </xdr:to>
    <xdr:pic>
      <xdr:nvPicPr>
        <xdr:cNvPr id="4" name="Picture 1" descr="http://www.valeo.com/assets/media/img/logo-valeo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2985" y="163494"/>
          <a:ext cx="1480205" cy="47150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59"/>
  <sheetViews>
    <sheetView tabSelected="1" zoomScale="80" zoomScaleNormal="80" workbookViewId="0">
      <pane xSplit="7" ySplit="1" topLeftCell="H29" activePane="bottomRight" state="frozen"/>
      <selection pane="topRight" activeCell="L1" sqref="L1"/>
      <selection pane="bottomLeft" activeCell="A8" sqref="A8"/>
      <selection pane="bottomRight" activeCell="I2" sqref="I2:J57"/>
    </sheetView>
  </sheetViews>
  <sheetFormatPr defaultColWidth="9.109375" defaultRowHeight="14.4" x14ac:dyDescent="0.3"/>
  <cols>
    <col min="1" max="1" width="17.88671875" style="4" customWidth="1"/>
    <col min="2" max="2" width="27.109375" style="4" customWidth="1"/>
    <col min="3" max="3" width="15.6640625" style="4" customWidth="1"/>
    <col min="4" max="4" width="8.5546875" style="6" customWidth="1"/>
    <col min="5" max="7" width="8.44140625" style="20" hidden="1" customWidth="1"/>
    <col min="8" max="10" width="8.44140625" style="53" customWidth="1"/>
    <col min="11" max="24" width="10.33203125" style="3" customWidth="1"/>
    <col min="25" max="25" width="9" style="64" hidden="1" customWidth="1"/>
    <col min="26" max="26" width="45.88671875" style="57" customWidth="1"/>
    <col min="27" max="27" width="9.109375" style="12" customWidth="1"/>
    <col min="28" max="16384" width="9.109375" style="13"/>
  </cols>
  <sheetData>
    <row r="1" spans="1:30" s="7" customFormat="1" ht="36.75" customHeight="1" x14ac:dyDescent="0.3">
      <c r="A1" s="40" t="s">
        <v>0</v>
      </c>
      <c r="B1" s="41" t="s">
        <v>2</v>
      </c>
      <c r="C1" s="41" t="s">
        <v>78</v>
      </c>
      <c r="D1" s="41" t="s">
        <v>1</v>
      </c>
      <c r="E1" s="42" t="s">
        <v>241</v>
      </c>
      <c r="F1" s="43" t="s">
        <v>242</v>
      </c>
      <c r="G1" s="44" t="s">
        <v>243</v>
      </c>
      <c r="H1" s="54" t="s">
        <v>259</v>
      </c>
      <c r="I1" s="54" t="s">
        <v>279</v>
      </c>
      <c r="J1" s="54" t="s">
        <v>263</v>
      </c>
      <c r="K1" s="41" t="s">
        <v>263</v>
      </c>
      <c r="L1" s="41" t="s">
        <v>264</v>
      </c>
      <c r="M1" s="41" t="s">
        <v>265</v>
      </c>
      <c r="N1" s="41" t="s">
        <v>266</v>
      </c>
      <c r="O1" s="41" t="s">
        <v>267</v>
      </c>
      <c r="P1" s="41" t="s">
        <v>268</v>
      </c>
      <c r="Q1" s="41" t="s">
        <v>269</v>
      </c>
      <c r="R1" s="69" t="s">
        <v>270</v>
      </c>
      <c r="S1" s="69" t="s">
        <v>271</v>
      </c>
      <c r="T1" s="69" t="s">
        <v>272</v>
      </c>
      <c r="U1" s="69" t="s">
        <v>273</v>
      </c>
      <c r="V1" s="69" t="s">
        <v>276</v>
      </c>
      <c r="W1" s="69" t="s">
        <v>277</v>
      </c>
      <c r="X1" s="70" t="s">
        <v>278</v>
      </c>
      <c r="Y1" s="65"/>
      <c r="Z1" s="58"/>
      <c r="AA1" s="30"/>
    </row>
    <row r="2" spans="1:30" ht="18.75" customHeight="1" x14ac:dyDescent="0.3">
      <c r="A2" s="45" t="s">
        <v>36</v>
      </c>
      <c r="B2" s="31" t="s">
        <v>37</v>
      </c>
      <c r="C2" s="31" t="s">
        <v>80</v>
      </c>
      <c r="D2" s="32">
        <v>21</v>
      </c>
      <c r="E2" s="33">
        <v>315</v>
      </c>
      <c r="F2" s="33">
        <v>800</v>
      </c>
      <c r="G2" s="33">
        <v>0</v>
      </c>
      <c r="H2" s="55"/>
      <c r="I2" s="55">
        <v>0</v>
      </c>
      <c r="J2" s="55">
        <v>0</v>
      </c>
      <c r="K2" s="75">
        <v>0</v>
      </c>
      <c r="L2" s="75">
        <v>0</v>
      </c>
      <c r="M2" s="75">
        <v>0</v>
      </c>
      <c r="N2" s="75">
        <v>0</v>
      </c>
      <c r="O2" s="75">
        <v>0</v>
      </c>
      <c r="P2" s="75">
        <v>0</v>
      </c>
      <c r="Q2" s="75">
        <v>0</v>
      </c>
      <c r="R2" s="75">
        <v>0</v>
      </c>
      <c r="S2" s="75">
        <v>0</v>
      </c>
      <c r="T2" s="75">
        <v>0</v>
      </c>
      <c r="U2" s="75">
        <v>0</v>
      </c>
      <c r="V2" s="75">
        <v>0</v>
      </c>
      <c r="W2" s="75">
        <v>0</v>
      </c>
      <c r="X2" s="76">
        <v>0</v>
      </c>
      <c r="Y2" s="66">
        <v>1.2</v>
      </c>
      <c r="AA2" s="8"/>
      <c r="AB2" s="12"/>
    </row>
    <row r="3" spans="1:30" ht="18.75" customHeight="1" x14ac:dyDescent="0.3">
      <c r="A3" s="45" t="s">
        <v>38</v>
      </c>
      <c r="B3" s="31" t="s">
        <v>17</v>
      </c>
      <c r="C3" s="31" t="s">
        <v>80</v>
      </c>
      <c r="D3" s="32">
        <v>30</v>
      </c>
      <c r="E3" s="33">
        <v>0</v>
      </c>
      <c r="F3" s="33">
        <v>800</v>
      </c>
      <c r="G3" s="33">
        <v>897</v>
      </c>
      <c r="H3" s="55"/>
      <c r="I3" s="55">
        <v>0</v>
      </c>
      <c r="J3" s="55">
        <v>0</v>
      </c>
      <c r="K3" s="75">
        <v>0</v>
      </c>
      <c r="L3" s="75">
        <v>0</v>
      </c>
      <c r="M3" s="75">
        <v>0</v>
      </c>
      <c r="N3" s="75">
        <v>0</v>
      </c>
      <c r="O3" s="75">
        <v>0</v>
      </c>
      <c r="P3" s="75">
        <v>0</v>
      </c>
      <c r="Q3" s="75">
        <v>0</v>
      </c>
      <c r="R3" s="75">
        <v>0</v>
      </c>
      <c r="S3" s="75">
        <v>0</v>
      </c>
      <c r="T3" s="75">
        <v>0</v>
      </c>
      <c r="U3" s="75">
        <v>0</v>
      </c>
      <c r="V3" s="75">
        <v>0</v>
      </c>
      <c r="W3" s="75">
        <v>0</v>
      </c>
      <c r="X3" s="76">
        <v>0</v>
      </c>
      <c r="Y3" s="66">
        <v>1.2</v>
      </c>
      <c r="AA3" s="8"/>
      <c r="AB3" s="12"/>
    </row>
    <row r="4" spans="1:30" ht="18.75" customHeight="1" x14ac:dyDescent="0.3">
      <c r="A4" s="45" t="s">
        <v>21</v>
      </c>
      <c r="B4" s="31" t="s">
        <v>17</v>
      </c>
      <c r="C4" s="31" t="s">
        <v>89</v>
      </c>
      <c r="D4" s="32">
        <v>28</v>
      </c>
      <c r="E4" s="50">
        <v>798</v>
      </c>
      <c r="F4" s="50">
        <v>0</v>
      </c>
      <c r="G4" s="50">
        <v>0</v>
      </c>
      <c r="H4" s="55"/>
      <c r="I4" s="55">
        <v>0</v>
      </c>
      <c r="J4" s="55">
        <v>0</v>
      </c>
      <c r="K4" s="75">
        <v>0</v>
      </c>
      <c r="L4" s="75">
        <v>0</v>
      </c>
      <c r="M4" s="75">
        <v>0</v>
      </c>
      <c r="N4" s="75">
        <v>0</v>
      </c>
      <c r="O4" s="75">
        <v>0</v>
      </c>
      <c r="P4" s="75">
        <v>0</v>
      </c>
      <c r="Q4" s="75">
        <v>0</v>
      </c>
      <c r="R4" s="75">
        <v>0</v>
      </c>
      <c r="S4" s="75">
        <v>0</v>
      </c>
      <c r="T4" s="75">
        <v>0</v>
      </c>
      <c r="U4" s="75">
        <v>0</v>
      </c>
      <c r="V4" s="75">
        <v>0</v>
      </c>
      <c r="W4" s="75">
        <v>0</v>
      </c>
      <c r="X4" s="76">
        <v>0</v>
      </c>
      <c r="Y4" s="66">
        <v>1.2</v>
      </c>
      <c r="AA4" s="8"/>
      <c r="AB4" s="12"/>
    </row>
    <row r="5" spans="1:30" s="11" customFormat="1" ht="18.75" customHeight="1" x14ac:dyDescent="0.3">
      <c r="A5" s="45" t="s">
        <v>26</v>
      </c>
      <c r="B5" s="31" t="s">
        <v>17</v>
      </c>
      <c r="C5" s="31" t="s">
        <v>89</v>
      </c>
      <c r="D5" s="32">
        <v>28</v>
      </c>
      <c r="E5" s="33">
        <v>1874</v>
      </c>
      <c r="F5" s="33">
        <v>0</v>
      </c>
      <c r="G5" s="33">
        <v>0</v>
      </c>
      <c r="H5" s="55"/>
      <c r="I5" s="55">
        <v>0</v>
      </c>
      <c r="J5" s="55">
        <v>0</v>
      </c>
      <c r="K5" s="75">
        <v>28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75">
        <v>0</v>
      </c>
      <c r="U5" s="75">
        <v>0</v>
      </c>
      <c r="V5" s="75">
        <v>0</v>
      </c>
      <c r="W5" s="75">
        <v>0</v>
      </c>
      <c r="X5" s="76">
        <v>0</v>
      </c>
      <c r="Y5" s="66">
        <v>1.2</v>
      </c>
      <c r="Z5" s="57"/>
      <c r="AA5" s="8"/>
      <c r="AB5" s="12"/>
      <c r="AC5" s="13"/>
      <c r="AD5" s="13"/>
    </row>
    <row r="6" spans="1:30" ht="18.75" customHeight="1" x14ac:dyDescent="0.3">
      <c r="A6" s="45" t="s">
        <v>27</v>
      </c>
      <c r="B6" s="31" t="s">
        <v>17</v>
      </c>
      <c r="C6" s="31" t="s">
        <v>90</v>
      </c>
      <c r="D6" s="32">
        <v>28</v>
      </c>
      <c r="E6" s="33">
        <v>473</v>
      </c>
      <c r="F6" s="33">
        <v>0</v>
      </c>
      <c r="G6" s="33">
        <v>0</v>
      </c>
      <c r="H6" s="55"/>
      <c r="I6" s="55">
        <v>0</v>
      </c>
      <c r="J6" s="55">
        <v>0</v>
      </c>
      <c r="K6" s="75">
        <v>0</v>
      </c>
      <c r="L6" s="75">
        <v>0</v>
      </c>
      <c r="M6" s="75">
        <v>0</v>
      </c>
      <c r="N6" s="75">
        <v>0</v>
      </c>
      <c r="O6" s="75">
        <v>0</v>
      </c>
      <c r="P6" s="75">
        <v>0</v>
      </c>
      <c r="Q6" s="75">
        <v>0</v>
      </c>
      <c r="R6" s="75">
        <v>0</v>
      </c>
      <c r="S6" s="75">
        <v>0</v>
      </c>
      <c r="T6" s="75">
        <v>0</v>
      </c>
      <c r="U6" s="75">
        <v>0</v>
      </c>
      <c r="V6" s="75">
        <v>0</v>
      </c>
      <c r="W6" s="75">
        <v>0</v>
      </c>
      <c r="X6" s="76">
        <v>0</v>
      </c>
      <c r="Y6" s="66">
        <v>1.2</v>
      </c>
      <c r="AA6" s="8"/>
      <c r="AB6" s="12"/>
    </row>
    <row r="7" spans="1:30" s="11" customFormat="1" ht="18.75" customHeight="1" x14ac:dyDescent="0.3">
      <c r="A7" s="45" t="s">
        <v>18</v>
      </c>
      <c r="B7" s="31" t="s">
        <v>17</v>
      </c>
      <c r="C7" s="31" t="s">
        <v>89</v>
      </c>
      <c r="D7" s="32">
        <v>28</v>
      </c>
      <c r="E7" s="33">
        <v>800</v>
      </c>
      <c r="F7" s="33">
        <v>0</v>
      </c>
      <c r="G7" s="33">
        <v>0</v>
      </c>
      <c r="H7" s="55"/>
      <c r="I7" s="55">
        <v>0</v>
      </c>
      <c r="J7" s="55">
        <v>0</v>
      </c>
      <c r="K7" s="75">
        <v>0</v>
      </c>
      <c r="L7" s="75">
        <v>28</v>
      </c>
      <c r="M7" s="75">
        <v>56</v>
      </c>
      <c r="N7" s="75">
        <v>28</v>
      </c>
      <c r="O7" s="75">
        <v>0</v>
      </c>
      <c r="P7" s="75">
        <v>28</v>
      </c>
      <c r="Q7" s="75">
        <v>0</v>
      </c>
      <c r="R7" s="75">
        <v>0</v>
      </c>
      <c r="S7" s="75">
        <v>0</v>
      </c>
      <c r="T7" s="75">
        <v>0</v>
      </c>
      <c r="U7" s="75">
        <v>28</v>
      </c>
      <c r="V7" s="75">
        <v>0</v>
      </c>
      <c r="W7" s="75">
        <v>0</v>
      </c>
      <c r="X7" s="76">
        <v>28</v>
      </c>
      <c r="Y7" s="66">
        <v>1.2</v>
      </c>
      <c r="Z7" s="57"/>
      <c r="AA7" s="8"/>
      <c r="AB7" s="12"/>
      <c r="AC7" s="13"/>
      <c r="AD7" s="13"/>
    </row>
    <row r="8" spans="1:30" ht="18.75" customHeight="1" x14ac:dyDescent="0.3">
      <c r="A8" s="45" t="s">
        <v>29</v>
      </c>
      <c r="B8" s="31" t="s">
        <v>17</v>
      </c>
      <c r="C8" s="31" t="s">
        <v>87</v>
      </c>
      <c r="D8" s="32">
        <v>28</v>
      </c>
      <c r="E8" s="33">
        <v>630</v>
      </c>
      <c r="F8" s="33">
        <v>0</v>
      </c>
      <c r="G8" s="33">
        <v>0</v>
      </c>
      <c r="H8" s="55"/>
      <c r="I8" s="55">
        <v>0</v>
      </c>
      <c r="J8" s="5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75">
        <v>0</v>
      </c>
      <c r="U8" s="75">
        <v>0</v>
      </c>
      <c r="V8" s="75">
        <v>0</v>
      </c>
      <c r="W8" s="75">
        <v>0</v>
      </c>
      <c r="X8" s="76">
        <v>0</v>
      </c>
      <c r="Y8" s="66">
        <v>1.2</v>
      </c>
      <c r="AA8" s="8"/>
      <c r="AB8" s="12"/>
    </row>
    <row r="9" spans="1:30" ht="18.75" customHeight="1" x14ac:dyDescent="0.3">
      <c r="A9" s="45" t="s">
        <v>54</v>
      </c>
      <c r="B9" s="31" t="s">
        <v>55</v>
      </c>
      <c r="C9" s="31" t="s">
        <v>86</v>
      </c>
      <c r="D9" s="32">
        <v>16</v>
      </c>
      <c r="E9" s="51">
        <v>700</v>
      </c>
      <c r="F9" s="51">
        <v>0</v>
      </c>
      <c r="G9" s="51"/>
      <c r="H9" s="55"/>
      <c r="I9" s="55">
        <v>0</v>
      </c>
      <c r="J9" s="5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75">
        <v>0</v>
      </c>
      <c r="U9" s="75">
        <v>0</v>
      </c>
      <c r="V9" s="75">
        <v>0</v>
      </c>
      <c r="W9" s="75">
        <v>0</v>
      </c>
      <c r="X9" s="76">
        <v>0</v>
      </c>
      <c r="Y9" s="66">
        <v>1.2</v>
      </c>
      <c r="AA9" s="8"/>
      <c r="AB9" s="12"/>
    </row>
    <row r="10" spans="1:30" ht="18.75" customHeight="1" x14ac:dyDescent="0.3">
      <c r="A10" s="45" t="s">
        <v>56</v>
      </c>
      <c r="B10" s="31" t="s">
        <v>57</v>
      </c>
      <c r="C10" s="31" t="s">
        <v>86</v>
      </c>
      <c r="D10" s="32">
        <v>16</v>
      </c>
      <c r="E10" s="50">
        <v>77</v>
      </c>
      <c r="F10" s="50">
        <v>0</v>
      </c>
      <c r="G10" s="50">
        <v>0</v>
      </c>
      <c r="H10" s="55"/>
      <c r="I10" s="55">
        <v>0</v>
      </c>
      <c r="J10" s="5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  <c r="R10" s="75">
        <v>0</v>
      </c>
      <c r="S10" s="75">
        <v>0</v>
      </c>
      <c r="T10" s="75">
        <v>0</v>
      </c>
      <c r="U10" s="75">
        <v>0</v>
      </c>
      <c r="V10" s="75">
        <v>0</v>
      </c>
      <c r="W10" s="75">
        <v>0</v>
      </c>
      <c r="X10" s="76">
        <v>0</v>
      </c>
      <c r="Y10" s="66">
        <v>1.2</v>
      </c>
      <c r="AA10" s="8"/>
      <c r="AB10" s="12"/>
    </row>
    <row r="11" spans="1:30" ht="18.75" customHeight="1" x14ac:dyDescent="0.3">
      <c r="A11" s="46" t="s">
        <v>62</v>
      </c>
      <c r="B11" s="34" t="s">
        <v>51</v>
      </c>
      <c r="C11" s="34" t="s">
        <v>86</v>
      </c>
      <c r="D11" s="35">
        <v>16</v>
      </c>
      <c r="E11" s="51">
        <v>352</v>
      </c>
      <c r="F11" s="51">
        <v>0</v>
      </c>
      <c r="G11" s="51">
        <v>0</v>
      </c>
      <c r="H11" s="55"/>
      <c r="I11" s="55">
        <v>0</v>
      </c>
      <c r="J11" s="5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  <c r="R11" s="75">
        <v>0</v>
      </c>
      <c r="S11" s="75">
        <v>0</v>
      </c>
      <c r="T11" s="75">
        <v>0</v>
      </c>
      <c r="U11" s="75">
        <v>0</v>
      </c>
      <c r="V11" s="75">
        <v>0</v>
      </c>
      <c r="W11" s="75">
        <v>0</v>
      </c>
      <c r="X11" s="76">
        <v>0</v>
      </c>
      <c r="Y11" s="66">
        <v>1.2</v>
      </c>
      <c r="AA11" s="8"/>
      <c r="AB11" s="12"/>
    </row>
    <row r="12" spans="1:30" ht="18.75" customHeight="1" x14ac:dyDescent="0.3">
      <c r="A12" s="46" t="s">
        <v>63</v>
      </c>
      <c r="B12" s="34" t="s">
        <v>60</v>
      </c>
      <c r="C12" s="34" t="s">
        <v>86</v>
      </c>
      <c r="D12" s="35">
        <v>16</v>
      </c>
      <c r="E12" s="50">
        <v>753</v>
      </c>
      <c r="F12" s="50">
        <v>0</v>
      </c>
      <c r="G12" s="50">
        <v>0</v>
      </c>
      <c r="H12" s="55"/>
      <c r="I12" s="55">
        <v>0</v>
      </c>
      <c r="J12" s="5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75">
        <v>0</v>
      </c>
      <c r="U12" s="75">
        <v>0</v>
      </c>
      <c r="V12" s="75">
        <v>0</v>
      </c>
      <c r="W12" s="75">
        <v>0</v>
      </c>
      <c r="X12" s="76">
        <v>0</v>
      </c>
      <c r="Y12" s="66">
        <v>1.2</v>
      </c>
      <c r="AA12" s="8"/>
      <c r="AB12" s="12"/>
    </row>
    <row r="13" spans="1:30" ht="18.75" customHeight="1" x14ac:dyDescent="0.3">
      <c r="A13" s="46" t="s">
        <v>68</v>
      </c>
      <c r="B13" s="34" t="s">
        <v>51</v>
      </c>
      <c r="C13" s="34" t="s">
        <v>87</v>
      </c>
      <c r="D13" s="36">
        <v>16</v>
      </c>
      <c r="E13" s="51">
        <v>288</v>
      </c>
      <c r="F13" s="51">
        <v>0</v>
      </c>
      <c r="G13" s="51">
        <v>0</v>
      </c>
      <c r="H13" s="55"/>
      <c r="I13" s="55">
        <v>0</v>
      </c>
      <c r="J13" s="5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75">
        <v>0</v>
      </c>
      <c r="U13" s="75">
        <v>0</v>
      </c>
      <c r="V13" s="75">
        <v>0</v>
      </c>
      <c r="W13" s="75">
        <v>0</v>
      </c>
      <c r="X13" s="76">
        <v>0</v>
      </c>
      <c r="Y13" s="66">
        <v>1.2</v>
      </c>
      <c r="AA13" s="8"/>
      <c r="AB13" s="12"/>
    </row>
    <row r="14" spans="1:30" ht="18.75" customHeight="1" x14ac:dyDescent="0.3">
      <c r="A14" s="63" t="s">
        <v>246</v>
      </c>
      <c r="B14" s="62" t="s">
        <v>51</v>
      </c>
      <c r="C14" s="62" t="s">
        <v>248</v>
      </c>
      <c r="D14" s="68">
        <v>1</v>
      </c>
      <c r="E14" s="51">
        <v>0</v>
      </c>
      <c r="F14" s="33">
        <v>0</v>
      </c>
      <c r="G14" s="33">
        <v>0</v>
      </c>
      <c r="H14" s="55"/>
      <c r="I14" s="55">
        <v>0</v>
      </c>
      <c r="J14" s="55">
        <v>0</v>
      </c>
      <c r="K14" s="75">
        <v>0</v>
      </c>
      <c r="L14" s="75">
        <v>0</v>
      </c>
      <c r="M14" s="75">
        <v>0</v>
      </c>
      <c r="N14" s="75">
        <v>72</v>
      </c>
      <c r="O14" s="75">
        <v>144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144</v>
      </c>
      <c r="V14" s="75">
        <v>0</v>
      </c>
      <c r="W14" s="75">
        <v>0</v>
      </c>
      <c r="X14" s="76">
        <v>0</v>
      </c>
      <c r="Y14" s="66">
        <v>1.2</v>
      </c>
      <c r="Z14" s="74" t="s">
        <v>275</v>
      </c>
      <c r="AA14" s="8"/>
      <c r="AB14" s="12"/>
    </row>
    <row r="15" spans="1:30" ht="18.75" customHeight="1" x14ac:dyDescent="0.3">
      <c r="A15" s="63" t="s">
        <v>247</v>
      </c>
      <c r="B15" s="62" t="s">
        <v>60</v>
      </c>
      <c r="C15" s="62" t="s">
        <v>248</v>
      </c>
      <c r="D15" s="68">
        <v>1</v>
      </c>
      <c r="E15" s="51">
        <v>0</v>
      </c>
      <c r="F15" s="33">
        <v>0</v>
      </c>
      <c r="G15" s="33">
        <v>0</v>
      </c>
      <c r="H15" s="55"/>
      <c r="I15" s="55">
        <v>0</v>
      </c>
      <c r="J15" s="55">
        <v>0</v>
      </c>
      <c r="K15" s="75">
        <v>0</v>
      </c>
      <c r="L15" s="75">
        <v>0</v>
      </c>
      <c r="M15" s="75">
        <v>0</v>
      </c>
      <c r="N15" s="75">
        <v>72</v>
      </c>
      <c r="O15" s="75">
        <v>144</v>
      </c>
      <c r="P15" s="75">
        <v>0</v>
      </c>
      <c r="Q15" s="75">
        <v>0</v>
      </c>
      <c r="R15" s="75">
        <v>0</v>
      </c>
      <c r="S15" s="75">
        <v>0</v>
      </c>
      <c r="T15" s="75">
        <v>0</v>
      </c>
      <c r="U15" s="75">
        <v>144</v>
      </c>
      <c r="V15" s="75">
        <v>0</v>
      </c>
      <c r="W15" s="75">
        <v>0</v>
      </c>
      <c r="X15" s="76">
        <v>0</v>
      </c>
      <c r="Y15" s="66">
        <v>1.2</v>
      </c>
      <c r="Z15" s="74" t="s">
        <v>275</v>
      </c>
      <c r="AA15" s="8"/>
      <c r="AB15" s="12"/>
    </row>
    <row r="16" spans="1:30" s="11" customFormat="1" ht="18.75" customHeight="1" x14ac:dyDescent="0.3">
      <c r="A16" s="47" t="s">
        <v>23</v>
      </c>
      <c r="B16" s="31" t="s">
        <v>17</v>
      </c>
      <c r="C16" s="31" t="s">
        <v>89</v>
      </c>
      <c r="D16" s="32">
        <v>28</v>
      </c>
      <c r="E16" s="51">
        <v>0</v>
      </c>
      <c r="F16" s="33">
        <v>0</v>
      </c>
      <c r="G16" s="33">
        <v>0</v>
      </c>
      <c r="H16" s="55"/>
      <c r="I16" s="55">
        <v>0</v>
      </c>
      <c r="J16" s="55">
        <v>0</v>
      </c>
      <c r="K16" s="75">
        <v>0</v>
      </c>
      <c r="L16" s="75">
        <v>0</v>
      </c>
      <c r="M16" s="75">
        <v>56</v>
      </c>
      <c r="N16" s="75">
        <v>0</v>
      </c>
      <c r="O16" s="75">
        <v>0</v>
      </c>
      <c r="P16" s="75">
        <v>56</v>
      </c>
      <c r="Q16" s="75">
        <v>0</v>
      </c>
      <c r="R16" s="75">
        <v>56</v>
      </c>
      <c r="S16" s="75">
        <v>0</v>
      </c>
      <c r="T16" s="75">
        <v>0</v>
      </c>
      <c r="U16" s="75">
        <v>0</v>
      </c>
      <c r="V16" s="75">
        <v>0</v>
      </c>
      <c r="W16" s="75">
        <v>0</v>
      </c>
      <c r="X16" s="76">
        <v>56</v>
      </c>
      <c r="Y16" s="66">
        <v>1.2</v>
      </c>
      <c r="Z16" s="57"/>
      <c r="AA16" s="8"/>
      <c r="AB16" s="12"/>
      <c r="AC16" s="13"/>
      <c r="AD16" s="13"/>
    </row>
    <row r="17" spans="1:30" s="11" customFormat="1" ht="18.75" customHeight="1" x14ac:dyDescent="0.3">
      <c r="A17" s="47" t="s">
        <v>22</v>
      </c>
      <c r="B17" s="37" t="s">
        <v>17</v>
      </c>
      <c r="C17" s="37" t="s">
        <v>89</v>
      </c>
      <c r="D17" s="32">
        <v>28</v>
      </c>
      <c r="E17" s="51">
        <v>0</v>
      </c>
      <c r="F17" s="33">
        <v>0</v>
      </c>
      <c r="G17" s="33">
        <v>0</v>
      </c>
      <c r="H17" s="55"/>
      <c r="I17" s="55">
        <v>0</v>
      </c>
      <c r="J17" s="55">
        <v>0</v>
      </c>
      <c r="K17" s="75">
        <v>0</v>
      </c>
      <c r="L17" s="75">
        <v>168</v>
      </c>
      <c r="M17" s="75">
        <v>28</v>
      </c>
      <c r="N17" s="75">
        <v>0</v>
      </c>
      <c r="O17" s="75">
        <v>168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112</v>
      </c>
      <c r="W17" s="75">
        <v>0</v>
      </c>
      <c r="X17" s="76">
        <v>0</v>
      </c>
      <c r="Y17" s="66">
        <v>1.2</v>
      </c>
      <c r="Z17" s="57"/>
      <c r="AA17" s="8"/>
      <c r="AB17" s="12"/>
      <c r="AC17" s="13"/>
      <c r="AD17" s="13"/>
    </row>
    <row r="18" spans="1:30" s="11" customFormat="1" ht="18.75" customHeight="1" x14ac:dyDescent="0.3">
      <c r="A18" s="47" t="s">
        <v>24</v>
      </c>
      <c r="B18" s="37" t="s">
        <v>17</v>
      </c>
      <c r="C18" s="37" t="s">
        <v>87</v>
      </c>
      <c r="D18" s="32">
        <v>28</v>
      </c>
      <c r="E18" s="33">
        <v>0</v>
      </c>
      <c r="F18" s="33">
        <v>0</v>
      </c>
      <c r="G18" s="33">
        <v>0</v>
      </c>
      <c r="H18" s="55">
        <v>0</v>
      </c>
      <c r="I18" s="55">
        <v>0</v>
      </c>
      <c r="J18" s="5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6">
        <v>0</v>
      </c>
      <c r="Y18" s="66">
        <v>1.2</v>
      </c>
      <c r="Z18" s="57"/>
      <c r="AA18" s="8"/>
      <c r="AB18" s="12"/>
      <c r="AC18" s="13"/>
      <c r="AD18" s="13"/>
    </row>
    <row r="19" spans="1:30" s="11" customFormat="1" ht="18.75" customHeight="1" x14ac:dyDescent="0.3">
      <c r="A19" s="47" t="s">
        <v>16</v>
      </c>
      <c r="B19" s="37" t="s">
        <v>17</v>
      </c>
      <c r="C19" s="37" t="s">
        <v>89</v>
      </c>
      <c r="D19" s="32">
        <v>28</v>
      </c>
      <c r="E19" s="33">
        <v>0</v>
      </c>
      <c r="F19" s="33">
        <v>0</v>
      </c>
      <c r="G19" s="33">
        <v>0</v>
      </c>
      <c r="H19" s="55"/>
      <c r="I19" s="55">
        <v>0</v>
      </c>
      <c r="J19" s="55">
        <v>0</v>
      </c>
      <c r="K19" s="75">
        <v>0</v>
      </c>
      <c r="L19" s="75">
        <v>196</v>
      </c>
      <c r="M19" s="75">
        <v>196</v>
      </c>
      <c r="N19" s="75">
        <v>0</v>
      </c>
      <c r="O19" s="75">
        <v>112</v>
      </c>
      <c r="P19" s="75">
        <v>112</v>
      </c>
      <c r="Q19" s="75">
        <v>0</v>
      </c>
      <c r="R19" s="75">
        <v>0</v>
      </c>
      <c r="S19" s="75">
        <v>0</v>
      </c>
      <c r="T19" s="75">
        <v>0</v>
      </c>
      <c r="U19" s="75">
        <v>112</v>
      </c>
      <c r="V19" s="75">
        <v>112</v>
      </c>
      <c r="W19" s="75">
        <v>196</v>
      </c>
      <c r="X19" s="76">
        <v>308</v>
      </c>
      <c r="Y19" s="66">
        <v>1.2</v>
      </c>
      <c r="Z19" s="57"/>
      <c r="AA19" s="8"/>
      <c r="AB19" s="12"/>
      <c r="AC19" s="13"/>
      <c r="AD19" s="13"/>
    </row>
    <row r="20" spans="1:30" ht="18.75" customHeight="1" x14ac:dyDescent="0.3">
      <c r="A20" s="47" t="s">
        <v>25</v>
      </c>
      <c r="B20" s="37" t="s">
        <v>17</v>
      </c>
      <c r="C20" s="37" t="s">
        <v>93</v>
      </c>
      <c r="D20" s="32">
        <v>28</v>
      </c>
      <c r="E20" s="33">
        <v>0</v>
      </c>
      <c r="F20" s="33">
        <v>0</v>
      </c>
      <c r="G20" s="33">
        <v>0</v>
      </c>
      <c r="H20" s="55"/>
      <c r="I20" s="55">
        <v>0</v>
      </c>
      <c r="J20" s="5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56</v>
      </c>
      <c r="P20" s="75">
        <v>56</v>
      </c>
      <c r="Q20" s="75">
        <v>0</v>
      </c>
      <c r="R20" s="75">
        <v>0</v>
      </c>
      <c r="S20" s="75">
        <v>0</v>
      </c>
      <c r="T20" s="75">
        <v>56</v>
      </c>
      <c r="U20" s="75">
        <v>28</v>
      </c>
      <c r="V20" s="75">
        <v>0</v>
      </c>
      <c r="W20" s="75">
        <v>112</v>
      </c>
      <c r="X20" s="76">
        <v>0</v>
      </c>
      <c r="Y20" s="66">
        <v>1.2</v>
      </c>
      <c r="AA20" s="8"/>
      <c r="AB20" s="12"/>
    </row>
    <row r="21" spans="1:30" s="11" customFormat="1" ht="18.75" customHeight="1" x14ac:dyDescent="0.3">
      <c r="A21" s="47" t="s">
        <v>28</v>
      </c>
      <c r="B21" s="37" t="s">
        <v>17</v>
      </c>
      <c r="C21" s="37" t="s">
        <v>87</v>
      </c>
      <c r="D21" s="38">
        <v>12</v>
      </c>
      <c r="E21" s="33">
        <v>0</v>
      </c>
      <c r="F21" s="33">
        <v>0</v>
      </c>
      <c r="G21" s="33"/>
      <c r="H21" s="55"/>
      <c r="I21" s="55">
        <v>0</v>
      </c>
      <c r="J21" s="5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12</v>
      </c>
      <c r="P21" s="75">
        <v>12</v>
      </c>
      <c r="Q21" s="75">
        <v>0</v>
      </c>
      <c r="R21" s="75">
        <v>0</v>
      </c>
      <c r="S21" s="75">
        <v>0</v>
      </c>
      <c r="T21" s="75">
        <v>12</v>
      </c>
      <c r="U21" s="75">
        <v>0</v>
      </c>
      <c r="V21" s="75">
        <v>0</v>
      </c>
      <c r="W21" s="75">
        <v>96</v>
      </c>
      <c r="X21" s="76">
        <v>12</v>
      </c>
      <c r="Y21" s="66">
        <v>1.2</v>
      </c>
      <c r="Z21" s="57"/>
      <c r="AA21" s="8"/>
      <c r="AB21" s="12"/>
      <c r="AC21" s="13"/>
      <c r="AD21" s="13"/>
    </row>
    <row r="22" spans="1:30" s="11" customFormat="1" ht="18.75" customHeight="1" x14ac:dyDescent="0.3">
      <c r="A22" s="47" t="s">
        <v>19</v>
      </c>
      <c r="B22" s="37" t="s">
        <v>17</v>
      </c>
      <c r="C22" s="37" t="s">
        <v>89</v>
      </c>
      <c r="D22" s="38">
        <v>28</v>
      </c>
      <c r="E22" s="33">
        <v>0</v>
      </c>
      <c r="F22" s="33">
        <v>0</v>
      </c>
      <c r="G22" s="33"/>
      <c r="H22" s="55"/>
      <c r="I22" s="55">
        <v>0</v>
      </c>
      <c r="J22" s="55">
        <v>0</v>
      </c>
      <c r="K22" s="75">
        <v>448</v>
      </c>
      <c r="L22" s="75">
        <v>308</v>
      </c>
      <c r="M22" s="75">
        <v>588</v>
      </c>
      <c r="N22" s="75">
        <v>1120</v>
      </c>
      <c r="O22" s="75">
        <v>672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U22" s="75">
        <v>0</v>
      </c>
      <c r="V22" s="75">
        <v>0</v>
      </c>
      <c r="W22" s="75">
        <v>0</v>
      </c>
      <c r="X22" s="76">
        <v>0</v>
      </c>
      <c r="Y22" s="66">
        <v>1.2</v>
      </c>
      <c r="Z22" s="57"/>
      <c r="AA22" s="8"/>
      <c r="AB22" s="12"/>
      <c r="AC22" s="13"/>
      <c r="AD22" s="13"/>
    </row>
    <row r="23" spans="1:30" ht="18.75" customHeight="1" x14ac:dyDescent="0.3">
      <c r="A23" s="47" t="s">
        <v>20</v>
      </c>
      <c r="B23" s="37" t="s">
        <v>17</v>
      </c>
      <c r="C23" s="37" t="s">
        <v>89</v>
      </c>
      <c r="D23" s="38">
        <v>28</v>
      </c>
      <c r="E23" s="33">
        <v>0</v>
      </c>
      <c r="F23" s="33">
        <v>0</v>
      </c>
      <c r="G23" s="33">
        <v>0</v>
      </c>
      <c r="H23" s="55"/>
      <c r="I23" s="55">
        <v>0</v>
      </c>
      <c r="J23" s="5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168</v>
      </c>
      <c r="S23" s="75">
        <v>392</v>
      </c>
      <c r="T23" s="75">
        <v>392</v>
      </c>
      <c r="U23" s="75">
        <v>168</v>
      </c>
      <c r="V23" s="75">
        <v>168</v>
      </c>
      <c r="W23" s="75">
        <v>336</v>
      </c>
      <c r="X23" s="76">
        <v>392</v>
      </c>
      <c r="Y23" s="66">
        <v>1.2</v>
      </c>
      <c r="AA23" s="8"/>
      <c r="AB23" s="12"/>
    </row>
    <row r="24" spans="1:30" ht="18.75" customHeight="1" x14ac:dyDescent="0.3">
      <c r="A24" s="47" t="s">
        <v>30</v>
      </c>
      <c r="B24" s="37" t="s">
        <v>31</v>
      </c>
      <c r="C24" s="37" t="s">
        <v>91</v>
      </c>
      <c r="D24" s="38">
        <v>20</v>
      </c>
      <c r="E24" s="33">
        <v>0</v>
      </c>
      <c r="F24" s="33">
        <v>0</v>
      </c>
      <c r="G24" s="33">
        <v>0</v>
      </c>
      <c r="H24" s="55"/>
      <c r="I24" s="55">
        <v>0</v>
      </c>
      <c r="J24" s="55">
        <v>0</v>
      </c>
      <c r="K24" s="75">
        <v>0</v>
      </c>
      <c r="L24" s="75">
        <v>180</v>
      </c>
      <c r="M24" s="75">
        <v>180</v>
      </c>
      <c r="N24" s="75">
        <v>180</v>
      </c>
      <c r="O24" s="75">
        <v>180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5">
        <v>0</v>
      </c>
      <c r="X24" s="76">
        <v>0</v>
      </c>
      <c r="Y24" s="66">
        <v>1.2</v>
      </c>
      <c r="AA24" s="8"/>
      <c r="AB24" s="12"/>
    </row>
    <row r="25" spans="1:30" ht="18.75" customHeight="1" x14ac:dyDescent="0.3">
      <c r="A25" s="47" t="s">
        <v>32</v>
      </c>
      <c r="B25" s="37" t="s">
        <v>33</v>
      </c>
      <c r="C25" s="37" t="s">
        <v>91</v>
      </c>
      <c r="D25" s="38">
        <v>28</v>
      </c>
      <c r="E25" s="33">
        <v>0</v>
      </c>
      <c r="F25" s="33">
        <v>0</v>
      </c>
      <c r="G25" s="33">
        <v>0</v>
      </c>
      <c r="H25" s="55"/>
      <c r="I25" s="55">
        <v>0</v>
      </c>
      <c r="J25" s="55">
        <v>0</v>
      </c>
      <c r="K25" s="75">
        <v>0</v>
      </c>
      <c r="L25" s="75">
        <v>196</v>
      </c>
      <c r="M25" s="75">
        <v>196</v>
      </c>
      <c r="N25" s="75">
        <v>196</v>
      </c>
      <c r="O25" s="75">
        <v>196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  <c r="U25" s="75">
        <v>0</v>
      </c>
      <c r="V25" s="75">
        <v>0</v>
      </c>
      <c r="W25" s="75">
        <v>0</v>
      </c>
      <c r="X25" s="76">
        <v>0</v>
      </c>
      <c r="Y25" s="66">
        <v>1.2</v>
      </c>
      <c r="AA25" s="8"/>
      <c r="AB25" s="12"/>
    </row>
    <row r="26" spans="1:30" ht="18.75" customHeight="1" x14ac:dyDescent="0.3">
      <c r="A26" s="46" t="s">
        <v>39</v>
      </c>
      <c r="B26" s="34" t="s">
        <v>40</v>
      </c>
      <c r="C26" s="34" t="s">
        <v>92</v>
      </c>
      <c r="D26" s="36">
        <v>12</v>
      </c>
      <c r="E26" s="33">
        <v>0</v>
      </c>
      <c r="F26" s="33">
        <v>0</v>
      </c>
      <c r="G26" s="33">
        <v>0</v>
      </c>
      <c r="H26" s="55"/>
      <c r="I26" s="55">
        <v>0</v>
      </c>
      <c r="J26" s="55">
        <v>0</v>
      </c>
      <c r="K26" s="75">
        <v>48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120</v>
      </c>
      <c r="S26" s="75">
        <v>0</v>
      </c>
      <c r="T26" s="75">
        <v>0</v>
      </c>
      <c r="U26" s="75">
        <v>0</v>
      </c>
      <c r="V26" s="75">
        <v>0</v>
      </c>
      <c r="W26" s="75">
        <v>0</v>
      </c>
      <c r="X26" s="76">
        <v>0</v>
      </c>
      <c r="Y26" s="66">
        <v>1.2</v>
      </c>
      <c r="AA26" s="8"/>
      <c r="AB26" s="12"/>
    </row>
    <row r="27" spans="1:30" s="11" customFormat="1" ht="18.75" customHeight="1" x14ac:dyDescent="0.3">
      <c r="A27" s="47" t="s">
        <v>41</v>
      </c>
      <c r="B27" s="37" t="s">
        <v>40</v>
      </c>
      <c r="C27" s="37" t="s">
        <v>81</v>
      </c>
      <c r="D27" s="38">
        <v>12</v>
      </c>
      <c r="E27" s="33">
        <v>0</v>
      </c>
      <c r="F27" s="33">
        <v>0</v>
      </c>
      <c r="G27" s="33">
        <v>0</v>
      </c>
      <c r="H27" s="55"/>
      <c r="I27" s="55">
        <v>0</v>
      </c>
      <c r="J27" s="55">
        <v>0</v>
      </c>
      <c r="K27" s="75">
        <v>1200</v>
      </c>
      <c r="L27" s="75">
        <v>1200</v>
      </c>
      <c r="M27" s="75">
        <v>0</v>
      </c>
      <c r="N27" s="75">
        <v>0</v>
      </c>
      <c r="O27" s="75">
        <v>600</v>
      </c>
      <c r="P27" s="75">
        <v>684</v>
      </c>
      <c r="Q27" s="75">
        <v>0</v>
      </c>
      <c r="R27" s="75">
        <v>156</v>
      </c>
      <c r="S27" s="75">
        <v>156</v>
      </c>
      <c r="T27" s="75">
        <v>0</v>
      </c>
      <c r="U27" s="75">
        <v>0</v>
      </c>
      <c r="V27" s="75">
        <v>0</v>
      </c>
      <c r="W27" s="75">
        <v>876</v>
      </c>
      <c r="X27" s="76">
        <v>84</v>
      </c>
      <c r="Y27" s="66">
        <v>1.2</v>
      </c>
      <c r="Z27" s="57"/>
      <c r="AA27" s="8"/>
      <c r="AB27" s="12"/>
      <c r="AC27" s="13"/>
      <c r="AD27" s="13"/>
    </row>
    <row r="28" spans="1:30" ht="18.75" customHeight="1" x14ac:dyDescent="0.3">
      <c r="A28" s="45" t="s">
        <v>34</v>
      </c>
      <c r="B28" s="37" t="s">
        <v>35</v>
      </c>
      <c r="C28" s="31" t="s">
        <v>79</v>
      </c>
      <c r="D28" s="32">
        <v>21</v>
      </c>
      <c r="E28" s="33">
        <v>0</v>
      </c>
      <c r="F28" s="33">
        <v>0</v>
      </c>
      <c r="G28" s="33">
        <v>0</v>
      </c>
      <c r="H28" s="55">
        <v>1502</v>
      </c>
      <c r="I28" s="55">
        <v>0</v>
      </c>
      <c r="J28" s="55">
        <v>0</v>
      </c>
      <c r="K28" s="75">
        <v>0</v>
      </c>
      <c r="L28" s="75">
        <v>0</v>
      </c>
      <c r="M28" s="75">
        <f>48*21</f>
        <v>1008</v>
      </c>
      <c r="N28" s="75">
        <f>48*21</f>
        <v>1008</v>
      </c>
      <c r="O28" s="75">
        <v>0</v>
      </c>
      <c r="P28" s="75">
        <v>0</v>
      </c>
      <c r="Q28" s="75">
        <v>0</v>
      </c>
      <c r="R28" s="75">
        <v>126</v>
      </c>
      <c r="S28" s="75">
        <v>273</v>
      </c>
      <c r="T28" s="75">
        <v>273</v>
      </c>
      <c r="U28" s="75">
        <v>336</v>
      </c>
      <c r="V28" s="75">
        <v>0</v>
      </c>
      <c r="W28" s="75">
        <v>273</v>
      </c>
      <c r="X28" s="76">
        <v>273</v>
      </c>
      <c r="Y28" s="66">
        <v>1.2</v>
      </c>
      <c r="AA28" s="8"/>
      <c r="AB28" s="12"/>
    </row>
    <row r="29" spans="1:30" ht="18.75" customHeight="1" x14ac:dyDescent="0.3">
      <c r="A29" s="47" t="s">
        <v>42</v>
      </c>
      <c r="B29" s="37" t="s">
        <v>40</v>
      </c>
      <c r="C29" s="37" t="s">
        <v>82</v>
      </c>
      <c r="D29" s="38">
        <v>16</v>
      </c>
      <c r="E29" s="33">
        <v>0</v>
      </c>
      <c r="F29" s="33">
        <v>0</v>
      </c>
      <c r="G29" s="33">
        <v>0</v>
      </c>
      <c r="H29" s="55"/>
      <c r="I29" s="55">
        <v>0</v>
      </c>
      <c r="J29" s="55">
        <v>0</v>
      </c>
      <c r="K29" s="75">
        <v>64</v>
      </c>
      <c r="L29" s="75">
        <v>160</v>
      </c>
      <c r="M29" s="75">
        <v>480</v>
      </c>
      <c r="N29" s="75">
        <v>0</v>
      </c>
      <c r="O29" s="75">
        <v>0</v>
      </c>
      <c r="P29" s="75">
        <v>64</v>
      </c>
      <c r="Q29" s="75">
        <v>0</v>
      </c>
      <c r="R29" s="75">
        <v>80</v>
      </c>
      <c r="S29" s="75">
        <v>0</v>
      </c>
      <c r="T29" s="75">
        <v>0</v>
      </c>
      <c r="U29" s="75">
        <v>0</v>
      </c>
      <c r="V29" s="75">
        <v>80</v>
      </c>
      <c r="W29" s="75">
        <v>0</v>
      </c>
      <c r="X29" s="76">
        <v>0</v>
      </c>
      <c r="Y29" s="66">
        <v>1.2</v>
      </c>
      <c r="AA29" s="8"/>
      <c r="AB29" s="12"/>
    </row>
    <row r="30" spans="1:30" ht="18.75" customHeight="1" x14ac:dyDescent="0.3">
      <c r="A30" s="45" t="s">
        <v>254</v>
      </c>
      <c r="B30" s="37" t="s">
        <v>44</v>
      </c>
      <c r="C30" s="31" t="s">
        <v>238</v>
      </c>
      <c r="D30" s="32">
        <v>8</v>
      </c>
      <c r="E30" s="33">
        <v>0</v>
      </c>
      <c r="F30" s="33">
        <v>0</v>
      </c>
      <c r="G30" s="33"/>
      <c r="H30" s="55"/>
      <c r="I30" s="55">
        <v>0</v>
      </c>
      <c r="J30" s="55">
        <v>0</v>
      </c>
      <c r="K30" s="75">
        <v>2304</v>
      </c>
      <c r="L30" s="75">
        <v>2352</v>
      </c>
      <c r="M30" s="75">
        <v>2304</v>
      </c>
      <c r="N30" s="75">
        <v>1960</v>
      </c>
      <c r="O30" s="75">
        <v>544</v>
      </c>
      <c r="P30" s="75">
        <v>1144</v>
      </c>
      <c r="Q30" s="75">
        <v>0</v>
      </c>
      <c r="R30" s="75">
        <v>1184</v>
      </c>
      <c r="S30" s="75">
        <v>1048</v>
      </c>
      <c r="T30" s="75">
        <v>1168</v>
      </c>
      <c r="U30" s="75">
        <v>976</v>
      </c>
      <c r="V30" s="75">
        <v>1624</v>
      </c>
      <c r="W30" s="75">
        <v>1384</v>
      </c>
      <c r="X30" s="76">
        <v>1528</v>
      </c>
      <c r="Y30" s="66">
        <v>1.2</v>
      </c>
      <c r="AA30" s="8"/>
      <c r="AB30" s="12"/>
    </row>
    <row r="31" spans="1:30" ht="18.75" customHeight="1" x14ac:dyDescent="0.3">
      <c r="A31" s="45" t="s">
        <v>255</v>
      </c>
      <c r="B31" s="37" t="s">
        <v>40</v>
      </c>
      <c r="C31" s="31" t="s">
        <v>238</v>
      </c>
      <c r="D31" s="32">
        <v>12</v>
      </c>
      <c r="E31" s="33">
        <v>0</v>
      </c>
      <c r="F31" s="33">
        <v>0</v>
      </c>
      <c r="G31" s="33">
        <v>0</v>
      </c>
      <c r="H31" s="55"/>
      <c r="I31" s="55">
        <v>0</v>
      </c>
      <c r="J31" s="55">
        <v>0</v>
      </c>
      <c r="K31" s="75">
        <v>2304</v>
      </c>
      <c r="L31" s="75">
        <v>2352</v>
      </c>
      <c r="M31" s="75">
        <v>2304</v>
      </c>
      <c r="N31" s="75">
        <v>1956</v>
      </c>
      <c r="O31" s="75">
        <v>540</v>
      </c>
      <c r="P31" s="75">
        <v>1140</v>
      </c>
      <c r="Q31" s="75">
        <v>0</v>
      </c>
      <c r="R31" s="75">
        <v>1188</v>
      </c>
      <c r="S31" s="75">
        <v>1056</v>
      </c>
      <c r="T31" s="75">
        <v>1176</v>
      </c>
      <c r="U31" s="75">
        <v>984</v>
      </c>
      <c r="V31" s="75">
        <v>1632</v>
      </c>
      <c r="W31" s="75">
        <v>1392</v>
      </c>
      <c r="X31" s="76">
        <v>1536</v>
      </c>
      <c r="Y31" s="66">
        <v>1.2</v>
      </c>
      <c r="AA31" s="8"/>
      <c r="AB31" s="12"/>
    </row>
    <row r="32" spans="1:30" ht="18.75" customHeight="1" x14ac:dyDescent="0.3">
      <c r="A32" s="45" t="s">
        <v>244</v>
      </c>
      <c r="B32" s="37" t="s">
        <v>17</v>
      </c>
      <c r="C32" s="31" t="s">
        <v>245</v>
      </c>
      <c r="D32" s="32">
        <v>16</v>
      </c>
      <c r="E32" s="33">
        <v>0</v>
      </c>
      <c r="F32" s="33"/>
      <c r="G32" s="33"/>
      <c r="H32" s="67"/>
      <c r="I32" s="55">
        <v>0</v>
      </c>
      <c r="J32" s="55">
        <v>0</v>
      </c>
      <c r="K32" s="75">
        <v>992</v>
      </c>
      <c r="L32" s="75">
        <v>784</v>
      </c>
      <c r="M32" s="75">
        <v>784</v>
      </c>
      <c r="N32" s="75">
        <v>992</v>
      </c>
      <c r="O32" s="75">
        <v>1872</v>
      </c>
      <c r="P32" s="75">
        <v>1760</v>
      </c>
      <c r="Q32" s="75">
        <v>0</v>
      </c>
      <c r="R32" s="75">
        <v>992</v>
      </c>
      <c r="S32" s="75">
        <v>2320</v>
      </c>
      <c r="T32" s="75">
        <v>0</v>
      </c>
      <c r="U32" s="75">
        <v>1104</v>
      </c>
      <c r="V32" s="75">
        <v>1104</v>
      </c>
      <c r="W32" s="75">
        <v>1872</v>
      </c>
      <c r="X32" s="76">
        <v>0</v>
      </c>
      <c r="Y32" s="66">
        <v>1.1000000000000001</v>
      </c>
      <c r="AA32" s="8"/>
      <c r="AB32" s="12"/>
    </row>
    <row r="33" spans="1:30" s="10" customFormat="1" ht="18.75" customHeight="1" x14ac:dyDescent="0.3">
      <c r="A33" s="59" t="s">
        <v>258</v>
      </c>
      <c r="B33" s="60" t="s">
        <v>37</v>
      </c>
      <c r="C33" s="60" t="s">
        <v>245</v>
      </c>
      <c r="D33" s="61">
        <v>20</v>
      </c>
      <c r="E33" s="52"/>
      <c r="F33" s="52"/>
      <c r="G33" s="52"/>
      <c r="H33" s="52"/>
      <c r="I33" s="55">
        <v>0</v>
      </c>
      <c r="J33" s="55">
        <v>0</v>
      </c>
      <c r="K33" s="75">
        <v>1000</v>
      </c>
      <c r="L33" s="75">
        <v>780</v>
      </c>
      <c r="M33" s="75">
        <v>780</v>
      </c>
      <c r="N33" s="75">
        <v>1000</v>
      </c>
      <c r="O33" s="75">
        <v>1880</v>
      </c>
      <c r="P33" s="75">
        <v>1760</v>
      </c>
      <c r="Q33" s="75">
        <v>0</v>
      </c>
      <c r="R33" s="75">
        <v>1000</v>
      </c>
      <c r="S33" s="75">
        <v>2320</v>
      </c>
      <c r="T33" s="75">
        <v>0</v>
      </c>
      <c r="U33" s="75">
        <v>1100</v>
      </c>
      <c r="V33" s="75">
        <v>1100</v>
      </c>
      <c r="W33" s="75">
        <v>1880</v>
      </c>
      <c r="X33" s="76">
        <v>0</v>
      </c>
      <c r="Y33" s="66">
        <v>1.1000000000000001</v>
      </c>
      <c r="Z33" s="74" t="s">
        <v>274</v>
      </c>
      <c r="AA33" s="8"/>
      <c r="AB33" s="8"/>
    </row>
    <row r="34" spans="1:30" s="10" customFormat="1" ht="18.75" customHeight="1" x14ac:dyDescent="0.3">
      <c r="A34" s="59" t="s">
        <v>256</v>
      </c>
      <c r="B34" s="60" t="s">
        <v>51</v>
      </c>
      <c r="C34" s="60" t="s">
        <v>245</v>
      </c>
      <c r="D34" s="61">
        <v>24</v>
      </c>
      <c r="E34" s="52"/>
      <c r="F34" s="52"/>
      <c r="G34" s="52"/>
      <c r="H34" s="52"/>
      <c r="I34" s="55">
        <v>0</v>
      </c>
      <c r="J34" s="55">
        <v>0</v>
      </c>
      <c r="K34" s="75">
        <v>1008</v>
      </c>
      <c r="L34" s="75">
        <v>792</v>
      </c>
      <c r="M34" s="75">
        <v>792</v>
      </c>
      <c r="N34" s="75">
        <v>1008</v>
      </c>
      <c r="O34" s="75">
        <v>1872</v>
      </c>
      <c r="P34" s="75">
        <v>1776</v>
      </c>
      <c r="Q34" s="75">
        <v>0</v>
      </c>
      <c r="R34" s="75">
        <v>1008</v>
      </c>
      <c r="S34" s="75">
        <v>2328</v>
      </c>
      <c r="T34" s="75">
        <v>0</v>
      </c>
      <c r="U34" s="75">
        <v>1104</v>
      </c>
      <c r="V34" s="75">
        <v>1104</v>
      </c>
      <c r="W34" s="75">
        <v>1872</v>
      </c>
      <c r="X34" s="76">
        <v>0</v>
      </c>
      <c r="Y34" s="66">
        <v>1.1000000000000001</v>
      </c>
      <c r="Z34" s="74" t="s">
        <v>274</v>
      </c>
      <c r="AA34" s="8"/>
      <c r="AB34" s="8"/>
    </row>
    <row r="35" spans="1:30" s="10" customFormat="1" ht="18.75" customHeight="1" x14ac:dyDescent="0.3">
      <c r="A35" s="59" t="s">
        <v>257</v>
      </c>
      <c r="B35" s="60" t="s">
        <v>60</v>
      </c>
      <c r="C35" s="60" t="s">
        <v>245</v>
      </c>
      <c r="D35" s="61">
        <v>24</v>
      </c>
      <c r="E35" s="52"/>
      <c r="F35" s="52"/>
      <c r="G35" s="52"/>
      <c r="H35" s="52"/>
      <c r="I35" s="55">
        <v>0</v>
      </c>
      <c r="J35" s="55">
        <v>0</v>
      </c>
      <c r="K35" s="75">
        <v>1008</v>
      </c>
      <c r="L35" s="75">
        <v>792</v>
      </c>
      <c r="M35" s="75">
        <v>792</v>
      </c>
      <c r="N35" s="75">
        <v>1008</v>
      </c>
      <c r="O35" s="75">
        <v>1872</v>
      </c>
      <c r="P35" s="75">
        <v>1776</v>
      </c>
      <c r="Q35" s="75">
        <v>0</v>
      </c>
      <c r="R35" s="75">
        <v>1008</v>
      </c>
      <c r="S35" s="75">
        <v>2328</v>
      </c>
      <c r="T35" s="75">
        <v>0</v>
      </c>
      <c r="U35" s="75">
        <v>1104</v>
      </c>
      <c r="V35" s="75">
        <v>1104</v>
      </c>
      <c r="W35" s="75">
        <v>1872</v>
      </c>
      <c r="X35" s="76">
        <v>0</v>
      </c>
      <c r="Y35" s="66">
        <v>1.1000000000000001</v>
      </c>
      <c r="Z35" s="74" t="s">
        <v>274</v>
      </c>
      <c r="AA35" s="8"/>
      <c r="AB35" s="8"/>
    </row>
    <row r="36" spans="1:30" ht="18.75" customHeight="1" x14ac:dyDescent="0.3">
      <c r="A36" s="48" t="s">
        <v>61</v>
      </c>
      <c r="B36" s="34" t="s">
        <v>51</v>
      </c>
      <c r="C36" s="39" t="s">
        <v>86</v>
      </c>
      <c r="D36" s="35">
        <v>16</v>
      </c>
      <c r="E36" s="33">
        <v>0</v>
      </c>
      <c r="F36" s="33">
        <v>0</v>
      </c>
      <c r="G36" s="33">
        <v>0</v>
      </c>
      <c r="H36" s="55"/>
      <c r="I36" s="55">
        <v>0</v>
      </c>
      <c r="J36" s="5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  <c r="R36" s="75">
        <v>0</v>
      </c>
      <c r="S36" s="75">
        <v>0</v>
      </c>
      <c r="T36" s="75">
        <v>0</v>
      </c>
      <c r="U36" s="75">
        <v>0</v>
      </c>
      <c r="V36" s="75">
        <v>0</v>
      </c>
      <c r="W36" s="75">
        <v>0</v>
      </c>
      <c r="X36" s="76">
        <v>0</v>
      </c>
      <c r="Y36" s="66">
        <v>1.3</v>
      </c>
      <c r="AA36" s="8"/>
      <c r="AB36" s="12"/>
    </row>
    <row r="37" spans="1:30" ht="18.75" customHeight="1" x14ac:dyDescent="0.3">
      <c r="A37" s="45" t="s">
        <v>46</v>
      </c>
      <c r="B37" s="37" t="s">
        <v>47</v>
      </c>
      <c r="C37" s="31" t="s">
        <v>83</v>
      </c>
      <c r="D37" s="32">
        <v>20</v>
      </c>
      <c r="E37" s="33">
        <v>0</v>
      </c>
      <c r="F37" s="33">
        <v>0</v>
      </c>
      <c r="G37" s="33">
        <v>0</v>
      </c>
      <c r="H37" s="55"/>
      <c r="I37" s="55">
        <v>0</v>
      </c>
      <c r="J37" s="55">
        <v>0</v>
      </c>
      <c r="K37" s="75">
        <v>0</v>
      </c>
      <c r="L37" s="75">
        <v>0</v>
      </c>
      <c r="M37" s="75">
        <v>0</v>
      </c>
      <c r="N37" s="75">
        <v>160</v>
      </c>
      <c r="O37" s="75">
        <v>80</v>
      </c>
      <c r="P37" s="75">
        <v>0</v>
      </c>
      <c r="Q37" s="75">
        <v>0</v>
      </c>
      <c r="R37" s="75">
        <v>80</v>
      </c>
      <c r="S37" s="75">
        <v>0</v>
      </c>
      <c r="T37" s="75">
        <v>0</v>
      </c>
      <c r="U37" s="75">
        <v>320</v>
      </c>
      <c r="V37" s="75">
        <v>0</v>
      </c>
      <c r="W37" s="75">
        <v>0</v>
      </c>
      <c r="X37" s="76">
        <v>160</v>
      </c>
      <c r="Y37" s="66">
        <v>1.3</v>
      </c>
      <c r="AA37" s="8"/>
      <c r="AB37" s="12"/>
    </row>
    <row r="38" spans="1:30" ht="18.75" customHeight="1" x14ac:dyDescent="0.3">
      <c r="A38" s="45" t="s">
        <v>48</v>
      </c>
      <c r="B38" s="31" t="s">
        <v>49</v>
      </c>
      <c r="C38" s="31" t="s">
        <v>83</v>
      </c>
      <c r="D38" s="32">
        <v>30</v>
      </c>
      <c r="E38" s="33">
        <v>0</v>
      </c>
      <c r="F38" s="33">
        <v>0</v>
      </c>
      <c r="G38" s="33">
        <v>0</v>
      </c>
      <c r="H38" s="55"/>
      <c r="I38" s="55">
        <v>0</v>
      </c>
      <c r="J38" s="55">
        <v>0</v>
      </c>
      <c r="K38" s="75">
        <v>0</v>
      </c>
      <c r="L38" s="75">
        <v>0</v>
      </c>
      <c r="M38" s="75">
        <v>0</v>
      </c>
      <c r="N38" s="75">
        <v>180</v>
      </c>
      <c r="O38" s="75">
        <v>90</v>
      </c>
      <c r="P38" s="75">
        <v>0</v>
      </c>
      <c r="Q38" s="75">
        <v>0</v>
      </c>
      <c r="R38" s="75">
        <v>90</v>
      </c>
      <c r="S38" s="75">
        <v>0</v>
      </c>
      <c r="T38" s="75">
        <v>0</v>
      </c>
      <c r="U38" s="75">
        <v>330</v>
      </c>
      <c r="V38" s="75">
        <v>0</v>
      </c>
      <c r="W38" s="75">
        <v>0</v>
      </c>
      <c r="X38" s="76">
        <v>180</v>
      </c>
      <c r="Y38" s="66">
        <v>1.3</v>
      </c>
      <c r="AA38" s="8"/>
      <c r="AB38" s="12"/>
    </row>
    <row r="39" spans="1:30" ht="18.75" customHeight="1" x14ac:dyDescent="0.3">
      <c r="A39" s="47" t="s">
        <v>50</v>
      </c>
      <c r="B39" s="37" t="s">
        <v>75</v>
      </c>
      <c r="C39" s="31" t="s">
        <v>84</v>
      </c>
      <c r="D39" s="32">
        <v>30</v>
      </c>
      <c r="E39" s="33">
        <v>0</v>
      </c>
      <c r="F39" s="33">
        <v>0</v>
      </c>
      <c r="G39" s="33">
        <v>0</v>
      </c>
      <c r="H39" s="55"/>
      <c r="I39" s="55">
        <v>0</v>
      </c>
      <c r="J39" s="55">
        <v>0</v>
      </c>
      <c r="K39" s="75">
        <v>0</v>
      </c>
      <c r="L39" s="75">
        <v>210</v>
      </c>
      <c r="M39" s="75">
        <v>210</v>
      </c>
      <c r="N39" s="75">
        <v>210</v>
      </c>
      <c r="O39" s="75">
        <v>210</v>
      </c>
      <c r="P39" s="75">
        <v>0</v>
      </c>
      <c r="Q39" s="75">
        <v>0</v>
      </c>
      <c r="R39" s="75">
        <v>0</v>
      </c>
      <c r="S39" s="75">
        <v>0</v>
      </c>
      <c r="T39" s="75">
        <v>0</v>
      </c>
      <c r="U39" s="75">
        <v>0</v>
      </c>
      <c r="V39" s="75">
        <v>0</v>
      </c>
      <c r="W39" s="75">
        <v>0</v>
      </c>
      <c r="X39" s="76">
        <v>0</v>
      </c>
      <c r="Y39" s="66">
        <v>1.3</v>
      </c>
      <c r="AA39" s="8"/>
      <c r="AB39" s="12"/>
    </row>
    <row r="40" spans="1:30" s="11" customFormat="1" ht="18.75" customHeight="1" x14ac:dyDescent="0.3">
      <c r="A40" s="47" t="s">
        <v>52</v>
      </c>
      <c r="B40" s="37" t="s">
        <v>76</v>
      </c>
      <c r="C40" s="31" t="s">
        <v>84</v>
      </c>
      <c r="D40" s="32">
        <v>24</v>
      </c>
      <c r="E40" s="33">
        <v>0</v>
      </c>
      <c r="F40" s="33">
        <v>0</v>
      </c>
      <c r="G40" s="33">
        <v>0</v>
      </c>
      <c r="H40" s="55">
        <v>75</v>
      </c>
      <c r="I40" s="55">
        <v>0</v>
      </c>
      <c r="J40" s="5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  <c r="P40" s="75">
        <v>0</v>
      </c>
      <c r="Q40" s="75">
        <v>0</v>
      </c>
      <c r="R40" s="75">
        <v>0</v>
      </c>
      <c r="S40" s="75">
        <v>0</v>
      </c>
      <c r="T40" s="75">
        <v>0</v>
      </c>
      <c r="U40" s="75">
        <v>0</v>
      </c>
      <c r="V40" s="75">
        <v>0</v>
      </c>
      <c r="W40" s="75">
        <v>0</v>
      </c>
      <c r="X40" s="76">
        <v>0</v>
      </c>
      <c r="Y40" s="66">
        <v>1.3</v>
      </c>
      <c r="Z40" s="57"/>
      <c r="AA40" s="8"/>
      <c r="AB40" s="12"/>
      <c r="AC40" s="13"/>
      <c r="AD40" s="13"/>
    </row>
    <row r="41" spans="1:30" s="11" customFormat="1" ht="18.75" customHeight="1" x14ac:dyDescent="0.3">
      <c r="A41" s="47" t="s">
        <v>53</v>
      </c>
      <c r="B41" s="37" t="s">
        <v>77</v>
      </c>
      <c r="C41" s="31" t="s">
        <v>85</v>
      </c>
      <c r="D41" s="32">
        <v>24</v>
      </c>
      <c r="E41" s="33">
        <v>0</v>
      </c>
      <c r="F41" s="33">
        <v>0</v>
      </c>
      <c r="G41" s="33">
        <v>0</v>
      </c>
      <c r="H41" s="55"/>
      <c r="I41" s="55">
        <v>0</v>
      </c>
      <c r="J41" s="55">
        <v>0</v>
      </c>
      <c r="K41" s="75">
        <v>0</v>
      </c>
      <c r="L41" s="75">
        <v>216</v>
      </c>
      <c r="M41" s="75">
        <v>216</v>
      </c>
      <c r="N41" s="75">
        <v>216</v>
      </c>
      <c r="O41" s="75">
        <v>216</v>
      </c>
      <c r="P41" s="75">
        <v>0</v>
      </c>
      <c r="Q41" s="75">
        <v>0</v>
      </c>
      <c r="R41" s="75">
        <v>0</v>
      </c>
      <c r="S41" s="75">
        <v>0</v>
      </c>
      <c r="T41" s="75">
        <v>0</v>
      </c>
      <c r="U41" s="75">
        <v>0</v>
      </c>
      <c r="V41" s="75">
        <v>0</v>
      </c>
      <c r="W41" s="75">
        <v>0</v>
      </c>
      <c r="X41" s="76">
        <v>0</v>
      </c>
      <c r="Y41" s="66">
        <v>1.3</v>
      </c>
      <c r="Z41" s="57"/>
      <c r="AA41" s="8"/>
      <c r="AB41" s="12"/>
      <c r="AC41" s="13"/>
      <c r="AD41" s="13"/>
    </row>
    <row r="42" spans="1:30" ht="18.75" customHeight="1" x14ac:dyDescent="0.3">
      <c r="A42" s="46" t="s">
        <v>74</v>
      </c>
      <c r="B42" s="34" t="s">
        <v>60</v>
      </c>
      <c r="C42" s="34" t="s">
        <v>88</v>
      </c>
      <c r="D42" s="36">
        <v>16</v>
      </c>
      <c r="E42" s="33">
        <v>0</v>
      </c>
      <c r="F42" s="33">
        <v>0</v>
      </c>
      <c r="G42" s="33">
        <v>0</v>
      </c>
      <c r="H42" s="55"/>
      <c r="I42" s="55">
        <v>0</v>
      </c>
      <c r="J42" s="5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6">
        <v>0</v>
      </c>
      <c r="Y42" s="66">
        <v>1.3</v>
      </c>
      <c r="AA42" s="8"/>
      <c r="AB42" s="12"/>
    </row>
    <row r="43" spans="1:30" ht="18.75" customHeight="1" x14ac:dyDescent="0.3">
      <c r="A43" s="46" t="s">
        <v>73</v>
      </c>
      <c r="B43" s="34" t="s">
        <v>51</v>
      </c>
      <c r="C43" s="34" t="s">
        <v>88</v>
      </c>
      <c r="D43" s="36">
        <v>16</v>
      </c>
      <c r="E43" s="33">
        <v>0</v>
      </c>
      <c r="F43" s="33">
        <v>0</v>
      </c>
      <c r="G43" s="33">
        <v>0</v>
      </c>
      <c r="H43" s="55"/>
      <c r="I43" s="55">
        <v>0</v>
      </c>
      <c r="J43" s="5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  <c r="R43" s="75">
        <v>0</v>
      </c>
      <c r="S43" s="75">
        <v>0</v>
      </c>
      <c r="T43" s="75">
        <v>0</v>
      </c>
      <c r="U43" s="75">
        <v>0</v>
      </c>
      <c r="V43" s="75">
        <v>0</v>
      </c>
      <c r="W43" s="75">
        <v>0</v>
      </c>
      <c r="X43" s="76">
        <v>0</v>
      </c>
      <c r="Y43" s="66">
        <v>1.3</v>
      </c>
      <c r="AA43" s="8"/>
      <c r="AB43" s="12"/>
    </row>
    <row r="44" spans="1:30" ht="18.75" customHeight="1" x14ac:dyDescent="0.3">
      <c r="A44" s="47" t="s">
        <v>58</v>
      </c>
      <c r="B44" s="37" t="s">
        <v>51</v>
      </c>
      <c r="C44" s="37" t="s">
        <v>93</v>
      </c>
      <c r="D44" s="38">
        <v>16</v>
      </c>
      <c r="E44" s="33">
        <v>0</v>
      </c>
      <c r="F44" s="33">
        <v>0</v>
      </c>
      <c r="G44" s="33">
        <v>0</v>
      </c>
      <c r="H44" s="55"/>
      <c r="I44" s="55">
        <v>0</v>
      </c>
      <c r="J44" s="55">
        <v>0</v>
      </c>
      <c r="K44" s="75">
        <v>0</v>
      </c>
      <c r="L44" s="75">
        <v>256</v>
      </c>
      <c r="M44" s="75">
        <v>256</v>
      </c>
      <c r="N44" s="75">
        <v>80</v>
      </c>
      <c r="O44" s="75">
        <v>272</v>
      </c>
      <c r="P44" s="75">
        <v>176</v>
      </c>
      <c r="Q44" s="75">
        <v>0</v>
      </c>
      <c r="R44" s="75">
        <v>160</v>
      </c>
      <c r="S44" s="75">
        <v>0</v>
      </c>
      <c r="T44" s="75">
        <v>64</v>
      </c>
      <c r="U44" s="75">
        <v>32</v>
      </c>
      <c r="V44" s="75">
        <v>112</v>
      </c>
      <c r="W44" s="75">
        <v>128</v>
      </c>
      <c r="X44" s="76">
        <v>128</v>
      </c>
      <c r="Y44" s="66">
        <v>1.3</v>
      </c>
      <c r="AA44" s="8"/>
      <c r="AB44" s="12"/>
    </row>
    <row r="45" spans="1:30" ht="18.75" customHeight="1" x14ac:dyDescent="0.3">
      <c r="A45" s="47" t="s">
        <v>59</v>
      </c>
      <c r="B45" s="37" t="s">
        <v>60</v>
      </c>
      <c r="C45" s="37" t="s">
        <v>93</v>
      </c>
      <c r="D45" s="38">
        <v>16</v>
      </c>
      <c r="E45" s="33">
        <v>0</v>
      </c>
      <c r="F45" s="33">
        <v>0</v>
      </c>
      <c r="G45" s="33">
        <v>0</v>
      </c>
      <c r="H45" s="55"/>
      <c r="I45" s="55">
        <v>0</v>
      </c>
      <c r="J45" s="55">
        <v>0</v>
      </c>
      <c r="K45" s="75">
        <v>0</v>
      </c>
      <c r="L45" s="75">
        <v>256</v>
      </c>
      <c r="M45" s="75">
        <v>256</v>
      </c>
      <c r="N45" s="75">
        <v>80</v>
      </c>
      <c r="O45" s="75">
        <v>272</v>
      </c>
      <c r="P45" s="75">
        <v>176</v>
      </c>
      <c r="Q45" s="75">
        <v>0</v>
      </c>
      <c r="R45" s="75">
        <v>160</v>
      </c>
      <c r="S45" s="75">
        <v>0</v>
      </c>
      <c r="T45" s="75">
        <v>64</v>
      </c>
      <c r="U45" s="75">
        <v>32</v>
      </c>
      <c r="V45" s="75">
        <v>112</v>
      </c>
      <c r="W45" s="75">
        <v>128</v>
      </c>
      <c r="X45" s="76">
        <v>128</v>
      </c>
      <c r="Y45" s="66">
        <v>1.3</v>
      </c>
      <c r="AA45" s="8"/>
      <c r="AB45" s="12"/>
    </row>
    <row r="46" spans="1:30" ht="18.75" customHeight="1" x14ac:dyDescent="0.3">
      <c r="A46" s="46" t="s">
        <v>64</v>
      </c>
      <c r="B46" s="37" t="s">
        <v>51</v>
      </c>
      <c r="C46" s="34" t="s">
        <v>87</v>
      </c>
      <c r="D46" s="36">
        <v>16</v>
      </c>
      <c r="E46" s="33">
        <v>0</v>
      </c>
      <c r="F46" s="33">
        <v>0</v>
      </c>
      <c r="G46" s="33">
        <v>0</v>
      </c>
      <c r="H46" s="55"/>
      <c r="I46" s="55">
        <v>0</v>
      </c>
      <c r="J46" s="55">
        <v>0</v>
      </c>
      <c r="K46" s="75">
        <v>160</v>
      </c>
      <c r="L46" s="75">
        <v>80</v>
      </c>
      <c r="M46" s="75">
        <v>0</v>
      </c>
      <c r="N46" s="75">
        <v>80</v>
      </c>
      <c r="O46" s="75">
        <v>0</v>
      </c>
      <c r="P46" s="75">
        <v>16</v>
      </c>
      <c r="Q46" s="75">
        <v>0</v>
      </c>
      <c r="R46" s="75">
        <v>272</v>
      </c>
      <c r="S46" s="75">
        <v>64</v>
      </c>
      <c r="T46" s="75">
        <v>0</v>
      </c>
      <c r="U46" s="75">
        <v>0</v>
      </c>
      <c r="V46" s="75">
        <v>16</v>
      </c>
      <c r="W46" s="75">
        <v>0</v>
      </c>
      <c r="X46" s="76">
        <v>0</v>
      </c>
      <c r="Y46" s="66">
        <v>1.3</v>
      </c>
      <c r="AA46" s="8"/>
      <c r="AB46" s="12"/>
    </row>
    <row r="47" spans="1:30" ht="18.75" customHeight="1" x14ac:dyDescent="0.3">
      <c r="A47" s="46" t="s">
        <v>66</v>
      </c>
      <c r="B47" s="37" t="s">
        <v>60</v>
      </c>
      <c r="C47" s="34" t="s">
        <v>87</v>
      </c>
      <c r="D47" s="36">
        <v>16</v>
      </c>
      <c r="E47" s="33">
        <v>0</v>
      </c>
      <c r="F47" s="33">
        <v>0</v>
      </c>
      <c r="G47" s="33">
        <v>0</v>
      </c>
      <c r="H47" s="55"/>
      <c r="I47" s="55">
        <v>0</v>
      </c>
      <c r="J47" s="55">
        <v>0</v>
      </c>
      <c r="K47" s="75">
        <v>160</v>
      </c>
      <c r="L47" s="75">
        <v>80</v>
      </c>
      <c r="M47" s="75">
        <v>0</v>
      </c>
      <c r="N47" s="75">
        <v>80</v>
      </c>
      <c r="O47" s="75">
        <v>0</v>
      </c>
      <c r="P47" s="75">
        <v>16</v>
      </c>
      <c r="Q47" s="75">
        <v>0</v>
      </c>
      <c r="R47" s="75">
        <v>272</v>
      </c>
      <c r="S47" s="75">
        <v>64</v>
      </c>
      <c r="T47" s="75">
        <v>0</v>
      </c>
      <c r="U47" s="75">
        <v>0</v>
      </c>
      <c r="V47" s="75">
        <v>16</v>
      </c>
      <c r="W47" s="75">
        <v>0</v>
      </c>
      <c r="X47" s="76">
        <v>0</v>
      </c>
      <c r="Y47" s="66">
        <v>1.3</v>
      </c>
      <c r="AA47" s="8"/>
      <c r="AB47" s="12"/>
    </row>
    <row r="48" spans="1:30" s="4" customFormat="1" ht="18.75" customHeight="1" x14ac:dyDescent="0.3">
      <c r="A48" s="46" t="s">
        <v>70</v>
      </c>
      <c r="B48" s="34" t="s">
        <v>51</v>
      </c>
      <c r="C48" s="34" t="s">
        <v>87</v>
      </c>
      <c r="D48" s="36">
        <v>16</v>
      </c>
      <c r="E48" s="33">
        <v>0</v>
      </c>
      <c r="F48" s="33">
        <v>0</v>
      </c>
      <c r="G48" s="33">
        <v>0</v>
      </c>
      <c r="H48" s="55">
        <v>480</v>
      </c>
      <c r="I48" s="55">
        <v>0</v>
      </c>
      <c r="J48" s="55">
        <v>0</v>
      </c>
      <c r="K48" s="75">
        <f>160*3</f>
        <v>480</v>
      </c>
      <c r="L48" s="75">
        <v>608</v>
      </c>
      <c r="M48" s="75">
        <v>512</v>
      </c>
      <c r="N48" s="75">
        <v>352</v>
      </c>
      <c r="O48" s="75">
        <v>464</v>
      </c>
      <c r="P48" s="75">
        <v>336</v>
      </c>
      <c r="Q48" s="75">
        <v>0</v>
      </c>
      <c r="R48" s="75">
        <v>304</v>
      </c>
      <c r="S48" s="75">
        <v>416</v>
      </c>
      <c r="T48" s="75">
        <v>416</v>
      </c>
      <c r="U48" s="75">
        <v>256</v>
      </c>
      <c r="V48" s="75">
        <v>272</v>
      </c>
      <c r="W48" s="75">
        <v>272</v>
      </c>
      <c r="X48" s="76">
        <v>272</v>
      </c>
      <c r="Y48" s="66">
        <v>1.3</v>
      </c>
      <c r="Z48" s="57"/>
      <c r="AA48" s="8"/>
      <c r="AB48" s="12"/>
      <c r="AC48" s="13"/>
      <c r="AD48" s="13"/>
    </row>
    <row r="49" spans="1:30" s="4" customFormat="1" ht="18.75" customHeight="1" x14ac:dyDescent="0.3">
      <c r="A49" s="46" t="s">
        <v>72</v>
      </c>
      <c r="B49" s="34" t="s">
        <v>51</v>
      </c>
      <c r="C49" s="34" t="s">
        <v>87</v>
      </c>
      <c r="D49" s="36">
        <v>16</v>
      </c>
      <c r="E49" s="33">
        <v>0</v>
      </c>
      <c r="F49" s="33">
        <v>0</v>
      </c>
      <c r="G49" s="33">
        <v>0</v>
      </c>
      <c r="H49" s="55"/>
      <c r="I49" s="55">
        <v>0</v>
      </c>
      <c r="J49" s="55">
        <v>0</v>
      </c>
      <c r="K49" s="75">
        <v>160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0</v>
      </c>
      <c r="T49" s="75">
        <v>0</v>
      </c>
      <c r="U49" s="75">
        <v>0</v>
      </c>
      <c r="V49" s="75">
        <v>0</v>
      </c>
      <c r="W49" s="75">
        <v>112</v>
      </c>
      <c r="X49" s="76">
        <v>0</v>
      </c>
      <c r="Y49" s="66">
        <v>1.3</v>
      </c>
      <c r="Z49" s="57"/>
      <c r="AA49" s="8"/>
      <c r="AB49" s="12"/>
      <c r="AC49" s="13"/>
      <c r="AD49" s="13"/>
    </row>
    <row r="50" spans="1:30" s="4" customFormat="1" ht="18.75" customHeight="1" x14ac:dyDescent="0.3">
      <c r="A50" s="46" t="s">
        <v>71</v>
      </c>
      <c r="B50" s="34" t="s">
        <v>60</v>
      </c>
      <c r="C50" s="34" t="s">
        <v>87</v>
      </c>
      <c r="D50" s="36">
        <v>16</v>
      </c>
      <c r="E50" s="33">
        <v>0</v>
      </c>
      <c r="F50" s="33">
        <v>0</v>
      </c>
      <c r="G50" s="33">
        <v>0</v>
      </c>
      <c r="H50" s="55">
        <v>480</v>
      </c>
      <c r="I50" s="55">
        <v>0</v>
      </c>
      <c r="J50" s="55">
        <v>0</v>
      </c>
      <c r="K50" s="75">
        <v>640</v>
      </c>
      <c r="L50" s="75">
        <v>608</v>
      </c>
      <c r="M50" s="75">
        <v>512</v>
      </c>
      <c r="N50" s="75">
        <v>352</v>
      </c>
      <c r="O50" s="75">
        <v>464</v>
      </c>
      <c r="P50" s="75">
        <v>336</v>
      </c>
      <c r="Q50" s="75">
        <v>0</v>
      </c>
      <c r="R50" s="75">
        <v>304</v>
      </c>
      <c r="S50" s="75">
        <v>416</v>
      </c>
      <c r="T50" s="75">
        <v>416</v>
      </c>
      <c r="U50" s="75">
        <v>256</v>
      </c>
      <c r="V50" s="75">
        <v>272</v>
      </c>
      <c r="W50" s="75">
        <v>368</v>
      </c>
      <c r="X50" s="76">
        <v>272</v>
      </c>
      <c r="Y50" s="66">
        <v>1.3</v>
      </c>
      <c r="Z50" s="57"/>
      <c r="AA50" s="8"/>
      <c r="AB50" s="12"/>
      <c r="AC50" s="13"/>
      <c r="AD50" s="13"/>
    </row>
    <row r="51" spans="1:30" ht="18.75" customHeight="1" x14ac:dyDescent="0.3">
      <c r="A51" s="46" t="s">
        <v>69</v>
      </c>
      <c r="B51" s="34" t="s">
        <v>60</v>
      </c>
      <c r="C51" s="34" t="s">
        <v>87</v>
      </c>
      <c r="D51" s="36">
        <v>16</v>
      </c>
      <c r="E51" s="33">
        <v>0</v>
      </c>
      <c r="F51" s="33">
        <v>0</v>
      </c>
      <c r="G51" s="33">
        <v>0</v>
      </c>
      <c r="H51" s="55"/>
      <c r="I51" s="55">
        <v>0</v>
      </c>
      <c r="J51" s="5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  <c r="P51" s="75">
        <v>0</v>
      </c>
      <c r="Q51" s="75">
        <v>0</v>
      </c>
      <c r="R51" s="75">
        <v>0</v>
      </c>
      <c r="S51" s="75">
        <v>0</v>
      </c>
      <c r="T51" s="75">
        <v>0</v>
      </c>
      <c r="U51" s="75">
        <v>0</v>
      </c>
      <c r="V51" s="75">
        <v>0</v>
      </c>
      <c r="W51" s="75">
        <v>0</v>
      </c>
      <c r="X51" s="76">
        <v>0</v>
      </c>
      <c r="Y51" s="66">
        <v>1.3</v>
      </c>
      <c r="AA51" s="8"/>
      <c r="AB51" s="12"/>
    </row>
    <row r="52" spans="1:30" ht="18.75" customHeight="1" x14ac:dyDescent="0.3">
      <c r="A52" s="46" t="s">
        <v>249</v>
      </c>
      <c r="B52" s="34" t="s">
        <v>60</v>
      </c>
      <c r="C52" s="34" t="s">
        <v>250</v>
      </c>
      <c r="D52" s="36">
        <v>16</v>
      </c>
      <c r="E52" s="33">
        <v>0</v>
      </c>
      <c r="F52" s="33">
        <v>0</v>
      </c>
      <c r="G52" s="33">
        <v>0</v>
      </c>
      <c r="H52" s="55"/>
      <c r="I52" s="55">
        <v>0</v>
      </c>
      <c r="J52" s="55">
        <v>0</v>
      </c>
      <c r="K52" s="75">
        <v>0</v>
      </c>
      <c r="L52" s="75">
        <v>0</v>
      </c>
      <c r="M52" s="75">
        <v>80</v>
      </c>
      <c r="N52" s="75">
        <v>80</v>
      </c>
      <c r="O52" s="75">
        <v>0</v>
      </c>
      <c r="P52" s="75">
        <v>0</v>
      </c>
      <c r="Q52" s="75">
        <v>0</v>
      </c>
      <c r="R52" s="75">
        <v>0</v>
      </c>
      <c r="S52" s="75">
        <v>0</v>
      </c>
      <c r="T52" s="75">
        <v>0</v>
      </c>
      <c r="U52" s="75">
        <v>0</v>
      </c>
      <c r="V52" s="75">
        <v>0</v>
      </c>
      <c r="W52" s="75">
        <v>0</v>
      </c>
      <c r="X52" s="76">
        <v>0</v>
      </c>
      <c r="Y52" s="66">
        <v>1.3</v>
      </c>
      <c r="AA52" s="8"/>
      <c r="AB52" s="12"/>
    </row>
    <row r="53" spans="1:30" ht="18.75" customHeight="1" x14ac:dyDescent="0.3">
      <c r="A53" s="46" t="s">
        <v>251</v>
      </c>
      <c r="B53" s="34" t="s">
        <v>60</v>
      </c>
      <c r="C53" s="34" t="s">
        <v>250</v>
      </c>
      <c r="D53" s="36">
        <v>16</v>
      </c>
      <c r="E53" s="33">
        <v>0</v>
      </c>
      <c r="F53" s="33">
        <v>0</v>
      </c>
      <c r="G53" s="33">
        <v>0</v>
      </c>
      <c r="H53" s="55"/>
      <c r="I53" s="55">
        <v>0</v>
      </c>
      <c r="J53" s="55">
        <v>0</v>
      </c>
      <c r="K53" s="75">
        <v>0</v>
      </c>
      <c r="L53" s="75">
        <v>0</v>
      </c>
      <c r="M53" s="75">
        <v>80</v>
      </c>
      <c r="N53" s="75">
        <v>80</v>
      </c>
      <c r="O53" s="75">
        <v>0</v>
      </c>
      <c r="P53" s="75">
        <v>0</v>
      </c>
      <c r="Q53" s="75">
        <v>0</v>
      </c>
      <c r="R53" s="75">
        <v>0</v>
      </c>
      <c r="S53" s="75">
        <v>0</v>
      </c>
      <c r="T53" s="75">
        <v>0</v>
      </c>
      <c r="U53" s="75">
        <v>0</v>
      </c>
      <c r="V53" s="75">
        <v>0</v>
      </c>
      <c r="W53" s="75">
        <v>0</v>
      </c>
      <c r="X53" s="76">
        <v>0</v>
      </c>
      <c r="Y53" s="66">
        <v>1.3</v>
      </c>
      <c r="AA53" s="8"/>
      <c r="AB53" s="12"/>
    </row>
    <row r="54" spans="1:30" ht="18.75" customHeight="1" x14ac:dyDescent="0.3">
      <c r="A54" s="46" t="s">
        <v>252</v>
      </c>
      <c r="B54" s="34" t="s">
        <v>51</v>
      </c>
      <c r="C54" s="34" t="s">
        <v>89</v>
      </c>
      <c r="D54" s="36">
        <v>16</v>
      </c>
      <c r="E54" s="33">
        <v>0</v>
      </c>
      <c r="F54" s="33">
        <v>0</v>
      </c>
      <c r="G54" s="33">
        <v>0</v>
      </c>
      <c r="H54" s="55">
        <v>544</v>
      </c>
      <c r="I54" s="55">
        <v>0</v>
      </c>
      <c r="J54" s="55">
        <v>0</v>
      </c>
      <c r="K54" s="75">
        <v>784</v>
      </c>
      <c r="L54" s="75">
        <v>528</v>
      </c>
      <c r="M54" s="75">
        <v>784</v>
      </c>
      <c r="N54" s="75">
        <v>1104</v>
      </c>
      <c r="O54" s="75">
        <v>816</v>
      </c>
      <c r="P54" s="75">
        <v>112</v>
      </c>
      <c r="Q54" s="75">
        <v>0</v>
      </c>
      <c r="R54" s="75">
        <v>144</v>
      </c>
      <c r="S54" s="75">
        <v>384</v>
      </c>
      <c r="T54" s="75">
        <v>384</v>
      </c>
      <c r="U54" s="75">
        <v>240</v>
      </c>
      <c r="V54" s="75">
        <v>240</v>
      </c>
      <c r="W54" s="75">
        <v>512</v>
      </c>
      <c r="X54" s="76">
        <v>672</v>
      </c>
      <c r="Y54" s="66">
        <v>1.2</v>
      </c>
      <c r="AA54" s="8"/>
      <c r="AB54" s="12"/>
    </row>
    <row r="55" spans="1:30" ht="18.75" customHeight="1" x14ac:dyDescent="0.3">
      <c r="A55" s="46" t="s">
        <v>253</v>
      </c>
      <c r="B55" s="34" t="s">
        <v>60</v>
      </c>
      <c r="C55" s="34" t="s">
        <v>89</v>
      </c>
      <c r="D55" s="36">
        <v>16</v>
      </c>
      <c r="E55" s="33">
        <v>0</v>
      </c>
      <c r="F55" s="33">
        <v>0</v>
      </c>
      <c r="G55" s="33">
        <v>0</v>
      </c>
      <c r="H55" s="55">
        <v>544</v>
      </c>
      <c r="I55" s="55">
        <v>0</v>
      </c>
      <c r="J55" s="55">
        <v>0</v>
      </c>
      <c r="K55" s="75">
        <v>784</v>
      </c>
      <c r="L55" s="75">
        <v>528</v>
      </c>
      <c r="M55" s="75">
        <v>784</v>
      </c>
      <c r="N55" s="75">
        <v>1104</v>
      </c>
      <c r="O55" s="75">
        <v>816</v>
      </c>
      <c r="P55" s="75">
        <v>112</v>
      </c>
      <c r="Q55" s="75">
        <v>0</v>
      </c>
      <c r="R55" s="75">
        <v>144</v>
      </c>
      <c r="S55" s="75">
        <v>384</v>
      </c>
      <c r="T55" s="75">
        <v>384</v>
      </c>
      <c r="U55" s="75">
        <v>240</v>
      </c>
      <c r="V55" s="75">
        <v>240</v>
      </c>
      <c r="W55" s="75">
        <v>512</v>
      </c>
      <c r="X55" s="76">
        <v>672</v>
      </c>
      <c r="Y55" s="66">
        <v>1.2</v>
      </c>
      <c r="AA55" s="8"/>
      <c r="AB55" s="12"/>
    </row>
    <row r="56" spans="1:30" ht="18.75" customHeight="1" x14ac:dyDescent="0.3">
      <c r="A56" s="46" t="s">
        <v>260</v>
      </c>
      <c r="B56" s="34" t="s">
        <v>51</v>
      </c>
      <c r="C56" s="34" t="s">
        <v>262</v>
      </c>
      <c r="D56" s="36">
        <v>24</v>
      </c>
      <c r="E56" s="33">
        <v>0</v>
      </c>
      <c r="F56" s="33">
        <v>0</v>
      </c>
      <c r="G56" s="33">
        <v>0</v>
      </c>
      <c r="H56" s="55">
        <v>597</v>
      </c>
      <c r="I56" s="55">
        <v>0</v>
      </c>
      <c r="J56" s="55">
        <v>0</v>
      </c>
      <c r="K56" s="75">
        <v>864</v>
      </c>
      <c r="L56" s="75">
        <v>720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144</v>
      </c>
      <c r="S56" s="75">
        <v>0</v>
      </c>
      <c r="T56" s="75">
        <v>360</v>
      </c>
      <c r="U56" s="75">
        <v>504</v>
      </c>
      <c r="V56" s="75">
        <v>360</v>
      </c>
      <c r="W56" s="75">
        <v>0</v>
      </c>
      <c r="X56" s="76">
        <v>144</v>
      </c>
      <c r="Y56" s="66">
        <v>1.2</v>
      </c>
      <c r="AA56" s="8"/>
      <c r="AB56" s="12"/>
    </row>
    <row r="57" spans="1:30" ht="18.75" customHeight="1" thickBot="1" x14ac:dyDescent="0.35">
      <c r="A57" s="71" t="s">
        <v>261</v>
      </c>
      <c r="B57" s="72" t="s">
        <v>60</v>
      </c>
      <c r="C57" s="72" t="s">
        <v>262</v>
      </c>
      <c r="D57" s="73">
        <v>20</v>
      </c>
      <c r="E57" s="49">
        <v>0</v>
      </c>
      <c r="F57" s="49">
        <v>0</v>
      </c>
      <c r="G57" s="49">
        <v>0</v>
      </c>
      <c r="H57" s="56">
        <v>597</v>
      </c>
      <c r="I57" s="55">
        <v>0</v>
      </c>
      <c r="J57" s="55">
        <v>0</v>
      </c>
      <c r="K57" s="77">
        <v>880</v>
      </c>
      <c r="L57" s="77">
        <v>720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160</v>
      </c>
      <c r="S57" s="77">
        <v>0</v>
      </c>
      <c r="T57" s="77">
        <v>360</v>
      </c>
      <c r="U57" s="77">
        <v>520</v>
      </c>
      <c r="V57" s="77">
        <v>360</v>
      </c>
      <c r="W57" s="77">
        <v>0</v>
      </c>
      <c r="X57" s="78">
        <v>160</v>
      </c>
      <c r="Y57" s="66">
        <v>1.2</v>
      </c>
      <c r="AA57" s="8"/>
      <c r="AB57" s="12"/>
    </row>
    <row r="58" spans="1:30" x14ac:dyDescent="0.3">
      <c r="AB58" s="12"/>
    </row>
    <row r="59" spans="1:30" x14ac:dyDescent="0.3">
      <c r="AB59" s="12"/>
    </row>
  </sheetData>
  <autoFilter ref="A1:AC57" xr:uid="{00000000-0009-0000-0000-000000000000}"/>
  <pageMargins left="0.46" right="0.19" top="0.3" bottom="0.08" header="0.14000000000000001" footer="0.17"/>
  <pageSetup scale="70" orientation="landscape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1"/>
  <sheetViews>
    <sheetView zoomScale="80" zoomScaleNormal="80" workbookViewId="0">
      <pane xSplit="8" ySplit="7" topLeftCell="I8" activePane="bottomRight" state="frozen"/>
      <selection pane="topRight" activeCell="J1" sqref="J1"/>
      <selection pane="bottomLeft" activeCell="A8" sqref="A8"/>
      <selection pane="bottomRight" activeCell="I13" sqref="I13"/>
    </sheetView>
  </sheetViews>
  <sheetFormatPr defaultColWidth="9.109375" defaultRowHeight="14.4" x14ac:dyDescent="0.3"/>
  <cols>
    <col min="1" max="1" width="17.88671875" style="4" customWidth="1"/>
    <col min="2" max="2" width="23" style="4" customWidth="1"/>
    <col min="3" max="3" width="15.6640625" style="4" customWidth="1"/>
    <col min="4" max="4" width="7.33203125" style="6" customWidth="1"/>
    <col min="5" max="5" width="13.44140625" style="6" bestFit="1" customWidth="1"/>
    <col min="6" max="6" width="16.6640625" style="6" bestFit="1" customWidth="1"/>
    <col min="7" max="7" width="10.5546875" style="6" bestFit="1" customWidth="1"/>
    <col min="8" max="8" width="21.6640625" style="6" bestFit="1" customWidth="1"/>
    <col min="9" max="9" width="22.6640625" style="4" customWidth="1"/>
    <col min="10" max="16384" width="9.109375" style="4"/>
  </cols>
  <sheetData>
    <row r="1" spans="1:10" ht="12.75" customHeight="1" x14ac:dyDescent="0.3"/>
    <row r="2" spans="1:10" ht="12.75" customHeight="1" x14ac:dyDescent="0.3"/>
    <row r="3" spans="1:10" ht="12.75" customHeight="1" x14ac:dyDescent="0.3"/>
    <row r="4" spans="1:10" ht="12.75" customHeight="1" x14ac:dyDescent="0.3"/>
    <row r="5" spans="1:10" ht="21.75" customHeight="1" x14ac:dyDescent="0.4">
      <c r="A5" s="5" t="s">
        <v>239</v>
      </c>
    </row>
    <row r="6" spans="1:10" ht="9" customHeight="1" x14ac:dyDescent="0.3"/>
    <row r="7" spans="1:10" s="7" customFormat="1" ht="36.75" customHeight="1" x14ac:dyDescent="0.3">
      <c r="A7" s="21" t="s">
        <v>0</v>
      </c>
      <c r="B7" s="21" t="s">
        <v>2</v>
      </c>
      <c r="C7" s="21" t="s">
        <v>78</v>
      </c>
      <c r="D7" s="21" t="s">
        <v>1</v>
      </c>
      <c r="E7" s="21" t="s">
        <v>96</v>
      </c>
      <c r="F7" s="21" t="s">
        <v>100</v>
      </c>
      <c r="G7" s="21" t="s">
        <v>97</v>
      </c>
      <c r="H7" s="21" t="s">
        <v>98</v>
      </c>
      <c r="I7" s="9"/>
      <c r="J7" s="9"/>
    </row>
    <row r="8" spans="1:10" s="10" customFormat="1" ht="20.25" customHeight="1" x14ac:dyDescent="0.3">
      <c r="A8" s="1" t="s">
        <v>36</v>
      </c>
      <c r="B8" s="1" t="s">
        <v>37</v>
      </c>
      <c r="C8" s="1" t="s">
        <v>80</v>
      </c>
      <c r="D8" s="2">
        <v>21</v>
      </c>
      <c r="E8" s="2"/>
      <c r="F8" s="2"/>
      <c r="G8" s="2"/>
      <c r="H8" s="2"/>
      <c r="I8" s="8"/>
      <c r="J8" s="8"/>
    </row>
    <row r="9" spans="1:10" s="10" customFormat="1" ht="20.25" customHeight="1" x14ac:dyDescent="0.3">
      <c r="A9" s="1" t="s">
        <v>38</v>
      </c>
      <c r="B9" s="1" t="s">
        <v>17</v>
      </c>
      <c r="C9" s="1" t="s">
        <v>80</v>
      </c>
      <c r="D9" s="2">
        <v>30</v>
      </c>
      <c r="E9" s="2"/>
      <c r="F9" s="2"/>
      <c r="G9" s="2"/>
      <c r="H9" s="2"/>
      <c r="I9" s="8"/>
      <c r="J9" s="8"/>
    </row>
    <row r="10" spans="1:10" s="10" customFormat="1" ht="20.25" customHeight="1" x14ac:dyDescent="0.3">
      <c r="A10" s="1" t="s">
        <v>21</v>
      </c>
      <c r="B10" s="1" t="s">
        <v>17</v>
      </c>
      <c r="C10" s="1" t="s">
        <v>89</v>
      </c>
      <c r="D10" s="2">
        <v>28</v>
      </c>
      <c r="E10" s="2"/>
      <c r="F10" s="2"/>
      <c r="G10" s="2"/>
      <c r="H10" s="2"/>
      <c r="I10" s="8"/>
      <c r="J10" s="8"/>
    </row>
    <row r="11" spans="1:10" s="11" customFormat="1" ht="20.25" customHeight="1" x14ac:dyDescent="0.3">
      <c r="A11" s="1" t="s">
        <v>26</v>
      </c>
      <c r="B11" s="1" t="s">
        <v>17</v>
      </c>
      <c r="C11" s="1" t="s">
        <v>89</v>
      </c>
      <c r="D11" s="2">
        <v>28</v>
      </c>
      <c r="E11" s="2"/>
      <c r="F11" s="2"/>
      <c r="G11" s="2"/>
      <c r="H11" s="2"/>
      <c r="I11" s="8"/>
      <c r="J11" s="8"/>
    </row>
    <row r="12" spans="1:10" s="11" customFormat="1" ht="20.25" customHeight="1" x14ac:dyDescent="0.3">
      <c r="A12" s="1" t="s">
        <v>27</v>
      </c>
      <c r="B12" s="1" t="s">
        <v>17</v>
      </c>
      <c r="C12" s="1" t="s">
        <v>90</v>
      </c>
      <c r="D12" s="2">
        <v>28</v>
      </c>
      <c r="E12" s="2"/>
      <c r="F12" s="2"/>
      <c r="G12" s="2"/>
      <c r="H12" s="2"/>
      <c r="I12" s="8"/>
      <c r="J12" s="8"/>
    </row>
    <row r="13" spans="1:10" s="11" customFormat="1" ht="20.25" customHeight="1" x14ac:dyDescent="0.3">
      <c r="A13" s="1" t="s">
        <v>16</v>
      </c>
      <c r="B13" s="1" t="s">
        <v>17</v>
      </c>
      <c r="C13" s="1" t="s">
        <v>89</v>
      </c>
      <c r="D13" s="2">
        <v>28</v>
      </c>
      <c r="E13" s="2" t="s">
        <v>94</v>
      </c>
      <c r="F13" s="2" t="s">
        <v>95</v>
      </c>
      <c r="G13" s="2">
        <v>1</v>
      </c>
      <c r="H13" s="2">
        <v>200</v>
      </c>
      <c r="I13" s="8"/>
      <c r="J13" s="8"/>
    </row>
    <row r="14" spans="1:10" s="13" customFormat="1" ht="20.25" customHeight="1" x14ac:dyDescent="0.3">
      <c r="A14" s="1" t="s">
        <v>25</v>
      </c>
      <c r="B14" s="1" t="s">
        <v>17</v>
      </c>
      <c r="C14" s="1" t="s">
        <v>93</v>
      </c>
      <c r="D14" s="2">
        <v>28</v>
      </c>
      <c r="E14" s="2" t="s">
        <v>94</v>
      </c>
      <c r="F14" s="2" t="s">
        <v>95</v>
      </c>
      <c r="G14" s="2">
        <v>1</v>
      </c>
      <c r="H14" s="2">
        <v>200</v>
      </c>
      <c r="I14" s="8"/>
      <c r="J14" s="12"/>
    </row>
    <row r="15" spans="1:10" s="11" customFormat="1" ht="20.25" customHeight="1" x14ac:dyDescent="0.3">
      <c r="A15" s="1" t="s">
        <v>28</v>
      </c>
      <c r="B15" s="1" t="s">
        <v>17</v>
      </c>
      <c r="C15" s="1" t="s">
        <v>87</v>
      </c>
      <c r="D15" s="2">
        <v>12</v>
      </c>
      <c r="E15" s="2" t="s">
        <v>94</v>
      </c>
      <c r="F15" s="2" t="s">
        <v>95</v>
      </c>
      <c r="G15" s="2">
        <v>1</v>
      </c>
      <c r="H15" s="2">
        <v>200</v>
      </c>
      <c r="I15" s="8"/>
      <c r="J15" s="8"/>
    </row>
    <row r="16" spans="1:10" s="11" customFormat="1" ht="20.25" customHeight="1" x14ac:dyDescent="0.3">
      <c r="A16" s="1" t="s">
        <v>19</v>
      </c>
      <c r="B16" s="1" t="s">
        <v>17</v>
      </c>
      <c r="C16" s="1" t="s">
        <v>89</v>
      </c>
      <c r="D16" s="2">
        <v>28</v>
      </c>
      <c r="E16" s="2" t="s">
        <v>94</v>
      </c>
      <c r="F16" s="2" t="s">
        <v>95</v>
      </c>
      <c r="G16" s="2">
        <v>1</v>
      </c>
      <c r="H16" s="2">
        <v>200</v>
      </c>
      <c r="I16" s="8"/>
      <c r="J16" s="8"/>
    </row>
    <row r="17" spans="1:10" s="10" customFormat="1" ht="20.25" customHeight="1" x14ac:dyDescent="0.3">
      <c r="A17" s="1" t="s">
        <v>20</v>
      </c>
      <c r="B17" s="1" t="s">
        <v>17</v>
      </c>
      <c r="C17" s="1" t="s">
        <v>89</v>
      </c>
      <c r="D17" s="2">
        <v>28</v>
      </c>
      <c r="E17" s="2" t="s">
        <v>94</v>
      </c>
      <c r="F17" s="2" t="s">
        <v>95</v>
      </c>
      <c r="G17" s="2">
        <v>1</v>
      </c>
      <c r="H17" s="2">
        <v>200</v>
      </c>
      <c r="I17" s="8"/>
      <c r="J17" s="8"/>
    </row>
    <row r="18" spans="1:10" s="10" customFormat="1" ht="20.25" customHeight="1" x14ac:dyDescent="0.3">
      <c r="A18" s="1" t="s">
        <v>30</v>
      </c>
      <c r="B18" s="1" t="s">
        <v>31</v>
      </c>
      <c r="C18" s="1" t="s">
        <v>91</v>
      </c>
      <c r="D18" s="2">
        <v>20</v>
      </c>
      <c r="E18" s="2" t="s">
        <v>94</v>
      </c>
      <c r="F18" s="2" t="s">
        <v>95</v>
      </c>
      <c r="G18" s="2">
        <v>2</v>
      </c>
      <c r="H18" s="2">
        <v>150</v>
      </c>
      <c r="I18" s="8"/>
      <c r="J18" s="8"/>
    </row>
    <row r="19" spans="1:10" s="10" customFormat="1" ht="20.25" customHeight="1" x14ac:dyDescent="0.3">
      <c r="A19" s="1" t="s">
        <v>32</v>
      </c>
      <c r="B19" s="1" t="s">
        <v>33</v>
      </c>
      <c r="C19" s="1" t="s">
        <v>91</v>
      </c>
      <c r="D19" s="2">
        <v>28</v>
      </c>
      <c r="E19" s="2" t="s">
        <v>94</v>
      </c>
      <c r="F19" s="2" t="s">
        <v>95</v>
      </c>
      <c r="G19" s="2">
        <v>3</v>
      </c>
      <c r="H19" s="2">
        <v>150</v>
      </c>
      <c r="I19" s="8"/>
      <c r="J19" s="8"/>
    </row>
    <row r="20" spans="1:10" ht="20.25" customHeight="1" x14ac:dyDescent="0.3">
      <c r="A20" s="22" t="s">
        <v>39</v>
      </c>
      <c r="B20" s="22" t="s">
        <v>40</v>
      </c>
      <c r="C20" s="22" t="s">
        <v>92</v>
      </c>
      <c r="D20" s="23">
        <v>21</v>
      </c>
      <c r="E20" s="2" t="s">
        <v>94</v>
      </c>
      <c r="F20" s="2" t="s">
        <v>99</v>
      </c>
      <c r="G20" s="2">
        <v>4</v>
      </c>
      <c r="H20" s="2" t="s">
        <v>101</v>
      </c>
      <c r="I20" s="8"/>
      <c r="J20" s="8"/>
    </row>
    <row r="21" spans="1:10" s="13" customFormat="1" ht="20.25" customHeight="1" x14ac:dyDescent="0.3">
      <c r="A21" s="1" t="s">
        <v>41</v>
      </c>
      <c r="B21" s="1" t="s">
        <v>40</v>
      </c>
      <c r="C21" s="1" t="s">
        <v>81</v>
      </c>
      <c r="D21" s="2">
        <v>12</v>
      </c>
      <c r="E21" s="2" t="s">
        <v>94</v>
      </c>
      <c r="F21" s="2" t="s">
        <v>99</v>
      </c>
      <c r="G21" s="2">
        <v>4</v>
      </c>
      <c r="H21" s="2" t="s">
        <v>101</v>
      </c>
      <c r="I21" s="8"/>
      <c r="J21" s="12"/>
    </row>
    <row r="22" spans="1:10" s="10" customFormat="1" ht="20.25" customHeight="1" x14ac:dyDescent="0.3">
      <c r="A22" s="1" t="s">
        <v>42</v>
      </c>
      <c r="B22" s="1" t="s">
        <v>40</v>
      </c>
      <c r="C22" s="1" t="s">
        <v>82</v>
      </c>
      <c r="D22" s="2">
        <v>16</v>
      </c>
      <c r="E22" s="2" t="s">
        <v>94</v>
      </c>
      <c r="F22" s="2" t="s">
        <v>99</v>
      </c>
      <c r="G22" s="2">
        <v>4</v>
      </c>
      <c r="H22" s="2" t="s">
        <v>101</v>
      </c>
      <c r="I22" s="8"/>
      <c r="J22" s="8"/>
    </row>
    <row r="23" spans="1:10" s="10" customFormat="1" ht="20.25" customHeight="1" x14ac:dyDescent="0.3">
      <c r="A23" s="1" t="s">
        <v>43</v>
      </c>
      <c r="B23" s="1" t="s">
        <v>44</v>
      </c>
      <c r="C23" s="1" t="s">
        <v>238</v>
      </c>
      <c r="D23" s="2">
        <v>8</v>
      </c>
      <c r="E23" s="2" t="s">
        <v>236</v>
      </c>
      <c r="F23" s="2" t="s">
        <v>94</v>
      </c>
      <c r="G23" s="2">
        <v>5</v>
      </c>
      <c r="H23" s="2" t="s">
        <v>235</v>
      </c>
      <c r="I23" s="8"/>
      <c r="J23" s="14"/>
    </row>
    <row r="24" spans="1:10" s="10" customFormat="1" ht="20.25" customHeight="1" x14ac:dyDescent="0.3">
      <c r="A24" s="1" t="s">
        <v>45</v>
      </c>
      <c r="B24" s="1" t="s">
        <v>40</v>
      </c>
      <c r="C24" s="1" t="s">
        <v>238</v>
      </c>
      <c r="D24" s="2">
        <v>12</v>
      </c>
      <c r="E24" s="2" t="s">
        <v>236</v>
      </c>
      <c r="F24" s="2" t="s">
        <v>94</v>
      </c>
      <c r="G24" s="2">
        <v>6</v>
      </c>
      <c r="H24" s="2" t="s">
        <v>235</v>
      </c>
      <c r="I24" s="8"/>
      <c r="J24" s="14"/>
    </row>
    <row r="25" spans="1:10" s="11" customFormat="1" ht="20.25" customHeight="1" x14ac:dyDescent="0.3">
      <c r="A25" s="1" t="s">
        <v>18</v>
      </c>
      <c r="B25" s="1" t="s">
        <v>17</v>
      </c>
      <c r="C25" s="1" t="s">
        <v>89</v>
      </c>
      <c r="D25" s="2">
        <v>28</v>
      </c>
      <c r="E25" s="2"/>
      <c r="F25" s="2"/>
      <c r="G25" s="2"/>
      <c r="H25" s="2"/>
      <c r="I25" s="8"/>
      <c r="J25" s="8"/>
    </row>
    <row r="26" spans="1:10" s="11" customFormat="1" ht="20.25" customHeight="1" x14ac:dyDescent="0.3">
      <c r="A26" s="1" t="s">
        <v>22</v>
      </c>
      <c r="B26" s="1" t="s">
        <v>17</v>
      </c>
      <c r="C26" s="1" t="s">
        <v>89</v>
      </c>
      <c r="D26" s="2">
        <v>28</v>
      </c>
      <c r="E26" s="2"/>
      <c r="F26" s="2"/>
      <c r="G26" s="2"/>
      <c r="H26" s="2"/>
      <c r="I26" s="8"/>
      <c r="J26" s="8"/>
    </row>
    <row r="27" spans="1:10" s="11" customFormat="1" ht="20.25" customHeight="1" x14ac:dyDescent="0.3">
      <c r="A27" s="24" t="s">
        <v>23</v>
      </c>
      <c r="B27" s="24" t="s">
        <v>17</v>
      </c>
      <c r="C27" s="1" t="s">
        <v>89</v>
      </c>
      <c r="D27" s="25">
        <v>28</v>
      </c>
      <c r="E27" s="25"/>
      <c r="F27" s="25"/>
      <c r="G27" s="25"/>
      <c r="H27" s="25"/>
      <c r="I27" s="8"/>
      <c r="J27" s="8"/>
    </row>
    <row r="28" spans="1:10" s="11" customFormat="1" ht="20.25" customHeight="1" x14ac:dyDescent="0.3">
      <c r="A28" s="24" t="s">
        <v>24</v>
      </c>
      <c r="B28" s="24" t="s">
        <v>17</v>
      </c>
      <c r="C28" s="1" t="s">
        <v>87</v>
      </c>
      <c r="D28" s="25">
        <v>28</v>
      </c>
      <c r="E28" s="25"/>
      <c r="F28" s="25"/>
      <c r="G28" s="25"/>
      <c r="H28" s="25"/>
      <c r="I28" s="8"/>
      <c r="J28" s="8"/>
    </row>
    <row r="29" spans="1:10" s="10" customFormat="1" ht="20.25" customHeight="1" x14ac:dyDescent="0.3">
      <c r="A29" s="24" t="s">
        <v>29</v>
      </c>
      <c r="B29" s="24" t="s">
        <v>17</v>
      </c>
      <c r="C29" s="1" t="s">
        <v>87</v>
      </c>
      <c r="D29" s="25">
        <v>28</v>
      </c>
      <c r="E29" s="25"/>
      <c r="F29" s="25"/>
      <c r="G29" s="25"/>
      <c r="H29" s="25"/>
      <c r="I29" s="8"/>
      <c r="J29" s="8"/>
    </row>
    <row r="30" spans="1:10" s="10" customFormat="1" ht="20.25" customHeight="1" x14ac:dyDescent="0.3">
      <c r="A30" s="26" t="s">
        <v>34</v>
      </c>
      <c r="B30" s="26" t="s">
        <v>35</v>
      </c>
      <c r="C30" s="24" t="s">
        <v>79</v>
      </c>
      <c r="D30" s="25">
        <v>21</v>
      </c>
      <c r="E30" s="25"/>
      <c r="F30" s="25"/>
      <c r="G30" s="25" t="s">
        <v>102</v>
      </c>
      <c r="H30" s="25"/>
      <c r="I30" s="8"/>
      <c r="J30" s="8"/>
    </row>
    <row r="31" spans="1:10" ht="20.25" customHeight="1" x14ac:dyDescent="0.3">
      <c r="A31" s="27" t="s">
        <v>61</v>
      </c>
      <c r="B31" s="27" t="s">
        <v>51</v>
      </c>
      <c r="C31" s="27" t="s">
        <v>86</v>
      </c>
      <c r="D31" s="28">
        <v>16</v>
      </c>
      <c r="E31" s="28"/>
      <c r="F31" s="28"/>
      <c r="G31" s="28"/>
      <c r="H31" s="28"/>
      <c r="I31" s="8"/>
      <c r="J31" s="8"/>
    </row>
    <row r="32" spans="1:10" s="10" customFormat="1" ht="20.25" customHeight="1" x14ac:dyDescent="0.3">
      <c r="A32" s="24" t="s">
        <v>54</v>
      </c>
      <c r="B32" s="24" t="s">
        <v>55</v>
      </c>
      <c r="C32" s="24" t="s">
        <v>86</v>
      </c>
      <c r="D32" s="25">
        <v>16</v>
      </c>
      <c r="E32" s="25"/>
      <c r="F32" s="25"/>
      <c r="G32" s="25"/>
      <c r="H32" s="25"/>
      <c r="I32" s="8"/>
      <c r="J32" s="8"/>
    </row>
    <row r="33" spans="1:10" s="10" customFormat="1" ht="20.25" customHeight="1" x14ac:dyDescent="0.3">
      <c r="A33" s="24" t="s">
        <v>56</v>
      </c>
      <c r="B33" s="24" t="s">
        <v>57</v>
      </c>
      <c r="C33" s="24" t="s">
        <v>86</v>
      </c>
      <c r="D33" s="25">
        <v>16</v>
      </c>
      <c r="E33" s="25"/>
      <c r="F33" s="25"/>
      <c r="G33" s="25"/>
      <c r="H33" s="25"/>
      <c r="I33" s="8"/>
      <c r="J33" s="8"/>
    </row>
    <row r="34" spans="1:10" ht="20.25" customHeight="1" x14ac:dyDescent="0.3">
      <c r="A34" s="27" t="s">
        <v>62</v>
      </c>
      <c r="B34" s="27" t="s">
        <v>51</v>
      </c>
      <c r="C34" s="27" t="s">
        <v>86</v>
      </c>
      <c r="D34" s="28">
        <v>16</v>
      </c>
      <c r="E34" s="28"/>
      <c r="F34" s="28"/>
      <c r="G34" s="28"/>
      <c r="H34" s="28"/>
      <c r="I34" s="8"/>
      <c r="J34" s="8"/>
    </row>
    <row r="35" spans="1:10" ht="20.25" customHeight="1" x14ac:dyDescent="0.3">
      <c r="A35" s="27" t="s">
        <v>63</v>
      </c>
      <c r="B35" s="27" t="s">
        <v>60</v>
      </c>
      <c r="C35" s="27" t="s">
        <v>86</v>
      </c>
      <c r="D35" s="28">
        <v>16</v>
      </c>
      <c r="E35" s="28"/>
      <c r="F35" s="28"/>
      <c r="G35" s="28"/>
      <c r="H35" s="28"/>
      <c r="I35" s="8"/>
      <c r="J35" s="8"/>
    </row>
    <row r="36" spans="1:10" s="10" customFormat="1" ht="20.25" customHeight="1" x14ac:dyDescent="0.3">
      <c r="A36" s="26" t="s">
        <v>46</v>
      </c>
      <c r="B36" s="26" t="s">
        <v>47</v>
      </c>
      <c r="C36" s="24" t="s">
        <v>83</v>
      </c>
      <c r="D36" s="25">
        <v>20</v>
      </c>
      <c r="E36" s="25"/>
      <c r="F36" s="25"/>
      <c r="G36" s="25"/>
      <c r="H36" s="25"/>
      <c r="I36" s="8"/>
      <c r="J36" s="8"/>
    </row>
    <row r="37" spans="1:10" s="10" customFormat="1" ht="20.25" customHeight="1" x14ac:dyDescent="0.3">
      <c r="A37" s="1" t="s">
        <v>48</v>
      </c>
      <c r="B37" s="1" t="s">
        <v>49</v>
      </c>
      <c r="C37" s="24" t="s">
        <v>83</v>
      </c>
      <c r="D37" s="25">
        <v>30</v>
      </c>
      <c r="E37" s="25"/>
      <c r="F37" s="25"/>
      <c r="G37" s="25"/>
      <c r="H37" s="25"/>
      <c r="I37" s="8"/>
      <c r="J37" s="8"/>
    </row>
    <row r="38" spans="1:10" s="10" customFormat="1" ht="20.25" customHeight="1" x14ac:dyDescent="0.3">
      <c r="A38" s="1" t="s">
        <v>50</v>
      </c>
      <c r="B38" s="1" t="s">
        <v>75</v>
      </c>
      <c r="C38" s="1" t="s">
        <v>84</v>
      </c>
      <c r="D38" s="25">
        <v>30</v>
      </c>
      <c r="E38" s="25"/>
      <c r="F38" s="25"/>
      <c r="G38" s="25"/>
      <c r="H38" s="25"/>
      <c r="I38" s="8"/>
      <c r="J38" s="8"/>
    </row>
    <row r="39" spans="1:10" s="11" customFormat="1" ht="20.25" customHeight="1" x14ac:dyDescent="0.3">
      <c r="A39" s="1" t="s">
        <v>52</v>
      </c>
      <c r="B39" s="1" t="s">
        <v>76</v>
      </c>
      <c r="C39" s="1" t="s">
        <v>84</v>
      </c>
      <c r="D39" s="25">
        <v>24</v>
      </c>
      <c r="E39" s="25"/>
      <c r="F39" s="25"/>
      <c r="G39" s="25"/>
      <c r="H39" s="25"/>
      <c r="I39" s="8"/>
      <c r="J39" s="8"/>
    </row>
    <row r="40" spans="1:10" s="11" customFormat="1" ht="20.25" customHeight="1" x14ac:dyDescent="0.3">
      <c r="A40" s="1" t="s">
        <v>53</v>
      </c>
      <c r="B40" s="1" t="s">
        <v>77</v>
      </c>
      <c r="C40" s="1" t="s">
        <v>85</v>
      </c>
      <c r="D40" s="25">
        <v>24</v>
      </c>
      <c r="E40" s="25"/>
      <c r="F40" s="25"/>
      <c r="G40" s="25"/>
      <c r="H40" s="25"/>
      <c r="I40" s="8"/>
      <c r="J40" s="8"/>
    </row>
    <row r="41" spans="1:10" ht="20.25" customHeight="1" x14ac:dyDescent="0.3">
      <c r="A41" s="27" t="s">
        <v>74</v>
      </c>
      <c r="B41" s="27" t="s">
        <v>60</v>
      </c>
      <c r="C41" s="27" t="s">
        <v>88</v>
      </c>
      <c r="D41" s="28">
        <v>16</v>
      </c>
      <c r="E41" s="28"/>
      <c r="F41" s="28"/>
      <c r="G41" s="28" t="s">
        <v>240</v>
      </c>
      <c r="H41" s="28"/>
      <c r="I41" s="8"/>
    </row>
    <row r="42" spans="1:10" ht="20.25" customHeight="1" x14ac:dyDescent="0.3">
      <c r="A42" s="27" t="s">
        <v>73</v>
      </c>
      <c r="B42" s="27" t="s">
        <v>51</v>
      </c>
      <c r="C42" s="27" t="s">
        <v>88</v>
      </c>
      <c r="D42" s="28">
        <v>16</v>
      </c>
      <c r="E42" s="28"/>
      <c r="F42" s="28"/>
      <c r="G42" s="28" t="s">
        <v>240</v>
      </c>
      <c r="H42" s="28"/>
      <c r="I42" s="8"/>
    </row>
    <row r="43" spans="1:10" s="10" customFormat="1" ht="20.25" customHeight="1" x14ac:dyDescent="0.3">
      <c r="A43" s="24" t="s">
        <v>58</v>
      </c>
      <c r="B43" s="1" t="s">
        <v>51</v>
      </c>
      <c r="C43" s="1" t="s">
        <v>93</v>
      </c>
      <c r="D43" s="25">
        <v>16</v>
      </c>
      <c r="E43" s="25"/>
      <c r="F43" s="25"/>
      <c r="G43" s="28" t="s">
        <v>240</v>
      </c>
      <c r="H43" s="25"/>
      <c r="I43" s="8"/>
      <c r="J43" s="8"/>
    </row>
    <row r="44" spans="1:10" s="10" customFormat="1" ht="20.25" customHeight="1" x14ac:dyDescent="0.3">
      <c r="A44" s="24" t="s">
        <v>59</v>
      </c>
      <c r="B44" s="1" t="s">
        <v>60</v>
      </c>
      <c r="C44" s="1" t="s">
        <v>93</v>
      </c>
      <c r="D44" s="25">
        <v>16</v>
      </c>
      <c r="E44" s="25"/>
      <c r="F44" s="25"/>
      <c r="G44" s="28" t="s">
        <v>240</v>
      </c>
      <c r="H44" s="25"/>
      <c r="I44" s="8"/>
      <c r="J44" s="8"/>
    </row>
    <row r="45" spans="1:10" ht="20.25" customHeight="1" x14ac:dyDescent="0.3">
      <c r="A45" s="22" t="s">
        <v>64</v>
      </c>
      <c r="B45" s="22" t="s">
        <v>65</v>
      </c>
      <c r="C45" s="22" t="s">
        <v>87</v>
      </c>
      <c r="D45" s="28">
        <v>16</v>
      </c>
      <c r="E45" s="28"/>
      <c r="F45" s="28"/>
      <c r="G45" s="28" t="s">
        <v>240</v>
      </c>
      <c r="H45" s="28"/>
      <c r="I45" s="8"/>
      <c r="J45" s="8"/>
    </row>
    <row r="46" spans="1:10" ht="19.5" customHeight="1" x14ac:dyDescent="0.3">
      <c r="A46" s="22" t="s">
        <v>66</v>
      </c>
      <c r="B46" s="22" t="s">
        <v>67</v>
      </c>
      <c r="C46" s="22" t="s">
        <v>87</v>
      </c>
      <c r="D46" s="28">
        <v>16</v>
      </c>
      <c r="E46" s="28"/>
      <c r="F46" s="28"/>
      <c r="G46" s="28" t="s">
        <v>240</v>
      </c>
      <c r="H46" s="28"/>
      <c r="I46" s="8"/>
      <c r="J46" s="8"/>
    </row>
    <row r="47" spans="1:10" ht="20.25" customHeight="1" x14ac:dyDescent="0.3">
      <c r="A47" s="27" t="s">
        <v>70</v>
      </c>
      <c r="B47" s="27" t="s">
        <v>51</v>
      </c>
      <c r="C47" s="27" t="s">
        <v>87</v>
      </c>
      <c r="D47" s="28">
        <v>16</v>
      </c>
      <c r="E47" s="28"/>
      <c r="F47" s="28"/>
      <c r="G47" s="28" t="s">
        <v>240</v>
      </c>
      <c r="H47" s="28" t="s">
        <v>237</v>
      </c>
      <c r="I47" s="8"/>
    </row>
    <row r="48" spans="1:10" ht="20.25" customHeight="1" x14ac:dyDescent="0.3">
      <c r="A48" s="27" t="s">
        <v>71</v>
      </c>
      <c r="B48" s="27" t="s">
        <v>60</v>
      </c>
      <c r="C48" s="27" t="s">
        <v>87</v>
      </c>
      <c r="D48" s="28">
        <v>16</v>
      </c>
      <c r="E48" s="28"/>
      <c r="F48" s="28"/>
      <c r="G48" s="28" t="s">
        <v>240</v>
      </c>
      <c r="H48" s="28" t="s">
        <v>237</v>
      </c>
      <c r="I48" s="8"/>
    </row>
    <row r="49" spans="1:10" ht="20.25" customHeight="1" x14ac:dyDescent="0.3">
      <c r="A49" s="27" t="s">
        <v>72</v>
      </c>
      <c r="B49" s="27" t="s">
        <v>51</v>
      </c>
      <c r="C49" s="27" t="s">
        <v>87</v>
      </c>
      <c r="D49" s="28">
        <v>16</v>
      </c>
      <c r="E49" s="28"/>
      <c r="F49" s="28"/>
      <c r="G49" s="28" t="s">
        <v>240</v>
      </c>
      <c r="H49" s="28"/>
      <c r="I49" s="8"/>
    </row>
    <row r="50" spans="1:10" ht="20.25" customHeight="1" x14ac:dyDescent="0.3">
      <c r="A50" s="27" t="s">
        <v>68</v>
      </c>
      <c r="B50" s="27" t="s">
        <v>51</v>
      </c>
      <c r="C50" s="27" t="s">
        <v>87</v>
      </c>
      <c r="D50" s="28">
        <v>16</v>
      </c>
      <c r="E50" s="28"/>
      <c r="F50" s="28"/>
      <c r="G50" s="28" t="s">
        <v>240</v>
      </c>
      <c r="H50" s="28"/>
      <c r="I50" s="8"/>
      <c r="J50" s="8"/>
    </row>
    <row r="51" spans="1:10" ht="20.25" customHeight="1" x14ac:dyDescent="0.3">
      <c r="A51" s="27" t="s">
        <v>69</v>
      </c>
      <c r="B51" s="27" t="s">
        <v>60</v>
      </c>
      <c r="C51" s="27" t="s">
        <v>87</v>
      </c>
      <c r="D51" s="29">
        <v>16</v>
      </c>
      <c r="E51" s="29"/>
      <c r="F51" s="29"/>
      <c r="G51" s="28" t="s">
        <v>240</v>
      </c>
      <c r="H51" s="29"/>
      <c r="I51" s="8"/>
      <c r="J51" s="8"/>
    </row>
  </sheetData>
  <autoFilter ref="A7:I52" xr:uid="{00000000-0009-0000-0000-000001000000}"/>
  <pageMargins left="0.46" right="0.19" top="0.3" bottom="0.08" header="0.14000000000000001" footer="0.17"/>
  <pageSetup scale="50" orientation="landscape" r:id="rId1"/>
  <customProperties>
    <customPr name="_pios_id" r:id="rId2"/>
  </customPropertie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O5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3" sqref="D53"/>
    </sheetView>
  </sheetViews>
  <sheetFormatPr defaultColWidth="9.109375" defaultRowHeight="14.4" x14ac:dyDescent="0.3"/>
  <cols>
    <col min="1" max="1" width="13" style="18" bestFit="1" customWidth="1"/>
    <col min="2" max="2" width="42" style="18" bestFit="1" customWidth="1"/>
    <col min="3" max="14" width="9.109375" style="18"/>
    <col min="15" max="15" width="9.109375" style="19"/>
    <col min="16" max="16384" width="9.109375" style="18"/>
  </cols>
  <sheetData>
    <row r="1" spans="1:15" x14ac:dyDescent="0.3">
      <c r="A1" s="15" t="s">
        <v>103</v>
      </c>
      <c r="B1" s="15" t="s">
        <v>104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7" t="s">
        <v>3</v>
      </c>
    </row>
    <row r="2" spans="1:15" hidden="1" x14ac:dyDescent="0.3">
      <c r="A2" s="18" t="s">
        <v>105</v>
      </c>
      <c r="B2" s="18" t="s">
        <v>106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9">
        <f>SUM(C2:N2)</f>
        <v>0</v>
      </c>
    </row>
    <row r="3" spans="1:15" hidden="1" x14ac:dyDescent="0.3">
      <c r="A3" s="18" t="s">
        <v>107</v>
      </c>
      <c r="B3" s="18" t="s">
        <v>108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9">
        <f t="shared" ref="O3:O47" si="0">SUM(C3:N3)</f>
        <v>0</v>
      </c>
    </row>
    <row r="4" spans="1:15" hidden="1" x14ac:dyDescent="0.3">
      <c r="A4" s="18" t="s">
        <v>109</v>
      </c>
      <c r="B4" s="18" t="s">
        <v>110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9">
        <f t="shared" si="0"/>
        <v>0</v>
      </c>
    </row>
    <row r="5" spans="1:15" hidden="1" x14ac:dyDescent="0.3">
      <c r="A5" s="18" t="s">
        <v>111</v>
      </c>
      <c r="B5" s="18" t="s">
        <v>108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9">
        <f t="shared" si="0"/>
        <v>0</v>
      </c>
    </row>
    <row r="6" spans="1:15" hidden="1" x14ac:dyDescent="0.3">
      <c r="A6" s="18" t="s">
        <v>112</v>
      </c>
      <c r="B6" s="18" t="s">
        <v>113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9">
        <f t="shared" si="0"/>
        <v>0</v>
      </c>
    </row>
    <row r="7" spans="1:15" hidden="1" x14ac:dyDescent="0.3">
      <c r="A7" s="18" t="s">
        <v>114</v>
      </c>
      <c r="B7" s="18" t="s">
        <v>108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9">
        <f t="shared" si="0"/>
        <v>0</v>
      </c>
    </row>
    <row r="8" spans="1:15" hidden="1" x14ac:dyDescent="0.3">
      <c r="A8" s="18" t="s">
        <v>115</v>
      </c>
      <c r="B8" s="18" t="s">
        <v>116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9">
        <f t="shared" si="0"/>
        <v>0</v>
      </c>
    </row>
    <row r="9" spans="1:15" hidden="1" x14ac:dyDescent="0.3">
      <c r="A9" s="18" t="s">
        <v>117</v>
      </c>
      <c r="B9" s="18" t="s">
        <v>118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9">
        <f t="shared" si="0"/>
        <v>0</v>
      </c>
    </row>
    <row r="10" spans="1:15" hidden="1" x14ac:dyDescent="0.3">
      <c r="A10" s="18" t="s">
        <v>119</v>
      </c>
      <c r="B10" s="18" t="s">
        <v>108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9">
        <f t="shared" si="0"/>
        <v>0</v>
      </c>
    </row>
    <row r="11" spans="1:15" hidden="1" x14ac:dyDescent="0.3">
      <c r="A11" s="18" t="s">
        <v>120</v>
      </c>
      <c r="B11" s="18" t="s">
        <v>116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9">
        <f t="shared" si="0"/>
        <v>0</v>
      </c>
    </row>
    <row r="12" spans="1:15" hidden="1" x14ac:dyDescent="0.3">
      <c r="A12" s="18" t="s">
        <v>121</v>
      </c>
      <c r="B12" s="18" t="s">
        <v>108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9">
        <f t="shared" si="0"/>
        <v>0</v>
      </c>
    </row>
    <row r="13" spans="1:15" hidden="1" x14ac:dyDescent="0.3">
      <c r="A13" s="18" t="s">
        <v>122</v>
      </c>
      <c r="B13" s="18" t="s">
        <v>123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9">
        <f t="shared" si="0"/>
        <v>0</v>
      </c>
    </row>
    <row r="14" spans="1:15" hidden="1" x14ac:dyDescent="0.3">
      <c r="A14" s="18" t="s">
        <v>124</v>
      </c>
      <c r="B14" s="18" t="s">
        <v>125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9">
        <f t="shared" si="0"/>
        <v>0</v>
      </c>
    </row>
    <row r="15" spans="1:15" hidden="1" x14ac:dyDescent="0.3">
      <c r="A15" s="18" t="s">
        <v>126</v>
      </c>
      <c r="B15" s="18" t="s">
        <v>127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9">
        <f t="shared" si="0"/>
        <v>0</v>
      </c>
    </row>
    <row r="16" spans="1:15" hidden="1" x14ac:dyDescent="0.3">
      <c r="A16" s="18" t="s">
        <v>128</v>
      </c>
      <c r="B16" s="18" t="s">
        <v>127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9">
        <f t="shared" si="0"/>
        <v>0</v>
      </c>
    </row>
    <row r="17" spans="1:15" hidden="1" x14ac:dyDescent="0.3">
      <c r="A17" s="18" t="s">
        <v>129</v>
      </c>
      <c r="B17" s="18" t="s">
        <v>108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9">
        <f t="shared" si="0"/>
        <v>0</v>
      </c>
    </row>
    <row r="18" spans="1:15" hidden="1" x14ac:dyDescent="0.3">
      <c r="A18" s="18" t="s">
        <v>130</v>
      </c>
      <c r="B18" s="18" t="s">
        <v>131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9">
        <f t="shared" si="0"/>
        <v>0</v>
      </c>
    </row>
    <row r="19" spans="1:15" hidden="1" x14ac:dyDescent="0.3">
      <c r="A19" s="18" t="s">
        <v>132</v>
      </c>
      <c r="B19" s="18" t="s">
        <v>108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9">
        <f t="shared" si="0"/>
        <v>0</v>
      </c>
    </row>
    <row r="20" spans="1:15" hidden="1" x14ac:dyDescent="0.3">
      <c r="A20" s="18" t="s">
        <v>133</v>
      </c>
      <c r="B20" s="18" t="s">
        <v>118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9">
        <f t="shared" si="0"/>
        <v>0</v>
      </c>
    </row>
    <row r="21" spans="1:15" hidden="1" x14ac:dyDescent="0.3">
      <c r="A21" s="18" t="s">
        <v>134</v>
      </c>
      <c r="B21" s="18" t="s">
        <v>118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9">
        <f t="shared" si="0"/>
        <v>0</v>
      </c>
    </row>
    <row r="22" spans="1:15" hidden="1" x14ac:dyDescent="0.3">
      <c r="A22" s="18" t="s">
        <v>135</v>
      </c>
      <c r="B22" s="18" t="s">
        <v>108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9">
        <f t="shared" si="0"/>
        <v>0</v>
      </c>
    </row>
    <row r="23" spans="1:15" hidden="1" x14ac:dyDescent="0.3">
      <c r="A23" s="18" t="s">
        <v>136</v>
      </c>
      <c r="B23" s="18" t="s">
        <v>137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9">
        <f t="shared" si="0"/>
        <v>0</v>
      </c>
    </row>
    <row r="24" spans="1:15" hidden="1" x14ac:dyDescent="0.3">
      <c r="A24" s="18" t="s">
        <v>138</v>
      </c>
      <c r="B24" s="18" t="s">
        <v>139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9">
        <f t="shared" si="0"/>
        <v>0</v>
      </c>
    </row>
    <row r="25" spans="1:15" hidden="1" x14ac:dyDescent="0.3">
      <c r="A25" s="18" t="s">
        <v>140</v>
      </c>
      <c r="B25" s="18" t="s">
        <v>108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9">
        <f t="shared" si="0"/>
        <v>0</v>
      </c>
    </row>
    <row r="26" spans="1:15" hidden="1" x14ac:dyDescent="0.3">
      <c r="A26" s="18" t="s">
        <v>141</v>
      </c>
      <c r="B26" s="18" t="s">
        <v>142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9">
        <f t="shared" si="0"/>
        <v>0</v>
      </c>
    </row>
    <row r="27" spans="1:15" hidden="1" x14ac:dyDescent="0.3">
      <c r="A27" s="18" t="s">
        <v>143</v>
      </c>
      <c r="B27" s="18" t="s">
        <v>144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9">
        <f t="shared" si="0"/>
        <v>0</v>
      </c>
    </row>
    <row r="28" spans="1:15" hidden="1" x14ac:dyDescent="0.3">
      <c r="A28" s="18" t="s">
        <v>145</v>
      </c>
      <c r="B28" s="18" t="s">
        <v>108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9">
        <f t="shared" si="0"/>
        <v>0</v>
      </c>
    </row>
    <row r="29" spans="1:15" hidden="1" x14ac:dyDescent="0.3">
      <c r="A29" s="18" t="s">
        <v>146</v>
      </c>
      <c r="B29" s="18" t="s">
        <v>147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9">
        <f t="shared" si="0"/>
        <v>0</v>
      </c>
    </row>
    <row r="30" spans="1:15" hidden="1" x14ac:dyDescent="0.3">
      <c r="A30" s="18" t="s">
        <v>148</v>
      </c>
      <c r="B30" s="18" t="s">
        <v>149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9">
        <f t="shared" si="0"/>
        <v>0</v>
      </c>
    </row>
    <row r="31" spans="1:15" hidden="1" x14ac:dyDescent="0.3">
      <c r="A31" s="18" t="s">
        <v>150</v>
      </c>
      <c r="B31" s="18" t="s">
        <v>149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9">
        <f t="shared" si="0"/>
        <v>0</v>
      </c>
    </row>
    <row r="32" spans="1:15" hidden="1" x14ac:dyDescent="0.3">
      <c r="A32" s="18" t="s">
        <v>151</v>
      </c>
      <c r="B32" s="18" t="s">
        <v>108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9">
        <f t="shared" si="0"/>
        <v>0</v>
      </c>
    </row>
    <row r="33" spans="1:15" x14ac:dyDescent="0.3">
      <c r="A33" s="16" t="s">
        <v>152</v>
      </c>
      <c r="B33" s="16" t="s">
        <v>142</v>
      </c>
      <c r="C33" s="16">
        <v>400</v>
      </c>
      <c r="D33" s="16">
        <v>0</v>
      </c>
      <c r="E33" s="16">
        <v>0</v>
      </c>
      <c r="F33" s="16">
        <v>400</v>
      </c>
      <c r="G33" s="16">
        <v>200</v>
      </c>
      <c r="H33" s="16">
        <v>0</v>
      </c>
      <c r="I33" s="16">
        <v>0</v>
      </c>
      <c r="J33" s="16">
        <v>400</v>
      </c>
      <c r="K33" s="16">
        <v>0</v>
      </c>
      <c r="L33" s="16">
        <v>0</v>
      </c>
      <c r="M33" s="16">
        <v>0</v>
      </c>
      <c r="N33" s="16">
        <v>0</v>
      </c>
      <c r="O33" s="17">
        <f t="shared" si="0"/>
        <v>1400</v>
      </c>
    </row>
    <row r="34" spans="1:15" hidden="1" x14ac:dyDescent="0.3">
      <c r="A34" s="18" t="s">
        <v>153</v>
      </c>
      <c r="B34" s="18" t="s">
        <v>108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9">
        <f t="shared" si="0"/>
        <v>0</v>
      </c>
    </row>
    <row r="35" spans="1:15" x14ac:dyDescent="0.3">
      <c r="A35" s="16" t="s">
        <v>154</v>
      </c>
      <c r="B35" s="16" t="s">
        <v>139</v>
      </c>
      <c r="C35" s="16">
        <v>100</v>
      </c>
      <c r="D35" s="16">
        <v>0</v>
      </c>
      <c r="E35" s="16">
        <v>0</v>
      </c>
      <c r="F35" s="16">
        <v>0</v>
      </c>
      <c r="G35" s="16">
        <v>100</v>
      </c>
      <c r="H35" s="16">
        <v>100</v>
      </c>
      <c r="I35" s="16">
        <v>0</v>
      </c>
      <c r="J35" s="16">
        <v>0</v>
      </c>
      <c r="K35" s="16">
        <v>0</v>
      </c>
      <c r="L35" s="16">
        <v>100</v>
      </c>
      <c r="M35" s="16">
        <v>0</v>
      </c>
      <c r="N35" s="16">
        <v>0</v>
      </c>
      <c r="O35" s="17">
        <f t="shared" si="0"/>
        <v>400</v>
      </c>
    </row>
    <row r="36" spans="1:15" hidden="1" x14ac:dyDescent="0.3">
      <c r="A36" s="18" t="s">
        <v>155</v>
      </c>
      <c r="B36" s="18" t="s">
        <v>108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9">
        <f t="shared" si="0"/>
        <v>0</v>
      </c>
    </row>
    <row r="37" spans="1:15" hidden="1" x14ac:dyDescent="0.3">
      <c r="A37" s="18" t="s">
        <v>156</v>
      </c>
      <c r="B37" s="18" t="s">
        <v>157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9">
        <f t="shared" si="0"/>
        <v>0</v>
      </c>
    </row>
    <row r="38" spans="1:15" hidden="1" x14ac:dyDescent="0.3">
      <c r="A38" s="18" t="s">
        <v>158</v>
      </c>
      <c r="B38" s="18" t="s">
        <v>108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9">
        <f t="shared" si="0"/>
        <v>0</v>
      </c>
    </row>
    <row r="39" spans="1:15" x14ac:dyDescent="0.3">
      <c r="A39" s="16" t="s">
        <v>159</v>
      </c>
      <c r="B39" s="16" t="s">
        <v>127</v>
      </c>
      <c r="C39" s="16">
        <v>64</v>
      </c>
      <c r="D39" s="16">
        <v>64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7">
        <f t="shared" si="0"/>
        <v>128</v>
      </c>
    </row>
    <row r="40" spans="1:15" x14ac:dyDescent="0.3">
      <c r="A40" s="16" t="s">
        <v>160</v>
      </c>
      <c r="B40" s="16" t="s">
        <v>161</v>
      </c>
      <c r="C40" s="16">
        <v>200</v>
      </c>
      <c r="D40" s="16">
        <v>0</v>
      </c>
      <c r="E40" s="16">
        <v>0</v>
      </c>
      <c r="F40" s="16">
        <v>0</v>
      </c>
      <c r="G40" s="16">
        <v>0</v>
      </c>
      <c r="H40" s="16">
        <v>80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7">
        <f t="shared" si="0"/>
        <v>280</v>
      </c>
    </row>
    <row r="41" spans="1:15" x14ac:dyDescent="0.3">
      <c r="A41" s="16" t="s">
        <v>162</v>
      </c>
      <c r="B41" s="16" t="s">
        <v>163</v>
      </c>
      <c r="C41" s="16">
        <v>64</v>
      </c>
      <c r="D41" s="16">
        <v>0</v>
      </c>
      <c r="E41" s="16">
        <v>128</v>
      </c>
      <c r="F41" s="16">
        <v>64</v>
      </c>
      <c r="G41" s="16">
        <v>64</v>
      </c>
      <c r="H41" s="16">
        <v>64</v>
      </c>
      <c r="I41" s="16">
        <v>64</v>
      </c>
      <c r="J41" s="16">
        <v>0</v>
      </c>
      <c r="K41" s="16">
        <v>64</v>
      </c>
      <c r="L41" s="16">
        <v>0</v>
      </c>
      <c r="M41" s="16">
        <v>64</v>
      </c>
      <c r="N41" s="16">
        <v>64</v>
      </c>
      <c r="O41" s="17">
        <f t="shared" si="0"/>
        <v>640</v>
      </c>
    </row>
    <row r="42" spans="1:15" x14ac:dyDescent="0.3">
      <c r="A42" s="16" t="s">
        <v>164</v>
      </c>
      <c r="B42" s="16" t="s">
        <v>161</v>
      </c>
      <c r="C42" s="16">
        <v>240</v>
      </c>
      <c r="D42" s="16">
        <v>0</v>
      </c>
      <c r="E42" s="16">
        <v>64</v>
      </c>
      <c r="F42" s="16">
        <v>0</v>
      </c>
      <c r="G42" s="16">
        <v>144</v>
      </c>
      <c r="H42" s="16">
        <v>120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7">
        <f t="shared" si="0"/>
        <v>568</v>
      </c>
    </row>
    <row r="43" spans="1:15" hidden="1" x14ac:dyDescent="0.3">
      <c r="A43" s="18" t="s">
        <v>165</v>
      </c>
      <c r="B43" s="18" t="s">
        <v>108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9">
        <f t="shared" si="0"/>
        <v>0</v>
      </c>
    </row>
    <row r="44" spans="1:15" hidden="1" x14ac:dyDescent="0.3">
      <c r="A44" s="18" t="s">
        <v>166</v>
      </c>
      <c r="B44" s="18" t="s">
        <v>167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9">
        <f t="shared" si="0"/>
        <v>0</v>
      </c>
    </row>
    <row r="45" spans="1:15" hidden="1" x14ac:dyDescent="0.3">
      <c r="A45" s="18" t="s">
        <v>168</v>
      </c>
      <c r="B45" s="18" t="s">
        <v>169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9">
        <f t="shared" si="0"/>
        <v>0</v>
      </c>
    </row>
    <row r="46" spans="1:15" x14ac:dyDescent="0.3">
      <c r="A46" s="16" t="s">
        <v>170</v>
      </c>
      <c r="B46" s="16" t="s">
        <v>171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64</v>
      </c>
      <c r="I46" s="16">
        <v>64</v>
      </c>
      <c r="J46" s="16">
        <v>0</v>
      </c>
      <c r="K46" s="16">
        <v>64</v>
      </c>
      <c r="L46" s="16">
        <v>64</v>
      </c>
      <c r="M46" s="16">
        <v>0</v>
      </c>
      <c r="N46" s="16">
        <v>64</v>
      </c>
      <c r="O46" s="17">
        <f t="shared" si="0"/>
        <v>320</v>
      </c>
    </row>
    <row r="47" spans="1:15" x14ac:dyDescent="0.3">
      <c r="A47" s="16" t="s">
        <v>172</v>
      </c>
      <c r="B47" s="16" t="s">
        <v>169</v>
      </c>
      <c r="C47" s="16">
        <v>576</v>
      </c>
      <c r="D47" s="16">
        <v>0</v>
      </c>
      <c r="E47" s="16">
        <v>0</v>
      </c>
      <c r="F47" s="16">
        <v>0</v>
      </c>
      <c r="G47" s="16">
        <v>0</v>
      </c>
      <c r="H47" s="16">
        <v>128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7">
        <f t="shared" si="0"/>
        <v>704</v>
      </c>
    </row>
    <row r="48" spans="1:15" s="19" customFormat="1" ht="13.2" x14ac:dyDescent="0.3">
      <c r="A48" s="17"/>
      <c r="B48" s="17"/>
      <c r="C48" s="17">
        <f>SUM(C2:C47)</f>
        <v>1644</v>
      </c>
      <c r="D48" s="17">
        <f t="shared" ref="D48:N48" si="1">SUM(D2:D47)</f>
        <v>64</v>
      </c>
      <c r="E48" s="17">
        <f t="shared" si="1"/>
        <v>192</v>
      </c>
      <c r="F48" s="17">
        <f t="shared" si="1"/>
        <v>464</v>
      </c>
      <c r="G48" s="17">
        <f t="shared" si="1"/>
        <v>508</v>
      </c>
      <c r="H48" s="17">
        <f t="shared" si="1"/>
        <v>556</v>
      </c>
      <c r="I48" s="17">
        <f t="shared" si="1"/>
        <v>128</v>
      </c>
      <c r="J48" s="17">
        <f t="shared" si="1"/>
        <v>400</v>
      </c>
      <c r="K48" s="17">
        <f t="shared" si="1"/>
        <v>128</v>
      </c>
      <c r="L48" s="17">
        <f t="shared" si="1"/>
        <v>164</v>
      </c>
      <c r="M48" s="17">
        <f t="shared" si="1"/>
        <v>64</v>
      </c>
      <c r="N48" s="17">
        <f t="shared" si="1"/>
        <v>128</v>
      </c>
      <c r="O48" s="17"/>
    </row>
    <row r="52" spans="1:1" x14ac:dyDescent="0.3">
      <c r="A52" s="18" t="s">
        <v>234</v>
      </c>
    </row>
  </sheetData>
  <autoFilter ref="A1:P48" xr:uid="{00000000-0009-0000-0000-000002000000}">
    <filterColumn colId="14">
      <filters blank="1">
        <filter val="128"/>
        <filter val="1400"/>
        <filter val="280"/>
        <filter val="320"/>
        <filter val="400"/>
        <filter val="568"/>
        <filter val="640"/>
        <filter val="704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O4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7" sqref="A47"/>
    </sheetView>
  </sheetViews>
  <sheetFormatPr defaultColWidth="9.109375" defaultRowHeight="14.4" x14ac:dyDescent="0.3"/>
  <cols>
    <col min="1" max="1" width="13" style="18" bestFit="1" customWidth="1"/>
    <col min="2" max="2" width="40" style="18" bestFit="1" customWidth="1"/>
    <col min="3" max="14" width="9.109375" style="18"/>
    <col min="15" max="15" width="9.109375" style="19"/>
    <col min="16" max="16384" width="9.109375" style="18"/>
  </cols>
  <sheetData>
    <row r="1" spans="1:15" x14ac:dyDescent="0.3">
      <c r="A1" s="15" t="s">
        <v>103</v>
      </c>
      <c r="B1" s="15" t="s">
        <v>104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7" t="s">
        <v>3</v>
      </c>
    </row>
    <row r="2" spans="1:15" hidden="1" x14ac:dyDescent="0.3">
      <c r="A2" s="18" t="s">
        <v>173</v>
      </c>
      <c r="B2" s="18" t="s">
        <v>108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9">
        <f>SUM(C2:N2)</f>
        <v>0</v>
      </c>
    </row>
    <row r="3" spans="1:15" hidden="1" x14ac:dyDescent="0.3">
      <c r="A3" s="18" t="s">
        <v>174</v>
      </c>
      <c r="B3" s="18" t="s">
        <v>175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9">
        <f t="shared" ref="O3:O42" si="0">SUM(C3:N3)</f>
        <v>0</v>
      </c>
    </row>
    <row r="4" spans="1:15" hidden="1" x14ac:dyDescent="0.3">
      <c r="A4" s="18" t="s">
        <v>176</v>
      </c>
      <c r="B4" s="18" t="s">
        <v>177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9">
        <f t="shared" si="0"/>
        <v>0</v>
      </c>
    </row>
    <row r="5" spans="1:15" hidden="1" x14ac:dyDescent="0.3">
      <c r="A5" s="18" t="s">
        <v>178</v>
      </c>
      <c r="B5" s="18" t="s">
        <v>179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9">
        <f t="shared" si="0"/>
        <v>0</v>
      </c>
    </row>
    <row r="6" spans="1:15" hidden="1" x14ac:dyDescent="0.3">
      <c r="A6" s="18" t="s">
        <v>180</v>
      </c>
      <c r="B6" s="18" t="s">
        <v>181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9">
        <f t="shared" si="0"/>
        <v>0</v>
      </c>
    </row>
    <row r="7" spans="1:15" hidden="1" x14ac:dyDescent="0.3">
      <c r="A7" s="18" t="s">
        <v>182</v>
      </c>
      <c r="B7" s="18" t="s">
        <v>181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9">
        <f t="shared" si="0"/>
        <v>0</v>
      </c>
    </row>
    <row r="8" spans="1:15" hidden="1" x14ac:dyDescent="0.3">
      <c r="A8" s="18" t="s">
        <v>183</v>
      </c>
      <c r="B8" s="18" t="s">
        <v>184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9">
        <f t="shared" si="0"/>
        <v>0</v>
      </c>
    </row>
    <row r="9" spans="1:15" hidden="1" x14ac:dyDescent="0.3">
      <c r="A9" s="18" t="s">
        <v>185</v>
      </c>
      <c r="B9" s="18" t="s">
        <v>184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9">
        <f t="shared" si="0"/>
        <v>0</v>
      </c>
    </row>
    <row r="10" spans="1:15" hidden="1" x14ac:dyDescent="0.3">
      <c r="A10" s="18" t="s">
        <v>186</v>
      </c>
      <c r="B10" s="18" t="s">
        <v>187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9">
        <f t="shared" si="0"/>
        <v>0</v>
      </c>
    </row>
    <row r="11" spans="1:15" hidden="1" x14ac:dyDescent="0.3">
      <c r="A11" s="18" t="s">
        <v>188</v>
      </c>
      <c r="B11" s="18" t="s">
        <v>187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9">
        <f t="shared" si="0"/>
        <v>0</v>
      </c>
    </row>
    <row r="12" spans="1:15" hidden="1" x14ac:dyDescent="0.3">
      <c r="A12" s="18" t="s">
        <v>189</v>
      </c>
      <c r="B12" s="18" t="s">
        <v>190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9">
        <f t="shared" si="0"/>
        <v>0</v>
      </c>
    </row>
    <row r="13" spans="1:15" hidden="1" x14ac:dyDescent="0.3">
      <c r="A13" s="18" t="s">
        <v>191</v>
      </c>
      <c r="B13" s="18" t="s">
        <v>192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9">
        <f t="shared" si="0"/>
        <v>0</v>
      </c>
    </row>
    <row r="14" spans="1:15" hidden="1" x14ac:dyDescent="0.3">
      <c r="A14" s="18" t="s">
        <v>193</v>
      </c>
      <c r="B14" s="18" t="s">
        <v>108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9">
        <f t="shared" si="0"/>
        <v>0</v>
      </c>
    </row>
    <row r="15" spans="1:15" hidden="1" x14ac:dyDescent="0.3">
      <c r="A15" s="18" t="s">
        <v>194</v>
      </c>
      <c r="B15" s="18" t="s">
        <v>195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9">
        <f t="shared" si="0"/>
        <v>0</v>
      </c>
    </row>
    <row r="16" spans="1:15" hidden="1" x14ac:dyDescent="0.3">
      <c r="A16" s="18" t="s">
        <v>196</v>
      </c>
      <c r="B16" s="18" t="s">
        <v>195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9">
        <f t="shared" si="0"/>
        <v>0</v>
      </c>
    </row>
    <row r="17" spans="1:15" hidden="1" x14ac:dyDescent="0.3">
      <c r="A17" s="18" t="s">
        <v>197</v>
      </c>
      <c r="B17" s="18" t="s">
        <v>198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9">
        <f t="shared" si="0"/>
        <v>0</v>
      </c>
    </row>
    <row r="18" spans="1:15" hidden="1" x14ac:dyDescent="0.3">
      <c r="A18" s="18" t="s">
        <v>199</v>
      </c>
      <c r="B18" s="18" t="s">
        <v>198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9">
        <f t="shared" si="0"/>
        <v>0</v>
      </c>
    </row>
    <row r="19" spans="1:15" hidden="1" x14ac:dyDescent="0.3">
      <c r="A19" s="18" t="s">
        <v>200</v>
      </c>
      <c r="B19" s="18" t="s">
        <v>201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9">
        <f t="shared" si="0"/>
        <v>0</v>
      </c>
    </row>
    <row r="20" spans="1:15" hidden="1" x14ac:dyDescent="0.3">
      <c r="A20" s="18" t="s">
        <v>202</v>
      </c>
      <c r="B20" s="18" t="s">
        <v>201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9">
        <f t="shared" si="0"/>
        <v>0</v>
      </c>
    </row>
    <row r="21" spans="1:15" hidden="1" x14ac:dyDescent="0.3">
      <c r="A21" s="18" t="s">
        <v>203</v>
      </c>
      <c r="B21" s="18" t="s">
        <v>201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9">
        <f t="shared" si="0"/>
        <v>0</v>
      </c>
    </row>
    <row r="22" spans="1:15" hidden="1" x14ac:dyDescent="0.3">
      <c r="A22" s="18" t="s">
        <v>204</v>
      </c>
      <c r="B22" s="18" t="s">
        <v>201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9">
        <f t="shared" si="0"/>
        <v>0</v>
      </c>
    </row>
    <row r="23" spans="1:15" hidden="1" x14ac:dyDescent="0.3">
      <c r="A23" s="18" t="s">
        <v>205</v>
      </c>
      <c r="B23" s="18" t="s">
        <v>206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9">
        <f t="shared" si="0"/>
        <v>0</v>
      </c>
    </row>
    <row r="24" spans="1:15" hidden="1" x14ac:dyDescent="0.3">
      <c r="A24" s="18" t="s">
        <v>207</v>
      </c>
      <c r="B24" s="18" t="s">
        <v>208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9">
        <f t="shared" si="0"/>
        <v>0</v>
      </c>
    </row>
    <row r="25" spans="1:15" hidden="1" x14ac:dyDescent="0.3">
      <c r="A25" s="18" t="s">
        <v>209</v>
      </c>
      <c r="B25" s="18" t="s">
        <v>108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9">
        <f t="shared" si="0"/>
        <v>0</v>
      </c>
    </row>
    <row r="26" spans="1:15" hidden="1" x14ac:dyDescent="0.3">
      <c r="A26" s="18" t="s">
        <v>210</v>
      </c>
      <c r="B26" s="18" t="s">
        <v>181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9">
        <f t="shared" si="0"/>
        <v>0</v>
      </c>
    </row>
    <row r="27" spans="1:15" hidden="1" x14ac:dyDescent="0.3">
      <c r="A27" s="18" t="s">
        <v>211</v>
      </c>
      <c r="B27" s="18" t="s">
        <v>187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9">
        <f t="shared" si="0"/>
        <v>0</v>
      </c>
    </row>
    <row r="28" spans="1:15" hidden="1" x14ac:dyDescent="0.3">
      <c r="A28" s="18" t="s">
        <v>212</v>
      </c>
      <c r="B28" s="18" t="s">
        <v>108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9">
        <f t="shared" si="0"/>
        <v>0</v>
      </c>
    </row>
    <row r="29" spans="1:15" hidden="1" x14ac:dyDescent="0.3">
      <c r="A29" s="18" t="s">
        <v>213</v>
      </c>
      <c r="B29" s="18" t="s">
        <v>181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9">
        <f t="shared" si="0"/>
        <v>0</v>
      </c>
    </row>
    <row r="30" spans="1:15" hidden="1" x14ac:dyDescent="0.3">
      <c r="A30" s="18" t="s">
        <v>214</v>
      </c>
      <c r="B30" s="18" t="s">
        <v>181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9">
        <f t="shared" si="0"/>
        <v>0</v>
      </c>
    </row>
    <row r="31" spans="1:15" hidden="1" x14ac:dyDescent="0.3">
      <c r="A31" s="18" t="s">
        <v>215</v>
      </c>
      <c r="B31" s="18" t="s">
        <v>187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9">
        <f t="shared" si="0"/>
        <v>0</v>
      </c>
    </row>
    <row r="32" spans="1:15" x14ac:dyDescent="0.3">
      <c r="A32" s="16" t="s">
        <v>216</v>
      </c>
      <c r="B32" s="16" t="s">
        <v>190</v>
      </c>
      <c r="C32" s="16">
        <v>4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7">
        <f t="shared" si="0"/>
        <v>4</v>
      </c>
    </row>
    <row r="33" spans="1:15" hidden="1" x14ac:dyDescent="0.3">
      <c r="A33" s="18" t="s">
        <v>217</v>
      </c>
      <c r="B33" s="18" t="s">
        <v>218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9">
        <f t="shared" si="0"/>
        <v>0</v>
      </c>
    </row>
    <row r="34" spans="1:15" hidden="1" x14ac:dyDescent="0.3">
      <c r="A34" s="18" t="s">
        <v>219</v>
      </c>
      <c r="B34" s="18" t="s">
        <v>220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9">
        <f t="shared" si="0"/>
        <v>0</v>
      </c>
    </row>
    <row r="35" spans="1:15" hidden="1" x14ac:dyDescent="0.3">
      <c r="A35" s="18" t="s">
        <v>221</v>
      </c>
      <c r="B35" s="18" t="s">
        <v>108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9">
        <f t="shared" si="0"/>
        <v>0</v>
      </c>
    </row>
    <row r="36" spans="1:15" x14ac:dyDescent="0.3">
      <c r="A36" s="16" t="s">
        <v>222</v>
      </c>
      <c r="B36" s="16" t="s">
        <v>223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100</v>
      </c>
      <c r="I36" s="16">
        <v>0</v>
      </c>
      <c r="J36" s="16">
        <v>400</v>
      </c>
      <c r="K36" s="16">
        <v>0</v>
      </c>
      <c r="L36" s="16">
        <v>100</v>
      </c>
      <c r="M36" s="16">
        <v>0</v>
      </c>
      <c r="N36" s="16">
        <v>0</v>
      </c>
      <c r="O36" s="17">
        <f t="shared" si="0"/>
        <v>600</v>
      </c>
    </row>
    <row r="37" spans="1:15" hidden="1" x14ac:dyDescent="0.3">
      <c r="A37" s="18" t="s">
        <v>224</v>
      </c>
      <c r="B37" s="18" t="s">
        <v>225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9">
        <f t="shared" si="0"/>
        <v>0</v>
      </c>
    </row>
    <row r="38" spans="1:15" hidden="1" x14ac:dyDescent="0.3">
      <c r="A38" s="18" t="s">
        <v>226</v>
      </c>
      <c r="B38" s="18" t="s">
        <v>108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9">
        <f t="shared" si="0"/>
        <v>0</v>
      </c>
    </row>
    <row r="39" spans="1:15" hidden="1" x14ac:dyDescent="0.3">
      <c r="A39" s="18" t="s">
        <v>227</v>
      </c>
      <c r="B39" s="18" t="s">
        <v>228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9">
        <f t="shared" si="0"/>
        <v>0</v>
      </c>
    </row>
    <row r="40" spans="1:15" hidden="1" x14ac:dyDescent="0.3">
      <c r="A40" s="18" t="s">
        <v>229</v>
      </c>
      <c r="B40" s="18" t="s">
        <v>108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9">
        <f t="shared" si="0"/>
        <v>0</v>
      </c>
    </row>
    <row r="41" spans="1:15" x14ac:dyDescent="0.3">
      <c r="A41" s="16" t="s">
        <v>230</v>
      </c>
      <c r="B41" s="16" t="s">
        <v>231</v>
      </c>
      <c r="C41" s="16">
        <v>0</v>
      </c>
      <c r="D41" s="16">
        <v>0</v>
      </c>
      <c r="E41" s="16">
        <v>0</v>
      </c>
      <c r="F41" s="16">
        <v>0</v>
      </c>
      <c r="G41" s="16">
        <v>64</v>
      </c>
      <c r="H41" s="16">
        <v>0</v>
      </c>
      <c r="I41" s="16">
        <v>64</v>
      </c>
      <c r="J41" s="16">
        <v>0</v>
      </c>
      <c r="K41" s="16">
        <v>64</v>
      </c>
      <c r="L41" s="16">
        <v>0</v>
      </c>
      <c r="M41" s="16">
        <v>64</v>
      </c>
      <c r="N41" s="16">
        <v>64</v>
      </c>
      <c r="O41" s="17">
        <f t="shared" si="0"/>
        <v>320</v>
      </c>
    </row>
    <row r="42" spans="1:15" hidden="1" x14ac:dyDescent="0.3">
      <c r="A42" s="18" t="s">
        <v>232</v>
      </c>
      <c r="B42" s="18" t="s">
        <v>233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9">
        <f t="shared" si="0"/>
        <v>0</v>
      </c>
    </row>
    <row r="43" spans="1:15" s="19" customFormat="1" ht="13.2" x14ac:dyDescent="0.3">
      <c r="A43" s="17"/>
      <c r="B43" s="17" t="s">
        <v>3</v>
      </c>
      <c r="C43" s="17">
        <f>SUM(C2:C42)</f>
        <v>4</v>
      </c>
      <c r="D43" s="17">
        <f t="shared" ref="D43:O43" si="1">SUM(D2:D42)</f>
        <v>0</v>
      </c>
      <c r="E43" s="17">
        <f t="shared" si="1"/>
        <v>0</v>
      </c>
      <c r="F43" s="17">
        <f t="shared" si="1"/>
        <v>0</v>
      </c>
      <c r="G43" s="17">
        <f t="shared" si="1"/>
        <v>64</v>
      </c>
      <c r="H43" s="17">
        <f t="shared" si="1"/>
        <v>100</v>
      </c>
      <c r="I43" s="17">
        <f t="shared" si="1"/>
        <v>64</v>
      </c>
      <c r="J43" s="17">
        <f t="shared" si="1"/>
        <v>400</v>
      </c>
      <c r="K43" s="17">
        <f t="shared" si="1"/>
        <v>64</v>
      </c>
      <c r="L43" s="17">
        <f t="shared" si="1"/>
        <v>100</v>
      </c>
      <c r="M43" s="17">
        <f t="shared" si="1"/>
        <v>64</v>
      </c>
      <c r="N43" s="17">
        <f t="shared" si="1"/>
        <v>64</v>
      </c>
      <c r="O43" s="17">
        <f t="shared" si="1"/>
        <v>924</v>
      </c>
    </row>
    <row r="47" spans="1:15" x14ac:dyDescent="0.3">
      <c r="A47" s="18" t="s">
        <v>234</v>
      </c>
    </row>
  </sheetData>
  <autoFilter ref="A1:O43" xr:uid="{00000000-0009-0000-0000-000003000000}">
    <filterColumn colId="14">
      <filters>
        <filter val="320"/>
        <filter val="4"/>
        <filter val="600"/>
        <filter val="924"/>
      </filters>
    </filterColumn>
  </autoFilter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SIM</vt:lpstr>
      <vt:lpstr>Data</vt:lpstr>
      <vt:lpstr>4900</vt:lpstr>
      <vt:lpstr>5000</vt:lpstr>
      <vt:lpstr>Data!Print_Area</vt:lpstr>
      <vt:lpstr>SIM!Print_Area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CWISOONG</dc:creator>
  <cp:lastModifiedBy>utai C</cp:lastModifiedBy>
  <cp:lastPrinted>2019-11-28T03:52:29Z</cp:lastPrinted>
  <dcterms:created xsi:type="dcterms:W3CDTF">2012-12-17T04:27:30Z</dcterms:created>
  <dcterms:modified xsi:type="dcterms:W3CDTF">2020-11-16T08:44:38Z</dcterms:modified>
</cp:coreProperties>
</file>