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har\Documents\CPES Saclay\COURS CPES\HEC CPES\Data modeling with Excel\Exercices Excel\"/>
    </mc:Choice>
  </mc:AlternateContent>
  <xr:revisionPtr revIDLastSave="0" documentId="13_ncr:1_{A243DB6F-C6AA-4C05-9A28-FD6C6286CB90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Exercice 2" sheetId="4" r:id="rId1"/>
    <sheet name="Solution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5" l="1"/>
  <c r="C26" i="5"/>
  <c r="C29" i="5" s="1"/>
  <c r="D30" i="5"/>
  <c r="D31" i="5"/>
  <c r="D29" i="5"/>
  <c r="D28" i="5"/>
  <c r="D26" i="5"/>
  <c r="C28" i="5" l="1"/>
  <c r="C31" i="5" s="1"/>
</calcChain>
</file>

<file path=xl/sharedStrings.xml><?xml version="1.0" encoding="utf-8"?>
<sst xmlns="http://schemas.openxmlformats.org/spreadsheetml/2006/main" count="30" uniqueCount="30">
  <si>
    <t>Vous vendez des ventilateurs éléctriques à 100 € l'unité</t>
  </si>
  <si>
    <t>Données du cas :</t>
  </si>
  <si>
    <t>Vous en vendez 5 000 par mois</t>
  </si>
  <si>
    <t>Chaque ventilateur vous coûte 32 € à fabriquer</t>
  </si>
  <si>
    <t>Par ailleurs, vous avez un montant de frais fixes mensuels de 200 000 euros</t>
  </si>
  <si>
    <t>Vous estimez que si vous baissez votre prix de vente de 1 €, vous serez en mesure de vendre 90 ventilateurs de plus (c'est ce qu'on appelle l'élasticité)</t>
  </si>
  <si>
    <t>Le cas échéant, vos coûts variables et vos coûts fixes ne bougent pas</t>
  </si>
  <si>
    <t>Est-ce que baisser le prix est une bonne stratégie, si vous souhaitez optimiser votre marge ?</t>
  </si>
  <si>
    <t>(Pour répondre, construisez un modèle calculant la marge de l'activité pour un niveau de prix cible)</t>
  </si>
  <si>
    <t>Outil d'optimisation de la marge</t>
  </si>
  <si>
    <t>Créé par Alexis Joulié</t>
  </si>
  <si>
    <t>Contact : alexis.joulie@venturistic.io</t>
  </si>
  <si>
    <t>Objectif de l'outil :</t>
  </si>
  <si>
    <t>Cet outil permet de calculer la marge mensuelle de l'entreprise, en jouant sur le prix de vente des ventilateurs</t>
  </si>
  <si>
    <t>Table d'hypothèses :</t>
  </si>
  <si>
    <t>Prix actuel de vente d'un ventilateur (€)</t>
  </si>
  <si>
    <t>Cellules d'hypothèses modifiables</t>
  </si>
  <si>
    <t>Frais fixes mensuels (€)</t>
  </si>
  <si>
    <t>Coût unitaire de production (€)</t>
  </si>
  <si>
    <t>Elasticité (#)</t>
  </si>
  <si>
    <t>Le nombre d'unités supplémentaires vendues en cas de baisse du prix de 1€</t>
  </si>
  <si>
    <t># d'unités actuellement vendues (# par mois)</t>
  </si>
  <si>
    <t>Nouveau prix testé par ventilateur (€)</t>
  </si>
  <si>
    <t>Output / Partie calculatoire / Calcul de la marge mensuelle</t>
  </si>
  <si>
    <t>Chiffre d'affaires</t>
  </si>
  <si>
    <t># de ventilateurs vendus au nouveau prix testé</t>
  </si>
  <si>
    <t>Coûts directs / Coûts de production</t>
  </si>
  <si>
    <t>Coûts fixes</t>
  </si>
  <si>
    <t>Marge nette</t>
  </si>
  <si>
    <t>Oui, en baissant légèrement le prix (sans doute 5-10 €) on peut améliorer la marge nette. Attention à ne pas trop baisser les prix (&gt;15 €), ce qui dégraderait la marge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</si>
</sst>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Segoe UI"/>
      <family val="2"/>
    </font>
    <font>
      <b/>
      <sz val="10"/>
      <name val="Segoe UI"/>
      <family val="2"/>
    </font>
    <font>
      <b/>
      <u/>
      <sz val="10"/>
      <name val="Segoe UI"/>
      <family val="2"/>
    </font>
    <font>
      <b/>
      <sz val="12"/>
      <name val="Segoe UI"/>
      <family val="2"/>
    </font>
    <font>
      <i/>
      <sz val="10"/>
      <color rgb="FFFF0000"/>
      <name val="Segoe UI"/>
      <family val="2"/>
    </font>
    <font>
      <b/>
      <sz val="10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3" fontId="2" fillId="3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3" fontId="2" fillId="4" borderId="0" xfId="0" applyNumberFormat="1" applyFont="1" applyFill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"/>
  <sheetViews>
    <sheetView showGridLines="0" zoomScale="130" zoomScaleNormal="130" workbookViewId="0"/>
  </sheetViews>
  <sheetFormatPr baseColWidth="10" defaultColWidth="11.7265625" defaultRowHeight="15" customHeight="1" x14ac:dyDescent="0.6"/>
  <cols>
    <col min="1" max="1" width="2.7265625" style="1" customWidth="1"/>
    <col min="2" max="2" width="25.86328125" style="1" customWidth="1"/>
    <col min="3" max="6" width="15.7265625" style="1" customWidth="1"/>
    <col min="7" max="16384" width="11.7265625" style="1"/>
  </cols>
  <sheetData>
    <row r="2" spans="2:3" ht="15" customHeight="1" x14ac:dyDescent="0.6">
      <c r="B2" s="3" t="s">
        <v>1</v>
      </c>
      <c r="C2" s="2"/>
    </row>
    <row r="3" spans="2:3" ht="15" customHeight="1" x14ac:dyDescent="0.6">
      <c r="B3" s="1" t="s">
        <v>0</v>
      </c>
    </row>
    <row r="4" spans="2:3" ht="15" customHeight="1" x14ac:dyDescent="0.6">
      <c r="B4" s="1" t="s">
        <v>2</v>
      </c>
    </row>
    <row r="5" spans="2:3" ht="15" customHeight="1" x14ac:dyDescent="0.6">
      <c r="B5" s="1" t="s">
        <v>3</v>
      </c>
    </row>
    <row r="6" spans="2:3" ht="15" customHeight="1" x14ac:dyDescent="0.6">
      <c r="B6" s="1" t="s">
        <v>4</v>
      </c>
    </row>
    <row r="8" spans="2:3" ht="15" customHeight="1" x14ac:dyDescent="0.6">
      <c r="B8" s="1" t="s">
        <v>5</v>
      </c>
    </row>
    <row r="9" spans="2:3" ht="15" customHeight="1" x14ac:dyDescent="0.6">
      <c r="B9" s="1" t="s">
        <v>6</v>
      </c>
    </row>
    <row r="11" spans="2:3" ht="15" customHeight="1" x14ac:dyDescent="0.6">
      <c r="B11" s="2" t="s">
        <v>7</v>
      </c>
    </row>
    <row r="13" spans="2:3" ht="15" customHeight="1" x14ac:dyDescent="0.6">
      <c r="B1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632E-85E1-4337-A41E-8791E5B38216}">
  <dimension ref="B2:D33"/>
  <sheetViews>
    <sheetView showGridLines="0" tabSelected="1" topLeftCell="A20" zoomScaleNormal="100" workbookViewId="0">
      <selection activeCell="C23" sqref="C23"/>
    </sheetView>
  </sheetViews>
  <sheetFormatPr baseColWidth="10" defaultColWidth="11.7265625" defaultRowHeight="15" customHeight="1" x14ac:dyDescent="0.6"/>
  <cols>
    <col min="1" max="1" width="2.7265625" style="1" customWidth="1"/>
    <col min="2" max="2" width="43.54296875" style="1" customWidth="1"/>
    <col min="3" max="16384" width="11.7265625" style="1"/>
  </cols>
  <sheetData>
    <row r="2" spans="2:3" ht="15" customHeight="1" x14ac:dyDescent="0.6">
      <c r="B2" s="4" t="s">
        <v>9</v>
      </c>
      <c r="C2" s="5"/>
    </row>
    <row r="4" spans="2:3" ht="15" customHeight="1" x14ac:dyDescent="0.6">
      <c r="B4" s="1" t="s">
        <v>10</v>
      </c>
    </row>
    <row r="5" spans="2:3" ht="15" customHeight="1" x14ac:dyDescent="0.6">
      <c r="B5" s="1" t="s">
        <v>11</v>
      </c>
    </row>
    <row r="7" spans="2:3" ht="15" customHeight="1" x14ac:dyDescent="0.6">
      <c r="B7" s="9" t="s">
        <v>12</v>
      </c>
      <c r="C7" s="5"/>
    </row>
    <row r="9" spans="2:3" ht="15" customHeight="1" x14ac:dyDescent="0.6">
      <c r="B9" s="1" t="s">
        <v>13</v>
      </c>
    </row>
    <row r="11" spans="2:3" ht="15" customHeight="1" x14ac:dyDescent="0.6">
      <c r="B11" s="1" t="s">
        <v>16</v>
      </c>
      <c r="C11" s="6"/>
    </row>
    <row r="13" spans="2:3" ht="15" customHeight="1" x14ac:dyDescent="0.6">
      <c r="B13" s="9" t="s">
        <v>14</v>
      </c>
      <c r="C13" s="5"/>
    </row>
    <row r="15" spans="2:3" ht="15" customHeight="1" x14ac:dyDescent="0.6">
      <c r="B15" s="1" t="s">
        <v>15</v>
      </c>
      <c r="C15" s="6">
        <v>100</v>
      </c>
    </row>
    <row r="16" spans="2:3" ht="15" customHeight="1" x14ac:dyDescent="0.6">
      <c r="B16" s="1" t="s">
        <v>18</v>
      </c>
      <c r="C16" s="6">
        <v>32</v>
      </c>
    </row>
    <row r="17" spans="2:4" ht="15" customHeight="1" x14ac:dyDescent="0.6">
      <c r="B17" s="1" t="s">
        <v>17</v>
      </c>
      <c r="C17" s="7">
        <v>200000</v>
      </c>
    </row>
    <row r="19" spans="2:4" ht="15" customHeight="1" x14ac:dyDescent="0.6">
      <c r="B19" s="1" t="s">
        <v>19</v>
      </c>
      <c r="C19" s="7">
        <v>90</v>
      </c>
      <c r="D19" s="8" t="s">
        <v>20</v>
      </c>
    </row>
    <row r="20" spans="2:4" ht="15" customHeight="1" x14ac:dyDescent="0.6">
      <c r="B20" s="1" t="s">
        <v>21</v>
      </c>
      <c r="C20" s="7">
        <v>5000</v>
      </c>
    </row>
    <row r="22" spans="2:4" ht="15" customHeight="1" x14ac:dyDescent="0.6">
      <c r="B22" s="2" t="s">
        <v>22</v>
      </c>
      <c r="C22" s="10">
        <v>100</v>
      </c>
    </row>
    <row r="24" spans="2:4" ht="15" customHeight="1" x14ac:dyDescent="0.6">
      <c r="B24" s="9" t="s">
        <v>23</v>
      </c>
      <c r="C24" s="5"/>
    </row>
    <row r="26" spans="2:4" ht="15" customHeight="1" x14ac:dyDescent="0.6">
      <c r="B26" s="2" t="s">
        <v>25</v>
      </c>
      <c r="C26" s="11">
        <f>C20+(C15-C22)*C19</f>
        <v>5000</v>
      </c>
      <c r="D26" s="1" t="str">
        <f ca="1">_xlfn.FORMULATEXT(C26)</f>
        <v>=C20+(C15-C22)*C19</v>
      </c>
    </row>
    <row r="28" spans="2:4" ht="15" customHeight="1" x14ac:dyDescent="0.6">
      <c r="B28" s="1" t="s">
        <v>24</v>
      </c>
      <c r="C28" s="12">
        <f>C22*C26</f>
        <v>500000</v>
      </c>
      <c r="D28" s="1" t="str">
        <f ca="1">_xlfn.FORMULATEXT(C28)</f>
        <v>=C22*C26</v>
      </c>
    </row>
    <row r="29" spans="2:4" ht="15" customHeight="1" x14ac:dyDescent="0.6">
      <c r="B29" s="1" t="s">
        <v>26</v>
      </c>
      <c r="C29" s="12">
        <f>-C16*C26</f>
        <v>-160000</v>
      </c>
      <c r="D29" s="1" t="str">
        <f ca="1">_xlfn.FORMULATEXT(C29)</f>
        <v>=-C16*C26</v>
      </c>
    </row>
    <row r="30" spans="2:4" ht="15" customHeight="1" x14ac:dyDescent="0.6">
      <c r="B30" s="1" t="s">
        <v>27</v>
      </c>
      <c r="C30" s="12">
        <f>-C17</f>
        <v>-200000</v>
      </c>
      <c r="D30" s="1" t="str">
        <f ca="1">_xlfn.FORMULATEXT(C30)</f>
        <v>=-C17</v>
      </c>
    </row>
    <row r="31" spans="2:4" ht="15" customHeight="1" x14ac:dyDescent="0.6">
      <c r="B31" s="13" t="s">
        <v>28</v>
      </c>
      <c r="C31" s="14">
        <f>SUM(C28:C30)</f>
        <v>140000</v>
      </c>
      <c r="D31" s="1" t="str">
        <f ca="1">_xlfn.FORMULATEXT(C31)</f>
        <v>=SOMME(C28:C30)</v>
      </c>
    </row>
    <row r="33" spans="2:2" ht="15" customHeight="1" x14ac:dyDescent="0.6">
      <c r="B33" s="1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Exercice 2</vt:lpstr>
      <vt:lpstr>Solution</vt:lpstr>
    </vt:vector>
  </TitlesOfParts>
  <Company>Groupe 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Delmond</dc:creator>
  <cp:lastModifiedBy>Tharushan UTHAYAKUMAR</cp:lastModifiedBy>
  <cp:lastPrinted>2009-01-08T10:30:09Z</cp:lastPrinted>
  <dcterms:created xsi:type="dcterms:W3CDTF">2008-01-03T13:19:52Z</dcterms:created>
  <dcterms:modified xsi:type="dcterms:W3CDTF">2025-04-11T15:42:00Z</dcterms:modified>
</cp:coreProperties>
</file>