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Excel\"/>
    </mc:Choice>
  </mc:AlternateContent>
  <xr:revisionPtr revIDLastSave="0" documentId="13_ncr:1_{F032B267-FC22-4AE4-852B-BFD96106461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xercice 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4" l="1"/>
  <c r="C44" i="4" l="1"/>
  <c r="C40" i="4"/>
  <c r="D45" i="4"/>
  <c r="D44" i="4"/>
  <c r="D43" i="4"/>
  <c r="D40" i="4"/>
  <c r="C43" i="4" l="1"/>
  <c r="C42" i="4"/>
  <c r="C49" i="4"/>
  <c r="C45" i="4" l="1"/>
  <c r="D49" i="4" s="1"/>
  <c r="F49" i="4" l="1"/>
</calcChain>
</file>

<file path=xl/sharedStrings.xml><?xml version="1.0" encoding="utf-8"?>
<sst xmlns="http://schemas.openxmlformats.org/spreadsheetml/2006/main" count="32" uniqueCount="32">
  <si>
    <t>Vous vendez des ventilateurs éléctriques à 100 € l'unité</t>
  </si>
  <si>
    <t>Données du cas :</t>
  </si>
  <si>
    <t>Vous en vendez 5 000 par mois</t>
  </si>
  <si>
    <t>Chaque ventilateur vous coûte 32 € à fabriquer</t>
  </si>
  <si>
    <t>Par ailleurs, vous avez un montant de frais fixes mensuels de 200 000 euros</t>
  </si>
  <si>
    <t>Vous estimez que si vous baissez votre prix de vente de 1 €, vous serez en mesure de vendre 90 ventilateurs de plus (c'est ce qu'on appelle l'élasticité)</t>
  </si>
  <si>
    <t>Le cas échéant, vos coûts variables et vos coûts fixes ne bougent pas</t>
  </si>
  <si>
    <t>Est-ce que baisser le prix est une bonne stratégie, si vous souhaitez optimiser votre marge ?</t>
  </si>
  <si>
    <t>(Pour répondre, construisez un modèle calculant la marge de l'activité pour un niveau de prix cible)</t>
  </si>
  <si>
    <t>Partie 2 :</t>
  </si>
  <si>
    <t>Préparez deux tables de données :</t>
  </si>
  <si>
    <t>Une à un paramètre (le prix, entre 100€ et 60€ par palier de 1€) pour mesurer les quantités vendues et la marge</t>
  </si>
  <si>
    <t>Une à deux paramètres (le prix, entre 100€ et 60€ par palier de 1€, et l'élasticité - 110, 100, 90 et 80) pour mesurer la marge</t>
  </si>
  <si>
    <t>Et préparez des graphiques pour illustrer vos analyses (un graphique par table de données)</t>
  </si>
  <si>
    <t>Objectif de l'outil</t>
  </si>
  <si>
    <t>Cet outil permet de calculer la marge mensuelle de l'entreprise, en jouant sur le prix de vente des ventilateurs</t>
  </si>
  <si>
    <t>Cellules d'hypothèses modifiables</t>
  </si>
  <si>
    <t>Table d'hypothèse</t>
  </si>
  <si>
    <t>Prix actuel de vente d'un ventilateur (€)</t>
  </si>
  <si>
    <t>Coût unitaire de production (€)</t>
  </si>
  <si>
    <t>Frais fixes mensuels (€)</t>
  </si>
  <si>
    <t>Elasticité (#)</t>
  </si>
  <si>
    <t>Le nombre d'unités supplémentaires vendues en cas de baisse du prix de 1€.</t>
  </si>
  <si>
    <t># d'unités actuellement vendues (# par mois)</t>
  </si>
  <si>
    <t>Nouveau prix testé par ventilateur (€)</t>
  </si>
  <si>
    <t>Output / Partie calculatoire / Calcul de la marge mensuelle</t>
  </si>
  <si>
    <t># de ventilateurs vendues au nouveau prix testé</t>
  </si>
  <si>
    <t>Chiffre d'affaires</t>
  </si>
  <si>
    <t>Coûts directs / Coûts de production</t>
  </si>
  <si>
    <t>Coûts fixes</t>
  </si>
  <si>
    <t>Marge nette</t>
  </si>
  <si>
    <t>Oui, en baissant de 5-10€ mais pas trop (&gt;15€).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</si>
</sst>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u/>
      <sz val="10"/>
      <name val="Segoe UI"/>
      <family val="2"/>
    </font>
    <font>
      <b/>
      <sz val="10"/>
      <color rgb="FFFF0000"/>
      <name val="Segoe UI"/>
      <family val="2"/>
    </font>
    <font>
      <u/>
      <sz val="10"/>
      <name val="Segoe UI"/>
      <family val="2"/>
    </font>
    <font>
      <b/>
      <i/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3" fillId="2" borderId="0" xfId="0" applyNumberFormat="1" applyFont="1" applyFill="1"/>
    <xf numFmtId="3" fontId="1" fillId="2" borderId="0" xfId="0" applyNumberFormat="1" applyFont="1" applyFill="1"/>
    <xf numFmtId="3" fontId="1" fillId="3" borderId="0" xfId="0" applyNumberFormat="1" applyFont="1" applyFill="1"/>
    <xf numFmtId="3" fontId="1" fillId="4" borderId="0" xfId="0" applyNumberFormat="1" applyFont="1" applyFill="1"/>
    <xf numFmtId="3" fontId="2" fillId="2" borderId="0" xfId="0" applyNumberFormat="1" applyFont="1" applyFill="1"/>
    <xf numFmtId="3" fontId="6" fillId="3" borderId="0" xfId="0" applyNumberFormat="1" applyFont="1" applyFill="1"/>
    <xf numFmtId="3" fontId="2" fillId="3" borderId="0" xfId="0" applyNumberFormat="1" applyFont="1" applyFill="1"/>
    <xf numFmtId="3" fontId="2" fillId="4" borderId="0" xfId="0" applyNumberFormat="1" applyFont="1" applyFill="1"/>
    <xf numFmtId="3" fontId="1" fillId="5" borderId="0" xfId="0" applyNumberFormat="1" applyFont="1" applyFill="1"/>
    <xf numFmtId="3" fontId="4" fillId="3" borderId="0" xfId="0" applyNumberFormat="1" applyFont="1" applyFill="1"/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0"/>
  <sheetViews>
    <sheetView showGridLines="0" tabSelected="1" topLeftCell="A43" workbookViewId="0">
      <selection activeCell="L50" sqref="L50"/>
    </sheetView>
  </sheetViews>
  <sheetFormatPr baseColWidth="10" defaultColWidth="11.7265625" defaultRowHeight="15" customHeight="1" x14ac:dyDescent="0.6"/>
  <cols>
    <col min="1" max="1" width="2.7265625" style="1" customWidth="1"/>
    <col min="2" max="2" width="25.81640625" style="1" customWidth="1"/>
    <col min="3" max="6" width="15.7265625" style="1" customWidth="1"/>
    <col min="7" max="16384" width="11.7265625" style="1"/>
  </cols>
  <sheetData>
    <row r="2" spans="2:3" ht="15" customHeight="1" x14ac:dyDescent="0.6">
      <c r="B2" s="3" t="s">
        <v>1</v>
      </c>
      <c r="C2" s="2"/>
    </row>
    <row r="3" spans="2:3" ht="15" customHeight="1" x14ac:dyDescent="0.6">
      <c r="B3" s="1" t="s">
        <v>0</v>
      </c>
    </row>
    <row r="4" spans="2:3" ht="15" customHeight="1" x14ac:dyDescent="0.6">
      <c r="B4" s="1" t="s">
        <v>2</v>
      </c>
    </row>
    <row r="5" spans="2:3" ht="15" customHeight="1" x14ac:dyDescent="0.6">
      <c r="B5" s="1" t="s">
        <v>3</v>
      </c>
    </row>
    <row r="6" spans="2:3" ht="15" customHeight="1" x14ac:dyDescent="0.6">
      <c r="B6" s="1" t="s">
        <v>4</v>
      </c>
    </row>
    <row r="8" spans="2:3" ht="15" customHeight="1" x14ac:dyDescent="0.6">
      <c r="B8" s="1" t="s">
        <v>5</v>
      </c>
    </row>
    <row r="9" spans="2:3" ht="15" customHeight="1" x14ac:dyDescent="0.6">
      <c r="B9" s="1" t="s">
        <v>6</v>
      </c>
    </row>
    <row r="11" spans="2:3" ht="15" customHeight="1" x14ac:dyDescent="0.6">
      <c r="B11" s="2" t="s">
        <v>7</v>
      </c>
    </row>
    <row r="13" spans="2:3" ht="15" customHeight="1" x14ac:dyDescent="0.6">
      <c r="B13" s="1" t="s">
        <v>8</v>
      </c>
    </row>
    <row r="15" spans="2:3" ht="15" customHeight="1" x14ac:dyDescent="0.6">
      <c r="B15" s="4" t="s">
        <v>9</v>
      </c>
    </row>
    <row r="16" spans="2:3" ht="15" customHeight="1" x14ac:dyDescent="0.6">
      <c r="B16" s="5" t="s">
        <v>10</v>
      </c>
    </row>
    <row r="17" spans="2:5" ht="15" customHeight="1" x14ac:dyDescent="0.6">
      <c r="B17" s="1" t="s">
        <v>11</v>
      </c>
    </row>
    <row r="18" spans="2:5" ht="15" customHeight="1" x14ac:dyDescent="0.6">
      <c r="B18" s="1" t="s">
        <v>12</v>
      </c>
    </row>
    <row r="20" spans="2:5" ht="15" customHeight="1" x14ac:dyDescent="0.6">
      <c r="B20" s="1" t="s">
        <v>13</v>
      </c>
    </row>
    <row r="22" spans="2:5" ht="15" customHeight="1" x14ac:dyDescent="0.85">
      <c r="B22" s="6" t="s">
        <v>14</v>
      </c>
      <c r="C22" s="7"/>
      <c r="D22" s="8"/>
      <c r="E22" s="8"/>
    </row>
    <row r="23" spans="2:5" ht="15" customHeight="1" x14ac:dyDescent="0.85">
      <c r="B23" s="8" t="s">
        <v>15</v>
      </c>
      <c r="C23" s="8"/>
      <c r="D23" s="8"/>
      <c r="E23" s="8"/>
    </row>
    <row r="24" spans="2:5" ht="15" customHeight="1" x14ac:dyDescent="0.85">
      <c r="B24" s="8"/>
      <c r="C24" s="8"/>
      <c r="D24" s="8"/>
      <c r="E24" s="8"/>
    </row>
    <row r="25" spans="2:5" ht="15" customHeight="1" x14ac:dyDescent="0.85">
      <c r="B25" s="8" t="s">
        <v>16</v>
      </c>
      <c r="C25" s="9"/>
      <c r="D25" s="8"/>
      <c r="E25" s="8"/>
    </row>
    <row r="26" spans="2:5" ht="15" customHeight="1" x14ac:dyDescent="0.85">
      <c r="B26" s="8"/>
      <c r="C26" s="8"/>
      <c r="D26" s="8"/>
      <c r="E26" s="8"/>
    </row>
    <row r="27" spans="2:5" ht="15" customHeight="1" x14ac:dyDescent="0.85">
      <c r="B27" s="10" t="s">
        <v>17</v>
      </c>
      <c r="C27" s="7"/>
      <c r="D27" s="8"/>
      <c r="E27" s="8"/>
    </row>
    <row r="28" spans="2:5" ht="15" customHeight="1" x14ac:dyDescent="0.85">
      <c r="B28" s="8"/>
      <c r="C28" s="8"/>
      <c r="D28" s="8"/>
      <c r="E28" s="8"/>
    </row>
    <row r="29" spans="2:5" ht="15" customHeight="1" x14ac:dyDescent="0.85">
      <c r="B29" s="8" t="s">
        <v>18</v>
      </c>
      <c r="C29" s="9">
        <v>100</v>
      </c>
      <c r="D29" s="8"/>
      <c r="E29" s="8"/>
    </row>
    <row r="30" spans="2:5" ht="15" customHeight="1" x14ac:dyDescent="0.85">
      <c r="B30" s="8" t="s">
        <v>19</v>
      </c>
      <c r="C30" s="9">
        <v>32</v>
      </c>
      <c r="D30" s="8"/>
      <c r="E30" s="8"/>
    </row>
    <row r="31" spans="2:5" ht="15" customHeight="1" x14ac:dyDescent="0.85">
      <c r="B31" s="8" t="s">
        <v>20</v>
      </c>
      <c r="C31" s="9">
        <v>200000</v>
      </c>
      <c r="D31" s="8"/>
      <c r="E31" s="8"/>
    </row>
    <row r="32" spans="2:5" ht="15" customHeight="1" x14ac:dyDescent="0.85">
      <c r="B32" s="8"/>
      <c r="C32" s="8"/>
      <c r="D32" s="8"/>
      <c r="E32" s="8"/>
    </row>
    <row r="33" spans="2:5" ht="15" customHeight="1" x14ac:dyDescent="0.85">
      <c r="B33" s="8" t="s">
        <v>21</v>
      </c>
      <c r="C33" s="9">
        <v>90</v>
      </c>
      <c r="D33" s="11" t="s">
        <v>22</v>
      </c>
      <c r="E33" s="8"/>
    </row>
    <row r="34" spans="2:5" ht="15" customHeight="1" x14ac:dyDescent="0.85">
      <c r="B34" s="8" t="s">
        <v>23</v>
      </c>
      <c r="C34" s="9">
        <v>5000</v>
      </c>
      <c r="D34" s="8"/>
      <c r="E34" s="8"/>
    </row>
    <row r="35" spans="2:5" ht="15" customHeight="1" x14ac:dyDescent="0.85">
      <c r="B35" s="8"/>
      <c r="C35" s="8"/>
      <c r="D35" s="8"/>
      <c r="E35" s="8"/>
    </row>
    <row r="36" spans="2:5" ht="15" customHeight="1" x14ac:dyDescent="0.85">
      <c r="B36" s="12" t="s">
        <v>24</v>
      </c>
      <c r="C36" s="13">
        <v>95</v>
      </c>
      <c r="D36" s="8"/>
      <c r="E36" s="8"/>
    </row>
    <row r="37" spans="2:5" ht="15" customHeight="1" x14ac:dyDescent="0.85">
      <c r="B37" s="8"/>
      <c r="C37" s="8"/>
      <c r="D37" s="8"/>
      <c r="E37" s="8"/>
    </row>
    <row r="38" spans="2:5" ht="15" customHeight="1" x14ac:dyDescent="0.85">
      <c r="B38" s="6" t="s">
        <v>25</v>
      </c>
      <c r="C38" s="7"/>
      <c r="D38" s="8"/>
      <c r="E38" s="8"/>
    </row>
    <row r="39" spans="2:5" ht="15" customHeight="1" x14ac:dyDescent="0.85">
      <c r="B39" s="8"/>
      <c r="C39" s="8"/>
      <c r="D39" s="8"/>
      <c r="E39" s="8"/>
    </row>
    <row r="40" spans="2:5" ht="15" customHeight="1" x14ac:dyDescent="0.85">
      <c r="B40" s="12" t="s">
        <v>26</v>
      </c>
      <c r="C40" s="12">
        <f>C34+(C29-C36)*C33</f>
        <v>5450</v>
      </c>
      <c r="D40" s="12" t="str">
        <f ca="1">_xlfn.FORMULATEXT(C40)</f>
        <v>=C34+(C29-C36)*C33</v>
      </c>
      <c r="E40" s="8"/>
    </row>
    <row r="41" spans="2:5" ht="15" customHeight="1" x14ac:dyDescent="0.85">
      <c r="B41" s="8"/>
      <c r="C41" s="8"/>
      <c r="D41" s="8"/>
      <c r="E41" s="8"/>
    </row>
    <row r="42" spans="2:5" ht="15" customHeight="1" x14ac:dyDescent="0.85">
      <c r="B42" s="8" t="s">
        <v>27</v>
      </c>
      <c r="C42" s="8">
        <f>C36*C40</f>
        <v>517750</v>
      </c>
      <c r="D42" s="12" t="str">
        <f ca="1">_xlfn.FORMULATEXT(C42)</f>
        <v>=C36*C40</v>
      </c>
      <c r="E42" s="8"/>
    </row>
    <row r="43" spans="2:5" ht="15" customHeight="1" x14ac:dyDescent="0.85">
      <c r="B43" s="8" t="s">
        <v>28</v>
      </c>
      <c r="C43" s="8">
        <f>-C30*C40</f>
        <v>-174400</v>
      </c>
      <c r="D43" s="12" t="str">
        <f t="shared" ref="D43:D45" ca="1" si="0">_xlfn.FORMULATEXT(C43)</f>
        <v>=-C30*C40</v>
      </c>
      <c r="E43" s="8"/>
    </row>
    <row r="44" spans="2:5" ht="15" customHeight="1" x14ac:dyDescent="0.85">
      <c r="B44" s="8" t="s">
        <v>29</v>
      </c>
      <c r="C44" s="8">
        <f>-C31</f>
        <v>-200000</v>
      </c>
      <c r="D44" s="12" t="str">
        <f t="shared" ca="1" si="0"/>
        <v>=-C31</v>
      </c>
      <c r="E44" s="8"/>
    </row>
    <row r="45" spans="2:5" ht="15" customHeight="1" x14ac:dyDescent="0.85">
      <c r="B45" s="14" t="s">
        <v>30</v>
      </c>
      <c r="C45" s="8">
        <f>SUM(C42:C44)</f>
        <v>143350</v>
      </c>
      <c r="D45" s="12" t="str">
        <f t="shared" ca="1" si="0"/>
        <v>=SOMME(C42:C44)</v>
      </c>
      <c r="E45" s="8"/>
    </row>
    <row r="46" spans="2:5" ht="15" customHeight="1" x14ac:dyDescent="0.85">
      <c r="B46" s="8"/>
      <c r="C46" s="8"/>
      <c r="D46" s="8"/>
      <c r="E46" s="8"/>
    </row>
    <row r="47" spans="2:5" ht="15" customHeight="1" x14ac:dyDescent="0.85">
      <c r="B47" s="15" t="s">
        <v>31</v>
      </c>
      <c r="C47" s="8"/>
      <c r="D47" s="8"/>
      <c r="E47" s="8"/>
    </row>
    <row r="49" spans="2:10" ht="15" customHeight="1" x14ac:dyDescent="0.6">
      <c r="C49" s="16">
        <f>C40</f>
        <v>5450</v>
      </c>
      <c r="D49" s="16">
        <f>C45</f>
        <v>143350</v>
      </c>
      <c r="F49" s="16">
        <f>C45</f>
        <v>143350</v>
      </c>
      <c r="G49" s="1">
        <v>110</v>
      </c>
      <c r="H49" s="1">
        <v>100</v>
      </c>
      <c r="I49" s="1">
        <v>90</v>
      </c>
      <c r="J49" s="1">
        <v>80</v>
      </c>
    </row>
    <row r="50" spans="2:10" ht="15" customHeight="1" x14ac:dyDescent="0.6">
      <c r="B50" s="1">
        <v>100</v>
      </c>
      <c r="C50" s="1">
        <f t="dataTable" ref="C50:D90" dt2D="0" dtr="0" r1="C36" ca="1"/>
        <v>5000</v>
      </c>
      <c r="D50" s="1">
        <v>140000</v>
      </c>
      <c r="F50" s="1">
        <v>100</v>
      </c>
      <c r="G50" s="1">
        <f t="dataTable" ref="G50:J90" dt2D="1" dtr="1" r1="C33" r2="C36"/>
        <v>140000</v>
      </c>
      <c r="H50" s="1">
        <v>140000</v>
      </c>
      <c r="I50" s="1">
        <v>140000</v>
      </c>
      <c r="J50" s="1">
        <v>140000</v>
      </c>
    </row>
    <row r="51" spans="2:10" ht="15" customHeight="1" x14ac:dyDescent="0.6">
      <c r="B51" s="1">
        <v>99</v>
      </c>
      <c r="C51" s="1">
        <v>5090</v>
      </c>
      <c r="D51" s="1">
        <v>141030</v>
      </c>
      <c r="F51" s="1">
        <v>99</v>
      </c>
      <c r="G51" s="1">
        <v>142370</v>
      </c>
      <c r="H51" s="1">
        <v>141700</v>
      </c>
      <c r="I51" s="1">
        <v>141030</v>
      </c>
      <c r="J51" s="1">
        <v>140360</v>
      </c>
    </row>
    <row r="52" spans="2:10" ht="15" customHeight="1" x14ac:dyDescent="0.6">
      <c r="B52" s="1">
        <v>98</v>
      </c>
      <c r="C52" s="1">
        <v>5180</v>
      </c>
      <c r="D52" s="1">
        <v>141880</v>
      </c>
      <c r="F52" s="1">
        <v>98</v>
      </c>
      <c r="G52" s="1">
        <v>144520</v>
      </c>
      <c r="H52" s="1">
        <v>143200</v>
      </c>
      <c r="I52" s="1">
        <v>141880</v>
      </c>
      <c r="J52" s="1">
        <v>140560</v>
      </c>
    </row>
    <row r="53" spans="2:10" ht="15" customHeight="1" x14ac:dyDescent="0.6">
      <c r="B53" s="1">
        <v>97</v>
      </c>
      <c r="C53" s="1">
        <v>5270</v>
      </c>
      <c r="D53" s="1">
        <v>142550</v>
      </c>
      <c r="F53" s="1">
        <v>97</v>
      </c>
      <c r="G53" s="1">
        <v>146450</v>
      </c>
      <c r="H53" s="1">
        <v>144500</v>
      </c>
      <c r="I53" s="1">
        <v>142550</v>
      </c>
      <c r="J53" s="1">
        <v>140600</v>
      </c>
    </row>
    <row r="54" spans="2:10" ht="15" customHeight="1" x14ac:dyDescent="0.6">
      <c r="B54" s="1">
        <v>96</v>
      </c>
      <c r="C54" s="1">
        <v>5360</v>
      </c>
      <c r="D54" s="1">
        <v>143040</v>
      </c>
      <c r="F54" s="1">
        <v>96</v>
      </c>
      <c r="G54" s="1">
        <v>148160</v>
      </c>
      <c r="H54" s="1">
        <v>145600</v>
      </c>
      <c r="I54" s="1">
        <v>143040</v>
      </c>
      <c r="J54" s="1">
        <v>140480</v>
      </c>
    </row>
    <row r="55" spans="2:10" ht="15" customHeight="1" x14ac:dyDescent="0.6">
      <c r="B55" s="1">
        <v>95</v>
      </c>
      <c r="C55" s="1">
        <v>5450</v>
      </c>
      <c r="D55" s="1">
        <v>143350</v>
      </c>
      <c r="F55" s="1">
        <v>95</v>
      </c>
      <c r="G55" s="1">
        <v>149650</v>
      </c>
      <c r="H55" s="1">
        <v>146500</v>
      </c>
      <c r="I55" s="1">
        <v>143350</v>
      </c>
      <c r="J55" s="1">
        <v>140200</v>
      </c>
    </row>
    <row r="56" spans="2:10" ht="15" customHeight="1" x14ac:dyDescent="0.6">
      <c r="B56" s="1">
        <v>94</v>
      </c>
      <c r="C56" s="1">
        <v>5540</v>
      </c>
      <c r="D56" s="1">
        <v>143480</v>
      </c>
      <c r="F56" s="1">
        <v>94</v>
      </c>
      <c r="G56" s="1">
        <v>150920</v>
      </c>
      <c r="H56" s="1">
        <v>147200</v>
      </c>
      <c r="I56" s="1">
        <v>143480</v>
      </c>
      <c r="J56" s="1">
        <v>139760</v>
      </c>
    </row>
    <row r="57" spans="2:10" ht="15" customHeight="1" x14ac:dyDescent="0.6">
      <c r="B57" s="1">
        <v>93</v>
      </c>
      <c r="C57" s="1">
        <v>5630</v>
      </c>
      <c r="D57" s="1">
        <v>143430</v>
      </c>
      <c r="F57" s="1">
        <v>93</v>
      </c>
      <c r="G57" s="1">
        <v>151970</v>
      </c>
      <c r="H57" s="1">
        <v>147700</v>
      </c>
      <c r="I57" s="1">
        <v>143430</v>
      </c>
      <c r="J57" s="1">
        <v>139160</v>
      </c>
    </row>
    <row r="58" spans="2:10" ht="15" customHeight="1" x14ac:dyDescent="0.6">
      <c r="B58" s="1">
        <v>92</v>
      </c>
      <c r="C58" s="1">
        <v>5720</v>
      </c>
      <c r="D58" s="1">
        <v>143200</v>
      </c>
      <c r="F58" s="1">
        <v>92</v>
      </c>
      <c r="G58" s="1">
        <v>152800</v>
      </c>
      <c r="H58" s="1">
        <v>148000</v>
      </c>
      <c r="I58" s="1">
        <v>143200</v>
      </c>
      <c r="J58" s="1">
        <v>138400</v>
      </c>
    </row>
    <row r="59" spans="2:10" ht="15" customHeight="1" x14ac:dyDescent="0.6">
      <c r="B59" s="1">
        <v>91</v>
      </c>
      <c r="C59" s="1">
        <v>5810</v>
      </c>
      <c r="D59" s="1">
        <v>142790</v>
      </c>
      <c r="F59" s="1">
        <v>91</v>
      </c>
      <c r="G59" s="1">
        <v>153410</v>
      </c>
      <c r="H59" s="1">
        <v>148100</v>
      </c>
      <c r="I59" s="1">
        <v>142790</v>
      </c>
      <c r="J59" s="1">
        <v>137480</v>
      </c>
    </row>
    <row r="60" spans="2:10" ht="15" customHeight="1" x14ac:dyDescent="0.6">
      <c r="B60" s="1">
        <v>90</v>
      </c>
      <c r="C60" s="1">
        <v>5900</v>
      </c>
      <c r="D60" s="1">
        <v>142200</v>
      </c>
      <c r="F60" s="1">
        <v>90</v>
      </c>
      <c r="G60" s="1">
        <v>153800</v>
      </c>
      <c r="H60" s="1">
        <v>148000</v>
      </c>
      <c r="I60" s="1">
        <v>142200</v>
      </c>
      <c r="J60" s="1">
        <v>136400</v>
      </c>
    </row>
    <row r="61" spans="2:10" ht="15" customHeight="1" x14ac:dyDescent="0.6">
      <c r="B61" s="1">
        <v>89</v>
      </c>
      <c r="C61" s="1">
        <v>5990</v>
      </c>
      <c r="D61" s="1">
        <v>141430</v>
      </c>
      <c r="F61" s="1">
        <v>89</v>
      </c>
      <c r="G61" s="1">
        <v>153970</v>
      </c>
      <c r="H61" s="1">
        <v>147700</v>
      </c>
      <c r="I61" s="1">
        <v>141430</v>
      </c>
      <c r="J61" s="1">
        <v>135160</v>
      </c>
    </row>
    <row r="62" spans="2:10" ht="15" customHeight="1" x14ac:dyDescent="0.6">
      <c r="B62" s="1">
        <v>88</v>
      </c>
      <c r="C62" s="1">
        <v>6080</v>
      </c>
      <c r="D62" s="1">
        <v>140480</v>
      </c>
      <c r="F62" s="1">
        <v>88</v>
      </c>
      <c r="G62" s="1">
        <v>153920</v>
      </c>
      <c r="H62" s="1">
        <v>147200</v>
      </c>
      <c r="I62" s="1">
        <v>140480</v>
      </c>
      <c r="J62" s="1">
        <v>133760</v>
      </c>
    </row>
    <row r="63" spans="2:10" ht="15" customHeight="1" x14ac:dyDescent="0.6">
      <c r="B63" s="1">
        <v>87</v>
      </c>
      <c r="C63" s="1">
        <v>6170</v>
      </c>
      <c r="D63" s="1">
        <v>139350</v>
      </c>
      <c r="F63" s="1">
        <v>87</v>
      </c>
      <c r="G63" s="1">
        <v>153650</v>
      </c>
      <c r="H63" s="1">
        <v>146500</v>
      </c>
      <c r="I63" s="1">
        <v>139350</v>
      </c>
      <c r="J63" s="1">
        <v>132200</v>
      </c>
    </row>
    <row r="64" spans="2:10" ht="15" customHeight="1" x14ac:dyDescent="0.6">
      <c r="B64" s="1">
        <v>86</v>
      </c>
      <c r="C64" s="1">
        <v>6260</v>
      </c>
      <c r="D64" s="1">
        <v>138040</v>
      </c>
      <c r="F64" s="1">
        <v>86</v>
      </c>
      <c r="G64" s="1">
        <v>153160</v>
      </c>
      <c r="H64" s="1">
        <v>145600</v>
      </c>
      <c r="I64" s="1">
        <v>138040</v>
      </c>
      <c r="J64" s="1">
        <v>130480</v>
      </c>
    </row>
    <row r="65" spans="2:10" ht="15" customHeight="1" x14ac:dyDescent="0.6">
      <c r="B65" s="1">
        <v>85</v>
      </c>
      <c r="C65" s="1">
        <v>6350</v>
      </c>
      <c r="D65" s="1">
        <v>136550</v>
      </c>
      <c r="F65" s="1">
        <v>85</v>
      </c>
      <c r="G65" s="1">
        <v>152450</v>
      </c>
      <c r="H65" s="1">
        <v>144500</v>
      </c>
      <c r="I65" s="1">
        <v>136550</v>
      </c>
      <c r="J65" s="1">
        <v>128600</v>
      </c>
    </row>
    <row r="66" spans="2:10" ht="15" customHeight="1" x14ac:dyDescent="0.6">
      <c r="B66" s="1">
        <v>84</v>
      </c>
      <c r="C66" s="1">
        <v>6440</v>
      </c>
      <c r="D66" s="1">
        <v>134880</v>
      </c>
      <c r="F66" s="1">
        <v>84</v>
      </c>
      <c r="G66" s="1">
        <v>151520</v>
      </c>
      <c r="H66" s="1">
        <v>143200</v>
      </c>
      <c r="I66" s="1">
        <v>134880</v>
      </c>
      <c r="J66" s="1">
        <v>126560</v>
      </c>
    </row>
    <row r="67" spans="2:10" ht="15" customHeight="1" x14ac:dyDescent="0.6">
      <c r="B67" s="1">
        <v>83</v>
      </c>
      <c r="C67" s="1">
        <v>6530</v>
      </c>
      <c r="D67" s="1">
        <v>133030</v>
      </c>
      <c r="F67" s="1">
        <v>83</v>
      </c>
      <c r="G67" s="1">
        <v>150370</v>
      </c>
      <c r="H67" s="1">
        <v>141700</v>
      </c>
      <c r="I67" s="1">
        <v>133030</v>
      </c>
      <c r="J67" s="1">
        <v>124360</v>
      </c>
    </row>
    <row r="68" spans="2:10" ht="15" customHeight="1" x14ac:dyDescent="0.6">
      <c r="B68" s="1">
        <v>82</v>
      </c>
      <c r="C68" s="1">
        <v>6620</v>
      </c>
      <c r="D68" s="1">
        <v>131000</v>
      </c>
      <c r="F68" s="1">
        <v>82</v>
      </c>
      <c r="G68" s="1">
        <v>149000</v>
      </c>
      <c r="H68" s="1">
        <v>140000</v>
      </c>
      <c r="I68" s="1">
        <v>131000</v>
      </c>
      <c r="J68" s="1">
        <v>122000</v>
      </c>
    </row>
    <row r="69" spans="2:10" ht="15" customHeight="1" x14ac:dyDescent="0.6">
      <c r="B69" s="1">
        <v>81</v>
      </c>
      <c r="C69" s="1">
        <v>6710</v>
      </c>
      <c r="D69" s="1">
        <v>128790</v>
      </c>
      <c r="F69" s="1">
        <v>81</v>
      </c>
      <c r="G69" s="1">
        <v>147410</v>
      </c>
      <c r="H69" s="1">
        <v>138100</v>
      </c>
      <c r="I69" s="1">
        <v>128790</v>
      </c>
      <c r="J69" s="1">
        <v>119480</v>
      </c>
    </row>
    <row r="70" spans="2:10" ht="15" customHeight="1" x14ac:dyDescent="0.6">
      <c r="B70" s="1">
        <v>80</v>
      </c>
      <c r="C70" s="1">
        <v>6800</v>
      </c>
      <c r="D70" s="1">
        <v>126400</v>
      </c>
      <c r="F70" s="1">
        <v>80</v>
      </c>
      <c r="G70" s="1">
        <v>145600</v>
      </c>
      <c r="H70" s="1">
        <v>136000</v>
      </c>
      <c r="I70" s="1">
        <v>126400</v>
      </c>
      <c r="J70" s="1">
        <v>116800</v>
      </c>
    </row>
    <row r="71" spans="2:10" ht="15" customHeight="1" x14ac:dyDescent="0.6">
      <c r="B71" s="1">
        <v>79</v>
      </c>
      <c r="C71" s="1">
        <v>6890</v>
      </c>
      <c r="D71" s="1">
        <v>123830</v>
      </c>
      <c r="F71" s="1">
        <v>79</v>
      </c>
      <c r="G71" s="1">
        <v>143570</v>
      </c>
      <c r="H71" s="1">
        <v>133700</v>
      </c>
      <c r="I71" s="1">
        <v>123830</v>
      </c>
      <c r="J71" s="1">
        <v>113960</v>
      </c>
    </row>
    <row r="72" spans="2:10" ht="15" customHeight="1" x14ac:dyDescent="0.6">
      <c r="B72" s="1">
        <v>78</v>
      </c>
      <c r="C72" s="1">
        <v>6980</v>
      </c>
      <c r="D72" s="1">
        <v>121080</v>
      </c>
      <c r="F72" s="1">
        <v>78</v>
      </c>
      <c r="G72" s="1">
        <v>141320</v>
      </c>
      <c r="H72" s="1">
        <v>131200</v>
      </c>
      <c r="I72" s="1">
        <v>121080</v>
      </c>
      <c r="J72" s="1">
        <v>110960</v>
      </c>
    </row>
    <row r="73" spans="2:10" ht="15" customHeight="1" x14ac:dyDescent="0.6">
      <c r="B73" s="1">
        <v>77</v>
      </c>
      <c r="C73" s="1">
        <v>7070</v>
      </c>
      <c r="D73" s="1">
        <v>118150</v>
      </c>
      <c r="F73" s="1">
        <v>77</v>
      </c>
      <c r="G73" s="1">
        <v>138850</v>
      </c>
      <c r="H73" s="1">
        <v>128500</v>
      </c>
      <c r="I73" s="1">
        <v>118150</v>
      </c>
      <c r="J73" s="1">
        <v>107800</v>
      </c>
    </row>
    <row r="74" spans="2:10" ht="15" customHeight="1" x14ac:dyDescent="0.6">
      <c r="B74" s="1">
        <v>76</v>
      </c>
      <c r="C74" s="1">
        <v>7160</v>
      </c>
      <c r="D74" s="1">
        <v>115040</v>
      </c>
      <c r="F74" s="1">
        <v>76</v>
      </c>
      <c r="G74" s="1">
        <v>136160</v>
      </c>
      <c r="H74" s="1">
        <v>125600</v>
      </c>
      <c r="I74" s="1">
        <v>115040</v>
      </c>
      <c r="J74" s="1">
        <v>104480</v>
      </c>
    </row>
    <row r="75" spans="2:10" ht="15" customHeight="1" x14ac:dyDescent="0.6">
      <c r="B75" s="1">
        <v>75</v>
      </c>
      <c r="C75" s="1">
        <v>7250</v>
      </c>
      <c r="D75" s="1">
        <v>111750</v>
      </c>
      <c r="F75" s="1">
        <v>75</v>
      </c>
      <c r="G75" s="1">
        <v>133250</v>
      </c>
      <c r="H75" s="1">
        <v>122500</v>
      </c>
      <c r="I75" s="1">
        <v>111750</v>
      </c>
      <c r="J75" s="1">
        <v>101000</v>
      </c>
    </row>
    <row r="76" spans="2:10" ht="15" customHeight="1" x14ac:dyDescent="0.6">
      <c r="B76" s="1">
        <v>74</v>
      </c>
      <c r="C76" s="1">
        <v>7340</v>
      </c>
      <c r="D76" s="1">
        <v>108280</v>
      </c>
      <c r="F76" s="1">
        <v>74</v>
      </c>
      <c r="G76" s="1">
        <v>130120</v>
      </c>
      <c r="H76" s="1">
        <v>119200</v>
      </c>
      <c r="I76" s="1">
        <v>108280</v>
      </c>
      <c r="J76" s="1">
        <v>97360</v>
      </c>
    </row>
    <row r="77" spans="2:10" ht="15" customHeight="1" x14ac:dyDescent="0.6">
      <c r="B77" s="1">
        <v>73</v>
      </c>
      <c r="C77" s="1">
        <v>7430</v>
      </c>
      <c r="D77" s="1">
        <v>104630</v>
      </c>
      <c r="F77" s="1">
        <v>73</v>
      </c>
      <c r="G77" s="1">
        <v>126770</v>
      </c>
      <c r="H77" s="1">
        <v>115700</v>
      </c>
      <c r="I77" s="1">
        <v>104630</v>
      </c>
      <c r="J77" s="1">
        <v>93560</v>
      </c>
    </row>
    <row r="78" spans="2:10" ht="15" customHeight="1" x14ac:dyDescent="0.6">
      <c r="B78" s="1">
        <v>72</v>
      </c>
      <c r="C78" s="1">
        <v>7520</v>
      </c>
      <c r="D78" s="1">
        <v>100800</v>
      </c>
      <c r="F78" s="1">
        <v>72</v>
      </c>
      <c r="G78" s="1">
        <v>123200</v>
      </c>
      <c r="H78" s="1">
        <v>112000</v>
      </c>
      <c r="I78" s="1">
        <v>100800</v>
      </c>
      <c r="J78" s="1">
        <v>89600</v>
      </c>
    </row>
    <row r="79" spans="2:10" ht="15" customHeight="1" x14ac:dyDescent="0.6">
      <c r="B79" s="1">
        <v>71</v>
      </c>
      <c r="C79" s="1">
        <v>7610</v>
      </c>
      <c r="D79" s="1">
        <v>96790</v>
      </c>
      <c r="F79" s="1">
        <v>71</v>
      </c>
      <c r="G79" s="1">
        <v>119410</v>
      </c>
      <c r="H79" s="1">
        <v>108100</v>
      </c>
      <c r="I79" s="1">
        <v>96790</v>
      </c>
      <c r="J79" s="1">
        <v>85480</v>
      </c>
    </row>
    <row r="80" spans="2:10" ht="15" customHeight="1" x14ac:dyDescent="0.6">
      <c r="B80" s="1">
        <v>70</v>
      </c>
      <c r="C80" s="1">
        <v>7700</v>
      </c>
      <c r="D80" s="1">
        <v>92600</v>
      </c>
      <c r="F80" s="1">
        <v>70</v>
      </c>
      <c r="G80" s="1">
        <v>115400</v>
      </c>
      <c r="H80" s="1">
        <v>104000</v>
      </c>
      <c r="I80" s="1">
        <v>92600</v>
      </c>
      <c r="J80" s="1">
        <v>81200</v>
      </c>
    </row>
    <row r="81" spans="2:10" ht="15" customHeight="1" x14ac:dyDescent="0.6">
      <c r="B81" s="1">
        <v>69</v>
      </c>
      <c r="C81" s="1">
        <v>7790</v>
      </c>
      <c r="D81" s="1">
        <v>88230</v>
      </c>
      <c r="F81" s="1">
        <v>69</v>
      </c>
      <c r="G81" s="1">
        <v>111170</v>
      </c>
      <c r="H81" s="1">
        <v>99700</v>
      </c>
      <c r="I81" s="1">
        <v>88230</v>
      </c>
      <c r="J81" s="1">
        <v>76760</v>
      </c>
    </row>
    <row r="82" spans="2:10" ht="15" customHeight="1" x14ac:dyDescent="0.6">
      <c r="B82" s="1">
        <v>68</v>
      </c>
      <c r="C82" s="1">
        <v>7880</v>
      </c>
      <c r="D82" s="1">
        <v>83680</v>
      </c>
      <c r="F82" s="1">
        <v>68</v>
      </c>
      <c r="G82" s="1">
        <v>106720</v>
      </c>
      <c r="H82" s="1">
        <v>95200</v>
      </c>
      <c r="I82" s="1">
        <v>83680</v>
      </c>
      <c r="J82" s="1">
        <v>72160</v>
      </c>
    </row>
    <row r="83" spans="2:10" ht="15" customHeight="1" x14ac:dyDescent="0.6">
      <c r="B83" s="1">
        <v>67</v>
      </c>
      <c r="C83" s="1">
        <v>7970</v>
      </c>
      <c r="D83" s="1">
        <v>78950</v>
      </c>
      <c r="F83" s="1">
        <v>67</v>
      </c>
      <c r="G83" s="1">
        <v>102050</v>
      </c>
      <c r="H83" s="1">
        <v>90500</v>
      </c>
      <c r="I83" s="1">
        <v>78950</v>
      </c>
      <c r="J83" s="1">
        <v>67400</v>
      </c>
    </row>
    <row r="84" spans="2:10" ht="15" customHeight="1" x14ac:dyDescent="0.6">
      <c r="B84" s="1">
        <v>66</v>
      </c>
      <c r="C84" s="1">
        <v>8060</v>
      </c>
      <c r="D84" s="1">
        <v>74040</v>
      </c>
      <c r="F84" s="1">
        <v>66</v>
      </c>
      <c r="G84" s="1">
        <v>97160</v>
      </c>
      <c r="H84" s="1">
        <v>85600</v>
      </c>
      <c r="I84" s="1">
        <v>74040</v>
      </c>
      <c r="J84" s="1">
        <v>62480</v>
      </c>
    </row>
    <row r="85" spans="2:10" ht="15" customHeight="1" x14ac:dyDescent="0.6">
      <c r="B85" s="1">
        <v>65</v>
      </c>
      <c r="C85" s="1">
        <v>8150</v>
      </c>
      <c r="D85" s="1">
        <v>68950</v>
      </c>
      <c r="F85" s="1">
        <v>65</v>
      </c>
      <c r="G85" s="1">
        <v>92050</v>
      </c>
      <c r="H85" s="1">
        <v>80500</v>
      </c>
      <c r="I85" s="1">
        <v>68950</v>
      </c>
      <c r="J85" s="1">
        <v>57400</v>
      </c>
    </row>
    <row r="86" spans="2:10" ht="15" customHeight="1" x14ac:dyDescent="0.6">
      <c r="B86" s="1">
        <v>64</v>
      </c>
      <c r="C86" s="1">
        <v>8240</v>
      </c>
      <c r="D86" s="1">
        <v>63680</v>
      </c>
      <c r="F86" s="1">
        <v>64</v>
      </c>
      <c r="G86" s="1">
        <v>86720</v>
      </c>
      <c r="H86" s="1">
        <v>75200</v>
      </c>
      <c r="I86" s="1">
        <v>63680</v>
      </c>
      <c r="J86" s="1">
        <v>52160</v>
      </c>
    </row>
    <row r="87" spans="2:10" ht="15" customHeight="1" x14ac:dyDescent="0.6">
      <c r="B87" s="1">
        <v>63</v>
      </c>
      <c r="C87" s="1">
        <v>8330</v>
      </c>
      <c r="D87" s="1">
        <v>58230</v>
      </c>
      <c r="F87" s="1">
        <v>63</v>
      </c>
      <c r="G87" s="1">
        <v>81170</v>
      </c>
      <c r="H87" s="1">
        <v>69700</v>
      </c>
      <c r="I87" s="1">
        <v>58230</v>
      </c>
      <c r="J87" s="1">
        <v>46760</v>
      </c>
    </row>
    <row r="88" spans="2:10" ht="15" customHeight="1" x14ac:dyDescent="0.6">
      <c r="B88" s="1">
        <v>62</v>
      </c>
      <c r="C88" s="1">
        <v>8420</v>
      </c>
      <c r="D88" s="1">
        <v>52600</v>
      </c>
      <c r="F88" s="1">
        <v>62</v>
      </c>
      <c r="G88" s="1">
        <v>75400</v>
      </c>
      <c r="H88" s="1">
        <v>64000</v>
      </c>
      <c r="I88" s="1">
        <v>52600</v>
      </c>
      <c r="J88" s="1">
        <v>41200</v>
      </c>
    </row>
    <row r="89" spans="2:10" ht="15" customHeight="1" x14ac:dyDescent="0.6">
      <c r="B89" s="1">
        <v>61</v>
      </c>
      <c r="C89" s="1">
        <v>8510</v>
      </c>
      <c r="D89" s="1">
        <v>46790</v>
      </c>
      <c r="F89" s="1">
        <v>61</v>
      </c>
      <c r="G89" s="1">
        <v>69410</v>
      </c>
      <c r="H89" s="1">
        <v>58100</v>
      </c>
      <c r="I89" s="1">
        <v>46790</v>
      </c>
      <c r="J89" s="1">
        <v>35480</v>
      </c>
    </row>
    <row r="90" spans="2:10" ht="15" customHeight="1" x14ac:dyDescent="0.6">
      <c r="B90" s="1">
        <v>60</v>
      </c>
      <c r="C90" s="1">
        <v>8600</v>
      </c>
      <c r="D90" s="1">
        <v>40800</v>
      </c>
      <c r="F90" s="1">
        <v>60</v>
      </c>
      <c r="G90" s="1">
        <v>63200</v>
      </c>
      <c r="H90" s="1">
        <v>52000</v>
      </c>
      <c r="I90" s="1">
        <v>40800</v>
      </c>
      <c r="J90" s="1">
        <v>29600</v>
      </c>
    </row>
  </sheetData>
  <sortState xmlns:xlrd2="http://schemas.microsoft.com/office/spreadsheetml/2017/richdata2" ref="B50:B90">
    <sortCondition descending="1" ref="B50:B90"/>
  </sortState>
  <conditionalFormatting sqref="B49:D90">
    <cfRule type="top10" dxfId="22" priority="5" rank="3"/>
  </conditionalFormatting>
  <conditionalFormatting sqref="G50:G90">
    <cfRule type="top10" dxfId="19" priority="4" rank="3"/>
  </conditionalFormatting>
  <conditionalFormatting sqref="H50:H90">
    <cfRule type="top10" dxfId="18" priority="3" rank="3"/>
  </conditionalFormatting>
  <conditionalFormatting sqref="I50:I90">
    <cfRule type="top10" dxfId="17" priority="2" rank="3"/>
  </conditionalFormatting>
  <conditionalFormatting sqref="J50:J90">
    <cfRule type="top10" dxfId="16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2</vt:lpstr>
    </vt:vector>
  </TitlesOfParts>
  <Company>Groupe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Delmond</dc:creator>
  <cp:lastModifiedBy>Tharushan UTHAYAKUMAR</cp:lastModifiedBy>
  <cp:lastPrinted>2009-01-08T10:30:09Z</cp:lastPrinted>
  <dcterms:created xsi:type="dcterms:W3CDTF">2008-01-03T13:19:52Z</dcterms:created>
  <dcterms:modified xsi:type="dcterms:W3CDTF">2025-04-11T15:41:56Z</dcterms:modified>
</cp:coreProperties>
</file>