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op 4 Loungewear" sheetId="1" r:id="rId4"/>
    <sheet state="visible" name="Drop 5 serenity" sheetId="2" r:id="rId5"/>
    <sheet state="visible" name="Nico Sports" sheetId="3" r:id="rId6"/>
  </sheets>
  <definedNames/>
  <calcPr/>
</workbook>
</file>

<file path=xl/sharedStrings.xml><?xml version="1.0" encoding="utf-8"?>
<sst xmlns="http://schemas.openxmlformats.org/spreadsheetml/2006/main" count="574" uniqueCount="339">
  <si>
    <t>Style</t>
  </si>
  <si>
    <t>Final Names</t>
  </si>
  <si>
    <t>Shell Fabric + Color</t>
  </si>
  <si>
    <t>Fabric status</t>
  </si>
  <si>
    <t>Sizes</t>
  </si>
  <si>
    <t>Factory</t>
  </si>
  <si>
    <t>Final Qty</t>
  </si>
  <si>
    <t>OG PO Delivery date</t>
  </si>
  <si>
    <t>Remarks</t>
  </si>
  <si>
    <t>FI date as on 13/04</t>
  </si>
  <si>
    <t>Delivery Date</t>
  </si>
  <si>
    <t>Photoshoot sample update</t>
  </si>
  <si>
    <t>SS23/WA/T739/Drop 5</t>
  </si>
  <si>
    <t>Gathered Jersey Top - Black</t>
  </si>
  <si>
    <t>Single Jersey/Modal Lycra + black</t>
  </si>
  <si>
    <r>
      <rPr>
        <rFont val="Calibri, Arial"/>
        <color theme="1"/>
        <sz val="9.0"/>
      </rPr>
      <t xml:space="preserve">Lab dip expected 24/02, delayed to 27/02, Rejected 27/02 (lab dip sent on wrong fabric)
Revised lab dip expected 02/03, received 07/03, Approved 07/03
</t>
    </r>
    <r>
      <rPr>
        <rFont val="Calibri, Arial"/>
        <b/>
        <color theme="1"/>
        <sz val="9.0"/>
      </rPr>
      <t>Yarn dispacthed: 15/03 dispatch, expected to reach 22/03, knitting 2 days, dyeing 7 days, FOB expected 6/04, Bulk expected 10/04, Bulk received 10/04</t>
    </r>
  </si>
  <si>
    <t>XS-XL</t>
  </si>
  <si>
    <t>JJ Fabtex</t>
  </si>
  <si>
    <t>PP expected date: 27/02/23, delayed to 01/03
Use fabric from drop-1
PP received 01/02, Fitted 02/03, Approved 07/03, PPM pending</t>
  </si>
  <si>
    <t>Received 14/04/23, Size- S</t>
  </si>
  <si>
    <t>SS23/WA/J421/Drop 5</t>
  </si>
  <si>
    <t>Longline Kimono - Black &amp; Grey</t>
  </si>
  <si>
    <t>100% cotton dobby+ black and grey heart</t>
  </si>
  <si>
    <r>
      <rPr>
        <rFont val="Calibri, Arial"/>
        <color theme="1"/>
        <sz val="9.0"/>
      </rPr>
      <t xml:space="preserve">FOB expected 24/02
Approved on 27/02
</t>
    </r>
    <r>
      <rPr>
        <rFont val="Calibri, Arial"/>
        <b/>
        <color theme="1"/>
        <sz val="9.0"/>
      </rPr>
      <t>Bulk received 1500 mtrs
Balance fabric expected by 5/04</t>
    </r>
  </si>
  <si>
    <t>S-M, L-XL</t>
  </si>
  <si>
    <t xml:space="preserve">Think stitch </t>
  </si>
  <si>
    <t>OG sample sent on: 13/02/23
Fit sample received date: 22/02, Change in style, new pattern and style handed over on 1/03. Fit cum PPS expected date: 16/03, delayed to 20/03, Fitted 21/03, Approved 24/03, PPM pending</t>
  </si>
  <si>
    <t>Received on 27/03, Size- S-M</t>
  </si>
  <si>
    <t>SS23/WA/T735/Drop 5</t>
  </si>
  <si>
    <t>Tranquila Camisole - Ivory &amp; Black</t>
  </si>
  <si>
    <t>Cupro Modal + Ivory and black Pond print</t>
  </si>
  <si>
    <r>
      <rPr>
        <rFont val="Calibri, Arial"/>
        <color theme="1"/>
        <sz val="9.0"/>
      </rPr>
      <t xml:space="preserve">S/o received 21/02
Approved for everything except for black color
</t>
    </r>
    <r>
      <rPr>
        <rFont val="Calibri, Arial"/>
        <b/>
        <color theme="1"/>
        <sz val="9.0"/>
      </rPr>
      <t>FOB expected date 25/03
Bulk inhouse 01/04</t>
    </r>
  </si>
  <si>
    <t xml:space="preserve">XLNC </t>
  </si>
  <si>
    <r>
      <rPr>
        <rFont val="Calibri, Arial"/>
        <color theme="1"/>
        <sz val="9.0"/>
      </rPr>
      <t xml:space="preserve">OG sample sent on:  NA
</t>
    </r>
    <r>
      <rPr>
        <rFont val="Calibri, Arial"/>
        <b/>
        <color theme="1"/>
        <sz val="9.0"/>
      </rPr>
      <t>PP expected date: 20/03, Fitted 21/03, Approved 23/03, PPM pending</t>
    </r>
  </si>
  <si>
    <t>Received on 27/03, Size- S</t>
  </si>
  <si>
    <t>SS23/WA/T736/Drop 5</t>
  </si>
  <si>
    <t>Tranquila Top - Black &amp; Grey</t>
  </si>
  <si>
    <r>
      <rPr>
        <rFont val="Calibri, Arial"/>
        <color theme="1"/>
        <sz val="9.0"/>
      </rPr>
      <t xml:space="preserve">FOB expected 24/02 
Approved on 27/02
</t>
    </r>
    <r>
      <rPr>
        <rFont val="Calibri, Arial"/>
        <b/>
        <color theme="1"/>
        <sz val="9.0"/>
      </rPr>
      <t>Bulk received 1500 mtrs
Balance fabric expected by 5/04</t>
    </r>
  </si>
  <si>
    <t>PP received 3/08, Fitted 6/03, Approved  11/03, PPM Pending</t>
  </si>
  <si>
    <t>SS23/WA/T738/Drop 5</t>
  </si>
  <si>
    <t>Gathered Jersey Top - Ivory</t>
  </si>
  <si>
    <t>Single Jersey/Modal Lycra + Ivory</t>
  </si>
  <si>
    <r>
      <rPr>
        <rFont val="Calibri, Arial"/>
        <color theme="1"/>
        <sz val="9.0"/>
      </rPr>
      <t xml:space="preserve">Lab dip approved on 21/02
</t>
    </r>
    <r>
      <rPr>
        <rFont val="Calibri, Arial"/>
        <b/>
        <color theme="1"/>
        <sz val="9.0"/>
      </rPr>
      <t>Yarn dispacthed: 15/03 dispatch, expected to reach 22/03, knitting 2 days, dyeing 7 days, FOB expected 6/04, Bulk expected 10/04</t>
    </r>
    <r>
      <rPr>
        <rFont val="Calibri, Arial"/>
        <color theme="1"/>
        <sz val="9.0"/>
      </rPr>
      <t>, Bulk received 10/04</t>
    </r>
  </si>
  <si>
    <t xml:space="preserve">PP expected date: End of march </t>
  </si>
  <si>
    <t>SS23/WA/D735/Drop 5</t>
  </si>
  <si>
    <t>V-neck Strappy Dress - Multi Color</t>
  </si>
  <si>
    <t>Cupro Modal + Banana Palm print</t>
  </si>
  <si>
    <r>
      <rPr>
        <rFont val="Calibri, Arial"/>
        <color theme="1"/>
        <sz val="9.0"/>
      </rPr>
      <t>TS: Submision 1 - rejected 9/02
Submission 2 - rejected 16/02
3rd expected by 24/02, approved 27/02 approved except for bird color
4th expected 28/02,</t>
    </r>
    <r>
      <rPr>
        <rFont val="Calibri, Arial"/>
        <b/>
        <color theme="1"/>
        <sz val="9.0"/>
      </rPr>
      <t xml:space="preserve"> </t>
    </r>
    <r>
      <rPr>
        <rFont val="Calibri, Arial"/>
        <color theme="1"/>
        <sz val="9.0"/>
      </rPr>
      <t>Approved 01/03
FOB by 16/03, delayed to 21/03
Bulk FOB received 21/03, bulk 25/03</t>
    </r>
    <r>
      <rPr>
        <rFont val="Calibri, Arial"/>
        <b/>
        <color theme="1"/>
        <sz val="9.0"/>
      </rPr>
      <t xml:space="preserve">
Bulk inhouse by 03/04</t>
    </r>
  </si>
  <si>
    <t>XLNC</t>
  </si>
  <si>
    <t>OG sample sent on:  NA
PP expected date: 24/03/23, delayed to 28/03, received 29/03, Fitted 30/03, Not approved 31/03 (Side seam falling forward, adopted pattern revised by tech team ), Revised PP expected date- 05/04, Approved on 06/04</t>
  </si>
  <si>
    <t>Received on 13-04-23, Size- S</t>
  </si>
  <si>
    <t>SS23/WA/D736/Drop 5</t>
  </si>
  <si>
    <t>Soup Dress - Black &amp; Grey</t>
  </si>
  <si>
    <r>
      <rPr>
        <rFont val="Calibri, Arial"/>
        <color theme="1"/>
        <sz val="9.0"/>
      </rPr>
      <t xml:space="preserve">FOB expected 24/02
Approved on 27/02
</t>
    </r>
    <r>
      <rPr>
        <rFont val="Calibri, Arial"/>
        <b/>
        <color theme="1"/>
        <sz val="9.0"/>
      </rPr>
      <t>Bulk received 1500 mtrs
Balance fabric expected by 5/04</t>
    </r>
  </si>
  <si>
    <t>OG sample sent on: 13/02/23
Fit sample expected date: 27/02, Fitted 23/02, Approved 27/02
PP sample expected date: 10/03, fitted and approved 14/03, PPM Pending</t>
  </si>
  <si>
    <t>Received 20/03, Size S</t>
  </si>
  <si>
    <t>SS23/WA/D737/Drop 5</t>
  </si>
  <si>
    <t>Serene Dress - Multi Color</t>
  </si>
  <si>
    <t>Cupro Modal + Ivory and Black stripes</t>
  </si>
  <si>
    <r>
      <rPr>
        <rFont val="Calibri, Arial"/>
        <color theme="1"/>
        <sz val="9.0"/>
      </rPr>
      <t>Bulk delivered
S/off Approved on 13/02, 
FOB expected by 27/02</t>
    </r>
    <r>
      <rPr>
        <rFont val="Calibri, Arial"/>
        <b/>
        <color theme="1"/>
        <sz val="9.0"/>
      </rPr>
      <t xml:space="preserve">
</t>
    </r>
    <r>
      <rPr>
        <rFont val="Calibri, Arial"/>
        <color theme="1"/>
        <sz val="9.0"/>
      </rPr>
      <t xml:space="preserve">FOB Inhouse
</t>
    </r>
    <r>
      <rPr>
        <rFont val="Calibri, Arial"/>
        <b/>
        <color theme="1"/>
        <sz val="9.0"/>
      </rPr>
      <t>Bulk inhouse</t>
    </r>
  </si>
  <si>
    <t>FS</t>
  </si>
  <si>
    <r>
      <rPr>
        <rFont val="Calibri, Arial"/>
        <color theme="1"/>
        <sz val="9.0"/>
      </rPr>
      <t>OG sample sent on:  NA
Fit sample expected date:</t>
    </r>
    <r>
      <rPr>
        <rFont val="Calibri, Arial"/>
        <color theme="1"/>
        <sz val="9.0"/>
      </rPr>
      <t xml:space="preserve"> </t>
    </r>
    <r>
      <rPr>
        <rFont val="Calibri, Arial"/>
        <color theme="1"/>
        <sz val="9.0"/>
      </rPr>
      <t>28/02, fitted 28/02, Approved 03/03</t>
    </r>
    <r>
      <rPr>
        <rFont val="Calibri, Arial"/>
        <color theme="1"/>
        <sz val="9.0"/>
      </rPr>
      <t xml:space="preserve">
PP sample received date: 22/03, fitted 23/03, Approved 24/03, PPM pending</t>
    </r>
  </si>
  <si>
    <t>Received on 27/03, Size- FS</t>
  </si>
  <si>
    <t>SS23/WA/K520/Drop 5</t>
  </si>
  <si>
    <t>Soup Kurta - Ivory &amp; Black</t>
  </si>
  <si>
    <r>
      <rPr>
        <rFont val="Calibri, Arial"/>
        <color theme="1"/>
        <sz val="9.0"/>
      </rPr>
      <t xml:space="preserve">S/o received 21/02
Approved for everything except for black color
FOB expected date 25/03
</t>
    </r>
    <r>
      <rPr>
        <rFont val="Calibri, Arial"/>
        <b/>
        <color theme="1"/>
        <sz val="9.0"/>
      </rPr>
      <t>Bulk inhouse 01/04</t>
    </r>
  </si>
  <si>
    <r>
      <rPr>
        <rFont val="Calibri, Arial"/>
        <color theme="1"/>
        <sz val="9.0"/>
      </rPr>
      <t xml:space="preserve">OG sample sent on: 07/02/23
Fit sample expected date: 22/02/23, delayed to 23/02, Fitted 28/02, Approved 03/03
</t>
    </r>
    <r>
      <rPr>
        <rFont val="Calibri, Arial"/>
        <b/>
        <color theme="1"/>
        <sz val="9.0"/>
      </rPr>
      <t>PP expected date: 20/03 with shell fabric cord</t>
    </r>
    <r>
      <rPr>
        <rFont val="Calibri, Arial"/>
        <color theme="1"/>
        <sz val="9.0"/>
      </rPr>
      <t xml:space="preserve">, </t>
    </r>
    <r>
      <rPr>
        <rFont val="Calibri, Arial"/>
        <b/>
        <color theme="1"/>
        <sz val="9.0"/>
      </rPr>
      <t>Fitted 21/03, Approved 23/03, PPM Pending</t>
    </r>
  </si>
  <si>
    <t>SS23/WA/K521/Drop 5</t>
  </si>
  <si>
    <t>Konkan Kaftan - Ivory &amp; Black</t>
  </si>
  <si>
    <r>
      <rPr>
        <rFont val="Calibri, Arial"/>
        <color theme="1"/>
        <sz val="9.0"/>
      </rPr>
      <t xml:space="preserve">S/o received 21/02
Approved for everything except for black color
</t>
    </r>
    <r>
      <rPr>
        <rFont val="Calibri, Arial"/>
        <b/>
        <color theme="1"/>
        <sz val="9.0"/>
      </rPr>
      <t>FOB expected date 25/03
Bulk inhouse 01/04</t>
    </r>
  </si>
  <si>
    <r>
      <rPr>
        <rFont val="Calibri, Arial"/>
        <color theme="1"/>
        <sz val="9.0"/>
      </rPr>
      <t xml:space="preserve">OG sample sent on: 07/02/23
Fit sample expected date: 22/02/23, delayed to 23/02, Fitted 28/02, Approved 03/03
</t>
    </r>
    <r>
      <rPr>
        <rFont val="Calibri, Arial"/>
        <b/>
        <color theme="1"/>
        <sz val="9.0"/>
      </rPr>
      <t>PP expected date: 20/03, Fitted 21/03, Approved 22/03, PPM Pending</t>
    </r>
  </si>
  <si>
    <t>SS23/WA/K522/Drop 5</t>
  </si>
  <si>
    <t>Duck Kaftan - Black &amp; Grey</t>
  </si>
  <si>
    <r>
      <rPr>
        <rFont val="Calibri, Arial"/>
        <color theme="1"/>
        <sz val="9.0"/>
      </rPr>
      <t xml:space="preserve">FOB expected 24/02
Approved on 27/02
</t>
    </r>
    <r>
      <rPr>
        <rFont val="Calibri, Arial"/>
        <b/>
        <color theme="1"/>
        <sz val="9.0"/>
      </rPr>
      <t>Bulk received 1500 mtrs</t>
    </r>
  </si>
  <si>
    <t>OG sample sent on: 13/02/23
Fit sample expected date: 21/02, Fitted 21/02
Approved 27/02, PP sample expceted date: 13/03, received 14/03, fitted 16/03, Approved 17/03, PPM pending</t>
  </si>
  <si>
    <t>Received 23/03, Size FS</t>
  </si>
  <si>
    <t>SS23/WA/K523/Drop 5</t>
  </si>
  <si>
    <t>Pacific Kaftan - Multi Color</t>
  </si>
  <si>
    <r>
      <rPr>
        <rFont val="Calibri, Arial"/>
        <color theme="1"/>
        <sz val="9.0"/>
      </rPr>
      <t>TS: Submision 1 - rejected 9/02
Submission 2 - rejected 16/02
3rd expected by 24/02, approved except for bird color</t>
    </r>
    <r>
      <rPr>
        <rFont val="Calibri, Arial"/>
        <b/>
        <color theme="1"/>
        <sz val="9.0"/>
      </rPr>
      <t xml:space="preserve">
</t>
    </r>
    <r>
      <rPr>
        <rFont val="Calibri, Arial"/>
        <color theme="1"/>
        <sz val="9.0"/>
      </rPr>
      <t xml:space="preserve">4th expected 28/02, Approved 01/03
FOB by 16/03
FOB Inhouse
</t>
    </r>
    <r>
      <rPr>
        <rFont val="Calibri, Arial"/>
        <b/>
        <color theme="1"/>
        <sz val="9.0"/>
      </rPr>
      <t>Bulk inhouse date: 03/04</t>
    </r>
  </si>
  <si>
    <t>Think stitch</t>
  </si>
  <si>
    <t>OG sample sent on: 13/02/23
Fit sample expected date: 28/02, Fitted 23/02, Approved 27/02
PP sample expected date: 22/03, Fitted 28/03, Approved 28/03, PPM pending</t>
  </si>
  <si>
    <t>Received 31/03, Size- FS</t>
  </si>
  <si>
    <t>SS23/WA/K524/Drop 5</t>
  </si>
  <si>
    <t>Ocean Kaftan - Ivory &amp; Black</t>
  </si>
  <si>
    <r>
      <rPr>
        <rFont val="Calibri, Arial"/>
        <color theme="1"/>
        <sz val="9.0"/>
      </rPr>
      <t>Bulk delivered
S/off Approved on 13/02, 
FOB expected by 27/02</t>
    </r>
    <r>
      <rPr>
        <rFont val="Calibri, Arial"/>
        <b/>
        <color theme="1"/>
        <sz val="9.0"/>
      </rPr>
      <t xml:space="preserve">
</t>
    </r>
    <r>
      <rPr>
        <rFont val="Calibri, Arial"/>
        <color theme="1"/>
        <sz val="9.0"/>
      </rPr>
      <t xml:space="preserve">FOB Inhouse
</t>
    </r>
    <r>
      <rPr>
        <rFont val="Calibri, Arial"/>
        <b/>
        <color theme="1"/>
        <sz val="9.0"/>
      </rPr>
      <t>Bulk inhouse</t>
    </r>
  </si>
  <si>
    <t>OG sample sent on: 13/02/23
Fit sample expected date: 28/02, Fitted 28/02,Approved 02/03
PP sample received 14/03, fitted 16/03, Approved 20/03, PPM pending</t>
  </si>
  <si>
    <t>Received on 31/03, Size- FS</t>
  </si>
  <si>
    <t>SS23/WA/K525/Drop 5</t>
  </si>
  <si>
    <t>Sand Kaftan - Black</t>
  </si>
  <si>
    <r>
      <rPr>
        <rFont val="Calibri, Arial"/>
        <color theme="1"/>
        <sz val="9.0"/>
      </rPr>
      <t xml:space="preserve">Lab dip expected 24/02, delayed to 27/02, Rejected 27/02 (lab dip sent on wrong fabric)
Revised lab dip expected 02/03, received 07/03, Approved 07/03
</t>
    </r>
    <r>
      <rPr>
        <rFont val="Calibri, Arial"/>
        <b/>
        <color theme="1"/>
        <sz val="9.0"/>
      </rPr>
      <t>Yarn dispacthed: 15/03 dispatch, expected to reach 22/03, knitting 2 days, dyeing 7 days, FOB expected 6/04, Bulk expected 10/04</t>
    </r>
  </si>
  <si>
    <t>OG sample sent on: 21/02/23
Fit sample expected date: 27/02/23, Fitted 28/02 Approved 02/03
PP sample received on 16/03, Fitted 21/03, Not approved 23/03 due to navy neckline, workmenship, length and sides needs to be decreased, 
Revised PP expected date 08/04, Mock expected 11/04, Revised PP expected date- 14/04, delayed to 17/04</t>
  </si>
  <si>
    <t>SS23/WA/B470/Drop 5</t>
  </si>
  <si>
    <t>Nova Pants - Black &amp; Grey</t>
  </si>
  <si>
    <r>
      <rPr>
        <rFont val="Calibri, Arial"/>
        <color theme="1"/>
        <sz val="9.0"/>
      </rPr>
      <t xml:space="preserve">FOB expected 24/02
Approved on 27/02
</t>
    </r>
    <r>
      <rPr>
        <rFont val="Calibri, Arial"/>
        <b/>
        <color theme="1"/>
        <sz val="9.0"/>
      </rPr>
      <t>Bulk received 1500 mtrs</t>
    </r>
  </si>
  <si>
    <r>
      <rPr>
        <rFont val="Calibri, Arial"/>
        <color theme="1"/>
        <sz val="9.0"/>
      </rPr>
      <t xml:space="preserve">OG sample sent on:  NA
Fit sample expected date: 22/02, Fitted 23/02, Approved 28/02
</t>
    </r>
    <r>
      <rPr>
        <rFont val="Calibri, Arial"/>
        <b/>
        <color theme="1"/>
        <sz val="9.0"/>
      </rPr>
      <t>PP expected date 07/03, PP fitted 09/03, Approved 13/03, PPM Pending</t>
    </r>
  </si>
  <si>
    <t>SS23/WA/B471/Drop 5</t>
  </si>
  <si>
    <t>Uneven Hem Pants - Multi Color</t>
  </si>
  <si>
    <r>
      <rPr>
        <rFont val="Calibri, Arial"/>
        <color theme="1"/>
        <sz val="9.0"/>
      </rPr>
      <t xml:space="preserve">TS: Submision 1 - rejected 9/02
Submission 2 - rejected 16/02
3rd expected by 24/02, received 27/02, approved except for bird color
4th expected 28/02, Approved 01/03
FOB by 16/03
FOB inhouse
</t>
    </r>
    <r>
      <rPr>
        <rFont val="Calibri, Arial"/>
        <b/>
        <color theme="1"/>
        <sz val="9.0"/>
      </rPr>
      <t>Bulk inhouse date: 03/04</t>
    </r>
  </si>
  <si>
    <t>OG sample sent on:  NA
Fit sample expected date: 22/02, Fitted 21/02, Approved 27/02
PP sample received: 22/03, Fitted 23/03, Approved 24/03, PPM pending</t>
  </si>
  <si>
    <t>Received 28/03, Size S</t>
  </si>
  <si>
    <t>SS23/WA/B472/Drop 5</t>
  </si>
  <si>
    <t>Celeste Pyjamas - Ivory &amp; Black</t>
  </si>
  <si>
    <r>
      <rPr>
        <rFont val="Calibri, Arial"/>
        <color theme="1"/>
        <sz val="9.0"/>
      </rPr>
      <t xml:space="preserve">Bulk delivered
S/off Approved on 13/02, 
</t>
    </r>
    <r>
      <rPr>
        <rFont val="Calibri, Arial"/>
        <b/>
        <color theme="1"/>
        <sz val="9.0"/>
      </rPr>
      <t xml:space="preserve">FOB expected by 27/02
</t>
    </r>
    <r>
      <rPr>
        <rFont val="Calibri, Arial"/>
        <color theme="1"/>
        <sz val="9.0"/>
      </rPr>
      <t xml:space="preserve">FOB Inhouse
</t>
    </r>
    <r>
      <rPr>
        <rFont val="Calibri, Arial"/>
        <b/>
        <color theme="1"/>
        <sz val="9.0"/>
      </rPr>
      <t>Bulk inhouse</t>
    </r>
  </si>
  <si>
    <t>PP expected date: 15/03, received 16/03, Fitted and Approved 23/03, PPM pending</t>
  </si>
  <si>
    <t>Received on 27/03, Size-S</t>
  </si>
  <si>
    <t>SS23/WA/B473/Drop 5</t>
  </si>
  <si>
    <t>Pull-on Pants  Black</t>
  </si>
  <si>
    <t>Single Jersey/Viscose Lycra + black</t>
  </si>
  <si>
    <t>Bulk in house</t>
  </si>
  <si>
    <t>SKI</t>
  </si>
  <si>
    <t>OG sample sent on:  07/02/23
Fit sample received 07/02/23, 
Fitted 07/02, Approved 13/02
PP expected: 20/02/23, Fitted 21/02, Approved 23/02, PPM done 07/03. FI done on 31/03 failed, re offered 3/04</t>
  </si>
  <si>
    <t>Received on 22/03, Size- Small</t>
  </si>
  <si>
    <t>SS23/WA/J420/Drop 5</t>
  </si>
  <si>
    <t>Celeste Kimono - Multi Color</t>
  </si>
  <si>
    <r>
      <rPr>
        <rFont val="Calibri, Arial"/>
        <color theme="1"/>
        <sz val="9.0"/>
      </rPr>
      <t xml:space="preserve">TS: Submision 1 - rejected 9/02
Submission 2 - rejected 16/02
3rd expected by 24/02, approved except for bird color
4th expected 28/02, Approved 01/03
FOB by 16/03, delayed to 21/03
Bulk FOB received 21/03, bulk 25/03
</t>
    </r>
    <r>
      <rPr>
        <rFont val="Calibri, Arial"/>
        <b/>
        <color theme="1"/>
        <sz val="9.0"/>
      </rPr>
      <t>Bulk inhouse by 03/04</t>
    </r>
  </si>
  <si>
    <t>OG sample sent on:  NA
PP expected date: 24/03/23, received 27/03, fitted 28/03, Approved 29/03, PPM pending</t>
  </si>
  <si>
    <t>Received on 06/04, Size: S-M</t>
  </si>
  <si>
    <t>SS23/WA/SA40/Drop 2</t>
  </si>
  <si>
    <t>Sandbar Sarong - Multi Color</t>
  </si>
  <si>
    <r>
      <rPr>
        <rFont val="Calibri, Arial"/>
        <color theme="1"/>
        <sz val="9.0"/>
      </rPr>
      <t>S/off received 22/02/23
Comments shared 27/02
Revised s/o received 03/03</t>
    </r>
    <r>
      <rPr>
        <rFont val="Calibri, Arial"/>
        <b/>
        <color theme="1"/>
        <sz val="9.0"/>
      </rPr>
      <t xml:space="preserve">
</t>
    </r>
    <r>
      <rPr>
        <rFont val="Calibri, Arial"/>
        <color theme="1"/>
        <sz val="9.0"/>
      </rPr>
      <t>Approved on 06/03</t>
    </r>
    <r>
      <rPr>
        <rFont val="Calibri, Arial"/>
        <b/>
        <color theme="1"/>
        <sz val="9.0"/>
      </rPr>
      <t xml:space="preserve">
Bulk by 22/03</t>
    </r>
  </si>
  <si>
    <t>In house</t>
  </si>
  <si>
    <t>PP Approved 24/03
Bulk in house - 24/03</t>
  </si>
  <si>
    <t>Received on 24/03</t>
  </si>
  <si>
    <t>SS23/WA/SA41/Drop 2</t>
  </si>
  <si>
    <t>Forestry Sarong - Ivory &amp; Black</t>
  </si>
  <si>
    <r>
      <rPr>
        <rFont val="Calibri, Arial"/>
        <color theme="1"/>
        <sz val="9.0"/>
      </rPr>
      <t>S/off received 22/02/23
Comments shared 27/02
Revised s/o received 03/03</t>
    </r>
    <r>
      <rPr>
        <rFont val="Calibri, Arial"/>
        <b/>
        <color theme="1"/>
        <sz val="9.0"/>
      </rPr>
      <t xml:space="preserve">
</t>
    </r>
    <r>
      <rPr>
        <rFont val="Calibri, Arial"/>
        <color theme="1"/>
        <sz val="9.0"/>
      </rPr>
      <t>Approved on 06/03</t>
    </r>
    <r>
      <rPr>
        <rFont val="Calibri, Arial"/>
        <b/>
        <color theme="1"/>
        <sz val="9.0"/>
      </rPr>
      <t xml:space="preserve">
Bulk by 22/03</t>
    </r>
  </si>
  <si>
    <t>SS23/WA/SA42/Drop 2</t>
  </si>
  <si>
    <t>Porch Sarong - Ochre &amp; Grey</t>
  </si>
  <si>
    <t>Cupro Modal</t>
  </si>
  <si>
    <r>
      <rPr>
        <rFont val="Calibri, Arial"/>
        <color theme="1"/>
        <sz val="9.0"/>
      </rPr>
      <t>S/off received 22/02/23
Comments shared 27/02
Revised s/o received 03/03</t>
    </r>
    <r>
      <rPr>
        <rFont val="Calibri, Arial"/>
        <b/>
        <color theme="1"/>
        <sz val="9.0"/>
      </rPr>
      <t xml:space="preserve">
</t>
    </r>
    <r>
      <rPr>
        <rFont val="Calibri, Arial"/>
        <color theme="1"/>
        <sz val="9.0"/>
      </rPr>
      <t>Approved on 06/03</t>
    </r>
    <r>
      <rPr>
        <rFont val="Calibri, Arial"/>
        <b/>
        <color theme="1"/>
        <sz val="9.0"/>
      </rPr>
      <t xml:space="preserve">
Bulk by 22/03</t>
    </r>
  </si>
  <si>
    <t>Received</t>
  </si>
  <si>
    <t>SS23/WA/SA43/Drop 2</t>
  </si>
  <si>
    <t>All Hearts Sarong - Ivory &amp; Black</t>
  </si>
  <si>
    <r>
      <rPr>
        <rFont val="Calibri, Arial"/>
        <b val="0"/>
        <color theme="1"/>
        <sz val="9.0"/>
      </rPr>
      <t>S/o received 03/03</t>
    </r>
    <r>
      <rPr>
        <rFont val="Calibri, Arial"/>
        <color theme="1"/>
        <sz val="9.0"/>
      </rPr>
      <t xml:space="preserve">
</t>
    </r>
    <r>
      <rPr>
        <rFont val="Calibri, Arial"/>
        <b val="0"/>
        <color theme="1"/>
        <sz val="9.0"/>
      </rPr>
      <t>Approved on 06/03</t>
    </r>
    <r>
      <rPr>
        <rFont val="Calibri, Arial"/>
        <color theme="1"/>
        <sz val="9.0"/>
      </rPr>
      <t xml:space="preserve">
Bulk by 22/03</t>
    </r>
  </si>
  <si>
    <t>OG sample sent on:  NA
Fit sample expected date:</t>
  </si>
  <si>
    <t>SS22/WA B 217/Drop 4</t>
  </si>
  <si>
    <t>Nova Pants - Beige &amp; Black</t>
  </si>
  <si>
    <t>100% Cotton French Terry+
Beige and Black stripes</t>
  </si>
  <si>
    <t xml:space="preserve">XS-XL
Sonal : Can we add 2xl and 3 xl here ? </t>
  </si>
  <si>
    <t>OG sample sent on: NA
Fit sample expected date: 14/03, Fitted 16/03, Approved 18/03, Approved 21/03
PP sample expected date: 27/03 delayed due to eyelet, delayed to 30/03, delayed to 03/04, Fitted 04/04, Approved 05/04, PPM pending</t>
  </si>
  <si>
    <t>/</t>
  </si>
  <si>
    <t>SS22/WA/T324/Drop 4</t>
  </si>
  <si>
    <t>Triumph Top - Beige &amp; Black</t>
  </si>
  <si>
    <t xml:space="preserve">OG sample sent on:  NA
PP sample expected date: 02/03, delayed to 06/03, fitted 06/03, Approved </t>
  </si>
  <si>
    <t>NA - Reorder - Give NB code
Expected 14-04-23</t>
  </si>
  <si>
    <t>Stock Fabric - dispatched 21/03</t>
  </si>
  <si>
    <t>OG sample sent on: 17/03/23
PP sample approved on: 20/03/23
PPM Pending</t>
  </si>
  <si>
    <t>SS22/WA/D 270/Drop 4</t>
  </si>
  <si>
    <t>Celeste Kaftan - Black</t>
  </si>
  <si>
    <t>Cupro Modal + Black</t>
  </si>
  <si>
    <r>
      <rPr>
        <rFont val="Calibri, Arial"/>
        <color theme="1"/>
        <sz val="9.0"/>
      </rPr>
      <t xml:space="preserve">Bulk dispatched on 15/02
</t>
    </r>
    <r>
      <rPr>
        <rFont val="Calibri, Arial"/>
        <b/>
        <color theme="1"/>
        <sz val="9.0"/>
      </rPr>
      <t>Lab dip expected: 28/02, Bulk fabric color ,Approved 10/03</t>
    </r>
    <r>
      <rPr>
        <rFont val="Calibri, Arial"/>
        <color theme="1"/>
        <sz val="9.0"/>
      </rPr>
      <t xml:space="preserve">
Bulk delivered
Bulk inhouse</t>
    </r>
  </si>
  <si>
    <t>PP sample expected date: 13/03, Fitted 14/03, Approved 15/03, PPM Pending</t>
  </si>
  <si>
    <t>SS22/WA B 211/Drop 4</t>
  </si>
  <si>
    <t>Serena Joggers - Black</t>
  </si>
  <si>
    <r>
      <rPr>
        <rFont val="Calibri, Arial"/>
        <color theme="1"/>
        <sz val="9.0"/>
      </rPr>
      <t xml:space="preserve">Bulk dispatched on 15/02
</t>
    </r>
    <r>
      <rPr>
        <rFont val="Calibri, Arial"/>
        <b/>
        <color theme="1"/>
        <sz val="9.0"/>
      </rPr>
      <t xml:space="preserve">Lab dip expected: 28/02,  Bulk fabric color, Approved 10/03
</t>
    </r>
    <r>
      <rPr>
        <rFont val="Calibri, Arial"/>
        <color theme="1"/>
        <sz val="9.0"/>
      </rPr>
      <t>Bulk delivered
Bulk inhouse</t>
    </r>
  </si>
  <si>
    <t>Received 23/03, Size S-M</t>
  </si>
  <si>
    <t>SS23/WA/K451/Drop 5</t>
  </si>
  <si>
    <t>Nisarg Kurta - Charcoal</t>
  </si>
  <si>
    <t xml:space="preserve">Y/D Cotton Linen +  Charcoal Stripes </t>
  </si>
  <si>
    <t>Dispatched 22/03</t>
  </si>
  <si>
    <t>XS-3XL</t>
  </si>
  <si>
    <t>Stitch9</t>
  </si>
  <si>
    <t>31st March</t>
  </si>
  <si>
    <t>PP Approved 21/03, PPM pending</t>
  </si>
  <si>
    <t>Received 23/03, Size S</t>
  </si>
  <si>
    <t>SS23/WA/B441/Drop 5</t>
  </si>
  <si>
    <t>Yoka Trousers - Charcoal</t>
  </si>
  <si>
    <t>PP received 22/03, fitted 23/03 Approved 24/03, PPM pending</t>
  </si>
  <si>
    <t xml:space="preserve">Received 24/03, Size S </t>
  </si>
  <si>
    <t>SS23/WA/J370/Drop 5</t>
  </si>
  <si>
    <t>Kep Overlay - Charcoal</t>
  </si>
  <si>
    <t>S-M
L-XL</t>
  </si>
  <si>
    <t>Categories</t>
  </si>
  <si>
    <t>Style Number</t>
  </si>
  <si>
    <t>Description</t>
  </si>
  <si>
    <t>Fabrics</t>
  </si>
  <si>
    <t>Qty</t>
  </si>
  <si>
    <t>Final Fty</t>
  </si>
  <si>
    <t>Development Status</t>
  </si>
  <si>
    <t>Fit Status</t>
  </si>
  <si>
    <t>GPT report number</t>
  </si>
  <si>
    <t>F/I Date</t>
  </si>
  <si>
    <t>GRN</t>
  </si>
  <si>
    <t>Vendor pp ETA</t>
  </si>
  <si>
    <t>Tops &amp; Shirts</t>
  </si>
  <si>
    <t>SS23/WA/T720/Drop 4</t>
  </si>
  <si>
    <t>Flare Panelled Shirt</t>
  </si>
  <si>
    <t>Chanderi + Marbling Print
100% Organic Cotton Voile 92/104 + Coral Peony Print
100% cotton voile 80's + ivory  RFD</t>
  </si>
  <si>
    <t>ThinkStitch</t>
  </si>
  <si>
    <t>PP Approved 19 Apr</t>
  </si>
  <si>
    <t>Shell in Cutting 
Trim Fabric awaited 
PP ETA  4th April</t>
  </si>
  <si>
    <t>TNA
Swati</t>
  </si>
  <si>
    <t>SS23/WA/T721/Drop 4</t>
  </si>
  <si>
    <t>Strappy Top</t>
  </si>
  <si>
    <t xml:space="preserve">Viscose Linen + Natural </t>
  </si>
  <si>
    <t>Wrong construction
Fit Reject 28 MAr
Revised fit Recd- 8th April
Fit Approved 11 Apr</t>
  </si>
  <si>
    <t>In contact with Siraj ji for construction</t>
  </si>
  <si>
    <t>Lapis- Pending</t>
  </si>
  <si>
    <t>SS23/WA/T722/Drop 4</t>
  </si>
  <si>
    <t xml:space="preserve">Mandarin Collar Shirt </t>
  </si>
  <si>
    <t>100% Organic Cotton Voile 92/104 + Small Botanical print
100% Organic Cotton Voile 92/104 + Coral Peony Print</t>
  </si>
  <si>
    <t>Lapis</t>
  </si>
  <si>
    <t>Fit Approved 06-Mar
PP Approved 06 Apr</t>
  </si>
  <si>
    <t>ETA 5th april</t>
  </si>
  <si>
    <t>ThinkStitch - Pending</t>
  </si>
  <si>
    <t>SS23/WA/T723/Drop 4</t>
  </si>
  <si>
    <t>High-low Hem Shirt</t>
  </si>
  <si>
    <t>100% Cotton Voile 92/104  + Brown Shibori
100% Cotton Voile 92/104  + Small Botanical print</t>
  </si>
  <si>
    <t>Fit Approved 04-Mar
PP fit 4 April
PP Approved 05 Apr</t>
  </si>
  <si>
    <t>ETA 3rd April</t>
  </si>
  <si>
    <t>SS23/WA/T724/Drop 4</t>
  </si>
  <si>
    <t>Sleeveless Flared Shirt</t>
  </si>
  <si>
    <t>100% Organic Cotton Voile 92/104 + Ivory Peony Print
100% Organic Cotton Voile 92/104 + Coral Peony Print</t>
  </si>
  <si>
    <t>Swati</t>
  </si>
  <si>
    <t>Fit Approved 17-Mar
PP fit 4 April
PP Approved 05 April</t>
  </si>
  <si>
    <t>In Cutting
ETA 4th April</t>
  </si>
  <si>
    <t>Inhouse</t>
  </si>
  <si>
    <t>Dresses &amp; Jumpsuits</t>
  </si>
  <si>
    <t>SS23/WA/D720/Drop 4</t>
  </si>
  <si>
    <t>Shirt Dress</t>
  </si>
  <si>
    <t>Chanderi + Marbling Print
100% Organic Cotton Voile 92/104 + Coral Peony Print 100% cotton voile 80's + ivory  RFD
100% cotton voile 80's + ivory  RFD</t>
  </si>
  <si>
    <t>Fit Approved 01-Mar
PP Recd 8th April 
PP Reject 12 Apr</t>
  </si>
  <si>
    <t>lapis- fabric pending</t>
  </si>
  <si>
    <t>SS23/WA/D722/Drop 4</t>
  </si>
  <si>
    <t>Low-back Strappy Dress</t>
  </si>
  <si>
    <t xml:space="preserve">100% Organic Cotton Voile 92/104 + Coral Peony Print
1. 100% cotton voile 80s + DTM to shell </t>
  </si>
  <si>
    <t>Fit approved 01 mar
Issue in Fitting, Kamal email 17 Mar
Approval Updated on 31 Mar
PP Reject 17 Apr</t>
  </si>
  <si>
    <t>revised fit sent today</t>
  </si>
  <si>
    <t>XLNC- Monday shibori</t>
  </si>
  <si>
    <t>SS23/WA/D723/Drop 4</t>
  </si>
  <si>
    <t>V-neck Strappy Dress</t>
  </si>
  <si>
    <t>Fit approved 16 Mar
PP Approved 08 Apr</t>
  </si>
  <si>
    <t>Swati- Fabric pending</t>
  </si>
  <si>
    <t>SS23/WA/D724/Drop 4</t>
  </si>
  <si>
    <t>Button Front Dress</t>
  </si>
  <si>
    <t>100% Linen + Beige with rose emb leaves
100% Organic Cotton Voile 92/104 + Coral Peony Print
100% cotton voile 80s + dtm to shell</t>
  </si>
  <si>
    <t>PP Approved 01 Apr</t>
  </si>
  <si>
    <t>Kurtas &amp; Tunics</t>
  </si>
  <si>
    <t>SS23/WA/K500/Drop 4</t>
  </si>
  <si>
    <t>Shawl Collar Kaftan</t>
  </si>
  <si>
    <t>Chanderi + Marbling Print
100% Organic Cotton Voile 92/104 + Coral Peony Print</t>
  </si>
  <si>
    <t>Fit approved 28 feb
PP Approved 08 Apr</t>
  </si>
  <si>
    <t>SS23/WA/K501/Drop 4</t>
  </si>
  <si>
    <t>Sleeveless High Neck Kurta</t>
  </si>
  <si>
    <t>Viscose Linen + Natural 
100% Organic Cotton Voile 92/104 + Coral Peony Print</t>
  </si>
  <si>
    <t>fit approved 06 mar
PP Recd 04th Mar
PP Approved 05 Apr</t>
  </si>
  <si>
    <t>SS23/WA/K502/Drop 4</t>
  </si>
  <si>
    <t>Boxy Kurta</t>
  </si>
  <si>
    <t>100% Organic Cotton Voile 92/104 + Big Botanical print
100% Organic Cotton Voile 92/104 + Coral Peony Print</t>
  </si>
  <si>
    <t>fit approved 11 March
PP Approved 08 Apr</t>
  </si>
  <si>
    <t>SS23/WA/K503/Drop 4</t>
  </si>
  <si>
    <t>Sleeveless gathered kurta</t>
  </si>
  <si>
    <t>100% Cotton Voile 92/104  + Brown Shibori
100% Cotton Voile 92/104+ Small Botanical print</t>
  </si>
  <si>
    <t>Fit approved 06 Mar
PP Recd 04th Mar
PP Approved 05 Aprr</t>
  </si>
  <si>
    <t>SS23/WA/K505/Drop 4</t>
  </si>
  <si>
    <t>Pintuck Kurta</t>
  </si>
  <si>
    <t>100% Organic Cotton Voile 92/104 + Coral Peony Print
100% Organic Cotton Voile 92/104 + Ivory Peony Print</t>
  </si>
  <si>
    <t>UPCHARGE OF RS 200/ DUE TO TECH PACK MISSING PIN TUCKS IN BACK BODY</t>
  </si>
  <si>
    <t>Fit Approved 24 Mar
PP Approved 17 Apr</t>
  </si>
  <si>
    <t>SS23/WA/K506/Drop 4</t>
  </si>
  <si>
    <t>Basic Longlength Kurta</t>
  </si>
  <si>
    <t>Fit approved 15 Mar
PP Approved 05 Apr</t>
  </si>
  <si>
    <t>Bottoms</t>
  </si>
  <si>
    <t>SS23/WA/B450/Drop 4</t>
  </si>
  <si>
    <t>Narrow Belted Trousers</t>
  </si>
  <si>
    <t>Viscose Linen + Natural 
100% Cotton Voile 92/104 + Small Botanical Print</t>
  </si>
  <si>
    <t>26-34</t>
  </si>
  <si>
    <t>Fit Approved 04-Mar
PP Approved 08 Apr</t>
  </si>
  <si>
    <t>SS23/WA/B451/Drop 4</t>
  </si>
  <si>
    <t>Basic Pyjama</t>
  </si>
  <si>
    <t>100% Organic Cotton Voile 92/104 + Small Botanical print</t>
  </si>
  <si>
    <t>Fit approved 02 Mar
PP Approved 08 Apr</t>
  </si>
  <si>
    <t>SS23/WA/B452/Drop 4</t>
  </si>
  <si>
    <t>Paperbag Waist Pants</t>
  </si>
  <si>
    <t>100%  Cotton Voile 92/104  + Brown Shibori</t>
  </si>
  <si>
    <t>Fit approved 02 Mar
PP Approved 06 Apr</t>
  </si>
  <si>
    <t>SS23/WA/B453/Drop 4</t>
  </si>
  <si>
    <t>Puff Pants</t>
  </si>
  <si>
    <t>100% Organic Cotton Voile 92/104 + Coral Peony Print</t>
  </si>
  <si>
    <t>Fit approved 15 Mar
PP Approved 11 Apr</t>
  </si>
  <si>
    <t>Fit will be sent back from tulsi today</t>
  </si>
  <si>
    <t>SS 22/WA B 216/Drop 4</t>
  </si>
  <si>
    <t>Serene Pants - Ivory</t>
  </si>
  <si>
    <t>100% Cotton Kora + Ivory (RFD)</t>
  </si>
  <si>
    <t>XS- 3XL</t>
  </si>
  <si>
    <t>Fit Reject 07 Mar
PP approved 15 Mar</t>
  </si>
  <si>
    <t>Jackets &amp; Overlays</t>
  </si>
  <si>
    <t>SS23/WA/J380/Drop 3</t>
  </si>
  <si>
    <t>V-neck Overlay</t>
  </si>
  <si>
    <t>Fit Approved 04-Mar
PP recd 8th April
PP Approved 12 Apr</t>
  </si>
  <si>
    <t>Bulk Fabric</t>
  </si>
  <si>
    <t>Photoshoot Samples</t>
  </si>
  <si>
    <t>MW</t>
  </si>
  <si>
    <t>NSM T0015 A</t>
  </si>
  <si>
    <t>Rise Crewneck T-shirt - Dark green</t>
  </si>
  <si>
    <t>57% cotton
38% modal
5% elastane
Single jersey
220 gsm</t>
  </si>
  <si>
    <t>S-XL</t>
  </si>
  <si>
    <t>JJ FAB</t>
  </si>
  <si>
    <r>
      <rPr>
        <rFont val="&quot;Source Sans Pro&quot;, Arial"/>
        <color theme="1"/>
      </rPr>
      <t xml:space="preserve">FOB sent for approval - 24/3/23.
</t>
    </r>
    <r>
      <rPr>
        <rFont val="&quot;Source Sans Pro&quot;, Arial"/>
        <b/>
        <color theme="1"/>
      </rPr>
      <t>FOB APPROVED - 27/3/23</t>
    </r>
  </si>
  <si>
    <t xml:space="preserve">Labdip Approved.
</t>
  </si>
  <si>
    <t>Fit Closed</t>
  </si>
  <si>
    <t>Rib - 27/3/23</t>
  </si>
  <si>
    <t xml:space="preserve">A/w + HD - 28/3/23 </t>
  </si>
  <si>
    <t>NSM T0015 B</t>
  </si>
  <si>
    <t>Rise Crewneck T-shirt - Ochre</t>
  </si>
  <si>
    <t>FOB ETA - 30/3/23
FOB OK</t>
  </si>
  <si>
    <t>A/w Closed</t>
  </si>
  <si>
    <t>NSM T0015 C</t>
  </si>
  <si>
    <t>Rise Crewneck T-shirt - White</t>
  </si>
  <si>
    <t>FOB ETA - 30/3/23</t>
  </si>
  <si>
    <t>HOLD</t>
  </si>
  <si>
    <t>NSM T0015 D</t>
  </si>
  <si>
    <t>Rise Crewneck T-shirt - Coral</t>
  </si>
  <si>
    <t>FOB ETA - 30/3/23
FOB Approved - 28/3</t>
  </si>
  <si>
    <t>NSM T0015 E</t>
  </si>
  <si>
    <t>Rise Crewneck T-shirt - Navy</t>
  </si>
  <si>
    <t>FOB ETA - 30/3/23
FOB Approved - 3/4</t>
  </si>
  <si>
    <t>NSM T0017 A</t>
  </si>
  <si>
    <t>Birdie Polo T-shirt - White</t>
  </si>
  <si>
    <t>58% cotton
38% modal
4% elastane
pique
240 gsm</t>
  </si>
  <si>
    <t>Labdip Approved.
Final Approval on FOB</t>
  </si>
  <si>
    <t>PP Recd</t>
  </si>
  <si>
    <t>Flatknit+ Mock - 24/03</t>
  </si>
  <si>
    <t>18/4</t>
  </si>
  <si>
    <t>NSM T0017 B</t>
  </si>
  <si>
    <t>Birdie Polo T-shirt - Coral</t>
  </si>
  <si>
    <t>A/W Closed</t>
  </si>
  <si>
    <t>NSM T0017 C</t>
  </si>
  <si>
    <t>Birdie Polo T-shirt - Dark green</t>
  </si>
  <si>
    <t>FOB ETA - ??/4/23</t>
  </si>
  <si>
    <t>NSM T0018 A</t>
  </si>
  <si>
    <t>Volley Polo T-shirt - Navy</t>
  </si>
  <si>
    <t>FOB ETA - 10/4/23
FOB - OK</t>
  </si>
  <si>
    <t>15/4/23</t>
  </si>
  <si>
    <t>NSM T0018 B</t>
  </si>
  <si>
    <t>Volley Polo T-shirt - Ochre</t>
  </si>
  <si>
    <t>FOB ETA - 30/3/23
FOB APPROVED</t>
  </si>
  <si>
    <t>17/4</t>
  </si>
  <si>
    <t>Latest Bulk I/h by 5/4/23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</si>
</sst>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"/>
    <numFmt numFmtId="165" formatCode="d mmm"/>
    <numFmt numFmtId="166" formatCode="d&quot;-&quot;mmm&quot;-&quot;yyyy"/>
    <numFmt numFmtId="167" formatCode="m/d/yy"/>
  </numFmts>
  <fonts count="8">
    <font>
      <sz val="10.0"/>
      <color rgb="FF000000"/>
      <name val="Arial"/>
      <scheme val="minor"/>
    </font>
    <font>
      <b/>
      <sz val="9.0"/>
      <color theme="1"/>
      <name val="Calibri"/>
    </font>
    <font>
      <color theme="1"/>
      <name val="Arial"/>
    </font>
    <font>
      <sz val="9.0"/>
      <color theme="1"/>
      <name val="Calibri"/>
    </font>
    <font>
      <sz val="9.0"/>
      <color theme="1"/>
      <name val="Arial"/>
    </font>
    <font>
      <sz val="9.0"/>
      <color rgb="FF0000FF"/>
      <name val="Calibri"/>
    </font>
    <font>
      <b/>
      <sz val="9.0"/>
      <color theme="1"/>
      <name val="&quot;Source Sans Pro&quot;"/>
    </font>
    <font>
      <color theme="1"/>
      <name val="&quot;Source Sans Pro&quot;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3" fillId="3" fontId="3" numFmtId="0" xfId="0" applyAlignment="1" applyBorder="1" applyFill="1" applyFont="1">
      <alignment shrinkToFit="0" vertical="bottom" wrapText="1"/>
    </xf>
    <xf borderId="4" fillId="0" fontId="3" numFmtId="0" xfId="0" applyAlignment="1" applyBorder="1" applyFont="1">
      <alignment shrinkToFit="0" vertical="bottom" wrapText="1"/>
    </xf>
    <xf borderId="4" fillId="4" fontId="3" numFmtId="0" xfId="0" applyAlignment="1" applyBorder="1" applyFill="1" applyFont="1">
      <alignment shrinkToFit="0" vertical="bottom" wrapText="1"/>
    </xf>
    <xf borderId="4" fillId="4" fontId="3" numFmtId="0" xfId="0" applyAlignment="1" applyBorder="1" applyFont="1">
      <alignment shrinkToFit="0" vertical="bottom" wrapText="1"/>
    </xf>
    <xf borderId="4" fillId="4" fontId="3" numFmtId="164" xfId="0" applyAlignment="1" applyBorder="1" applyFont="1" applyNumberFormat="1">
      <alignment vertical="bottom"/>
    </xf>
    <xf borderId="4" fillId="0" fontId="3" numFmtId="3" xfId="0" applyAlignment="1" applyBorder="1" applyFont="1" applyNumberFormat="1">
      <alignment shrinkToFit="0" vertical="bottom" wrapText="1"/>
    </xf>
    <xf borderId="4" fillId="4" fontId="1" numFmtId="0" xfId="0" applyAlignment="1" applyBorder="1" applyFont="1">
      <alignment shrinkToFit="0" vertical="bottom" wrapText="1"/>
    </xf>
    <xf borderId="3" fillId="5" fontId="3" numFmtId="0" xfId="0" applyAlignment="1" applyBorder="1" applyFill="1" applyFont="1">
      <alignment shrinkToFit="0" vertical="bottom" wrapText="1"/>
    </xf>
    <xf borderId="4" fillId="0" fontId="2" numFmtId="0" xfId="0" applyAlignment="1" applyBorder="1" applyFont="1">
      <alignment vertical="bottom"/>
    </xf>
    <xf borderId="4" fillId="3" fontId="3" numFmtId="0" xfId="0" applyAlignment="1" applyBorder="1" applyFont="1">
      <alignment shrinkToFit="0" vertical="bottom" wrapText="1"/>
    </xf>
    <xf borderId="4" fillId="3" fontId="3" numFmtId="164" xfId="0" applyAlignment="1" applyBorder="1" applyFont="1" applyNumberFormat="1">
      <alignment shrinkToFit="0" vertical="bottom" wrapText="1"/>
    </xf>
    <xf borderId="4" fillId="4" fontId="3" numFmtId="0" xfId="0" applyAlignment="1" applyBorder="1" applyFont="1">
      <alignment vertical="bottom"/>
    </xf>
    <xf borderId="4" fillId="4" fontId="3" numFmtId="0" xfId="0" applyAlignment="1" applyBorder="1" applyFont="1">
      <alignment vertical="bottom"/>
    </xf>
    <xf borderId="4" fillId="4" fontId="3" numFmtId="164" xfId="0" applyAlignment="1" applyBorder="1" applyFont="1" applyNumberFormat="1">
      <alignment shrinkToFit="0" vertical="bottom" wrapText="1"/>
    </xf>
    <xf borderId="0" fillId="4" fontId="2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4" fontId="1" numFmtId="0" xfId="0" applyAlignment="1" applyBorder="1" applyFont="1">
      <alignment shrinkToFit="0" vertical="bottom" wrapText="1"/>
    </xf>
    <xf borderId="4" fillId="4" fontId="3" numFmtId="0" xfId="0" applyAlignment="1" applyBorder="1" applyFont="1">
      <alignment horizontal="right" shrinkToFit="0" vertical="bottom" wrapText="1"/>
    </xf>
    <xf borderId="5" fillId="6" fontId="3" numFmtId="3" xfId="0" applyAlignment="1" applyBorder="1" applyFill="1" applyFont="1" applyNumberFormat="1">
      <alignment shrinkToFit="0" vertical="bottom" wrapText="1"/>
    </xf>
    <xf borderId="4" fillId="4" fontId="3" numFmtId="164" xfId="0" applyAlignment="1" applyBorder="1" applyFont="1" applyNumberFormat="1">
      <alignment horizontal="right" shrinkToFit="0" vertical="bottom" wrapText="1"/>
    </xf>
    <xf borderId="4" fillId="7" fontId="3" numFmtId="0" xfId="0" applyAlignment="1" applyBorder="1" applyFill="1" applyFont="1">
      <alignment shrinkToFit="0" vertical="bottom" wrapText="1"/>
    </xf>
    <xf borderId="4" fillId="4" fontId="2" numFmtId="164" xfId="0" applyAlignment="1" applyBorder="1" applyFont="1" applyNumberFormat="1">
      <alignment vertical="bottom"/>
    </xf>
    <xf borderId="4" fillId="0" fontId="4" numFmtId="164" xfId="0" applyAlignment="1" applyBorder="1" applyFont="1" applyNumberFormat="1">
      <alignment horizontal="right" shrinkToFit="0" vertical="bottom" wrapText="1"/>
    </xf>
    <xf borderId="4" fillId="0" fontId="4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3" fillId="8" fontId="1" numFmtId="0" xfId="0" applyAlignment="1" applyBorder="1" applyFill="1" applyFont="1">
      <alignment shrinkToFit="0" vertical="bottom" wrapText="1"/>
    </xf>
    <xf borderId="4" fillId="9" fontId="3" numFmtId="0" xfId="0" applyAlignment="1" applyBorder="1" applyFill="1" applyFont="1">
      <alignment shrinkToFit="0" vertical="bottom" wrapText="1"/>
    </xf>
    <xf borderId="4" fillId="0" fontId="3" numFmtId="0" xfId="0" applyAlignment="1" applyBorder="1" applyFont="1">
      <alignment horizontal="right" shrinkToFit="0" vertical="bottom" wrapText="1"/>
    </xf>
    <xf borderId="4" fillId="0" fontId="3" numFmtId="165" xfId="0" applyAlignment="1" applyBorder="1" applyFont="1" applyNumberFormat="1">
      <alignment horizontal="right" shrinkToFit="0" vertical="bottom" wrapText="1"/>
    </xf>
    <xf borderId="4" fillId="0" fontId="3" numFmtId="0" xfId="0" applyAlignment="1" applyBorder="1" applyFont="1">
      <alignment horizontal="right" vertical="bottom"/>
    </xf>
    <xf borderId="4" fillId="10" fontId="3" numFmtId="0" xfId="0" applyAlignment="1" applyBorder="1" applyFill="1" applyFont="1">
      <alignment shrinkToFit="0" vertical="bottom" wrapText="1"/>
    </xf>
    <xf borderId="4" fillId="4" fontId="3" numFmtId="0" xfId="0" applyAlignment="1" applyBorder="1" applyFont="1">
      <alignment horizontal="right" vertical="bottom"/>
    </xf>
    <xf borderId="3" fillId="11" fontId="1" numFmtId="0" xfId="0" applyAlignment="1" applyBorder="1" applyFill="1" applyFont="1">
      <alignment shrinkToFit="0" vertical="bottom" wrapText="1"/>
    </xf>
    <xf borderId="3" fillId="0" fontId="1" numFmtId="0" xfId="0" applyAlignment="1" applyBorder="1" applyFont="1">
      <alignment shrinkToFit="0" vertical="bottom" wrapText="1"/>
    </xf>
    <xf borderId="4" fillId="0" fontId="3" numFmtId="3" xfId="0" applyAlignment="1" applyBorder="1" applyFont="1" applyNumberFormat="1">
      <alignment vertical="bottom"/>
    </xf>
    <xf borderId="4" fillId="0" fontId="2" numFmtId="0" xfId="0" applyAlignment="1" applyBorder="1" applyFont="1">
      <alignment shrinkToFit="0" vertical="bottom" wrapText="1"/>
    </xf>
    <xf borderId="4" fillId="4" fontId="5" numFmtId="3" xfId="0" applyAlignment="1" applyBorder="1" applyFont="1" applyNumberFormat="1">
      <alignment shrinkToFit="0" vertical="bottom" wrapText="1"/>
    </xf>
    <xf borderId="4" fillId="4" fontId="2" numFmtId="3" xfId="0" applyAlignment="1" applyBorder="1" applyFont="1" applyNumberFormat="1">
      <alignment vertical="bottom"/>
    </xf>
    <xf borderId="3" fillId="12" fontId="3" numFmtId="0" xfId="0" applyAlignment="1" applyBorder="1" applyFill="1" applyFont="1">
      <alignment shrinkToFit="0" vertical="bottom" wrapText="1"/>
    </xf>
    <xf borderId="4" fillId="0" fontId="3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1" fillId="2" fontId="6" numFmtId="0" xfId="0" applyAlignment="1" applyBorder="1" applyFont="1">
      <alignment horizontal="center"/>
    </xf>
    <xf borderId="2" fillId="2" fontId="6" numFmtId="0" xfId="0" applyAlignment="1" applyBorder="1" applyFont="1">
      <alignment horizontal="center"/>
    </xf>
    <xf borderId="2" fillId="0" fontId="2" numFmtId="0" xfId="0" applyBorder="1" applyFont="1"/>
    <xf borderId="5" fillId="0" fontId="2" numFmtId="0" xfId="0" applyBorder="1" applyFont="1"/>
    <xf borderId="0" fillId="0" fontId="2" numFmtId="0" xfId="0" applyFont="1"/>
    <xf borderId="3" fillId="0" fontId="2" numFmtId="0" xfId="0" applyBorder="1" applyFont="1"/>
    <xf borderId="4" fillId="0" fontId="2" numFmtId="0" xfId="0" applyBorder="1" applyFont="1"/>
    <xf borderId="4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 shrinkToFit="0" wrapText="1"/>
    </xf>
    <xf borderId="4" fillId="0" fontId="7" numFmtId="166" xfId="0" applyAlignment="1" applyBorder="1" applyFont="1" applyNumberFormat="1">
      <alignment horizontal="center"/>
    </xf>
    <xf borderId="4" fillId="0" fontId="7" numFmtId="167" xfId="0" applyAlignment="1" applyBorder="1" applyFont="1" applyNumberFormat="1">
      <alignment horizontal="center"/>
    </xf>
    <xf borderId="4" fillId="0" fontId="7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12</v>
      </c>
      <c r="B2" s="5" t="s">
        <v>13</v>
      </c>
      <c r="C2" s="6" t="s">
        <v>14</v>
      </c>
      <c r="D2" s="7" t="s">
        <v>15</v>
      </c>
      <c r="E2" s="6" t="s">
        <v>16</v>
      </c>
      <c r="F2" s="6" t="s">
        <v>17</v>
      </c>
      <c r="G2" s="6">
        <v>200.0</v>
      </c>
      <c r="H2" s="8">
        <v>45044.0</v>
      </c>
      <c r="I2" s="6" t="s">
        <v>18</v>
      </c>
      <c r="J2" s="8">
        <v>45051.0</v>
      </c>
      <c r="K2" s="8">
        <v>45052.0</v>
      </c>
      <c r="L2" s="6" t="s">
        <v>19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 t="s">
        <v>20</v>
      </c>
      <c r="B3" s="6" t="s">
        <v>21</v>
      </c>
      <c r="C3" s="5" t="s">
        <v>22</v>
      </c>
      <c r="D3" s="7" t="s">
        <v>23</v>
      </c>
      <c r="E3" s="6" t="s">
        <v>24</v>
      </c>
      <c r="F3" s="6" t="s">
        <v>25</v>
      </c>
      <c r="G3" s="6">
        <v>200.0</v>
      </c>
      <c r="H3" s="8">
        <v>45044.0</v>
      </c>
      <c r="I3" s="6" t="s">
        <v>26</v>
      </c>
      <c r="J3" s="8">
        <v>45047.0</v>
      </c>
      <c r="K3" s="8">
        <v>45049.0</v>
      </c>
      <c r="L3" s="6" t="s">
        <v>27</v>
      </c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 t="s">
        <v>28</v>
      </c>
      <c r="B4" s="6" t="s">
        <v>29</v>
      </c>
      <c r="C4" s="6" t="s">
        <v>30</v>
      </c>
      <c r="D4" s="7" t="s">
        <v>31</v>
      </c>
      <c r="E4" s="6" t="s">
        <v>16</v>
      </c>
      <c r="F4" s="6" t="s">
        <v>32</v>
      </c>
      <c r="G4" s="6">
        <v>200.0</v>
      </c>
      <c r="H4" s="8">
        <v>45044.0</v>
      </c>
      <c r="I4" s="7" t="s">
        <v>33</v>
      </c>
      <c r="J4" s="8">
        <v>45044.0</v>
      </c>
      <c r="K4" s="8">
        <v>45047.0</v>
      </c>
      <c r="L4" s="6" t="s">
        <v>34</v>
      </c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 t="s">
        <v>35</v>
      </c>
      <c r="B5" s="6" t="s">
        <v>36</v>
      </c>
      <c r="C5" s="6" t="s">
        <v>22</v>
      </c>
      <c r="D5" s="7" t="s">
        <v>37</v>
      </c>
      <c r="E5" s="6" t="s">
        <v>24</v>
      </c>
      <c r="F5" s="6" t="s">
        <v>25</v>
      </c>
      <c r="G5" s="9">
        <v>250.0</v>
      </c>
      <c r="H5" s="8">
        <v>45044.0</v>
      </c>
      <c r="I5" s="6" t="s">
        <v>38</v>
      </c>
      <c r="J5" s="8">
        <v>45038.0</v>
      </c>
      <c r="K5" s="8">
        <v>45041.0</v>
      </c>
      <c r="L5" s="6" t="s">
        <v>27</v>
      </c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 t="s">
        <v>39</v>
      </c>
      <c r="B6" s="5" t="s">
        <v>40</v>
      </c>
      <c r="C6" s="6" t="s">
        <v>41</v>
      </c>
      <c r="D6" s="7" t="s">
        <v>42</v>
      </c>
      <c r="E6" s="6" t="s">
        <v>16</v>
      </c>
      <c r="F6" s="6" t="s">
        <v>17</v>
      </c>
      <c r="G6" s="5">
        <v>200.0</v>
      </c>
      <c r="H6" s="8">
        <v>45044.0</v>
      </c>
      <c r="I6" s="6" t="s">
        <v>43</v>
      </c>
      <c r="J6" s="8">
        <v>45051.0</v>
      </c>
      <c r="K6" s="8">
        <v>45052.0</v>
      </c>
      <c r="L6" s="6" t="s">
        <v>19</v>
      </c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4" t="s">
        <v>44</v>
      </c>
      <c r="B7" s="6" t="s">
        <v>45</v>
      </c>
      <c r="C7" s="6" t="s">
        <v>46</v>
      </c>
      <c r="D7" s="7" t="s">
        <v>47</v>
      </c>
      <c r="E7" s="6" t="s">
        <v>16</v>
      </c>
      <c r="F7" s="6" t="s">
        <v>48</v>
      </c>
      <c r="G7" s="5">
        <v>300.0</v>
      </c>
      <c r="H7" s="8">
        <v>45044.0</v>
      </c>
      <c r="I7" s="6" t="s">
        <v>49</v>
      </c>
      <c r="J7" s="8">
        <v>45051.0</v>
      </c>
      <c r="K7" s="8">
        <v>45054.0</v>
      </c>
      <c r="L7" s="6" t="s">
        <v>50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 t="s">
        <v>51</v>
      </c>
      <c r="B8" s="5" t="s">
        <v>52</v>
      </c>
      <c r="C8" s="6" t="s">
        <v>22</v>
      </c>
      <c r="D8" s="7" t="s">
        <v>53</v>
      </c>
      <c r="E8" s="6" t="s">
        <v>16</v>
      </c>
      <c r="F8" s="6" t="s">
        <v>25</v>
      </c>
      <c r="G8" s="5">
        <v>250.0</v>
      </c>
      <c r="H8" s="8">
        <v>45044.0</v>
      </c>
      <c r="I8" s="6" t="s">
        <v>54</v>
      </c>
      <c r="J8" s="8">
        <v>45038.0</v>
      </c>
      <c r="K8" s="8">
        <v>45041.0</v>
      </c>
      <c r="L8" s="6" t="s">
        <v>55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4" t="s">
        <v>56</v>
      </c>
      <c r="B9" s="5" t="s">
        <v>57</v>
      </c>
      <c r="C9" s="10" t="s">
        <v>58</v>
      </c>
      <c r="D9" s="7" t="s">
        <v>59</v>
      </c>
      <c r="E9" s="6" t="s">
        <v>60</v>
      </c>
      <c r="F9" s="6" t="s">
        <v>25</v>
      </c>
      <c r="G9" s="6">
        <v>250.0</v>
      </c>
      <c r="H9" s="8">
        <v>45044.0</v>
      </c>
      <c r="I9" s="7" t="s">
        <v>61</v>
      </c>
      <c r="J9" s="8">
        <v>45041.0</v>
      </c>
      <c r="K9" s="8">
        <v>45044.0</v>
      </c>
      <c r="L9" s="6" t="s">
        <v>62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4" t="s">
        <v>63</v>
      </c>
      <c r="B10" s="6" t="s">
        <v>64</v>
      </c>
      <c r="C10" s="6" t="s">
        <v>30</v>
      </c>
      <c r="D10" s="7" t="s">
        <v>65</v>
      </c>
      <c r="E10" s="6" t="s">
        <v>16</v>
      </c>
      <c r="F10" s="6" t="s">
        <v>32</v>
      </c>
      <c r="G10" s="6">
        <v>280.0</v>
      </c>
      <c r="H10" s="8">
        <v>45044.0</v>
      </c>
      <c r="I10" s="7" t="s">
        <v>66</v>
      </c>
      <c r="J10" s="8">
        <v>45044.0</v>
      </c>
      <c r="K10" s="8">
        <v>45047.0</v>
      </c>
      <c r="L10" s="6" t="s">
        <v>34</v>
      </c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 t="s">
        <v>67</v>
      </c>
      <c r="B11" s="6" t="s">
        <v>68</v>
      </c>
      <c r="C11" s="6" t="s">
        <v>30</v>
      </c>
      <c r="D11" s="7" t="s">
        <v>69</v>
      </c>
      <c r="E11" s="6" t="s">
        <v>60</v>
      </c>
      <c r="F11" s="6" t="s">
        <v>32</v>
      </c>
      <c r="G11" s="6">
        <v>200.0</v>
      </c>
      <c r="H11" s="8">
        <v>45044.0</v>
      </c>
      <c r="I11" s="7" t="s">
        <v>70</v>
      </c>
      <c r="J11" s="8">
        <v>45044.0</v>
      </c>
      <c r="K11" s="8">
        <v>45047.0</v>
      </c>
      <c r="L11" s="6" t="s">
        <v>34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4" t="s">
        <v>71</v>
      </c>
      <c r="B12" s="6" t="s">
        <v>72</v>
      </c>
      <c r="C12" s="6" t="s">
        <v>22</v>
      </c>
      <c r="D12" s="7" t="s">
        <v>73</v>
      </c>
      <c r="E12" s="6" t="s">
        <v>60</v>
      </c>
      <c r="F12" s="6" t="s">
        <v>25</v>
      </c>
      <c r="G12" s="6">
        <v>280.0</v>
      </c>
      <c r="H12" s="8">
        <v>45044.0</v>
      </c>
      <c r="I12" s="6" t="s">
        <v>74</v>
      </c>
      <c r="J12" s="8">
        <v>45042.0</v>
      </c>
      <c r="K12" s="8">
        <v>45044.0</v>
      </c>
      <c r="L12" s="6" t="s">
        <v>75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4" t="s">
        <v>76</v>
      </c>
      <c r="B13" s="6" t="s">
        <v>77</v>
      </c>
      <c r="C13" s="10" t="s">
        <v>46</v>
      </c>
      <c r="D13" s="7" t="s">
        <v>78</v>
      </c>
      <c r="E13" s="6" t="s">
        <v>60</v>
      </c>
      <c r="F13" s="6" t="s">
        <v>79</v>
      </c>
      <c r="G13" s="6">
        <v>250.0</v>
      </c>
      <c r="H13" s="8">
        <v>45044.0</v>
      </c>
      <c r="I13" s="6" t="s">
        <v>80</v>
      </c>
      <c r="J13" s="8">
        <v>45047.0</v>
      </c>
      <c r="K13" s="8">
        <v>45049.0</v>
      </c>
      <c r="L13" s="6" t="s">
        <v>81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4" t="s">
        <v>82</v>
      </c>
      <c r="B14" s="6" t="s">
        <v>83</v>
      </c>
      <c r="C14" s="6" t="s">
        <v>58</v>
      </c>
      <c r="D14" s="7" t="s">
        <v>84</v>
      </c>
      <c r="E14" s="6" t="s">
        <v>60</v>
      </c>
      <c r="F14" s="6" t="s">
        <v>25</v>
      </c>
      <c r="G14" s="6">
        <v>200.0</v>
      </c>
      <c r="H14" s="8">
        <v>45044.0</v>
      </c>
      <c r="I14" s="6" t="s">
        <v>85</v>
      </c>
      <c r="J14" s="8">
        <v>45047.0</v>
      </c>
      <c r="K14" s="8">
        <v>45049.0</v>
      </c>
      <c r="L14" s="6" t="s">
        <v>86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11" t="s">
        <v>87</v>
      </c>
      <c r="B15" s="6" t="s">
        <v>88</v>
      </c>
      <c r="C15" s="6" t="s">
        <v>14</v>
      </c>
      <c r="D15" s="7" t="s">
        <v>89</v>
      </c>
      <c r="E15" s="6" t="s">
        <v>60</v>
      </c>
      <c r="F15" s="6" t="s">
        <v>17</v>
      </c>
      <c r="G15" s="6">
        <v>180.0</v>
      </c>
      <c r="H15" s="8">
        <v>45044.0</v>
      </c>
      <c r="I15" s="6" t="s">
        <v>90</v>
      </c>
      <c r="J15" s="8">
        <v>45051.0</v>
      </c>
      <c r="K15" s="8">
        <v>45052.0</v>
      </c>
      <c r="L15" s="12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4" t="s">
        <v>91</v>
      </c>
      <c r="B16" s="6" t="s">
        <v>92</v>
      </c>
      <c r="C16" s="6" t="s">
        <v>22</v>
      </c>
      <c r="D16" s="7" t="s">
        <v>93</v>
      </c>
      <c r="E16" s="6" t="s">
        <v>16</v>
      </c>
      <c r="F16" s="6" t="s">
        <v>25</v>
      </c>
      <c r="G16" s="6">
        <v>300.0</v>
      </c>
      <c r="H16" s="8">
        <v>45044.0</v>
      </c>
      <c r="I16" s="7" t="s">
        <v>94</v>
      </c>
      <c r="J16" s="8">
        <v>45043.0</v>
      </c>
      <c r="K16" s="8">
        <v>45047.0</v>
      </c>
      <c r="L16" s="6" t="s">
        <v>55</v>
      </c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4" t="s">
        <v>95</v>
      </c>
      <c r="B17" s="6" t="s">
        <v>96</v>
      </c>
      <c r="C17" s="6" t="s">
        <v>46</v>
      </c>
      <c r="D17" s="7" t="s">
        <v>97</v>
      </c>
      <c r="E17" s="6" t="s">
        <v>16</v>
      </c>
      <c r="F17" s="6" t="s">
        <v>79</v>
      </c>
      <c r="G17" s="6">
        <v>250.0</v>
      </c>
      <c r="H17" s="8">
        <v>45044.0</v>
      </c>
      <c r="I17" s="6" t="s">
        <v>98</v>
      </c>
      <c r="J17" s="8">
        <v>45045.0</v>
      </c>
      <c r="K17" s="8">
        <v>45047.0</v>
      </c>
      <c r="L17" s="6" t="s">
        <v>99</v>
      </c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 t="s">
        <v>100</v>
      </c>
      <c r="B18" s="5" t="s">
        <v>101</v>
      </c>
      <c r="C18" s="10" t="s">
        <v>58</v>
      </c>
      <c r="D18" s="7" t="s">
        <v>102</v>
      </c>
      <c r="E18" s="6" t="s">
        <v>16</v>
      </c>
      <c r="F18" s="6" t="s">
        <v>25</v>
      </c>
      <c r="G18" s="6">
        <v>250.0</v>
      </c>
      <c r="H18" s="8">
        <v>45044.0</v>
      </c>
      <c r="I18" s="6" t="s">
        <v>103</v>
      </c>
      <c r="J18" s="8">
        <v>45037.0</v>
      </c>
      <c r="K18" s="8">
        <v>45041.0</v>
      </c>
      <c r="L18" s="6" t="s">
        <v>104</v>
      </c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4" t="s">
        <v>105</v>
      </c>
      <c r="B19" s="13" t="s">
        <v>106</v>
      </c>
      <c r="C19" s="13" t="s">
        <v>107</v>
      </c>
      <c r="D19" s="13" t="s">
        <v>108</v>
      </c>
      <c r="E19" s="13" t="s">
        <v>16</v>
      </c>
      <c r="F19" s="13" t="s">
        <v>109</v>
      </c>
      <c r="G19" s="13">
        <v>286.0</v>
      </c>
      <c r="H19" s="14">
        <v>45026.0</v>
      </c>
      <c r="I19" s="13" t="s">
        <v>110</v>
      </c>
      <c r="J19" s="14">
        <v>45016.0</v>
      </c>
      <c r="K19" s="14">
        <v>45026.0</v>
      </c>
      <c r="L19" s="13" t="s">
        <v>111</v>
      </c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 t="s">
        <v>112</v>
      </c>
      <c r="B20" s="6" t="s">
        <v>113</v>
      </c>
      <c r="C20" s="6" t="s">
        <v>46</v>
      </c>
      <c r="D20" s="7" t="s">
        <v>114</v>
      </c>
      <c r="E20" s="6" t="s">
        <v>24</v>
      </c>
      <c r="F20" s="6" t="s">
        <v>48</v>
      </c>
      <c r="G20" s="6">
        <v>200.0</v>
      </c>
      <c r="H20" s="8">
        <v>45044.0</v>
      </c>
      <c r="I20" s="6" t="s">
        <v>115</v>
      </c>
      <c r="J20" s="8">
        <v>45044.0</v>
      </c>
      <c r="K20" s="8">
        <v>45047.0</v>
      </c>
      <c r="L20" s="6" t="s">
        <v>116</v>
      </c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4" t="s">
        <v>117</v>
      </c>
      <c r="B21" s="6" t="s">
        <v>118</v>
      </c>
      <c r="C21" s="6" t="s">
        <v>46</v>
      </c>
      <c r="D21" s="7" t="s">
        <v>119</v>
      </c>
      <c r="E21" s="6" t="s">
        <v>60</v>
      </c>
      <c r="F21" s="6" t="s">
        <v>120</v>
      </c>
      <c r="G21" s="6">
        <v>180.0</v>
      </c>
      <c r="H21" s="8">
        <v>45044.0</v>
      </c>
      <c r="I21" s="15" t="s">
        <v>121</v>
      </c>
      <c r="J21" s="8">
        <v>45042.0</v>
      </c>
      <c r="K21" s="8">
        <v>45045.0</v>
      </c>
      <c r="L21" s="15" t="s">
        <v>122</v>
      </c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4" t="s">
        <v>123</v>
      </c>
      <c r="B22" s="6" t="s">
        <v>124</v>
      </c>
      <c r="C22" s="6" t="s">
        <v>30</v>
      </c>
      <c r="D22" s="7" t="s">
        <v>125</v>
      </c>
      <c r="E22" s="6" t="s">
        <v>60</v>
      </c>
      <c r="F22" s="6" t="s">
        <v>120</v>
      </c>
      <c r="G22" s="6">
        <v>180.0</v>
      </c>
      <c r="H22" s="8">
        <v>45044.0</v>
      </c>
      <c r="I22" s="15" t="s">
        <v>121</v>
      </c>
      <c r="J22" s="8">
        <v>45042.0</v>
      </c>
      <c r="K22" s="8">
        <v>45045.0</v>
      </c>
      <c r="L22" s="15" t="s">
        <v>122</v>
      </c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4" t="s">
        <v>126</v>
      </c>
      <c r="B23" s="6" t="s">
        <v>127</v>
      </c>
      <c r="C23" s="5" t="s">
        <v>128</v>
      </c>
      <c r="D23" s="7" t="s">
        <v>129</v>
      </c>
      <c r="E23" s="6" t="s">
        <v>60</v>
      </c>
      <c r="F23" s="6" t="s">
        <v>120</v>
      </c>
      <c r="G23" s="6">
        <v>180.0</v>
      </c>
      <c r="H23" s="8">
        <v>45044.0</v>
      </c>
      <c r="I23" s="15"/>
      <c r="J23" s="8">
        <v>45042.0</v>
      </c>
      <c r="K23" s="8">
        <v>45045.0</v>
      </c>
      <c r="L23" s="15" t="s">
        <v>130</v>
      </c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4" t="s">
        <v>131</v>
      </c>
      <c r="B24" s="6" t="s">
        <v>132</v>
      </c>
      <c r="C24" s="5" t="s">
        <v>128</v>
      </c>
      <c r="D24" s="16" t="s">
        <v>133</v>
      </c>
      <c r="E24" s="6" t="s">
        <v>60</v>
      </c>
      <c r="F24" s="6" t="s">
        <v>120</v>
      </c>
      <c r="G24" s="6">
        <v>180.0</v>
      </c>
      <c r="H24" s="8">
        <v>45044.0</v>
      </c>
      <c r="I24" s="15" t="s">
        <v>134</v>
      </c>
      <c r="J24" s="8">
        <v>45042.0</v>
      </c>
      <c r="K24" s="8">
        <v>45045.0</v>
      </c>
      <c r="L24" s="6" t="s">
        <v>122</v>
      </c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4" t="s">
        <v>135</v>
      </c>
      <c r="B25" s="6" t="s">
        <v>136</v>
      </c>
      <c r="C25" s="6" t="s">
        <v>137</v>
      </c>
      <c r="D25" s="6"/>
      <c r="E25" s="6" t="s">
        <v>138</v>
      </c>
      <c r="F25" s="6" t="s">
        <v>17</v>
      </c>
      <c r="G25" s="6">
        <v>200.0</v>
      </c>
      <c r="H25" s="8">
        <v>45061.0</v>
      </c>
      <c r="I25" s="6" t="s">
        <v>139</v>
      </c>
      <c r="J25" s="8">
        <v>45051.0</v>
      </c>
      <c r="K25" s="8">
        <v>45052.0</v>
      </c>
      <c r="L25" s="6" t="s">
        <v>140</v>
      </c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4" t="s">
        <v>141</v>
      </c>
      <c r="B26" s="6" t="s">
        <v>142</v>
      </c>
      <c r="C26" s="6" t="s">
        <v>137</v>
      </c>
      <c r="D26" s="6"/>
      <c r="E26" s="6" t="s">
        <v>60</v>
      </c>
      <c r="F26" s="6" t="s">
        <v>17</v>
      </c>
      <c r="G26" s="6">
        <v>150.0</v>
      </c>
      <c r="H26" s="8">
        <v>45044.0</v>
      </c>
      <c r="I26" s="6" t="s">
        <v>143</v>
      </c>
      <c r="J26" s="8">
        <v>45051.0</v>
      </c>
      <c r="K26" s="8">
        <v>45052.0</v>
      </c>
      <c r="L26" s="6" t="s">
        <v>144</v>
      </c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4" t="s">
        <v>141</v>
      </c>
      <c r="B27" s="6" t="s">
        <v>142</v>
      </c>
      <c r="C27" s="6" t="s">
        <v>137</v>
      </c>
      <c r="D27" s="6" t="s">
        <v>145</v>
      </c>
      <c r="E27" s="6" t="s">
        <v>60</v>
      </c>
      <c r="F27" s="6" t="s">
        <v>17</v>
      </c>
      <c r="G27" s="6">
        <v>225.0</v>
      </c>
      <c r="H27" s="8">
        <v>45061.0</v>
      </c>
      <c r="I27" s="6" t="s">
        <v>146</v>
      </c>
      <c r="J27" s="8">
        <v>45051.0</v>
      </c>
      <c r="K27" s="8">
        <v>45052.0</v>
      </c>
      <c r="L27" s="6" t="s">
        <v>144</v>
      </c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4" t="s">
        <v>147</v>
      </c>
      <c r="B28" s="5" t="s">
        <v>148</v>
      </c>
      <c r="C28" s="6" t="s">
        <v>149</v>
      </c>
      <c r="D28" s="7" t="s">
        <v>150</v>
      </c>
      <c r="E28" s="6" t="s">
        <v>60</v>
      </c>
      <c r="F28" s="6" t="s">
        <v>25</v>
      </c>
      <c r="G28" s="6">
        <v>250.0</v>
      </c>
      <c r="H28" s="8">
        <v>45044.0</v>
      </c>
      <c r="I28" s="6" t="s">
        <v>151</v>
      </c>
      <c r="J28" s="8">
        <v>45041.0</v>
      </c>
      <c r="K28" s="8">
        <v>45044.0</v>
      </c>
      <c r="L28" s="6" t="s">
        <v>75</v>
      </c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4" t="s">
        <v>152</v>
      </c>
      <c r="B29" s="5" t="s">
        <v>153</v>
      </c>
      <c r="C29" s="6" t="s">
        <v>149</v>
      </c>
      <c r="D29" s="7" t="s">
        <v>154</v>
      </c>
      <c r="E29" s="6" t="s">
        <v>24</v>
      </c>
      <c r="F29" s="6" t="s">
        <v>25</v>
      </c>
      <c r="G29" s="6">
        <v>200.0</v>
      </c>
      <c r="H29" s="8">
        <v>45044.0</v>
      </c>
      <c r="I29" s="6" t="s">
        <v>151</v>
      </c>
      <c r="J29" s="8">
        <v>45036.0</v>
      </c>
      <c r="K29" s="8">
        <v>45041.0</v>
      </c>
      <c r="L29" s="6" t="s">
        <v>155</v>
      </c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4" t="s">
        <v>156</v>
      </c>
      <c r="B30" s="6" t="s">
        <v>157</v>
      </c>
      <c r="C30" s="6" t="s">
        <v>158</v>
      </c>
      <c r="D30" s="6" t="s">
        <v>159</v>
      </c>
      <c r="E30" s="6" t="s">
        <v>160</v>
      </c>
      <c r="F30" s="6" t="s">
        <v>161</v>
      </c>
      <c r="G30" s="6">
        <v>250.0</v>
      </c>
      <c r="H30" s="8" t="s">
        <v>162</v>
      </c>
      <c r="I30" s="6" t="s">
        <v>163</v>
      </c>
      <c r="J30" s="17">
        <v>45037.0</v>
      </c>
      <c r="K30" s="8">
        <v>45041.0</v>
      </c>
      <c r="L30" s="6" t="s">
        <v>164</v>
      </c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4" t="s">
        <v>165</v>
      </c>
      <c r="B31" s="5" t="s">
        <v>166</v>
      </c>
      <c r="C31" s="6" t="s">
        <v>158</v>
      </c>
      <c r="D31" s="6" t="s">
        <v>159</v>
      </c>
      <c r="E31" s="6" t="s">
        <v>160</v>
      </c>
      <c r="F31" s="6" t="s">
        <v>161</v>
      </c>
      <c r="G31" s="6">
        <v>400.0</v>
      </c>
      <c r="H31" s="8" t="s">
        <v>162</v>
      </c>
      <c r="I31" s="6" t="s">
        <v>167</v>
      </c>
      <c r="J31" s="17">
        <v>45040.0</v>
      </c>
      <c r="K31" s="8">
        <v>45041.0</v>
      </c>
      <c r="L31" s="6" t="s">
        <v>168</v>
      </c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4" t="s">
        <v>169</v>
      </c>
      <c r="B32" s="5" t="s">
        <v>170</v>
      </c>
      <c r="C32" s="6" t="s">
        <v>158</v>
      </c>
      <c r="D32" s="6" t="s">
        <v>159</v>
      </c>
      <c r="E32" s="6" t="s">
        <v>171</v>
      </c>
      <c r="F32" s="6" t="s">
        <v>161</v>
      </c>
      <c r="G32" s="6">
        <v>180.0</v>
      </c>
      <c r="H32" s="8" t="s">
        <v>162</v>
      </c>
      <c r="I32" s="6" t="s">
        <v>163</v>
      </c>
      <c r="J32" s="17">
        <v>45039.0</v>
      </c>
      <c r="K32" s="8">
        <v>45041.0</v>
      </c>
      <c r="L32" s="6" t="s">
        <v>164</v>
      </c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1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1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18"/>
      <c r="J52" s="18"/>
      <c r="K52" s="18"/>
      <c r="L52" s="18"/>
      <c r="M52" s="18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18"/>
      <c r="J53" s="18"/>
      <c r="K53" s="18"/>
      <c r="L53" s="18"/>
      <c r="M53" s="18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18"/>
      <c r="J54" s="18"/>
      <c r="K54" s="18"/>
      <c r="L54" s="18"/>
      <c r="M54" s="18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18"/>
      <c r="J55" s="18"/>
      <c r="K55" s="18"/>
      <c r="L55" s="18"/>
      <c r="M55" s="18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18"/>
      <c r="J56" s="18"/>
      <c r="K56" s="18"/>
      <c r="L56" s="18"/>
      <c r="M56" s="18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18"/>
      <c r="J57" s="18"/>
      <c r="K57" s="18"/>
      <c r="L57" s="18"/>
      <c r="M57" s="18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18"/>
      <c r="J58" s="1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172</v>
      </c>
      <c r="B1" s="2" t="s">
        <v>173</v>
      </c>
      <c r="C1" s="2" t="s">
        <v>174</v>
      </c>
      <c r="D1" s="2" t="s">
        <v>175</v>
      </c>
      <c r="E1" s="2" t="s">
        <v>4</v>
      </c>
      <c r="F1" s="2" t="s">
        <v>176</v>
      </c>
      <c r="G1" s="2" t="s">
        <v>177</v>
      </c>
      <c r="H1" s="2" t="s">
        <v>178</v>
      </c>
      <c r="I1" s="2" t="s">
        <v>7</v>
      </c>
      <c r="J1" s="2" t="s">
        <v>179</v>
      </c>
      <c r="K1" s="19" t="s">
        <v>180</v>
      </c>
      <c r="L1" s="19" t="s">
        <v>181</v>
      </c>
      <c r="M1" s="2" t="s">
        <v>10</v>
      </c>
      <c r="N1" s="2" t="s">
        <v>182</v>
      </c>
      <c r="O1" s="19" t="s">
        <v>183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0" t="s">
        <v>184</v>
      </c>
      <c r="B2" s="6" t="s">
        <v>185</v>
      </c>
      <c r="C2" s="6" t="s">
        <v>186</v>
      </c>
      <c r="D2" s="6" t="s">
        <v>187</v>
      </c>
      <c r="E2" s="6" t="s">
        <v>16</v>
      </c>
      <c r="F2" s="21">
        <v>250.0</v>
      </c>
      <c r="G2" s="22" t="s">
        <v>188</v>
      </c>
      <c r="H2" s="12"/>
      <c r="I2" s="23">
        <v>45061.0</v>
      </c>
      <c r="J2" s="24" t="s">
        <v>189</v>
      </c>
      <c r="K2" s="25"/>
      <c r="L2" s="23">
        <v>45071.0</v>
      </c>
      <c r="M2" s="26">
        <f>L2+1</f>
        <v>45072</v>
      </c>
      <c r="N2" s="26">
        <f t="shared" ref="N2:N22" si="1">M2+3</f>
        <v>45075</v>
      </c>
      <c r="O2" s="27" t="s">
        <v>190</v>
      </c>
      <c r="P2" s="3"/>
      <c r="Q2" s="28" t="s">
        <v>191</v>
      </c>
      <c r="R2" s="3"/>
      <c r="S2" s="3"/>
      <c r="T2" s="3"/>
      <c r="U2" s="3"/>
      <c r="V2" s="3"/>
      <c r="W2" s="3"/>
      <c r="X2" s="3"/>
      <c r="Y2" s="3"/>
      <c r="Z2" s="3"/>
    </row>
    <row r="3">
      <c r="A3" s="29" t="s">
        <v>184</v>
      </c>
      <c r="B3" s="30" t="s">
        <v>192</v>
      </c>
      <c r="C3" s="5" t="s">
        <v>193</v>
      </c>
      <c r="D3" s="6" t="s">
        <v>194</v>
      </c>
      <c r="E3" s="6" t="s">
        <v>16</v>
      </c>
      <c r="F3" s="31">
        <v>180.0</v>
      </c>
      <c r="G3" s="22" t="s">
        <v>188</v>
      </c>
      <c r="H3" s="12"/>
      <c r="I3" s="32">
        <v>45046.0</v>
      </c>
      <c r="J3" s="6" t="s">
        <v>195</v>
      </c>
      <c r="K3" s="25"/>
      <c r="L3" s="23">
        <v>45061.0</v>
      </c>
      <c r="M3" s="26">
        <f t="shared" ref="M3:M4" si="2">L3+2</f>
        <v>45063</v>
      </c>
      <c r="N3" s="26">
        <f t="shared" si="1"/>
        <v>45066</v>
      </c>
      <c r="O3" s="27" t="s">
        <v>196</v>
      </c>
      <c r="P3" s="3"/>
      <c r="Q3" s="28" t="s">
        <v>197</v>
      </c>
      <c r="R3" s="3"/>
      <c r="S3" s="3"/>
      <c r="T3" s="3"/>
      <c r="U3" s="3"/>
      <c r="V3" s="3"/>
      <c r="W3" s="3"/>
      <c r="X3" s="3"/>
      <c r="Y3" s="3"/>
      <c r="Z3" s="3"/>
    </row>
    <row r="4">
      <c r="A4" s="20" t="s">
        <v>184</v>
      </c>
      <c r="B4" s="6" t="s">
        <v>198</v>
      </c>
      <c r="C4" s="6" t="s">
        <v>199</v>
      </c>
      <c r="D4" s="6" t="s">
        <v>200</v>
      </c>
      <c r="E4" s="6" t="s">
        <v>160</v>
      </c>
      <c r="F4" s="21">
        <v>250.0</v>
      </c>
      <c r="G4" s="22" t="s">
        <v>201</v>
      </c>
      <c r="H4" s="12"/>
      <c r="I4" s="32">
        <v>45046.0</v>
      </c>
      <c r="J4" s="13" t="s">
        <v>202</v>
      </c>
      <c r="K4" s="25"/>
      <c r="L4" s="23">
        <v>45061.0</v>
      </c>
      <c r="M4" s="26">
        <f t="shared" si="2"/>
        <v>45063</v>
      </c>
      <c r="N4" s="26">
        <f t="shared" si="1"/>
        <v>45066</v>
      </c>
      <c r="O4" s="27" t="s">
        <v>203</v>
      </c>
      <c r="P4" s="3"/>
      <c r="Q4" s="28" t="s">
        <v>204</v>
      </c>
      <c r="R4" s="3"/>
      <c r="S4" s="3"/>
      <c r="T4" s="3"/>
      <c r="U4" s="3"/>
      <c r="V4" s="3"/>
      <c r="W4" s="3"/>
      <c r="X4" s="3"/>
      <c r="Y4" s="3"/>
      <c r="Z4" s="3"/>
    </row>
    <row r="5">
      <c r="A5" s="20" t="s">
        <v>184</v>
      </c>
      <c r="B5" s="6" t="s">
        <v>205</v>
      </c>
      <c r="C5" s="5" t="s">
        <v>206</v>
      </c>
      <c r="D5" s="6" t="s">
        <v>207</v>
      </c>
      <c r="E5" s="5" t="s">
        <v>160</v>
      </c>
      <c r="F5" s="21">
        <v>250.0</v>
      </c>
      <c r="G5" s="22" t="s">
        <v>48</v>
      </c>
      <c r="H5" s="12"/>
      <c r="I5" s="23">
        <v>45061.0</v>
      </c>
      <c r="J5" s="13" t="s">
        <v>208</v>
      </c>
      <c r="K5" s="25"/>
      <c r="L5" s="23">
        <v>45071.0</v>
      </c>
      <c r="M5" s="26">
        <f>L5+1</f>
        <v>45072</v>
      </c>
      <c r="N5" s="26">
        <f t="shared" si="1"/>
        <v>45075</v>
      </c>
      <c r="O5" s="27" t="s">
        <v>209</v>
      </c>
      <c r="P5" s="3"/>
      <c r="Q5" s="28" t="s">
        <v>48</v>
      </c>
      <c r="R5" s="3"/>
      <c r="S5" s="3"/>
      <c r="T5" s="3"/>
      <c r="U5" s="3"/>
      <c r="V5" s="3"/>
      <c r="W5" s="3"/>
      <c r="X5" s="3"/>
      <c r="Y5" s="3"/>
      <c r="Z5" s="3"/>
    </row>
    <row r="6">
      <c r="A6" s="29" t="s">
        <v>184</v>
      </c>
      <c r="B6" s="6" t="s">
        <v>210</v>
      </c>
      <c r="C6" s="5" t="s">
        <v>211</v>
      </c>
      <c r="D6" s="6" t="s">
        <v>212</v>
      </c>
      <c r="E6" s="5" t="s">
        <v>16</v>
      </c>
      <c r="F6" s="33">
        <v>220.0</v>
      </c>
      <c r="G6" s="22" t="s">
        <v>213</v>
      </c>
      <c r="H6" s="12"/>
      <c r="I6" s="32">
        <v>45046.0</v>
      </c>
      <c r="J6" s="13" t="s">
        <v>214</v>
      </c>
      <c r="K6" s="25"/>
      <c r="L6" s="23">
        <v>45061.0</v>
      </c>
      <c r="M6" s="26">
        <f>L6+2</f>
        <v>45063</v>
      </c>
      <c r="N6" s="26">
        <f t="shared" si="1"/>
        <v>45066</v>
      </c>
      <c r="O6" s="27" t="s">
        <v>215</v>
      </c>
      <c r="P6" s="3"/>
      <c r="Q6" s="28" t="s">
        <v>216</v>
      </c>
      <c r="R6" s="3"/>
      <c r="S6" s="3"/>
      <c r="T6" s="3"/>
      <c r="U6" s="3"/>
      <c r="V6" s="3"/>
      <c r="W6" s="3"/>
      <c r="X6" s="3"/>
      <c r="Y6" s="3"/>
      <c r="Z6" s="3"/>
    </row>
    <row r="7">
      <c r="A7" s="20" t="s">
        <v>217</v>
      </c>
      <c r="B7" s="34" t="s">
        <v>218</v>
      </c>
      <c r="C7" s="6" t="s">
        <v>219</v>
      </c>
      <c r="D7" s="6" t="s">
        <v>220</v>
      </c>
      <c r="E7" s="6" t="s">
        <v>16</v>
      </c>
      <c r="F7" s="35">
        <v>250.0</v>
      </c>
      <c r="G7" s="22" t="s">
        <v>188</v>
      </c>
      <c r="H7" s="12"/>
      <c r="I7" s="23">
        <v>45061.0</v>
      </c>
      <c r="J7" s="24" t="s">
        <v>221</v>
      </c>
      <c r="K7" s="25"/>
      <c r="L7" s="23">
        <v>45071.0</v>
      </c>
      <c r="M7" s="26">
        <f>L7+1</f>
        <v>45072</v>
      </c>
      <c r="N7" s="26">
        <f t="shared" si="1"/>
        <v>45075</v>
      </c>
      <c r="O7" s="27" t="s">
        <v>190</v>
      </c>
      <c r="P7" s="3"/>
      <c r="Q7" s="28" t="s">
        <v>222</v>
      </c>
      <c r="R7" s="3"/>
      <c r="S7" s="3"/>
      <c r="T7" s="3"/>
      <c r="U7" s="3"/>
      <c r="V7" s="3"/>
      <c r="W7" s="3"/>
      <c r="X7" s="3"/>
      <c r="Y7" s="3"/>
      <c r="Z7" s="3"/>
    </row>
    <row r="8">
      <c r="A8" s="36" t="s">
        <v>217</v>
      </c>
      <c r="B8" s="6" t="s">
        <v>223</v>
      </c>
      <c r="C8" s="5" t="s">
        <v>224</v>
      </c>
      <c r="D8" s="6" t="s">
        <v>225</v>
      </c>
      <c r="E8" s="6" t="s">
        <v>16</v>
      </c>
      <c r="F8" s="31">
        <v>300.0</v>
      </c>
      <c r="G8" s="22" t="s">
        <v>48</v>
      </c>
      <c r="H8" s="12"/>
      <c r="I8" s="32">
        <v>45046.0</v>
      </c>
      <c r="J8" s="24" t="s">
        <v>226</v>
      </c>
      <c r="K8" s="25"/>
      <c r="L8" s="23">
        <v>45061.0</v>
      </c>
      <c r="M8" s="26">
        <f t="shared" ref="M8:M10" si="3">L8+2</f>
        <v>45063</v>
      </c>
      <c r="N8" s="26">
        <f t="shared" si="1"/>
        <v>45066</v>
      </c>
      <c r="O8" s="27" t="s">
        <v>227</v>
      </c>
      <c r="P8" s="3"/>
      <c r="Q8" s="28" t="s">
        <v>228</v>
      </c>
      <c r="R8" s="3"/>
      <c r="S8" s="3"/>
      <c r="T8" s="3"/>
      <c r="U8" s="3"/>
      <c r="V8" s="3"/>
      <c r="W8" s="3"/>
      <c r="X8" s="3"/>
      <c r="Y8" s="3"/>
      <c r="Z8" s="3"/>
    </row>
    <row r="9">
      <c r="A9" s="20" t="s">
        <v>217</v>
      </c>
      <c r="B9" s="6" t="s">
        <v>229</v>
      </c>
      <c r="C9" s="5" t="s">
        <v>230</v>
      </c>
      <c r="D9" s="6" t="s">
        <v>212</v>
      </c>
      <c r="E9" s="5" t="s">
        <v>16</v>
      </c>
      <c r="F9" s="33">
        <v>350.0</v>
      </c>
      <c r="G9" s="22" t="s">
        <v>213</v>
      </c>
      <c r="H9" s="12"/>
      <c r="I9" s="32">
        <v>45046.0</v>
      </c>
      <c r="J9" s="13" t="s">
        <v>231</v>
      </c>
      <c r="K9" s="25"/>
      <c r="L9" s="23">
        <v>45061.0</v>
      </c>
      <c r="M9" s="26">
        <f t="shared" si="3"/>
        <v>45063</v>
      </c>
      <c r="N9" s="26">
        <f t="shared" si="1"/>
        <v>45066</v>
      </c>
      <c r="O9" s="27" t="s">
        <v>215</v>
      </c>
      <c r="P9" s="3"/>
      <c r="Q9" s="28" t="s">
        <v>232</v>
      </c>
      <c r="R9" s="3"/>
      <c r="S9" s="3"/>
      <c r="T9" s="3"/>
      <c r="U9" s="3"/>
      <c r="V9" s="3"/>
      <c r="W9" s="3"/>
      <c r="X9" s="3"/>
      <c r="Y9" s="3"/>
      <c r="Z9" s="3"/>
    </row>
    <row r="10">
      <c r="A10" s="20" t="s">
        <v>217</v>
      </c>
      <c r="B10" s="6" t="s">
        <v>233</v>
      </c>
      <c r="C10" s="5" t="s">
        <v>234</v>
      </c>
      <c r="D10" s="6" t="s">
        <v>235</v>
      </c>
      <c r="E10" s="6" t="s">
        <v>16</v>
      </c>
      <c r="F10" s="33">
        <v>300.0</v>
      </c>
      <c r="G10" s="22" t="s">
        <v>216</v>
      </c>
      <c r="H10" s="12"/>
      <c r="I10" s="32">
        <v>45046.0</v>
      </c>
      <c r="J10" s="13" t="s">
        <v>236</v>
      </c>
      <c r="K10" s="25"/>
      <c r="L10" s="23">
        <v>45061.0</v>
      </c>
      <c r="M10" s="26">
        <f t="shared" si="3"/>
        <v>45063</v>
      </c>
      <c r="N10" s="26">
        <f t="shared" si="1"/>
        <v>45066</v>
      </c>
      <c r="O10" s="1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9" t="s">
        <v>237</v>
      </c>
      <c r="B11" s="6" t="s">
        <v>238</v>
      </c>
      <c r="C11" s="6" t="s">
        <v>239</v>
      </c>
      <c r="D11" s="6" t="s">
        <v>240</v>
      </c>
      <c r="E11" s="6" t="s">
        <v>60</v>
      </c>
      <c r="F11" s="35">
        <v>280.0</v>
      </c>
      <c r="G11" s="22" t="s">
        <v>188</v>
      </c>
      <c r="H11" s="12"/>
      <c r="I11" s="23">
        <v>45061.0</v>
      </c>
      <c r="J11" s="13" t="s">
        <v>241</v>
      </c>
      <c r="K11" s="25"/>
      <c r="L11" s="23">
        <v>45071.0</v>
      </c>
      <c r="M11" s="26">
        <f>L11+1</f>
        <v>45072</v>
      </c>
      <c r="N11" s="26">
        <f t="shared" si="1"/>
        <v>45075</v>
      </c>
      <c r="O11" s="27" t="s">
        <v>190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7" t="s">
        <v>237</v>
      </c>
      <c r="B12" s="6" t="s">
        <v>242</v>
      </c>
      <c r="C12" s="6" t="s">
        <v>243</v>
      </c>
      <c r="D12" s="6" t="s">
        <v>244</v>
      </c>
      <c r="E12" s="38" t="s">
        <v>160</v>
      </c>
      <c r="F12" s="31">
        <v>250.0</v>
      </c>
      <c r="G12" s="22" t="s">
        <v>188</v>
      </c>
      <c r="H12" s="12"/>
      <c r="I12" s="32">
        <v>45046.0</v>
      </c>
      <c r="J12" s="13" t="s">
        <v>245</v>
      </c>
      <c r="K12" s="25"/>
      <c r="L12" s="23">
        <v>45061.0</v>
      </c>
      <c r="M12" s="26">
        <f t="shared" ref="M12:M13" si="4">L12+2</f>
        <v>45063</v>
      </c>
      <c r="N12" s="26">
        <f t="shared" si="1"/>
        <v>45066</v>
      </c>
      <c r="O12" s="27" t="s">
        <v>190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9" t="s">
        <v>237</v>
      </c>
      <c r="B13" s="6" t="s">
        <v>246</v>
      </c>
      <c r="C13" s="6" t="s">
        <v>247</v>
      </c>
      <c r="D13" s="6" t="s">
        <v>248</v>
      </c>
      <c r="E13" s="38" t="s">
        <v>16</v>
      </c>
      <c r="F13" s="35">
        <v>220.0</v>
      </c>
      <c r="G13" s="22" t="s">
        <v>201</v>
      </c>
      <c r="H13" s="12"/>
      <c r="I13" s="32">
        <v>45046.0</v>
      </c>
      <c r="J13" s="13" t="s">
        <v>249</v>
      </c>
      <c r="K13" s="25"/>
      <c r="L13" s="23">
        <v>45061.0</v>
      </c>
      <c r="M13" s="26">
        <f t="shared" si="4"/>
        <v>45063</v>
      </c>
      <c r="N13" s="26">
        <f t="shared" si="1"/>
        <v>45066</v>
      </c>
      <c r="O13" s="27" t="s">
        <v>203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9" t="s">
        <v>237</v>
      </c>
      <c r="B14" s="6" t="s">
        <v>250</v>
      </c>
      <c r="C14" s="6" t="s">
        <v>251</v>
      </c>
      <c r="D14" s="6" t="s">
        <v>252</v>
      </c>
      <c r="E14" s="38" t="s">
        <v>160</v>
      </c>
      <c r="F14" s="31">
        <v>250.0</v>
      </c>
      <c r="G14" s="22" t="s">
        <v>48</v>
      </c>
      <c r="H14" s="12"/>
      <c r="I14" s="23">
        <v>45061.0</v>
      </c>
      <c r="J14" s="13" t="s">
        <v>253</v>
      </c>
      <c r="K14" s="25"/>
      <c r="L14" s="23">
        <v>45071.0</v>
      </c>
      <c r="M14" s="26">
        <f>L14+1</f>
        <v>45072</v>
      </c>
      <c r="N14" s="26">
        <f t="shared" si="1"/>
        <v>45075</v>
      </c>
      <c r="O14" s="27" t="s">
        <v>209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9" t="s">
        <v>237</v>
      </c>
      <c r="B15" s="6" t="s">
        <v>254</v>
      </c>
      <c r="C15" s="6" t="s">
        <v>255</v>
      </c>
      <c r="D15" s="6" t="s">
        <v>256</v>
      </c>
      <c r="E15" s="6" t="s">
        <v>160</v>
      </c>
      <c r="F15" s="31">
        <v>250.0</v>
      </c>
      <c r="G15" s="22" t="s">
        <v>48</v>
      </c>
      <c r="H15" s="39" t="s">
        <v>257</v>
      </c>
      <c r="I15" s="32">
        <v>45046.0</v>
      </c>
      <c r="J15" s="13" t="s">
        <v>258</v>
      </c>
      <c r="K15" s="25"/>
      <c r="L15" s="23">
        <v>45061.0</v>
      </c>
      <c r="M15" s="26">
        <f t="shared" ref="M15:M18" si="5">L15+2</f>
        <v>45063</v>
      </c>
      <c r="N15" s="26">
        <f t="shared" si="1"/>
        <v>45066</v>
      </c>
      <c r="O15" s="27" t="s">
        <v>209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9" t="s">
        <v>237</v>
      </c>
      <c r="B16" s="6" t="s">
        <v>259</v>
      </c>
      <c r="C16" s="6" t="s">
        <v>260</v>
      </c>
      <c r="D16" s="6" t="s">
        <v>212</v>
      </c>
      <c r="E16" s="6" t="s">
        <v>160</v>
      </c>
      <c r="F16" s="31">
        <v>250.0</v>
      </c>
      <c r="G16" s="22" t="s">
        <v>213</v>
      </c>
      <c r="H16" s="12"/>
      <c r="I16" s="32">
        <v>45046.0</v>
      </c>
      <c r="J16" s="13" t="s">
        <v>261</v>
      </c>
      <c r="K16" s="25"/>
      <c r="L16" s="23">
        <v>45061.0</v>
      </c>
      <c r="M16" s="26">
        <f t="shared" si="5"/>
        <v>45063</v>
      </c>
      <c r="N16" s="26">
        <f t="shared" si="1"/>
        <v>45066</v>
      </c>
      <c r="O16" s="27" t="s">
        <v>215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6" t="s">
        <v>262</v>
      </c>
      <c r="B17" s="5" t="s">
        <v>263</v>
      </c>
      <c r="C17" s="5" t="s">
        <v>264</v>
      </c>
      <c r="D17" s="6" t="s">
        <v>265</v>
      </c>
      <c r="E17" s="40" t="s">
        <v>266</v>
      </c>
      <c r="F17" s="41"/>
      <c r="G17" s="22" t="s">
        <v>188</v>
      </c>
      <c r="H17" s="12"/>
      <c r="I17" s="32">
        <v>45046.0</v>
      </c>
      <c r="J17" s="13" t="s">
        <v>267</v>
      </c>
      <c r="K17" s="25"/>
      <c r="L17" s="23">
        <v>45061.0</v>
      </c>
      <c r="M17" s="26">
        <f t="shared" si="5"/>
        <v>45063</v>
      </c>
      <c r="N17" s="26">
        <f t="shared" si="1"/>
        <v>45066</v>
      </c>
      <c r="O17" s="27" t="s">
        <v>190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7" t="s">
        <v>262</v>
      </c>
      <c r="B18" s="5" t="s">
        <v>268</v>
      </c>
      <c r="C18" s="6" t="s">
        <v>269</v>
      </c>
      <c r="D18" s="6" t="s">
        <v>270</v>
      </c>
      <c r="E18" s="6" t="s">
        <v>160</v>
      </c>
      <c r="F18" s="31">
        <v>400.0</v>
      </c>
      <c r="G18" s="22" t="s">
        <v>201</v>
      </c>
      <c r="H18" s="12"/>
      <c r="I18" s="32">
        <v>45046.0</v>
      </c>
      <c r="J18" s="13" t="s">
        <v>271</v>
      </c>
      <c r="K18" s="25"/>
      <c r="L18" s="23">
        <v>45061.0</v>
      </c>
      <c r="M18" s="26">
        <f t="shared" si="5"/>
        <v>45063</v>
      </c>
      <c r="N18" s="26">
        <f t="shared" si="1"/>
        <v>45066</v>
      </c>
      <c r="O18" s="27" t="s">
        <v>203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262</v>
      </c>
      <c r="B19" s="5" t="s">
        <v>272</v>
      </c>
      <c r="C19" s="6" t="s">
        <v>273</v>
      </c>
      <c r="D19" s="6" t="s">
        <v>274</v>
      </c>
      <c r="E19" s="6" t="s">
        <v>16</v>
      </c>
      <c r="F19" s="5"/>
      <c r="G19" s="22" t="s">
        <v>48</v>
      </c>
      <c r="H19" s="12"/>
      <c r="I19" s="23">
        <v>45061.0</v>
      </c>
      <c r="J19" s="13" t="s">
        <v>275</v>
      </c>
      <c r="K19" s="25"/>
      <c r="L19" s="23">
        <v>45071.0</v>
      </c>
      <c r="M19" s="26">
        <f>L19+1</f>
        <v>45072</v>
      </c>
      <c r="N19" s="26">
        <f t="shared" si="1"/>
        <v>45075</v>
      </c>
      <c r="O19" s="27" t="s">
        <v>209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0" t="s">
        <v>262</v>
      </c>
      <c r="B20" s="5" t="s">
        <v>276</v>
      </c>
      <c r="C20" s="6" t="s">
        <v>277</v>
      </c>
      <c r="D20" s="6" t="s">
        <v>278</v>
      </c>
      <c r="E20" s="6" t="s">
        <v>160</v>
      </c>
      <c r="F20" s="5"/>
      <c r="G20" s="22" t="s">
        <v>48</v>
      </c>
      <c r="H20" s="12"/>
      <c r="I20" s="32">
        <v>45046.0</v>
      </c>
      <c r="J20" s="13" t="s">
        <v>279</v>
      </c>
      <c r="K20" s="25"/>
      <c r="L20" s="23">
        <v>45061.0</v>
      </c>
      <c r="M20" s="26">
        <f t="shared" ref="M20:M21" si="6">L20+2</f>
        <v>45063</v>
      </c>
      <c r="N20" s="26">
        <f t="shared" si="1"/>
        <v>45066</v>
      </c>
      <c r="O20" s="27" t="s">
        <v>280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2" t="s">
        <v>262</v>
      </c>
      <c r="B21" s="5" t="s">
        <v>281</v>
      </c>
      <c r="C21" s="6" t="s">
        <v>282</v>
      </c>
      <c r="D21" s="6" t="s">
        <v>283</v>
      </c>
      <c r="E21" s="43" t="s">
        <v>284</v>
      </c>
      <c r="F21" s="44"/>
      <c r="G21" s="22" t="s">
        <v>188</v>
      </c>
      <c r="H21" s="12"/>
      <c r="I21" s="32">
        <v>45046.0</v>
      </c>
      <c r="J21" s="13" t="s">
        <v>285</v>
      </c>
      <c r="K21" s="25"/>
      <c r="L21" s="23">
        <v>45061.0</v>
      </c>
      <c r="M21" s="26">
        <f t="shared" si="6"/>
        <v>45063</v>
      </c>
      <c r="N21" s="26">
        <f t="shared" si="1"/>
        <v>45066</v>
      </c>
      <c r="O21" s="27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0" t="s">
        <v>286</v>
      </c>
      <c r="B22" s="34" t="s">
        <v>287</v>
      </c>
      <c r="C22" s="6" t="s">
        <v>288</v>
      </c>
      <c r="D22" s="6" t="s">
        <v>240</v>
      </c>
      <c r="E22" s="6" t="s">
        <v>16</v>
      </c>
      <c r="F22" s="5"/>
      <c r="G22" s="22" t="s">
        <v>188</v>
      </c>
      <c r="H22" s="12"/>
      <c r="I22" s="23">
        <v>45061.0</v>
      </c>
      <c r="J22" s="13" t="s">
        <v>289</v>
      </c>
      <c r="K22" s="25"/>
      <c r="L22" s="23">
        <v>45071.0</v>
      </c>
      <c r="M22" s="26">
        <f>L22+1</f>
        <v>45072</v>
      </c>
      <c r="N22" s="26">
        <f t="shared" si="1"/>
        <v>45075</v>
      </c>
      <c r="O22" s="27" t="s">
        <v>190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18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172</v>
      </c>
      <c r="B1" s="46" t="s">
        <v>173</v>
      </c>
      <c r="C1" s="46" t="s">
        <v>174</v>
      </c>
      <c r="D1" s="46" t="s">
        <v>175</v>
      </c>
      <c r="E1" s="46" t="s">
        <v>4</v>
      </c>
      <c r="F1" s="46" t="s">
        <v>176</v>
      </c>
      <c r="G1" s="46" t="s">
        <v>177</v>
      </c>
      <c r="H1" s="46" t="s">
        <v>290</v>
      </c>
      <c r="I1" s="46" t="s">
        <v>178</v>
      </c>
      <c r="J1" s="46" t="s">
        <v>7</v>
      </c>
      <c r="K1" s="46" t="s">
        <v>179</v>
      </c>
      <c r="L1" s="46" t="s">
        <v>181</v>
      </c>
      <c r="M1" s="46" t="s">
        <v>183</v>
      </c>
      <c r="N1" s="47"/>
      <c r="O1" s="47"/>
      <c r="P1" s="48"/>
      <c r="Q1" s="46" t="s">
        <v>291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</row>
    <row r="2">
      <c r="A2" s="50" t="s">
        <v>292</v>
      </c>
      <c r="B2" s="51" t="s">
        <v>293</v>
      </c>
      <c r="C2" s="51" t="s">
        <v>294</v>
      </c>
      <c r="D2" s="51" t="s">
        <v>295</v>
      </c>
      <c r="E2" s="52" t="s">
        <v>296</v>
      </c>
      <c r="F2" s="52">
        <v>200.0</v>
      </c>
      <c r="G2" s="51" t="s">
        <v>297</v>
      </c>
      <c r="H2" s="53" t="s">
        <v>298</v>
      </c>
      <c r="I2" s="52" t="s">
        <v>299</v>
      </c>
      <c r="J2" s="54">
        <v>45056.0</v>
      </c>
      <c r="K2" s="51" t="s">
        <v>300</v>
      </c>
      <c r="L2" s="55">
        <v>45046.0</v>
      </c>
      <c r="M2" s="55">
        <v>45015.0</v>
      </c>
      <c r="N2" s="52" t="s">
        <v>301</v>
      </c>
      <c r="O2" s="52" t="s">
        <v>302</v>
      </c>
      <c r="P2" s="48"/>
      <c r="Q2" s="51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</row>
    <row r="3">
      <c r="A3" s="50" t="s">
        <v>292</v>
      </c>
      <c r="B3" s="51" t="s">
        <v>303</v>
      </c>
      <c r="C3" s="51" t="s">
        <v>304</v>
      </c>
      <c r="D3" s="51" t="s">
        <v>295</v>
      </c>
      <c r="E3" s="52" t="s">
        <v>296</v>
      </c>
      <c r="F3" s="52">
        <v>200.0</v>
      </c>
      <c r="G3" s="51" t="s">
        <v>297</v>
      </c>
      <c r="H3" s="56" t="s">
        <v>305</v>
      </c>
      <c r="I3" s="52" t="s">
        <v>299</v>
      </c>
      <c r="J3" s="54">
        <v>45056.0</v>
      </c>
      <c r="K3" s="51" t="s">
        <v>300</v>
      </c>
      <c r="L3" s="55">
        <v>45046.0</v>
      </c>
      <c r="M3" s="51"/>
      <c r="N3" s="52"/>
      <c r="O3" s="52" t="s">
        <v>306</v>
      </c>
      <c r="P3" s="48"/>
      <c r="Q3" s="51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</row>
    <row r="4">
      <c r="A4" s="50" t="s">
        <v>292</v>
      </c>
      <c r="B4" s="51" t="s">
        <v>307</v>
      </c>
      <c r="C4" s="51" t="s">
        <v>308</v>
      </c>
      <c r="D4" s="51" t="s">
        <v>295</v>
      </c>
      <c r="E4" s="52" t="s">
        <v>296</v>
      </c>
      <c r="F4" s="52">
        <v>200.0</v>
      </c>
      <c r="G4" s="51" t="s">
        <v>297</v>
      </c>
      <c r="H4" s="52" t="s">
        <v>309</v>
      </c>
      <c r="I4" s="52" t="s">
        <v>299</v>
      </c>
      <c r="J4" s="54">
        <v>45056.0</v>
      </c>
      <c r="K4" s="51" t="s">
        <v>300</v>
      </c>
      <c r="L4" s="55">
        <v>45046.0</v>
      </c>
      <c r="M4" s="51"/>
      <c r="N4" s="51"/>
      <c r="O4" s="51"/>
      <c r="P4" s="57" t="s">
        <v>310</v>
      </c>
      <c r="Q4" s="51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</row>
    <row r="5">
      <c r="A5" s="50" t="s">
        <v>292</v>
      </c>
      <c r="B5" s="51" t="s">
        <v>311</v>
      </c>
      <c r="C5" s="51" t="s">
        <v>312</v>
      </c>
      <c r="D5" s="51" t="s">
        <v>295</v>
      </c>
      <c r="E5" s="52" t="s">
        <v>296</v>
      </c>
      <c r="F5" s="52">
        <v>200.0</v>
      </c>
      <c r="G5" s="51" t="s">
        <v>297</v>
      </c>
      <c r="H5" s="52" t="s">
        <v>313</v>
      </c>
      <c r="I5" s="52" t="s">
        <v>299</v>
      </c>
      <c r="J5" s="54">
        <v>45056.0</v>
      </c>
      <c r="K5" s="51" t="s">
        <v>300</v>
      </c>
      <c r="L5" s="55">
        <v>45046.0</v>
      </c>
      <c r="M5" s="51"/>
      <c r="N5" s="51"/>
      <c r="O5" s="52" t="s">
        <v>306</v>
      </c>
      <c r="P5" s="48"/>
      <c r="Q5" s="51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</row>
    <row r="6">
      <c r="A6" s="50" t="s">
        <v>292</v>
      </c>
      <c r="B6" s="51" t="s">
        <v>314</v>
      </c>
      <c r="C6" s="51" t="s">
        <v>315</v>
      </c>
      <c r="D6" s="51" t="s">
        <v>295</v>
      </c>
      <c r="E6" s="52" t="s">
        <v>296</v>
      </c>
      <c r="F6" s="52">
        <v>200.0</v>
      </c>
      <c r="G6" s="51" t="s">
        <v>297</v>
      </c>
      <c r="H6" s="52" t="s">
        <v>316</v>
      </c>
      <c r="I6" s="52" t="s">
        <v>299</v>
      </c>
      <c r="J6" s="54">
        <v>45056.0</v>
      </c>
      <c r="K6" s="51" t="s">
        <v>300</v>
      </c>
      <c r="L6" s="55">
        <v>45046.0</v>
      </c>
      <c r="M6" s="51"/>
      <c r="N6" s="51"/>
      <c r="O6" s="51"/>
      <c r="P6" s="48"/>
      <c r="Q6" s="51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</row>
    <row r="7">
      <c r="A7" s="50" t="s">
        <v>292</v>
      </c>
      <c r="B7" s="51" t="s">
        <v>317</v>
      </c>
      <c r="C7" s="51" t="s">
        <v>318</v>
      </c>
      <c r="D7" s="51" t="s">
        <v>319</v>
      </c>
      <c r="E7" s="52" t="s">
        <v>296</v>
      </c>
      <c r="F7" s="52">
        <v>200.0</v>
      </c>
      <c r="G7" s="51" t="s">
        <v>297</v>
      </c>
      <c r="H7" s="52" t="s">
        <v>305</v>
      </c>
      <c r="I7" s="52" t="s">
        <v>320</v>
      </c>
      <c r="J7" s="54">
        <v>45056.0</v>
      </c>
      <c r="K7" s="51" t="s">
        <v>300</v>
      </c>
      <c r="L7" s="55">
        <v>45046.0</v>
      </c>
      <c r="M7" s="52" t="s">
        <v>321</v>
      </c>
      <c r="N7" s="56" t="s">
        <v>322</v>
      </c>
      <c r="O7" s="51"/>
      <c r="P7" s="57" t="s">
        <v>310</v>
      </c>
      <c r="Q7" s="52" t="s">
        <v>323</v>
      </c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</row>
    <row r="8">
      <c r="A8" s="50" t="s">
        <v>292</v>
      </c>
      <c r="B8" s="51" t="s">
        <v>324</v>
      </c>
      <c r="C8" s="51" t="s">
        <v>325</v>
      </c>
      <c r="D8" s="51" t="s">
        <v>319</v>
      </c>
      <c r="E8" s="52" t="s">
        <v>296</v>
      </c>
      <c r="F8" s="52">
        <v>200.0</v>
      </c>
      <c r="G8" s="51" t="s">
        <v>297</v>
      </c>
      <c r="H8" s="52" t="s">
        <v>305</v>
      </c>
      <c r="I8" s="52" t="s">
        <v>299</v>
      </c>
      <c r="J8" s="54">
        <v>45056.0</v>
      </c>
      <c r="K8" s="51" t="s">
        <v>300</v>
      </c>
      <c r="L8" s="55">
        <v>45046.0</v>
      </c>
      <c r="M8" s="52" t="s">
        <v>321</v>
      </c>
      <c r="N8" s="56" t="s">
        <v>322</v>
      </c>
      <c r="O8" s="52" t="s">
        <v>326</v>
      </c>
      <c r="P8" s="48"/>
      <c r="Q8" s="52" t="s">
        <v>323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</row>
    <row r="9">
      <c r="A9" s="50" t="s">
        <v>292</v>
      </c>
      <c r="B9" s="51" t="s">
        <v>327</v>
      </c>
      <c r="C9" s="51" t="s">
        <v>328</v>
      </c>
      <c r="D9" s="51" t="s">
        <v>319</v>
      </c>
      <c r="E9" s="52" t="s">
        <v>296</v>
      </c>
      <c r="F9" s="52">
        <v>200.0</v>
      </c>
      <c r="G9" s="51" t="s">
        <v>297</v>
      </c>
      <c r="H9" s="52" t="s">
        <v>329</v>
      </c>
      <c r="I9" s="52" t="s">
        <v>299</v>
      </c>
      <c r="J9" s="54">
        <v>45056.0</v>
      </c>
      <c r="K9" s="51" t="s">
        <v>300</v>
      </c>
      <c r="L9" s="55">
        <v>45046.0</v>
      </c>
      <c r="M9" s="51"/>
      <c r="N9" s="56" t="s">
        <v>322</v>
      </c>
      <c r="O9" s="51"/>
      <c r="P9" s="48"/>
      <c r="Q9" s="51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</row>
    <row r="10">
      <c r="A10" s="50" t="s">
        <v>292</v>
      </c>
      <c r="B10" s="51" t="s">
        <v>330</v>
      </c>
      <c r="C10" s="51" t="s">
        <v>331</v>
      </c>
      <c r="D10" s="51" t="s">
        <v>319</v>
      </c>
      <c r="E10" s="52" t="s">
        <v>296</v>
      </c>
      <c r="F10" s="52">
        <v>200.0</v>
      </c>
      <c r="G10" s="51" t="s">
        <v>297</v>
      </c>
      <c r="H10" s="52" t="s">
        <v>332</v>
      </c>
      <c r="I10" s="52" t="s">
        <v>299</v>
      </c>
      <c r="J10" s="54">
        <v>45056.0</v>
      </c>
      <c r="K10" s="51" t="s">
        <v>300</v>
      </c>
      <c r="L10" s="55">
        <v>45046.0</v>
      </c>
      <c r="M10" s="52" t="s">
        <v>333</v>
      </c>
      <c r="N10" s="56" t="s">
        <v>322</v>
      </c>
      <c r="O10" s="52" t="s">
        <v>326</v>
      </c>
      <c r="P10" s="48"/>
      <c r="Q10" s="51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</row>
    <row r="11">
      <c r="A11" s="50" t="s">
        <v>292</v>
      </c>
      <c r="B11" s="51" t="s">
        <v>334</v>
      </c>
      <c r="C11" s="51" t="s">
        <v>335</v>
      </c>
      <c r="D11" s="51" t="s">
        <v>319</v>
      </c>
      <c r="E11" s="52" t="s">
        <v>296</v>
      </c>
      <c r="F11" s="52">
        <v>200.0</v>
      </c>
      <c r="G11" s="51" t="s">
        <v>297</v>
      </c>
      <c r="H11" s="52" t="s">
        <v>336</v>
      </c>
      <c r="I11" s="52" t="s">
        <v>299</v>
      </c>
      <c r="J11" s="54">
        <v>45056.0</v>
      </c>
      <c r="K11" s="51" t="s">
        <v>300</v>
      </c>
      <c r="L11" s="55">
        <v>45046.0</v>
      </c>
      <c r="M11" s="52" t="s">
        <v>337</v>
      </c>
      <c r="N11" s="56" t="s">
        <v>322</v>
      </c>
      <c r="O11" s="51"/>
      <c r="P11" s="48"/>
      <c r="Q11" s="52" t="s">
        <v>337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</row>
    <row r="12">
      <c r="A12" s="50"/>
      <c r="B12" s="51"/>
      <c r="C12" s="51"/>
      <c r="D12" s="51"/>
      <c r="E12" s="12"/>
      <c r="F12" s="12"/>
      <c r="G12" s="12"/>
      <c r="H12" s="56" t="s">
        <v>338</v>
      </c>
      <c r="I12" s="51"/>
      <c r="J12" s="51"/>
      <c r="K12" s="51"/>
      <c r="L12" s="51"/>
      <c r="M12" s="51"/>
      <c r="N12" s="51"/>
      <c r="O12" s="51"/>
      <c r="P12" s="48"/>
      <c r="Q12" s="51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</row>
    <row r="13">
      <c r="A13" s="50"/>
      <c r="B13" s="51"/>
      <c r="C13" s="51"/>
      <c r="D13" s="51"/>
      <c r="E13" s="51"/>
      <c r="F13" s="51">
        <f>SUBTOTAL(9,F2:F11)</f>
        <v>2000</v>
      </c>
      <c r="G13" s="51">
        <f>SUBTOTAL(3,G2:G11)</f>
        <v>10</v>
      </c>
      <c r="H13" s="12"/>
      <c r="I13" s="51"/>
      <c r="J13" s="51"/>
      <c r="K13" s="51"/>
      <c r="L13" s="51"/>
      <c r="M13" s="51"/>
      <c r="N13" s="51"/>
      <c r="O13" s="51"/>
      <c r="P13" s="48"/>
      <c r="Q13" s="51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</row>
  </sheetData>
  <drawing r:id="rId1"/>
</worksheet>
</file>