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d.docs.live.net/4c5d3ad0462a5cf4/Desktop/"/>
    </mc:Choice>
  </mc:AlternateContent>
  <xr:revisionPtr revIDLastSave="1" documentId="13_ncr:1_{5BB691F6-BED1-404B-8264-1CA141198CDB}" xr6:coauthVersionLast="47" xr6:coauthVersionMax="47" xr10:uidLastSave="{B2B9C458-307B-4164-BF02-67D0EC9F6889}"/>
  <bookViews>
    <workbookView xWindow="-108" yWindow="-108" windowWidth="23256" windowHeight="12576" activeTab="1" xr2:uid="{CF41FF0F-BA22-497A-B61F-DFF55CDBB0C1}"/>
  </bookViews>
  <sheets>
    <sheet name="Data" sheetId="1" r:id="rId1"/>
    <sheet name="ECOMMERCE SALES DASHBOARD" sheetId="9" r:id="rId2"/>
    <sheet name="Waterfall Chart" sheetId="3" r:id="rId3"/>
    <sheet name="Dougnut chart" sheetId="4" r:id="rId4"/>
    <sheet name="Map Chart" sheetId="5" r:id="rId5"/>
    <sheet name="Top 5" sheetId="6" r:id="rId6"/>
    <sheet name="KPI" sheetId="7" r:id="rId7"/>
    <sheet name="Combo Chart" sheetId="2" r:id="rId8"/>
    <sheet name="KPI YOY" sheetId="8" r:id="rId9"/>
  </sheets>
  <externalReferences>
    <externalReference r:id="rId10"/>
  </externalReference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5" l="1"/>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4" i="5"/>
  <c r="D7" i="3"/>
  <c r="D5" i="3"/>
  <c r="D6" i="3"/>
  <c r="D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0" i="8"/>
  <c r="F10" i="8"/>
  <c r="E10" i="8"/>
  <c r="D10" i="8"/>
  <c r="C10" i="8"/>
  <c r="E13" i="5"/>
  <c r="E34" i="5"/>
  <c r="E47" i="5"/>
  <c r="E17" i="5"/>
  <c r="E38" i="5"/>
  <c r="E51" i="5"/>
  <c r="E5" i="5"/>
  <c r="E42" i="5"/>
  <c r="E12" i="5"/>
  <c r="E25" i="5"/>
  <c r="E16" i="5"/>
  <c r="E30" i="5"/>
  <c r="E7" i="3"/>
  <c r="E17" i="7"/>
  <c r="E9" i="5"/>
  <c r="E35" i="5"/>
  <c r="E39" i="5"/>
  <c r="E48" i="5"/>
  <c r="E29" i="5"/>
  <c r="E50" i="5"/>
  <c r="E20" i="5"/>
  <c r="E33" i="5"/>
  <c r="E6" i="5"/>
  <c r="E24" i="5"/>
  <c r="E21" i="5"/>
  <c r="E7" i="5"/>
  <c r="E28" i="5"/>
  <c r="E14" i="5"/>
  <c r="E32" i="5"/>
  <c r="E11" i="5"/>
  <c r="E6" i="3"/>
  <c r="N17" i="7"/>
  <c r="B17" i="7"/>
  <c r="E18" i="5"/>
  <c r="E22" i="5"/>
  <c r="E26" i="5"/>
  <c r="E27" i="5"/>
  <c r="E41" i="5"/>
  <c r="H17" i="7"/>
  <c r="E45" i="5"/>
  <c r="E15" i="5"/>
  <c r="E36" i="5"/>
  <c r="E49" i="5"/>
  <c r="E19" i="5"/>
  <c r="E40" i="5"/>
  <c r="E10" i="5"/>
  <c r="E23" i="5"/>
  <c r="E44" i="5"/>
  <c r="E46" i="5"/>
  <c r="E37" i="5"/>
  <c r="E43" i="5"/>
  <c r="E5" i="3"/>
  <c r="K17" i="7"/>
  <c r="E31" i="5"/>
  <c r="E52" i="5"/>
  <c r="E8" i="5"/>
  <c r="E4" i="5"/>
  <c r="E4" i="3"/>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<sst xmlns="http://schemas.openxmlformats.org/spreadsheetml/2006/main" count="130132" uniqueCount="10955">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</sst>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 0.00,\ &quot;K&quot;"/>
    <numFmt numFmtId="165" formatCode="_([$$-409]* #,##0.00_);_([$$-409]* \(#,##0.00\);_([$$-409]* &quot;-&quot;??_);_(@_)"/>
    <numFmt numFmtId="166" formatCode="&quot;#&quot;\ 0"/>
    <numFmt numFmtId="167" formatCode="[Green]\ 0.00%\ ;[Red]\ \ 0.00%"/>
  </numFmts>
  <fonts count="5" x14ac:knownFonts="1">
    <font>
      <sz val="11"/>
      <color theme="1"/>
      <name val="Calibri"/>
      <family val="2"/>
      <scheme val="minor"/>
    </font>
    <font>
      <sz val="11"/>
      <color theme="1"/>
      <name val="Calibri"/>
      <family val="2"/>
      <scheme val="minor"/>
    </font>
    <font>
      <sz val="12"/>
      <color rgb="FF000000"/>
      <name val="Calibri"/>
      <family val="2"/>
    </font>
    <font>
      <sz val="11"/>
      <color theme="1"/>
      <name val="Calibri"/>
      <family val="2"/>
    </font>
    <font>
      <sz val="11"/>
      <color theme="1"/>
      <name val="Arial Rounded MT Bold"/>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0" fontId="2" fillId="0" borderId="0" xfId="0" applyFont="1"/>
    <xf numFmtId="0" fontId="1" fillId="0" borderId="0" xfId="0" applyFont="1"/>
    <xf numFmtId="14" fontId="3"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166" fontId="0" fillId="0" borderId="0" xfId="0" applyNumberFormat="1"/>
    <xf numFmtId="10" fontId="0" fillId="0" borderId="0" xfId="1" applyNumberFormat="1" applyFont="1"/>
    <xf numFmtId="167" fontId="4" fillId="0" borderId="0" xfId="0" applyNumberFormat="1" applyFont="1"/>
    <xf numFmtId="0" fontId="0" fillId="0" borderId="0" xfId="0" applyNumberFormat="1"/>
  </cellXfs>
  <cellStyles count="2">
    <cellStyle name="Normal" xfId="0" builtinId="0"/>
    <cellStyle name="Percent" xfId="1" builtinId="5"/>
  </cellStyles>
  <dxfs count="77">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14996795556505021"/>
        </patternFill>
      </fill>
      <border diagonalUp="0" diagonalDown="0">
        <left style="thin">
          <color auto="1"/>
        </left>
        <right style="thin">
          <color auto="1"/>
        </right>
        <top style="thin">
          <color auto="1"/>
        </top>
        <bottom style="thin">
          <color auto="1"/>
        </bottom>
        <vertical/>
        <horizontal/>
      </border>
    </dxf>
  </dxfs>
  <tableStyles count="2" defaultTableStyle="TableStyleMedium2" defaultPivotStyle="PivotStyleLight16">
    <tableStyle name="AB" pivot="0" table="0" count="10" xr9:uid="{EBE0B16E-BCFD-4968-96A9-AA4B0855980F}">
      <tableStyleElement type="wholeTable" dxfId="76"/>
      <tableStyleElement type="headerRow" dxfId="75"/>
    </tableStyle>
    <tableStyle name="Data-style" pivot="0" count="3" xr9:uid="{72204D2D-928C-4ECB-9895-A41C8F69EF24}">
      <tableStyleElement type="headerRow" dxfId="74"/>
      <tableStyleElement type="firstRowStripe" dxfId="73"/>
      <tableStyleElement type="secondRowStripe" dxfId="72"/>
    </tableStyle>
  </tableStyles>
  <colors>
    <mruColors>
      <color rgb="FFFFFF99"/>
      <color rgb="FFFFCC00"/>
      <color rgb="FFFF0000"/>
      <color rgb="FFFFCC66"/>
      <color rgb="FFFF5050"/>
      <color rgb="FFFF66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9"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57894736842105"/>
          <c:y val="0.18817204301075269"/>
          <c:w val="0.75877192982456143"/>
          <c:h val="0.40860215053763443"/>
        </c:manualLayout>
      </c:layout>
      <c:lineChart>
        <c:grouping val="standard"/>
        <c:varyColors val="0"/>
        <c:ser>
          <c:idx val="0"/>
          <c:order val="0"/>
          <c:tx>
            <c:strRef>
              <c:f>KPI!$B$3</c:f>
              <c:strCache>
                <c:ptCount val="1"/>
                <c:pt idx="0">
                  <c:v>Total</c:v>
                </c:pt>
              </c:strCache>
            </c:strRef>
          </c:tx>
          <c:spPr>
            <a:ln w="2857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567-4A98-8838-01242647CC3A}"/>
            </c:ext>
          </c:extLst>
        </c:ser>
        <c:dLbls>
          <c:showLegendKey val="0"/>
          <c:showVal val="0"/>
          <c:showCatName val="0"/>
          <c:showSerName val="0"/>
          <c:showPercent val="0"/>
          <c:showBubbleSize val="0"/>
        </c:dLbls>
        <c:smooth val="0"/>
        <c:axId val="691237632"/>
        <c:axId val="691234392"/>
      </c:lineChart>
      <c:catAx>
        <c:axId val="691237632"/>
        <c:scaling>
          <c:orientation val="minMax"/>
        </c:scaling>
        <c:delete val="1"/>
        <c:axPos val="b"/>
        <c:numFmt formatCode="General" sourceLinked="1"/>
        <c:majorTickMark val="none"/>
        <c:minorTickMark val="none"/>
        <c:tickLblPos val="nextTo"/>
        <c:crossAx val="691234392"/>
        <c:crosses val="autoZero"/>
        <c:auto val="1"/>
        <c:lblAlgn val="ctr"/>
        <c:lblOffset val="100"/>
        <c:noMultiLvlLbl val="0"/>
      </c:catAx>
      <c:valAx>
        <c:axId val="691234392"/>
        <c:scaling>
          <c:orientation val="minMax"/>
        </c:scaling>
        <c:delete val="1"/>
        <c:axPos val="l"/>
        <c:numFmt formatCode="&quot;$&quot;\ 0.00,\ &quot;K&quot;" sourceLinked="1"/>
        <c:majorTickMark val="none"/>
        <c:minorTickMark val="none"/>
        <c:tickLblPos val="nextTo"/>
        <c:crossAx val="691237632"/>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355785837651119E-2"/>
          <c:y val="0.21367521367521367"/>
          <c:w val="0.81001727115716748"/>
          <c:h val="0.52991452991452992"/>
        </c:manualLayout>
      </c:layout>
      <c:lineChart>
        <c:grouping val="standard"/>
        <c:varyColors val="0"/>
        <c:ser>
          <c:idx val="0"/>
          <c:order val="0"/>
          <c:tx>
            <c:strRef>
              <c:f>KPI!$E$3</c:f>
              <c:strCache>
                <c:ptCount val="1"/>
                <c:pt idx="0">
                  <c:v>Total</c:v>
                </c:pt>
              </c:strCache>
            </c:strRef>
          </c:tx>
          <c:spPr>
            <a:ln w="2857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F73-4FE1-A004-83BC00DDE97C}"/>
            </c:ext>
          </c:extLst>
        </c:ser>
        <c:dLbls>
          <c:showLegendKey val="0"/>
          <c:showVal val="0"/>
          <c:showCatName val="0"/>
          <c:showSerName val="0"/>
          <c:showPercent val="0"/>
          <c:showBubbleSize val="0"/>
        </c:dLbls>
        <c:smooth val="0"/>
        <c:axId val="672918176"/>
        <c:axId val="672925016"/>
      </c:lineChart>
      <c:catAx>
        <c:axId val="672918176"/>
        <c:scaling>
          <c:orientation val="minMax"/>
        </c:scaling>
        <c:delete val="1"/>
        <c:axPos val="b"/>
        <c:numFmt formatCode="General" sourceLinked="1"/>
        <c:majorTickMark val="none"/>
        <c:minorTickMark val="none"/>
        <c:tickLblPos val="nextTo"/>
        <c:crossAx val="672925016"/>
        <c:crosses val="autoZero"/>
        <c:auto val="1"/>
        <c:lblAlgn val="ctr"/>
        <c:lblOffset val="100"/>
        <c:noMultiLvlLbl val="0"/>
      </c:catAx>
      <c:valAx>
        <c:axId val="672925016"/>
        <c:scaling>
          <c:orientation val="minMax"/>
        </c:scaling>
        <c:delete val="1"/>
        <c:axPos val="l"/>
        <c:numFmt formatCode="&quot;$&quot;\ 0.00,\ &quot;K&quot;" sourceLinked="1"/>
        <c:majorTickMark val="none"/>
        <c:minorTickMark val="none"/>
        <c:tickLblPos val="nextTo"/>
        <c:crossAx val="67291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161958568738227E-2"/>
          <c:y val="0.22222222222222221"/>
          <c:w val="0.79284369114877584"/>
          <c:h val="0.57777777777777772"/>
        </c:manualLayout>
      </c:layout>
      <c:lineChart>
        <c:grouping val="standard"/>
        <c:varyColors val="0"/>
        <c:ser>
          <c:idx val="0"/>
          <c:order val="0"/>
          <c:tx>
            <c:strRef>
              <c:f>KPI!$H$3</c:f>
              <c:strCache>
                <c:ptCount val="1"/>
                <c:pt idx="0">
                  <c:v>Total</c:v>
                </c:pt>
              </c:strCache>
            </c:strRef>
          </c:tx>
          <c:spPr>
            <a:ln w="2857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 0.00,\ "K"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95F-41F5-99F6-F26D38596117}"/>
            </c:ext>
          </c:extLst>
        </c:ser>
        <c:dLbls>
          <c:showLegendKey val="0"/>
          <c:showVal val="0"/>
          <c:showCatName val="0"/>
          <c:showSerName val="0"/>
          <c:showPercent val="0"/>
          <c:showBubbleSize val="0"/>
        </c:dLbls>
        <c:smooth val="0"/>
        <c:axId val="675823656"/>
        <c:axId val="675824016"/>
      </c:lineChart>
      <c:catAx>
        <c:axId val="675823656"/>
        <c:scaling>
          <c:orientation val="minMax"/>
        </c:scaling>
        <c:delete val="1"/>
        <c:axPos val="b"/>
        <c:numFmt formatCode="General" sourceLinked="1"/>
        <c:majorTickMark val="none"/>
        <c:minorTickMark val="none"/>
        <c:tickLblPos val="nextTo"/>
        <c:crossAx val="675824016"/>
        <c:crosses val="autoZero"/>
        <c:auto val="1"/>
        <c:lblAlgn val="ctr"/>
        <c:lblOffset val="100"/>
        <c:noMultiLvlLbl val="0"/>
      </c:catAx>
      <c:valAx>
        <c:axId val="675824016"/>
        <c:scaling>
          <c:orientation val="minMax"/>
        </c:scaling>
        <c:delete val="1"/>
        <c:axPos val="l"/>
        <c:numFmt formatCode="&quot;$&quot;\ 0.00,\ &quot;K&quot;" sourceLinked="1"/>
        <c:majorTickMark val="none"/>
        <c:minorTickMark val="none"/>
        <c:tickLblPos val="nextTo"/>
        <c:crossAx val="675823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bg1">
                <a:lumMod val="75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 0.00,\ "K"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2-9E59-4A75-9BD3-A1CF47546E68}"/>
            </c:ext>
          </c:extLst>
        </c:ser>
        <c:dLbls>
          <c:showLegendKey val="0"/>
          <c:showVal val="0"/>
          <c:showCatName val="0"/>
          <c:showSerName val="0"/>
          <c:showPercent val="0"/>
          <c:showBubbleSize val="0"/>
        </c:dLbls>
        <c:smooth val="0"/>
        <c:axId val="671268416"/>
        <c:axId val="671264816"/>
      </c:lineChart>
      <c:catAx>
        <c:axId val="671268416"/>
        <c:scaling>
          <c:orientation val="minMax"/>
        </c:scaling>
        <c:delete val="1"/>
        <c:axPos val="b"/>
        <c:numFmt formatCode="General" sourceLinked="1"/>
        <c:majorTickMark val="none"/>
        <c:minorTickMark val="none"/>
        <c:tickLblPos val="nextTo"/>
        <c:crossAx val="671264816"/>
        <c:crosses val="autoZero"/>
        <c:auto val="1"/>
        <c:lblAlgn val="ctr"/>
        <c:lblOffset val="100"/>
        <c:noMultiLvlLbl val="0"/>
      </c:catAx>
      <c:valAx>
        <c:axId val="671264816"/>
        <c:scaling>
          <c:orientation val="minMax"/>
        </c:scaling>
        <c:delete val="1"/>
        <c:axPos val="l"/>
        <c:numFmt formatCode="&quot;$&quot;\ 0.00,\ &quot;K&quot;" sourceLinked="1"/>
        <c:majorTickMark val="none"/>
        <c:minorTickMark val="none"/>
        <c:tickLblPos val="nextTo"/>
        <c:crossAx val="671268416"/>
        <c:crosses val="autoZero"/>
        <c:crossBetween val="between"/>
      </c:valAx>
      <c:spPr>
        <a:solidFill>
          <a:schemeClr val="tx1">
            <a:lumMod val="85000"/>
            <a:lumOff val="15000"/>
          </a:schemeClr>
        </a:solidFill>
      </c:spPr>
    </c:plotArea>
    <c:plotVisOnly val="1"/>
    <c:dispBlanksAs val="gap"/>
    <c:showDLblsOverMax val="0"/>
    <c:extLst/>
  </c:chart>
  <c:spPr>
    <a:solidFill>
      <a:schemeClr val="tx1">
        <a:lumMod val="85000"/>
        <a:lumOff val="15000"/>
      </a:schemeClr>
    </a:solid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FE9-4097-A2B5-D6FC38D1EB82}"/>
            </c:ext>
          </c:extLst>
        </c:ser>
        <c:dLbls>
          <c:showLegendKey val="0"/>
          <c:showVal val="0"/>
          <c:showCatName val="0"/>
          <c:showSerName val="0"/>
          <c:showPercent val="0"/>
          <c:showBubbleSize val="0"/>
        </c:dLbls>
        <c:smooth val="0"/>
        <c:axId val="671268416"/>
        <c:axId val="671264816"/>
      </c:lineChart>
      <c:catAx>
        <c:axId val="671268416"/>
        <c:scaling>
          <c:orientation val="minMax"/>
        </c:scaling>
        <c:delete val="1"/>
        <c:axPos val="b"/>
        <c:numFmt formatCode="General" sourceLinked="1"/>
        <c:majorTickMark val="none"/>
        <c:minorTickMark val="none"/>
        <c:tickLblPos val="nextTo"/>
        <c:crossAx val="671264816"/>
        <c:crosses val="autoZero"/>
        <c:auto val="1"/>
        <c:lblAlgn val="ctr"/>
        <c:lblOffset val="100"/>
        <c:noMultiLvlLbl val="0"/>
      </c:catAx>
      <c:valAx>
        <c:axId val="671264816"/>
        <c:scaling>
          <c:orientation val="minMax"/>
        </c:scaling>
        <c:delete val="1"/>
        <c:axPos val="l"/>
        <c:numFmt formatCode="General" sourceLinked="1"/>
        <c:majorTickMark val="none"/>
        <c:minorTickMark val="none"/>
        <c:tickLblPos val="nextTo"/>
        <c:crossAx val="67126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50000"/>
            </a:schemeClr>
          </a:solidFill>
          <a:ln w="3175">
            <a:solidFill>
              <a:schemeClr val="bg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6">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3AB-468F-8FC7-FBA19652FEA4}"/>
            </c:ext>
          </c:extLst>
        </c:ser>
        <c:dLbls>
          <c:showLegendKey val="0"/>
          <c:showVal val="0"/>
          <c:showCatName val="0"/>
          <c:showSerName val="0"/>
          <c:showPercent val="0"/>
          <c:showBubbleSize val="0"/>
        </c:dLbls>
        <c:axId val="480005472"/>
        <c:axId val="480004032"/>
      </c:areaChart>
      <c:barChart>
        <c:barDir val="col"/>
        <c:grouping val="clustered"/>
        <c:varyColors val="0"/>
        <c:ser>
          <c:idx val="0"/>
          <c:order val="0"/>
          <c:tx>
            <c:strRef>
              <c:f>'Combo Chart'!$B$3</c:f>
              <c:strCache>
                <c:ptCount val="1"/>
                <c:pt idx="0">
                  <c:v>Sum of Sales</c:v>
                </c:pt>
              </c:strCache>
            </c:strRef>
          </c:tx>
          <c:spPr>
            <a:solidFill>
              <a:schemeClr val="bg1">
                <a:lumMod val="50000"/>
              </a:schemeClr>
            </a:solidFill>
            <a:ln w="3175">
              <a:solidFill>
                <a:schemeClr val="bg1">
                  <a:lumMod val="75000"/>
                </a:schemeClr>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3AB-468F-8FC7-FBA19652FEA4}"/>
            </c:ext>
          </c:extLst>
        </c:ser>
        <c:dLbls>
          <c:showLegendKey val="0"/>
          <c:showVal val="0"/>
          <c:showCatName val="0"/>
          <c:showSerName val="0"/>
          <c:showPercent val="0"/>
          <c:showBubbleSize val="0"/>
        </c:dLbls>
        <c:gapWidth val="91"/>
        <c:overlap val="-27"/>
        <c:axId val="384707448"/>
        <c:axId val="384708168"/>
      </c:barChart>
      <c:catAx>
        <c:axId val="384707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4708168"/>
        <c:crosses val="autoZero"/>
        <c:auto val="1"/>
        <c:lblAlgn val="ctr"/>
        <c:lblOffset val="100"/>
        <c:noMultiLvlLbl val="0"/>
      </c:catAx>
      <c:valAx>
        <c:axId val="3847081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4707448"/>
        <c:crosses val="autoZero"/>
        <c:crossBetween val="between"/>
      </c:valAx>
      <c:valAx>
        <c:axId val="4800040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0005472"/>
        <c:crosses val="max"/>
        <c:crossBetween val="between"/>
      </c:valAx>
      <c:catAx>
        <c:axId val="480005472"/>
        <c:scaling>
          <c:orientation val="minMax"/>
        </c:scaling>
        <c:delete val="1"/>
        <c:axPos val="b"/>
        <c:numFmt formatCode="General" sourceLinked="1"/>
        <c:majorTickMark val="out"/>
        <c:minorTickMark val="none"/>
        <c:tickLblPos val="nextTo"/>
        <c:crossAx val="4800040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Dashbord.xlsx]Dougnut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pivotFmt>
      <c:pivotFmt>
        <c:idx val="10"/>
        <c:spPr>
          <a:solidFill>
            <a:schemeClr val="accent6">
              <a:lumMod val="50000"/>
            </a:schemeClr>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8.798090205829534E-2"/>
          <c:y val="0.17193450250536865"/>
          <c:w val="0.67052985564304457"/>
          <c:h val="0.82806549749463132"/>
        </c:manualLayout>
      </c:layout>
      <c:doughnutChart>
        <c:varyColors val="1"/>
        <c:ser>
          <c:idx val="0"/>
          <c:order val="0"/>
          <c:tx>
            <c:strRef>
              <c:f>'Dougnut chart'!$B$3</c:f>
              <c:strCache>
                <c:ptCount val="1"/>
                <c:pt idx="0">
                  <c:v>Total</c:v>
                </c:pt>
              </c:strCache>
            </c:strRef>
          </c:tx>
          <c:spPr>
            <a:solidFill>
              <a:schemeClr val="accent6">
                <a:lumMod val="60000"/>
                <a:lumOff val="40000"/>
              </a:schemeClr>
            </a:solidFill>
          </c:spPr>
          <c:explosion val="2"/>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8B08-4A2F-B1BA-6324779600D8}"/>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8B08-4A2F-B1BA-6324779600D8}"/>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8B08-4A2F-B1BA-6324779600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'Dougnut chart'!$A$4:$A$7</c:f>
              <c:strCache>
                <c:ptCount val="3"/>
                <c:pt idx="0">
                  <c:v>Furniture</c:v>
                </c:pt>
                <c:pt idx="1">
                  <c:v>Office Supplies</c:v>
                </c:pt>
                <c:pt idx="2">
                  <c:v>Technology</c:v>
                </c:pt>
              </c:strCache>
            </c:strRef>
          </c:cat>
          <c:val>
            <c:numRef>
              <c:f>'Dougnut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B08-4A2F-B1BA-6324779600D8}"/>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Dashbord.xlsx]Top 5!PivotTable7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bg1"/>
              </a:gs>
              <a:gs pos="100000">
                <a:srgbClr val="FFFF99"/>
              </a:gs>
            </a:gsLst>
            <a:lin ang="600000" scaled="0"/>
          </a:gra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a:gsLst>
                <a:gs pos="0">
                  <a:schemeClr val="bg1"/>
                </a:gs>
                <a:gs pos="100000">
                  <a:srgbClr val="FFFF99"/>
                </a:gs>
              </a:gsLst>
              <a:lin ang="600000" scaled="0"/>
            </a:gra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488-4FF6-A99E-3BFD14BEB1D4}"/>
            </c:ext>
          </c:extLst>
        </c:ser>
        <c:dLbls>
          <c:dLblPos val="inEnd"/>
          <c:showLegendKey val="0"/>
          <c:showVal val="1"/>
          <c:showCatName val="0"/>
          <c:showSerName val="0"/>
          <c:showPercent val="0"/>
          <c:showBubbleSize val="0"/>
        </c:dLbls>
        <c:gapWidth val="100"/>
        <c:axId val="836144344"/>
        <c:axId val="836143984"/>
      </c:barChart>
      <c:catAx>
        <c:axId val="8361443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6143984"/>
        <c:crosses val="autoZero"/>
        <c:auto val="1"/>
        <c:lblAlgn val="ctr"/>
        <c:lblOffset val="100"/>
        <c:noMultiLvlLbl val="0"/>
      </c:catAx>
      <c:valAx>
        <c:axId val="836143984"/>
        <c:scaling>
          <c:orientation val="minMax"/>
        </c:scaling>
        <c:delete val="1"/>
        <c:axPos val="b"/>
        <c:numFmt formatCode="General" sourceLinked="1"/>
        <c:majorTickMark val="out"/>
        <c:minorTickMark val="none"/>
        <c:tickLblPos val="nextTo"/>
        <c:crossAx val="836144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Dashbord.xlsx]Dougnut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'Dougnut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8C-44C6-9D0B-7F68D0F502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8C-44C6-9D0B-7F68D0F502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8C-44C6-9D0B-7F68D0F502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'Dougnut chart'!$A$4:$A$7</c:f>
              <c:strCache>
                <c:ptCount val="3"/>
                <c:pt idx="0">
                  <c:v>Furniture</c:v>
                </c:pt>
                <c:pt idx="1">
                  <c:v>Office Supplies</c:v>
                </c:pt>
                <c:pt idx="2">
                  <c:v>Technology</c:v>
                </c:pt>
              </c:strCache>
            </c:strRef>
          </c:cat>
          <c:val>
            <c:numRef>
              <c:f>'Dougnut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859-4EFD-A530-1FCCBFA3507B}"/>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681-49F0-AF3A-A36D8EE205EB}"/>
            </c:ext>
          </c:extLst>
        </c:ser>
        <c:dLbls>
          <c:showLegendKey val="0"/>
          <c:showVal val="0"/>
          <c:showCatName val="0"/>
          <c:showSerName val="0"/>
          <c:showPercent val="0"/>
          <c:showBubbleSize val="0"/>
        </c:dLbls>
        <c:gapWidth val="182"/>
        <c:axId val="836144344"/>
        <c:axId val="836143984"/>
      </c:barChart>
      <c:catAx>
        <c:axId val="836144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43984"/>
        <c:crosses val="autoZero"/>
        <c:auto val="1"/>
        <c:lblAlgn val="ctr"/>
        <c:lblOffset val="100"/>
        <c:noMultiLvlLbl val="0"/>
      </c:catAx>
      <c:valAx>
        <c:axId val="836143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44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57894736842105"/>
          <c:y val="0.18817204301075269"/>
          <c:w val="0.75877192982456143"/>
          <c:h val="0.4086021505376344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467-481B-9F63-539C3F2DC1C9}"/>
            </c:ext>
          </c:extLst>
        </c:ser>
        <c:dLbls>
          <c:showLegendKey val="0"/>
          <c:showVal val="0"/>
          <c:showCatName val="0"/>
          <c:showSerName val="0"/>
          <c:showPercent val="0"/>
          <c:showBubbleSize val="0"/>
        </c:dLbls>
        <c:smooth val="0"/>
        <c:axId val="691237632"/>
        <c:axId val="691234392"/>
      </c:lineChart>
      <c:catAx>
        <c:axId val="691237632"/>
        <c:scaling>
          <c:orientation val="minMax"/>
        </c:scaling>
        <c:delete val="1"/>
        <c:axPos val="b"/>
        <c:numFmt formatCode="General" sourceLinked="1"/>
        <c:majorTickMark val="none"/>
        <c:minorTickMark val="none"/>
        <c:tickLblPos val="nextTo"/>
        <c:crossAx val="691234392"/>
        <c:crosses val="autoZero"/>
        <c:auto val="1"/>
        <c:lblAlgn val="ctr"/>
        <c:lblOffset val="100"/>
        <c:noMultiLvlLbl val="0"/>
      </c:catAx>
      <c:valAx>
        <c:axId val="691234392"/>
        <c:scaling>
          <c:orientation val="minMax"/>
        </c:scaling>
        <c:delete val="1"/>
        <c:axPos val="l"/>
        <c:numFmt formatCode="&quot;$&quot;\ 0.00,\ &quot;K&quot;" sourceLinked="1"/>
        <c:majorTickMark val="none"/>
        <c:minorTickMark val="none"/>
        <c:tickLblPos val="nextTo"/>
        <c:crossAx val="69123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355785837651119E-2"/>
          <c:y val="0.21367521367521367"/>
          <c:w val="0.81001727115716748"/>
          <c:h val="0.52991452991452992"/>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88F-4F3D-A2F3-EA9868D47539}"/>
            </c:ext>
          </c:extLst>
        </c:ser>
        <c:dLbls>
          <c:showLegendKey val="0"/>
          <c:showVal val="0"/>
          <c:showCatName val="0"/>
          <c:showSerName val="0"/>
          <c:showPercent val="0"/>
          <c:showBubbleSize val="0"/>
        </c:dLbls>
        <c:smooth val="0"/>
        <c:axId val="672918176"/>
        <c:axId val="672925016"/>
      </c:lineChart>
      <c:catAx>
        <c:axId val="672918176"/>
        <c:scaling>
          <c:orientation val="minMax"/>
        </c:scaling>
        <c:delete val="1"/>
        <c:axPos val="b"/>
        <c:numFmt formatCode="General" sourceLinked="1"/>
        <c:majorTickMark val="none"/>
        <c:minorTickMark val="none"/>
        <c:tickLblPos val="nextTo"/>
        <c:crossAx val="672925016"/>
        <c:crosses val="autoZero"/>
        <c:auto val="1"/>
        <c:lblAlgn val="ctr"/>
        <c:lblOffset val="100"/>
        <c:noMultiLvlLbl val="0"/>
      </c:catAx>
      <c:valAx>
        <c:axId val="672925016"/>
        <c:scaling>
          <c:orientation val="minMax"/>
        </c:scaling>
        <c:delete val="1"/>
        <c:axPos val="l"/>
        <c:numFmt formatCode="&quot;$&quot;\ 0.00,\ &quot;K&quot;" sourceLinked="1"/>
        <c:majorTickMark val="none"/>
        <c:minorTickMark val="none"/>
        <c:tickLblPos val="nextTo"/>
        <c:crossAx val="67291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161958568738227E-2"/>
          <c:y val="0.2"/>
          <c:w val="0.79284369114877584"/>
          <c:h val="0.57777777777777772"/>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 0.00,\ "K"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26C-459F-AF18-7E1BCD0BB799}"/>
            </c:ext>
          </c:extLst>
        </c:ser>
        <c:dLbls>
          <c:showLegendKey val="0"/>
          <c:showVal val="0"/>
          <c:showCatName val="0"/>
          <c:showSerName val="0"/>
          <c:showPercent val="0"/>
          <c:showBubbleSize val="0"/>
        </c:dLbls>
        <c:smooth val="0"/>
        <c:axId val="675823656"/>
        <c:axId val="675824016"/>
      </c:lineChart>
      <c:catAx>
        <c:axId val="675823656"/>
        <c:scaling>
          <c:orientation val="minMax"/>
        </c:scaling>
        <c:delete val="1"/>
        <c:axPos val="b"/>
        <c:numFmt formatCode="General" sourceLinked="1"/>
        <c:majorTickMark val="none"/>
        <c:minorTickMark val="none"/>
        <c:tickLblPos val="nextTo"/>
        <c:crossAx val="675824016"/>
        <c:crosses val="autoZero"/>
        <c:auto val="1"/>
        <c:lblAlgn val="ctr"/>
        <c:lblOffset val="100"/>
        <c:noMultiLvlLbl val="0"/>
      </c:catAx>
      <c:valAx>
        <c:axId val="675824016"/>
        <c:scaling>
          <c:orientation val="minMax"/>
        </c:scaling>
        <c:delete val="1"/>
        <c:axPos val="l"/>
        <c:numFmt formatCode="&quot;$&quot;\ 0.00,\ &quot;K&quot;" sourceLinked="1"/>
        <c:majorTickMark val="none"/>
        <c:minorTickMark val="none"/>
        <c:tickLblPos val="nextTo"/>
        <c:crossAx val="675823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4161958568738227E-2"/>
          <c:y val="0.2"/>
          <c:w val="0.79284369114877584"/>
          <c:h val="0.57777777777777772"/>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1-5C70-4F25-A3D6-FCDEF41A3346}"/>
            </c:ext>
          </c:extLst>
        </c:ser>
        <c:dLbls>
          <c:showLegendKey val="0"/>
          <c:showVal val="0"/>
          <c:showCatName val="0"/>
          <c:showSerName val="0"/>
          <c:showPercent val="0"/>
          <c:showBubbleSize val="0"/>
        </c:dLbls>
        <c:smooth val="0"/>
        <c:axId val="675823656"/>
        <c:axId val="675824016"/>
      </c:lineChart>
      <c:catAx>
        <c:axId val="675823656"/>
        <c:scaling>
          <c:orientation val="minMax"/>
        </c:scaling>
        <c:delete val="1"/>
        <c:axPos val="b"/>
        <c:numFmt formatCode="General" sourceLinked="1"/>
        <c:majorTickMark val="none"/>
        <c:minorTickMark val="none"/>
        <c:tickLblPos val="nextTo"/>
        <c:crossAx val="675824016"/>
        <c:crosses val="autoZero"/>
        <c:auto val="1"/>
        <c:lblAlgn val="ctr"/>
        <c:lblOffset val="100"/>
        <c:noMultiLvlLbl val="0"/>
      </c:catAx>
      <c:valAx>
        <c:axId val="675824016"/>
        <c:scaling>
          <c:orientation val="minMax"/>
        </c:scaling>
        <c:delete val="1"/>
        <c:axPos val="l"/>
        <c:numFmt formatCode="General" sourceLinked="1"/>
        <c:majorTickMark val="none"/>
        <c:minorTickMark val="none"/>
        <c:tickLblPos val="nextTo"/>
        <c:crossAx val="67582365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5F5-4FA4-8CA2-6DEAC331154C}"/>
            </c:ext>
          </c:extLst>
        </c:ser>
        <c:dLbls>
          <c:showLegendKey val="0"/>
          <c:showVal val="0"/>
          <c:showCatName val="0"/>
          <c:showSerName val="0"/>
          <c:showPercent val="0"/>
          <c:showBubbleSize val="0"/>
        </c:dLbls>
        <c:smooth val="0"/>
        <c:axId val="671268416"/>
        <c:axId val="671264816"/>
      </c:lineChart>
      <c:catAx>
        <c:axId val="671268416"/>
        <c:scaling>
          <c:orientation val="minMax"/>
        </c:scaling>
        <c:delete val="1"/>
        <c:axPos val="b"/>
        <c:numFmt formatCode="General" sourceLinked="1"/>
        <c:majorTickMark val="none"/>
        <c:minorTickMark val="none"/>
        <c:tickLblPos val="nextTo"/>
        <c:crossAx val="671264816"/>
        <c:crosses val="autoZero"/>
        <c:auto val="1"/>
        <c:lblAlgn val="ctr"/>
        <c:lblOffset val="100"/>
        <c:noMultiLvlLbl val="0"/>
      </c:catAx>
      <c:valAx>
        <c:axId val="671264816"/>
        <c:scaling>
          <c:orientation val="minMax"/>
        </c:scaling>
        <c:delete val="1"/>
        <c:axPos val="l"/>
        <c:numFmt formatCode="General" sourceLinked="1"/>
        <c:majorTickMark val="none"/>
        <c:minorTickMark val="none"/>
        <c:tickLblPos val="nextTo"/>
        <c:crossAx val="67126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1BF-41FD-8EB8-925E0088FDC5}"/>
            </c:ext>
          </c:extLst>
        </c:ser>
        <c:dLbls>
          <c:showLegendKey val="0"/>
          <c:showVal val="0"/>
          <c:showCatName val="0"/>
          <c:showSerName val="0"/>
          <c:showPercent val="0"/>
          <c:showBubbleSize val="0"/>
        </c:dLbls>
        <c:axId val="480005472"/>
        <c:axId val="48000403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1BF-41FD-8EB8-925E0088FDC5}"/>
            </c:ext>
          </c:extLst>
        </c:ser>
        <c:dLbls>
          <c:showLegendKey val="0"/>
          <c:showVal val="0"/>
          <c:showCatName val="0"/>
          <c:showSerName val="0"/>
          <c:showPercent val="0"/>
          <c:showBubbleSize val="0"/>
        </c:dLbls>
        <c:gapWidth val="219"/>
        <c:overlap val="-27"/>
        <c:axId val="384707448"/>
        <c:axId val="384708168"/>
      </c:barChart>
      <c:catAx>
        <c:axId val="384707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708168"/>
        <c:crosses val="autoZero"/>
        <c:auto val="1"/>
        <c:lblAlgn val="ctr"/>
        <c:lblOffset val="100"/>
        <c:noMultiLvlLbl val="0"/>
      </c:catAx>
      <c:valAx>
        <c:axId val="384708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707448"/>
        <c:crosses val="autoZero"/>
        <c:crossBetween val="between"/>
      </c:valAx>
      <c:valAx>
        <c:axId val="48000403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005472"/>
        <c:crosses val="max"/>
        <c:crossBetween val="between"/>
      </c:valAx>
      <c:catAx>
        <c:axId val="480005472"/>
        <c:scaling>
          <c:orientation val="minMax"/>
        </c:scaling>
        <c:delete val="1"/>
        <c:axPos val="b"/>
        <c:numFmt formatCode="General" sourceLinked="1"/>
        <c:majorTickMark val="out"/>
        <c:minorTickMark val="none"/>
        <c:tickLblPos val="nextTo"/>
        <c:crossAx val="4800040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ln>
              <a:noFill/>
            </a:ln>
          </cx:spPr>
        </cx:plotSurface>
        <cx:series layoutId="waterfall" uniqueId="{6E3416AA-B155-49EE-98C2-5D44874F4FD4}">
          <cx:tx>
            <cx:txData>
              <cx:f>_xlchart.v1.1</cx:f>
              <cx:v>Profit</cx:v>
            </cx:txData>
          </cx:tx>
          <cx:spPr>
            <a:gradFill>
              <a:gsLst>
                <a:gs pos="0">
                  <a:schemeClr val="bg1">
                    <a:lumMod val="95000"/>
                  </a:schemeClr>
                </a:gs>
                <a:gs pos="100000">
                  <a:schemeClr val="accent6"/>
                </a:gs>
              </a:gsLst>
              <a:lin ang="5400000" scaled="1"/>
            </a:gradFill>
            <a:ln>
              <a:noFill/>
            </a:ln>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B1EBF674-B802-432D-82F3-93BA3E2D0FF8}">
          <cx:tx>
            <cx:txData>
              <cx:f>_xlchart.v5.5</cx:f>
              <cx:v>Sales</cx:v>
            </cx:txData>
          </cx:tx>
          <cx:dataId val="0"/>
          <cx:layoutPr>
            <cx:geography cultureLanguage="en-US" cultureRegion="US" attribution="Powered by Bing">
              <cx:geoCache provider="{E9337A44-BEBE-4D9F-B70C-5C5E7DAFC167}">
                <cx:binary>1H3rc9s20++/ksnnQ5cgAQJ85u07U1KSJfkaO2nSfOGotkuCN/B+++vPApRNmVUaP1OfMyM3gwK7
WBDkD8AuFhf9z0P3n4f4aVd86JI4Lf/z0P36Maiq7D+//FI+BE/JrjxL+EMhSvFXdfYgkl/EX3/x
h6dfHotdy1P/F0NH+JeHYFdUT93H//0fKM1/EpfiYVdxkX6qn4r+7qms46r8B95R1ofdY8LTBS+r
gj9U6NePV/wh4P4u/fjhKa141X/us6dfP77K9fHDL/Oy/vbcDzFUraofQRbjM0YxtSlDtvpjHz/E
IvX3bI2RM2rqNrXtPd96fvb1LgH5t9RI1Wf3+Fg8lSW8kvr/oeSr+gNj8/HDg6jTSn43Hz7hrx+/
pLx6evxwX+2qp/LjB14Kd8zgCvkSX+7VW//y+sv/7//MCPAdZpQDcOYf7Wesv2HzW7z7c5fsnj/P
v4fGNM6oZWHD0m1d/ZkzaKwzhnXTNHRjhM5+fvYIzRsqdByZF8EZML9dniQwi6d41+6Kp+ev8w7I
2Ge6zqhlmOTlyx92GkrOsMUsbCI28snzs0dk3lKj49BMkjNsFsuTxOb6qf2w3iVZGfD3BAibZxYj
FrJNcrTrUHRGKOBnP3ct4zVAb67WcZRm4jOortcnCdVvBR9E+p7jGz4zbNMwGMJjL6GvxzeE0BmM
f8S2iKVQRK9BekOFjsPzIjgD5rfvJwmMbG1/iCJ6/jr/fnzDxplt2gYMXzNIYGCzDF3HjOytAeCP
lsg4sL2lKscxmSRnoFz/cZKguCJNnx4q/lBXz5/oHXCRwxZBxHwe1qBHvNI7YDGYDDqUMVM4b6zN
cWheCc/QcT+fJDq/FdEuLXdgSr6XHW2CHW3bTDfR3iSY2dG2cYZNGxFC2KiRZgi9pUbH4ZkkZ9j8
dneS2KxiUfDHd9QzBjsjNiHIMMFAPuwuDDBh1MQGM1+shMPR7A01OQ7Ji+AMkdVpGtDuLuZ/iSLl
7wiKSc8Mgi0LppXjt58NZQjZZxaiBrX1vXXw3FdHTfO2Oh2H51B2hpD720n2ma+8fBBpyd/XMWCZ
tk1MmH6Of7POY4OuMaBf2cc7z5uqdByfA9EZPF9P0zXgChjTdo/iuQn/e0vAZGegbQjRMZhj8m/e
fXRyRjBlpgVOg8Mx7S1VOY7KJDkDxb05yT7z7Fb7IP76AO9WJ3++6/gGAOmYUkr2zpm5JU3PdGQZ
jNG9vTCzB/7b2h3H7HgpM/wW7knid/4kCv9dITPOLAzWM6PHIWPmGcbYpFjfm3CzrvWGCh1H6UVw
Bsz5aSqjzeMueMehDjzUJrN1auDjHmqE8JkFWojCWPh6rPtpRY7DsRebgbFZnGQv2cQxTwV/x5kO
1s8QYIFB+Yx2wWymw+wzhJllEjY5Rw810Ftq9ANgXt5ljs1p2tWb9JHv3tWjZp/JZRqwmfcm23zC
Y52Bc4Dplr13i+JZh/l5hX6AzLPgHJjr0+w0ot09f5l/b6uBN02n2CIU49FWA71xOA21zTMJh4X0
PX+2xLb5SW1+AImSmuNxmhrl4r2dNQwm/hjUPKUjIjPr2WagcnToKM/rOzM358/rcxyTZ7kZKhf3
J9lLrnZluXsI6vKpqt5TvxhnMO83CbHAJD7sJ7BoY+nQU8D7+aJ4DhXLm+tzHJyZ+AyjqxPtOfCB
6oeof7/RDBw3xICZPyxwvoYHdgoYDDoUxtYIz0y5XLyhKseRmSRnoFz8cZId51LUvHxnza+f2QzB
ojSZKxcEfmnEYJVtbxPMUHlTXY7DciA6w+XyNDvL1Y6nT+/XUzA5M8HDicnzeDVzAVj2mYEshME4
ONphflqd47DsxWaQXC1Psqtc7Yo+3qWP74eK9JzJAYzMbGNqnVEdwYK0vUcDOtJr7fLzmvwIkGfJ
OSaL08SEw9JmKard8wd6BxPZgq5iI1gh27tW5gYZPkM2rNLAboHnh47LAFdvqcsPYJlE57ic5qzl
ipel/Jdl/Pkj/Xtk5CY0A/Y6vUzmZ90GZvuwPcMA38veET2bvLyxUj+C6OCN5iCdqNEMCIm6eE+E
YLJiUVhWxqD/5R90kUOzWa48UwoLAWS/Ge0IQj+r0Y/hGSXn2JzmisD105/Frozec1yDDRsGRSbs
NTuOjX0GVpv0Nx/fFfCWGh3HZpKcYXN9ooaASKt39ZVhWICBmSSywZ+v/maGM9JhZMOwa8AyZybz
1c+rchyTF8EZJFefT9IOuH5qdu+5T8O0z0xiYbAD9ivKMyMAIQt0DTHlXg6FGPAPLbSf1+c4LM9y
M1Sufz9RVNoP26eifOqfv86/NwKky98EpzIxj6sYCiswYCHAOYi933nWY+Tmvp/X6UfoTLJzhLYn
i9DVU8cf3nGRDLafYQP0DMJ7RfO30cw6QzoDENnfek374ee1+TE2z7JzbK5OExtRVMEHd1cIWDZ7
R0PAhO0YJqxREjhLo/5mvgAKi2aMYETB6az+ZvOc6zfX6wdIzeTnaLknidbnp+5d93AiOLZhMszQ
fpibKSAbFBQct4FVg/0GAfCAHiqgn1bnODZ7sRkkn7+dJCRjQ13sovf1D1DYemGZMHjBljT193qO
A3gBdPIwwbMGeo3MW2t1HKDX0jOcrk/TiXMT8HdUP2AgYNjbDD6c/YLaTP3ATluqw2Ec9gN8flab
47iMUjM8btYn2W9uohh2zbzr8UFQOcyEbrNf659vEbRhIQcsAl2ncLhz36cOR7O31OgHuLy8yxyb
i9PEpnjyxXturTXheA2DA4LmfqVs5lNDhn4G5wQQMme22s1PK/IDQPZyczjuThKO26c0Lfu42b3r
hnQYwpgN+9H39tffdtRSesZMxuSWgbG3zJT/W2t1HKHX0jOcbn87SZzuAjic/WFTvu/6DYZdAAaD
jed7b6YNOBy6O+XRTsRgjxMcHFR/oIoOh7W31uo4Tq+lZzjdbU4Sp3tR/7+Z88Awp8NymvFsTs+N
AtnjYDMtnPMckZo5pt9er+NYzeVnaN2f5pxnfKt3N7DBf2DCWjScih6xmM1PpYFtmHAUB1kz385b
6/NPGD2/zRyh0zStP4N+gpsunt5xKwG4DxiGSSdsuhnhmQ16TK6fmnCg6gfn2d9UpeMIHYjO4Pl8
msukX6pd8KwS/r1rVDqtDZOC1bBXN/OOIw+xU9h/Y1iz4e1n9TgOxyg1Q+LL55NUPL8/FQmspbwf
GHBUQIcDN/DfTNVQONphGZZtgQdU/ZHnh47bCN5Qk+NwvAjOEPn9RBHhcKTmXc1quV0QdtXoUtOr
vzky7Myy4SYOsBJG/mzK8/sbavQDaF4k59icpjn9dQeXpKR+9a4zUfCrwTSTUPYDta9monAq6nlz
wQydt9XpOD6HsjOEvp4oQk9l9eEtDfa/u6ILdqzBLVCAEfQj9TdTMUyHk9ImhbWdfReCLnY44/n6
1mr9AKfX4nOoTnOV9Gsv4GY1//lD/Xs7QF6ZYtugY35w/wPs8gCfDsIYvHEjis/PHjXQGyr0A3ie
32QOzB8nYRM8/ONFb2MzHtF5lfO/vOUOrDQChzmoTsAIO/QWwJIOnPMAy/l5e/Ss78wunvtxfY6D
MxN/9Qr/n261+/GNdy/XAi521W6p7hM8uPTun7nqdeGWw5noftw52p3Gb7d5/PUjBcfnAYCyjFcD
1nTSfC7ztCurXz9qSIcjVRhOhcrrCZAJZ9o+fmhhmFIsQBTWwOEeHGkG2jo8KZWLn3DVIQKsTcsC
SZgmMUMHrEvp+/j1o2lB74XhlcFGOgKr6Lr9co/jrYh78P6+fI59+kNaJ7eCp1X560eoxscP2ZhP
vh+41SmcIoZuDoa/SbCNYbqWPezuYMSB7Oj/6EmQ6Z42aBdxESQu9et825ZxviUvsZGWdSJ2wp5n
sdOquMr1N17nVcOi6PvcOeDL8lRSBQIZ+dZgfrvyW/u2imo8LMs2/hQ0tFqlMUu3URl4kVOWZecm
PuOuIvJ+SLcqyPoe2GOmIg2jwVVklSuW8lPWg+KmPBNbxTotEU5Rt380dRA6E3P21BaHWnTAPlbe
WLNSo7qT2B1fTHlSVH7Vw8ZeanG1yWjRnJdeWmzToS22OrYi3W0jr4odRVUBtcpX6UiQYqs4Q6A7
SCP+RkkrUtygZIs+q/iUUSVVMOUcs8vHHjzgGHtG81PBVmVkXQW679SWnm2mklTMtOkV1XNrFfBM
bDszygdXRVUQSuKUNDoP2Lj298Ta1C1nsEs6QjmhOANVJVOFP/ONYdFbNHMqK7MGt8As2/ayqYWY
BY7oKF+GgQ+tVjVSkWSBW6BMHzMqmhIZ5VSTNohmrlCFrlU77RVNsROELnIziM5VKm4t5ta8spwD
WRU1Wnxr1bRdqdTYOWSNVHIsVCbNwOmQdt3iot5ibljQpWRUBbxFzaYGRzUP623vF0bsJKVVQZ+A
IDW6aquScKFG5faaKVyOzHJLRRwUaxWt+soRfu5vUJCki4qlnRMxEzqVDOqyqx0d0F8gr+Zryvql
ovOXHHrknRtpoZ8XRie2XmaJbWhHYexMabMQ5jK20j+Mrsi2KrAIfHwVM2M92yIZqGQ89F+HPmNL
JnMwP3QzO8XrjsjO5Gk6hIwHzbld0LVOSLJt4OqYrU8rFjkHUZN/6kgP3aPv8kUkYuAGoZdsExVl
KEm3bd41G5LcWr5NVjnRr9SLpYMNj1BRRmo/duIkaV1he6GbGtRIbjTquzQMrXWIe1tfTtWnKKQL
I9djx5JtN5Ofo2qgwaqkCrBkqFiU5FesDNiK2DzbVjSLY8cYcBQ7uvxGSYKr1dCXn9RXCGtoAyqm
nqbXWr/uMHVDVHTb3ubdNhxS3wnSPl92LeWJg+uu3fo8hyghVbTIopQ4cWTQLRty6mY805w+LKvB
HeuFBh7DB4IWKmCPiKsqpTDBWuHWXmmsFUkhNGHlrYasSbexN8AgH8XJ71mZ+qsxGcs696HQ3MIT
2Cl1w0m452982fo8Sn63u9xftXjYhLlozgetLreKp2IYGUsDx/EaEC+2mm4XWxWzu6yJHS0vi20e
aOUSmfUjq9oidqqAQj+JtBwanoyqdDqE94hF2Yo0ONtqjZnGjop6YQAaSxJZmXBoTP5l7Btii9I0
20aV38GHGTwBXwsCv6iEY7XQpIntf9O1oNz2MlCxKckGO1viIfhLkera/4M1nbUMRA1Ngmq03LI4
8VamP1zVKKq2ihT4lXHOLbHuIvY1wzGM9y8vy1Jcw8u+pDudd47RadliesPxNc2ghFZX9vk2q5Cx
0ZNLP4IXnN5SJdX7ZjjLt7hpVh0rvHMeo97VccNd9ebqdanWQDMkKlQEkWeuRVtjHcpPVHcUxnMj
jJYH7VW1DhGV9sK0+sgxS6n8xx4su7Fda+dJYKLziYRxcp0H0POMQoMR2AQVPwX+EHOXEj64ChXB
8naV681tSCIBhkEltliqbZUMdRHEjkrDHMV3xNCES1sZBLWWwwgmA50lGTSbvFnFcHzRtRrTXmRG
lS2obPNW57XbhEbCDZOmdYss7baK5qX9dyqqcGXUJLxQgRVHg1MJHS3aIMELcyCVUyPQjp0viq2K
UeZDI02jotsU9B61PXNoyixX5EO5zZKkg+ag5+XWlkHTdb5j612y9HUE+jsyQmjwsoGPaZxXnpva
AXRvHy2srICupuAvJJAqGHoGxLxvmWPkNnH9gaLBNWiTbU3ZnitNT2JHhI5dCQ4aDz6fatwqNiWr
wkJLobf1kiHu0H5AWxX4PvpKGt64g4DOrsuhUwWUw3g60VRSDKkdOSqq8ij2lFQ0M/SDc6O3LlQK
g4aOHJVvjCrqQTljlKHWtSoY96y+0VZFmV8aaVJuux5GBqPsyEYvPwnDahZ1TfECo8hcNJrvu4LY
utOmSbQwMmhnsTQlK2lIlSiFUQNL4hhVfBhUbrxkCB09LixH3kq2baWSKXwNaqmiiqiCTLJVTAOr
GZSGbGmTjEo2n8ya8LEQxVJUVVBvSZ0VGUPjZKWVgWki01wWMpUUeGHuGJykrTRQ/JEtlD2jcgbK
yJUyoYypZJS0AMKUVhmn5MhOlN2sciqhWPWYqUyVf0qO7NnTwkmG2KE4r+psrIGSO6jlmHEsg+aF
5/geM9wiAqUvOqn0yhaUnkp7Bm4WvleVI00xaslVMRUMDFSmyqxik6xK1kMebGPiqAT2KShWFYX5
8zC4KrOGpbpV0ZE6lTM9CjSi7vpxHLiKq543PV7FpswHJU5lzao4E5nydRxGCsbXhuysSHZbFQwv
sVnS7BPbBQVPHMUwpBrLpbUxBZgkxdIj/aMi6TUH9W5L02zKMksqxg9pQgTRgteR7qh8prIXZmWN
TznKrxviubmV432NX15U1V29RakGKRUd30rmUezCDGH4ml51ykOQTzZNvraz1ly3PHfVF1SB+nit
VgHkFLXJSous+yxLS6eJ62YhlJGXNM1V4Cd0VUorjUjbjCqTT6WnYCQWKfIcO88NUEzSLpz4ppQc
i1SFqLRij0SV1vu4W6J0cFpGNSdgWutmra7BRLawt1XcC0fXSLXMCy4cVoT+EpPCHJZ5RqmLTY2A
cSvVXoeH9h515YL2eblusB4ualToMF5BX8LSlqyVLTkoSzsI4P1ZUXCnR7pYerWNt/ag462KBXlC
xhjmDT2Hqf46kNqnlPaTrayqMLUyF/amFm4f+1x3tQtkwPifKIuv4zD3D9IYTC4u9bcvA0W0tFJz
G6PEjqDozgjsYhXrfqe7PGBbvav686ZmZNvJoMYi2/DKcwo/q7ahnLWoWNKUmzAEm6HQU31byaCl
3rAtCxMtfUH+xLVebxs5D5oCRbPAQliYyOzhW5fc0Ya8XYrS1EBRDIEbaxZxUR5+GwrGlolSx0xq
YhWUA2k2QnzVYQgGjOWXINKuUh9GxVSgGHHmN27VeKnLE6vdjoERB+tyYCtPjY2VGpkH6X5o5fgc
qqii6im/7nFor/o2aLY2XPgOcw0O7+sX/XqeGcnRWokpjoqRwMlMAAM8RNVBkLxOKq6i8RwJR7M7
skjTvNl6dt9srRCngG/Quoo2MVSsk5/K7mzbiaQ1r/BVsSloZBtQmCuaSlZIOn2m9Bgb6k/B0Ner
aJwtyAIVQwkrOe7T68rCaDVIlVtL7Qq2YbqdkppSkYGa7MHx2nSbwzXfkTNlhVUm7Hh6b7sHmWKT
n3NeLYMGpqr2ILxy3fV1s2U0hg9vUAbGEcpg1mvxcgETjMBtKRWLxszqSxXUeevSqmZrqnclKAUE
RocK6gT8UA7GbNHodTYO4HnTg3KZxrAE6d0ya2ru1Cnrt7GZL1pTtFtTTtGQDKZkPeAgcaa0iqk8
KrdKZp4erw9/M+SVl+9BZH3B/WD/gy0vyf/9LBL4p35EZCLK33uZUvB7KOMPxfxjLrjxT7r9y3km
6ax9KWv6uRLpIX357ZKZy3X8aZkf+GP/kfnKWfvKNf28NCGdmQbG/+SrnXm4J4etktv7ay1wr1LY
CkbhbgUDWhu4S0d3LVz0cwbuUWqD39WwDduCnbB7by3s4wPXqTy3vL/PfO+qRXB/A/jrYcsYgpO1
NtwQ/N+4ak0Eb3PgqoUNNQy228LIYRoUDhDA9Y+vXbUxCkFptRF5yk1xRVLd/NLlsbHIgsE+R41l
fGlxbiySobDPFVdnGhq5RpGaIzeOoz33mKwqSmU+JovsHfdFsPCbLL9QAYvjPHOmtN31+QWVwYwW
+kP2nFErL6206tY+HorLKYgz+zDJcaJdiGht57b51c/i5BK2KPuuJpN5n+rLtg3ouQFGyFeDVo9R
WrU3MM93UBAsBS3CVTS0/XeS5W5aIftr43fgmwkrUEw6HfACvBreBbipvQsVszLbu0g93yqcKR15
yNw2TehEvQ4KnHq9U4H14i9YO6CLLkY0X8H9guhCpQOrvtGEp/+ZRTxc9zASX4ZDIC5jGQReR13Q
6didMVRSBRYvxGWURVoJDieIZmvbb6NLxYu7Tlv6QRcufb+Hub45sOuwLJqVn3nsOpCxoes6p7CJ
WGToHNRj+TvMR7XbKhbReaQFwoGRUFw3MvC0CAKa9w7JYCJSVa1fZw5OrGSR5b59blbVNfKr4drP
NHyP4MrGpdF4/qroCnIf+Fl75WfllzxJvIUe6KS5i6IQ5m6BSy1S3oF7pLqD92jWKecw7Zc0Fci+
4tg89DcqaQ2Gf/dPQqqgmDRr8DeKTduZIncIr/uLlkWHgaJlBu0OGIoGhvSXPebMvO7DZo1RG98U
Jg/uPU8j5yW2ELiDreC+K3vkNG3ZLUKjrc7zqDIvEDLqbUbbZs1Qzq9JF1rLlA3izuiY6RItCr5G
MU2dtrObiyzN9YUwutgN2zL8XcXil1jZanykTTG4uApcMHFgLVFcgMOGpuTcDrw6cFW6TRty7ie2
v25QXy+aIcgdrWyDe9pF6XoowE4GC4zdZWVTOI2WhI9B1y6rPEi+V16PFgHW+BWpDO/SNyO88Kre
W4kaEyfJPB85cNiCONDoxSqLDXEd9IG41mkhrnsZ5BRmI51dZCvFKFgfIOg3wNGCijgszx5o3V3l
XvzdCJM2AKdurm1lMk0bULiCDhpoRPEduie80EuySHHxqRw2yBySC3C1mLmDI4wuwjSO/EUFJ7WW
ZjsUI3HkhyX608qSYE0Twpci0Cy3brSQnRPtQauS7iqinnmddLbLQhoPvzcxqHA95z5LHeaDBwaR
rHd8EvW39kC6MUjxAiT4IcXvmCPyYjj3MGTt4s7tsNGfx9Tnn4QnDMfoi+SBt/66C+vuKymLa5rm
52D+eBcqgFHPuyByHFHJRA0mUxoAvPGGFDwxBQovK1ivuQoKTBegboZvvqdfWqVhPQZ8uMcD4V8T
ZrdLnXjhpRiK5IrDAt6YtUmHyxAn4uuBKjyyEAhbaWbaBQ5NG9iGU+3yaAEoGql9DhYCKUp4HVgB
ewK7Kd5w5fM35AxEkxPNChxZ4LyU0Xl6nvUg/bfoXLbsh8jVqg4vsTnoX+rcv8tJ390knIdfROt6
SZm4nui9ZSxhVgGyBgxjWBJdpnE10hNDBKajuExKdFrhLVW+SexFYqITY/BNR0n8/Bl5WlzlaZve
96yAxclGtJ+4URSXnhWEC2JV2c6Pmq3fmf7via3xDWZesvILlu2ai4r70a5MRLmC3+Fja3A6lr9r
WrJJQphIDNV95w/pLVjD5C4J6iu/p/W3npBgPcCdXUsEtuq3tMkTJynK4CYhpb8ufIpcVKDEsYs+
+N54Ze8mut5dNmCU3idRfkslvWRdsNSTwdvk4HP6OtS6q+i1HdJVX4XGuZdEwXdU3bR9R795faqt
m7rAS0X2G7ypwox/8W1WXVR4iBZe6/PvphEuftL6GBwafmXbwGEV2BdkwEq5CRYONMXXrW8ITVZa
usUfQ/D1RdwF1RXq0fAd64Pltr0BNkPmmXf1wECVi/67HtuWq/lVeTmUvXkX+NrXHjrsCrUiXPSx
F10Wph5dJlmxjymaxpLbKB389Yyu8na11ZWOyjexQyu/LcwCvviR4hRNL8PzLKg/UYLFsqvr9lKv
EnIZFSxcJmLwv1VWeENl5yYeuc0trH9VWY0A77M2g3GQVdCYPgrNvA2zBH21vF4sUYYCWCSofBw4
GtaGLL1ldbuBLrlqQxz60su80mMc+Y5fB/vYa+48n9bxVRcJkHidT7ASbY2ixi5Lbf1S64fDwM7Q
JjStYjOjT3kjL9MvVdIi4rLqEm/No76vnSnLJKtoRKQ3Rht3ayWqmIo+F0ts/U6LjHbRiWjlDXH/
GZRn6CKGim9WX3GHV6z9E5wOV0Pkg389jCqHcw0magmHNWJiF3eIJ4WrkfQLCrvwxgh048tLarB9
8wvn+RejScIbJFOSp1IGaKop55vkBvmEl1Km58Ei3vj0F970PMmbUi81I2lMN1HGaydEPLhimY/d
jhhikVDsXymaik1BpBh+jF0Ldft8xzIHneeNc8/x5yqP6BG5S+mwI8PcCY7WwoW1BoHfemQmnXXk
rO4FhdbLHjU/RkRzCMph7U/OPwQ6j2tD+6wSUbRuSaZ9zmCx7J73uyahF14Z+leWVYA98ZKE6THY
E2HrjVyb0+KT7fcLHUYqMuTGpYljf11munFJZMyUNBVTtIkrMk87n/KpWMvbO/Dh8cuW2mC9YqNb
VXlR3kSDvw8UQ9R2B9OJZ5rKAk4MsGskIyNxR5xCysG5430xKrfKaEe97fzzaElhF+X8G5twb7kt
j8HALdrzb9wFXDOCwtQeeajfV+D4+sRgCfuqjLzGVaMmmF0PdWqyT2Be8qv8hc6AXr7Qm4HDUnhu
9NJMe4D9EvZBfkU3ffoQezte2Hd2FQ+1AwMouvReRoYxJmn6UObLkFvYsYNSh4xy4FBsFagerWIq
I1gg2IHbjKBERRwLZwh8bznsblloAiYeeRxlTtrY6UUuJx6JMPXzQDf5QiX1lMWfKhSOKSFzmJ6f
ObxLxAUn34cqdpnXk4s4r8qb1mgzt+JR8pADRKFndd8TmIospxwWefTItmyYtaGmGTkVsqDhTenM
/InFZf0dRQqTQ/gZBxvDaXOY079WeT4swml6F5iPJK18t+QcXYJjfx9YJYevqNJVhcE6zPylWfFy
O5HyFLpXzBtzOXCCrzUe4esIFo5DWD6+wn2Nrw0ZKDoPcby0e4TdGUNxO/BVVoXBl1Vta9VGDJzG
17powgU3km95x9GGCFLewOaR8saUMUkX2OrXY94oxNENrqOLBjfGl8EQ9i2l/KJoM/OLGfXsVvJy
2Og28UqZwrj9LETcL4Wh5ZuyzcILFQvbfh+LX2ITd4r5LQ0vIqMszv+5h7G/jWLEgK3kcLJZ3hgI
m/Nmo1hlcT3so9SD+4rTBULUEg4sRMGcRYeJi4VYcqGSOfGQQ4pwgCUIMI0dxZ5lDFkAPv8xu8rU
yTJUzim7KlIlVZEsIzexYSYrHlb9NcdmZjiVF9fX2YWiDK3ZX0eKTLPQg410eufE0AUNZ+KDH6t2
KI2j8wHx/npk70tBMK92iiIhS+Evs4LVFcwh6+IShSJPYKkVoiootdi7SPylSuiwQenyIPOUrZec
AE5WXGjxEm59hOIUaYzCTiMYWKnpgRc9FldlmvarDKwYh4I34krRVEBgrtU5KspaepnpfbGxgirY
06aMgV3tS1A0OyM23L/08mPTR9QYbLb82xgLOyMtuJIAttvKo6H6694Z0MCLw14vHqMqHUq8pJm9
KoJeu4pZfptpsNdIpUYSRd7gFGndL3zYCurGY1rmVvww4j2sdhSbPmXalZkEpDnvbXFQjGKovBwO
oCwq0VaOlxWhG4pB+4MY6Z3ICuQ74CHrK1g3LnzztjPS/HvrZb4bV6l+rwdDt0yF5l3lmR5uDJ7m
G2YF5lUEVtMStWFxD8sLoduXgf9dlhhEFLbyFZfY86M7ZgbFOdYy06naPHmAEzLnedf233iTeMtB
o+Dbji3vVuWAtfT2Og7D0KnUeCXHpw6Wai6pGrTavM8cYvrxqn7hTBmFUccL029SN23N8pPdCSfO
u+Ae53Zwb7S1seA2K1eK9pKj6vJogTrvLpcOBDIE6crwPL4oZVLReEyTVW6D8U+Vy8F/SacwVf+k
MiqaZofhYkBh+UkxprIS5blIDVjULLVqi/NgmcPuueva78AhImOwXUxcZyQlFyj3lzO6yqGYUlJl
nYSIlCyk5EuxKoeiq2wG78ZiFWkm/rrY0hY/Mdrg9tp5a4d9E3AqU87/oYHCLwq8bu2+PYTEzirt
z6iMlhX4LkxHK1i+QKLuFkpHTLqENXZ3zb4rAk8zyKp0Sp/AUkg0DPv8iqYkBz50180DNCRZqtRS
Y1mvyx8fykP6F4UhL+qS8lMig4beBTrOb0fLT5p/MAWfKD5LotssvMS14XYwCn2Kqpjc21rjL0os
8Lnv2eQ+HazwwsqN3FHcDnXkXgpgD5qBIoHHFQTawYnLMj1XFqpmR/UCNIRYq6Sf5PXCiJFY69KY
hQ3Ke67yvE9c5XlXXF1mnsmiSE+/iKRNNkPW/eX1RnIb6EE6BprfPA5ZhDaKpJg1i5tNaBR/JahM
b2Mdtrx28Gu48CZwXLFehaa/aKRVEzZl5PZGT27yXq8vaEmyJSk9/3tJ5Y69wPw2DN7C93Nx7nV1
sICxJbhvYEvrPYq6pe1XsE9GkjreCTCysmDRkhCGuPr/MvZdS5LiXLdPRIQwwtySpKs0VZXl+0bR
ZhphhBUg8fRnoayZ7O5/Yr5zQ7CNJNKApLXX3kzOOpJDteEWGEPUrqP71ovC+2A5a2iaxkBTyv3N
oIrIO7XWvDJuN73pZJDV+IsBWOEcu8TCYiNj3nwYuxboRoE1ed7UD8Tyv0sdqHc91tUmsKne+k2j
39lQ3/tDOF0Kzv/HfRAghvPbwhqoGF4KQFBLE++uxfL6DwxsmFjYkXZW31QHpJ/ElbKq2PcUPWGd
9lhTwRpEDr2f7sijw5yT8Qmwbb8rAnBKjWgOY/PsV3N7MYKT4X+DqrcgVy7+3K7oKc3po5EGVo1P
Y8Z+FmU7HJzRas7AVr0rzqW1ta6nCcz8Bfq6YlVlGPENH8tidfNzDYoVDWwNtlhilYifYxEmIux3
iqYkiVl3gfH6qxjpSCSgqW4Q9qInt6yfDLhvDk0hHtKxa85GYvgJ1qUb+OtrNCDv/Jt/bWt3NWKB
euflChSt5Uz4KnxudXecFpzG6D1dgKggWfgsw+ZPvTsRzIZ51q0mm6Tsf6zkbLpExbBkRCLEEhP0
AtTixCttwB+PQs/1gG/+/mgLW6eXuvfrbz0YdUnFWLeXYjjnShc6VhVXJzD91Mmc1UXV7/2uP2Ov
0dM747yIYmK5jiP3UpIyOEV1JnZNFHGE8CdxCvLZXweVUE9YR0Vxl2XiayDUoRiaHvNrCbrgWDg/
Aq3zuCL07AATPAHEr4BwgX/tYeuWtDMJw9gvdfVQIQIeBfN2EMyJ+egU2V9Olcmk0sjPmJeF1u3g
86w/hsvhphurJiY2WIgoDWevI8zu8lKP/r5i3U44yn1zc14nuvHonpaW+yb98MicqLkMpZ4uuWQH
PAKL1ya4D4K5OOJSiqM5M4dw7nQf56M81H1p74yui0ZEiJyUbK9bOgSensumZ9vbJtDsG2+i2fSZ
PeE/vkZlPHyrAddplPu+SfXhdpjHRh9EKXZCSGfnumnTxjfrVQ44AlY+m/c0n7z72Z+SoQI1210k
o5KYdQ5EqpOR8Iz51I81yTY6J9PqpjMuiOF8sQfdbydgvN233CXVepLK37uVj+1Xo9MP4VbuCtil
PtRaVG92l1/1NWP1XvM8XwOZ4x9uDfaKADHk3hOV/2h78sVf9BSb900RKbatrKBCEEnzeYpZq2x9
GNXkP1Vunb3IemOAJ6+3jWDwI4+HfLEYoVzc0vEXtzTbtHnE1/+9NnbJ7zlDyy2FZ2PgLMUCljy1
5fUqv4YKlDtVYPHP7jfBcb8sbyE8moMVzvmm1aWMbzqPSz3GDoDwq09VluSIO4/+08r4/iEaf0p0
Bb4+PlLQyiduzfoOGTQARpeDpmSFAr3qfFOB70Fi3TrVrnVq7+rGXb/Y+KQPV0bnToWd0DZqNyQK
1apRvdjbqo2eW98ia99tENFdxGb2ul0hQ45VJ8RcV4gH1o2MjQiek30/Eu9kpILP9XNKrw2NRvjj
juV58JBG2feciOogfIDOg6dAi1qWrHpZf/6hI4uu+N3vprMoItfXWNsf7QY31Ac6OWDdWunHUIji
tR9Ha207HFOKTtnJn8mYlLQgH2RO98Qe/B+/uxYBZh9vcaXtOCaZUtM2BCsZkZeRn8Pl0BLAuYRw
pPSU/OzTVpDYWI08heqMtb63t5CvQmKji0bKz51VyJXLdbX+pV1rOcG2DMEDaDkv791ZfpnxorjX
3McyzRMAbozYNZO3DQperY3YO2W2dsOJba/OJeMrpxy7gxFTq30PKB/u/bSzX3nRr0KX/jWwAcFE
vPXkSdM2OzW+/W5mMaNCbO6A7U12H9RRAIa9d/F0jTinWY/bYiZxYwMRvC3Ub6tyYwU5G5yCZWV/
M1iM1HtlZyF4eQxPHzno/K7NvD1XRMS5EyLkrvuDuxxS0fQIGOJsrosaT7souanMmXEzHkY0ByKD
/sCY3W8Rdc/iPB3CrcMCd13XWfbu17WOs1nPp2JK2Wuk73kwZu+EUXaYWVWBRwXRiUB1Rx14sTdi
LavDCDrkJe/yD9b7XwtbB0nqM3UXoRDgi+TloStH/cXos0XveORf9QEw9bvMcufYhEOVHxVrI5qY
qImGGsMtbHrTDbPcNTPZWz1xT4zweoPJjyDoDfF2iP4RGaFIh2m9bGusKba++urdtU5+mrM9a1r3
lEd5u06VV63d2Q1PCruwOJ2m9gP7RmQOcp8dRuDLL83AcLNn7YdXWN42d0q56WfSfLSOd8owsz+F
Ho+uzefF7Y/mYrASo8dSyVvTLD9mbWj9Qn9w6yaPcxG4SLwDJQIrAfu+n238DpB0FcgVnbFKDIe0
uA+Gl0yxIIyBQWFzgGBjojKrW485AlhGR30bEYzgJRrq39wq+l5M2PnEvLGiR09fZoB79cqOKisp
HDfbUHfgTyRq2WJsF+4DG328JOG/0RPP/X2OwBs38YYtFAFwkbsKmBMlBH+fIwhpqzrIeA/MH4u/
QQlnJabMuiMTTd8zMJ5Bc61ewqADcOipLDb6NB+CDRkze2NlFX+PCNJOsDP1zwAf9IvoypVxq2pa
HVIeqatYUzIkfT6RvR9m+Uoq2dzNZPpWiyH/KZpzRL0ujStAJsHAwg8h+mblYDt38Rh+ZEHa9ijL
Mbiz+3bays6bH+rWThNH287b0s8oWfZznj/7cSzvIfNjK20asGS4D95InY9n5s6nMEU+C15ICl0b
egOeC+lwmq2XbhqGs/EyaiPqoZ133ki+Gr1RGaM56LHFn1FSf3UdwSj7pcveVmM8VFW6NbpfBgsD
ucXTpj/8ohNjJY6StAmd2uDzosxQtBrI1ik7cb3Qq874WLQDV5KWY2KUf1x1N4145gAy21Z92u5T
0j+4pQqqTe7Z2WoKS6xfCuLQY94446EtbNbE7WCNByPXYZ2uZGpn69DV6xKPmhp4f6FXUwS+fOBL
8RQMPDjNHrv3QZ18MqqhBMjaS0L3WUTFE1Gpd7A88fPmMVHys63yYA2CS4H9Glo6vgj2ElyL2PQR
LX2XSjwM/kBPxsMr22LXTlrhHoXR6MCUWfeVxR+uI4lIb4TWM+5ReERZu2f5jGBut836QoHVBK3T
h9Xajuxgfe2hZu2jCzTw1imyd7Kkzrxma3r15oadszJFBiDm1JUMZL6KGqZ32KqZRjJl3lFJ8Wbc
jUrN+B5lOC7PDozJeOjdWbYCgrqI5tCmoMmVvnM0rdIwtXZdg9/EXJXRuQ7SWQISno1/5mXdFvA1
T8x3oxX7sixQjyFC2PcdMqsQn8aMuBzcWeHZhnrHa+lTXoFdseQEBeLRuPRz4G4Da3mWOk69dnJP
bqNxoymqLYKLU27U7IENYTnNazmznY349levY33iy9o5uNOoLtY4frNbVnxNqwloJgh75zCNinuH
zX5sDJWvfo5tYD1mrC4Q8pdlYgYYqTgAj3rX9ajPQWkN+0DhpzCDlOy5biL3Q0lVbstmisD3spp3
4Kgr4Lps45R9vsE2zrtY8jDl7dwiCyMvV3i65Hsb4OiTpfGVNVOFlYDKSAs2irNidlo9GqvtZ2Pi
Z1a6NSK3Iu/Y1+WXa1cd/sMtQMhzGA3kySE62zBnrtdGBJeE3OcZ3V19pULKW2vPNQBy97vpLWgC
CxT+ia4AN9lPjqW8i8AadLmsqwb7xJVoeXG91NCS1R2e7SR2Fxe3RBrSEHXzndvbK5X1f19z4w1J
zma+Ndcx1MRDBLX6vGbkNd/Loayu17z8HcD/ouAfLF2WtJ3v5yDYGcmMYq7bc6bpel3/dc2mkeqt
/3PNaYF0B0lrfi8rtZmsgm6HLto3BcKRa2to/DvLAgAUm1NdgpyyGiRIr1lAd4D5YAmtusafprRX
V9mSmP5yGgKinVM0X/qYiKw2LAvfCpc3n52Rqpf8aMxXbTM6JMY6mlVWkfAME4BbPOV9a2+GrlVJ
R/LyCdB6+dSKtxD/p0fjMASOuyZh3a2N2JDCuaCxcTRNRKlDZBdO1cboeoDyCOytwCnQ+3osV5/N
0G/PkdvrD63YZs5YPpGUyntt+9ubh2j1gI851DvTF5ZM0QnfyAKrNQ1W+7hg07RLVYBUU9Xvja5S
ZDoiO+FjbudhH7ptmdgkzLeeVPSOFJU4parrV6lKWNXsw6LuXmZSibjkjf6Lz5uyCvqfupy/T0Q4
r2E9BUneseoMQlG4R3Qk2NqOTB8V4xrX4ogvoFYfqqVRPmRbPBGcrzl1Ec2Qs7iYkZWu6V2eYx8N
Qu+2Cf1ui9S54CBz/pc7Oe2aU4vsRj+kpwyzxsZrUnttVYwmumijFWFh+IKE4dbzesRAJ/trmJIz
cvxlGivywEOFLzlXLYoROPUPa0i/I9/Uf/cVKVbepNlTn6ZWIueC3Ifu/Dl2WjlIePt93GxIw0dG
52gVcD69DhnQD8dmf4w3tVmAkgN9s4l0Y2/8oHQ3naRTwkqG1NHRDhKqR/urNdgxQyLNR9RXwYZ3
Wu1IUdevqKZ414ql1y6yV+CYDidXjfZ9lRU0vrZckE/e6icW2c1d4BXj2jQQ1RbsofCL5/ByY8up
3y8g5vMc+Q/GDuS7QtmDdjrzhqhzYGmxujaM0sfZ9oJn3HZyrwgvNq3TsS+s21wbuuG4doYZSdRk
mJ8m3r1fL0TMNLYqfHGFnsaTE7T2ql4uPZusuzobqtc55HrnhNrfCDkMHwXol8bBcrsQkX1bLATJ
9hKFIC6ZoXrayyWjnD6k6TQc/ZGUiTFYtN9EeGq+Dagevg2bTm95oay32sMvv4zZtHWbzDwsj2k6
54++NYIivHzRtesiSQrLvotvhcOB2Z177bLLBW64nn/I2U+3am66nT+F+nWunb1pWQiXYqUqBLbN
VnRfFbkTz5iSXqioXpCUW8VZ2IpdnRbyGg83QXEqZRUz7ovdLVBup8GTpUJnv8ymnZXTS7McwhJr
u9bNrbWZPjPsky9N+J2DfHadUBuRzVtsFtyVaWS8xpI/aSwnT0by1RDdqXDCNFzXzhbLXOT2lmMc
lA1/KT3LeizS5mCzMX1TqAyBva3w48zJ0reus9V2IAK5a4vVF2mZWJ4e98Y6Tt7PsgnJ2UhLj84U
pi/V0uM4g9S/dEFbjDuLjiIIASygWHvhGB4jQsPjQEesTsdWObspGO6dxdCx0GqTX8yWanZ46PuI
gORAhuxCAH+kzt+nmvtkJWf1I7W/TF6a79gwihWtI7fA5pVLkDp6d9sCxwdxNC23zghud09rcZk7
whFcJfefzpWF7bkaRHKVncpFun3byj32++isr55Sn+SPZRaVF2TwpgfKo78Gv4TNGUKxdmSPv5kZ
CBuq70Mj7bUTASbKhgyod+3nb2Vq+WthRfXWiO3EKP4FRXM0onKdXQYGyMWr2RKEata1roq3lHfF
yW3IuCykizfk0IdIimOf1rxUBdhNTO+NdSTBV6/m3b1paqXr2SXqtUPaxQOghxczjqi89s5clFj6
Bxnk3y/KWEVnXy/KsgqFxULRbpnh6iwsnmhh9hixmjIdM+xk1jddyBdmT2iIQEabWgyx+cUpuHJ5
/uno6sSWPrPFiQoxJ61M13pWq0FE+VNKxfwCIHFdyGa4GIlMNZZoGX00El6wsQcnuLhKAFqPblpP
D8bGZHSPHMvw3khAnp8QcKivEnPdNxQ1sM/GVqXim81pdg7meX4hDBGrvvSQwbAMHxLkjOPeYEdj
tUXaxVWk5fE6yFCrOEOq3sFYK8zzsS287nC1+pThniqDO+zYyYsfRCUYuCfpd8UerKL6efaDHJkX
qCxgxLQk8oQaDe8BkGL8i9siTjUjF2MkEkPVbh8h39yqn1Ux1psqV/3CT6qfJ+aKI1iu4I6btjIJ
irB8Nq6iqorYiVIs3BdXPkzj2gVjcGOsUd/Wd4islN3Un0vX40lZCDsBGbU/07ZGzsOwnOY8HFE/
JGObqxKFHGBqe/sBBRS8vZNWGhkzSx+kTWPhindw9PZqRpSiKlj1ZEcTqj9k/Ews26pXXTljw4Y6
gHtjpVkvD0yHWcxEWz8ZnYN1MhXOcDSqLJrYzmyEtOlA2/2ud+oeT1/0ruzG3zA+D4kRTQsHmQnF
SC5GY3Os9TQtQQtdBuC6mB6GUV/djcekAvztGlrsjBhyOZ7yerzMgfpSsVEejVpaC29lVuOdEdO+
RWYtZhjUfsBlmMPUOc+uLMuTGSmay36XYfZa3TwITdQkEvxRyofJU6goQ4ZxjSdNu6lkHSSm4Vjb
1mX66/pp+zZCISNgZhvTC6jQDl54kW8dwKZPxp1Wc7VyyOx8Xn6YetgD0TdEqNNmNc/+BjzjlQeS
14MKXPehAJp6jKwQxYX+VpmzQoH17SBnwkhX1TRaSCVXasvb4bN5X2QusC89rlRa7HmjgnXppcMV
jDIQlDmwPryQrGIoB7JgUKJHqFyp6tPPjYZpMwTBsI54kyVTkdonm5byRAsukkKV/DvbG67JzY7K
Jf9pN+0xNQts/sp6I0bAlG1We4cB5PTYhEduoiH03kQTIqkXZ+kTOC+U3pvVtO2HsE46FO/Yh6qJ
7nvX/tlyV7/7Iecbq+v8LV0C0Fi1nXRXRheJVajxYnnwoicbuCIKMGwAhqONY78gSVQ+Is+wfSzd
8pWXhX5v8jTcBA24RAOmzneOL8ufWMwDUgNyLKqH1h0R57c6ceTYthRFxpv1zSWzUeCoULxNFB/V
Wk81IilBVD0wy8n3FDHI01XXVuF08pXsEyfq+LBvVEfWTqPIdvRJiC8tB4Vh9sg2rMYwkWx0X4y1
CJBI04QOigtN6UYh/2jVWFPNYtupyYkX0drupH5wl4MWmX4AJv1NO11xZySjDwfns6nRmQPxLYWY
YxbcU7cYQdIEq1MH/fhMi6Ffspb6zbSInmUHez9Ps5Wx1kiovm87D+QpGI2qQYAicon9aCTW8DGO
NCifeZ/+2huxN1na+Y/gikrQxk+DU02Ptmv1lwkJkvuISdQ+WGxG56dWtQIbFoDQP7qoOMlucI5j
Ls63hr5WKL629PNHQ7eipFyh0bSMlLH5cyTTIBcV29VOGJbnCsuGakI9MQvFLHaWVTnIO5z8/3OG
FT6C8+x1JhLoEZA0oBQeufjguU7tSI9GGpRFD9x2vxrJHAIPJYByUrlbV0z2ZRzD9DICT10am25Y
Jq3l7s4ScEZmsVp6lJzSI6gG/OLzDbXK6piJ+dUxHynXjp943A/XZPnY5pB33aF0XetkJMTVxVFN
9quROmTMHbs6nLclKBRHJC9jDbAcEOv8PKNZNGxl0X4Yj9JuP/VGRLr1inpNfgJvVsYmi3NGmDaO
Sis4T20Z3ZPFIJb0ztpjXoyC58GZ11N0Pyr7s0WeRz/nxtmNjJb7UWbyghoX3qNXbNns9BdRDfIS
4NEO5jhgFONgdJNqwVFCPZFrox485Mcg2lTByadq5RdOdqSy8s7mMEUK9No5TzcjXquODT0MPCyQ
iaQXizfaa+UCUjN+xmpN/fNYMfzatFCnKvKRmOaHh8lHMl1kI0ctNgYjL1aLpd9Dmo6PnIO0U0WT
83Q7Sy3Nk2bRWcj6SLwi+tV681M1PdaR/MaXoAfAWYXSjLM+R3bmXNomejT6DpRrwGZ9syNLcINj
myRU47+OAxY8uo6w5V70t+ZVM6Yg+AbFg3S6EBsClr5hIxFiiYSzbtGZM6MzVuM3jR3/04pUt8+2
dce6VTRxZ2vNbnoKJecnFLZDVbRGr43qpjdntS/T0xB6/TaixfzslexkNa36sZwUCMCZE95+aoLO
DeMoT0frieGXGPKB31md/VAy7CEy88uZ0z6a27gJ9QSABL+pvxyMwZ0dfhf93SLEJz37QoAyjYTt
bhcG7pw4tZLbKWztZ/yU1nYq0yoxYtlTeaSAbVDGAtZeFdimYaWQdpkzrFzL2UxTnj8aY2TVXdzi
zjtY0rWfTcdd3gJYXUTuo+OoAtbOgPA+OygY9UBB+Gq4o86GJ2foc4SCHObFVtkg+9NzUX4ynw99
IRpEg0rvzfIroLVW1e4ka923ruk/NHXLBxR6pM//0siyNUkqFGU6VUNiWRZS14CMp+mIE8tLMnMy
zQlmLH+Hsqp0Iyyn2mrBBPBxpNMY0e097KyWydeIUkbtaha8fdS69O6cMrJWiP3rd0KGejUOVIAT
r8c32z5VnqffjRdvPJDamki9R6EGgr54uaNlvEzjf/NyrdZOKttfikAW45sHau7SQyOHz2GN+Mew
8OrLqd601mQn2nHE+XbI3W0NTOV00wgb83gM1tSq62hzNAYE2qtzP9TDkaBoxHslcC9jnnnJZOnv
hG7ppvAIfR+7Pin7LvuWB3aWIIkpPOZB4Nyr0QtiZHpn35aWrMuLF+QzfLa0mbi2NA4gHX+2bB3h
XlvWdsi/taV81LXcZag99RXsRkUZ/4msZ6Avzei/0D7q1/U4ZaeutYpDZylnA5po/QSkBbGtYEQq
CfI0TKui1h8Dn7M3CTA+qejEz9xjKHBEgd+xADzivEdYPhVl+y0D2wrYffYTdU0vttX073MWtUlO
kcNYD8G4D7v6A4t+kbTKAxYFKtwqlTr8ggXnLtND9tOmmDTyzvmohL1wEWj2YEvm7MKw8He1ayNI
lAELpM6kPjy/PqHodf5mW+xjwIQwoPr1maFGyvOIgmWrRhflzo7q+pkgVLXDbDGvGo83z5OeyL0c
iwNuyvrZeFAV7tJZlw9G5XdRv8rDkO+N/5wiL7sVdpkYK0B8JMur4NEMZVQhVwkSr4dHI0nuot5K
RtI703eWddbGr3OaGNFPUcphTJsvxlfVojuLjJI4RND8MISZeAZ0dR7Lqv7iZj1DJbQeVVTCsH21
52rT93b9RTNkx+JfjD9FU5H3hnwz7pYdZlsVYmFvxNDeoPLd9FG7Q7tDSYJ+Y9R6LBPp5eKt6oSz
rx3erk2no0XvatyMIDLKaJ273r7p6uJS1ChTmXkVFhDBOBaremSYClvM1UCTL42sy3uuxzVQ+alY
gYkx7MJxshAgXeT/z8bXrpbR/rUDOx1lnMt6D8ADkKicVrkzRi+5XfWnwW5obPSVreakSSf36tZV
6hc3GaKe2M3Nx2Jpj2S27qQzF+uNGEHEH1kho7gP7OE4yNl7Q54OkIE+eyUk4ve+33JUq8VDFOsD
1C7NK3DkF9FvKY0LAAVHIzL3ZUx9+crdzjsrkSJteOls9GkcgD5cNPkY+0IP3/u+S4hTAZzA8v+Q
o6LIF88N8iXTnVwaP0DJh0JaBxaBp9MBk9ugBpX1mGu7W/GhyL/QcTg7pv1chPEwZd2PpqKo+RDI
6UW5XbZuWAQCe6OHvZVlepezXt4LbQ0oJcrZKwJEf4l85D9TsqOOi+tobeclLEP1Hiz3ntXU7kOe
t/bW9fwBxThnfurHiq4zlMN4JsuDAmFM9c3y+43VAhPz0mjcFS5hO22BWS17x13Ks4S7pgUIYUTt
4gmI3IT8KloOc3dO1BdXcUpxl4rKKhNS595LSRSi5Sh/iPkVoqS5gujXV+cA4epd6+ft1ep3qdyh
vAW+08WZ1wHWeSWXV2vjI3qCcg/Dta3LlNgxzxqvVoHyqrshJOpqjaIm26W2pa/WcmHRpqNNrta5
zNkWIXbnOlAXIBCSta57tYJhTLfI06RXkWfE3RLp+1cRc5u9nYc+vLat1DRvHcqiq9UeHYXqD6iw
Vup+34eN3CE5+8WWS5WPdhT9yRzw836e5S5yjGd1/NPDuHGO9FgE8sqtEfsGVY8qTsukViy6F54T
nqJZrsqxYfeYfN0g5ghubtqUo2LnojR+5pDW+bcgo/beSMboWwzQr5g2+e+ueQksqswRC7s1N2fS
Ic9OVU53t777ObMOIUcCHpjgAWoj4rpYXkUJqguiJsfSsS3w8IkzWp8FTfvDbTBWy+zQWvVDIcmv
lzoVmFS9ucrXxvc2WOAUexr2zfGmH1JL3PnMejUj3/rOKidcARizr30ETyywG2DaxXA9WJk3HHnE
UaelAc/+b3VZcipjIzsNuZ1ShNJqTLxIwbBEgtqcw/F6alxlU6KUnOyjq+U/upNlBtJXitDCMqRe
+vHTAbsiI3vaCldpFSHrJw+xNivm92iyo32b4l9uRJ8WAfZNvD7hXVHpawe6nNHbqGyybzuCZSwK
k73bvUSaZh8OJ94M3osAGmD0BYqb72cOxve1c1Q/Qowkm2JgIFjQgqN9NIdG5tGxWw5GlJKCd4l6
YbHRTW2LIDVi/OAroxwFkKk8OOWBDE5F2SdD5M4HTMIesLHF4LNgXAP4wrxSVFhnG0djsUGONt6o
EfbZwa2riNmfzUyDa9supXdIDlEl1kb9VmvHOoLSUIaeQHYXDtrLqtO0HMyZ0WUIGCVpQEBT/93A
MSX/0iy3wGYnqCD4h950YpoiTM42HZbL1xH/bTDT1u6ibwAQF2QO0G85Mb0hC/3bZNbdcu+uCXkl
Xse291Oy7kwy381nclOyIpE1bZ0+yJGOTbMny+lQhKcR5XbiafmaseLRTbX4Pvcsx99C/uoRcfk/
PJjVykTPElUjIkcco0ECvJJpdXRIgLIeube/qYIy9/v4Jt9adE4x7FDi5xQunRj91TnQJEhG0ZIV
HQb5oBvM0J5HgDUCO4kQ7uuCXY1EQlTMpfLhqkRlyO3kgARodPVi6DvQR7HHJonp5mqwgyD2wX5d
3zIxlaXJqizZsLrprimcRv4zz/PP3NBf7Ma/71Fz44/u/uzIyP+dFWrSR02SKO46TOymSVi1ajVu
kFwIEg8iLioGYR6pBdoWiOzULTm0OcpduRyisSyVv4cklR3o1/iVN0bpd74LWES7eVKgsmTjTv2l
zQieJU4W7MOoAFwydcWjE74bm9G0KKAO8n9UrW46n2ZenFXlQp6h3YWDK3CpL8bdHEpU/tjVKK17
HcPoPE7yVRHwfufU4bSzBQEHRogS7M2pPPXAPnZ80G8tq+0J/12UDY6NxfiApyxXvT26ib14G0NQ
D/amHl2NoHTp3NW0GPtnJnKxpi3x8TWlT6gjpD5sUWCbRoVEHLrtNqpMQZDAu3zvdFv4Wywc0weU
XOiQCuvZrwW2zvEkPP3DzZEAFNEpjUsU4AiUG4Gz5Nmolp4NzxZDEG90u/I8BaTck7LI99ay7iJ1
W69dpdVz0yOrKPMD/g11zPfXnlCFAOAKkz/GAbff/6PsPJYbR7Z1/USIgDdTgKCVSMqWqieIcg2b
8P7pz4dUn62OHecO7gSBNIAoEkiz1m8KUV6jVewqo68vhqWTx3WWoiY79L9leSYPXdpVR7MzrmYT
x4/2fw6E1uLHemZYE6mrH1S3+y4bv+r/q+86N8mGbfs/7/F1aZK747kXeijv/VUvz77q1tpNH1L3
5avmq+tXnfww+fqoK2758FWNSnp6aOzSIflgdY9u4qFy6cQGAueiC6FaV7tVPHlOb70oVe++1qV+
r50lv6kkUl+7QVv91emLyzgJ73WNhm5H3MXhO6DV7CZ7b7D8D/Wt6C2Ld1oVIDjyTtnYao9ekvyQ
jZaTpM8Rrwtr7oc2t+qTWGIo3rk8RqkQFzJQYBlkWZ4KHiJUKNv+Ys2z9yYi5y9eygnlMEr6oL2I
Up1un6XEJLDlzvfPku0cxVqpT7Lk5URI7MJ8Lg3nm6pXayimfr3Jgw4QNiwjQwWiQF3ZmP80tCAq
Ec1BArVXrcH2C9mitYkfw14/ft2hyTOgZ0h2l0gHPHzVD1PthaUB+tKbmnIH/tAMe1hV9x7Qzd2s
HDTtkP1A+KgGWrIdDKIij0KQqIo2/wFZNxjxwWhXpMG2HrJvlpq639ppfrSHbLwPw87OlPlBTZdp
J4hs/cx27J3tn+3QDzs1F0h6KLVzXUbSarKhsRiZjE79Pk6WQQK5/+MJxT1IpXMRjUgB/utUasiT
1u3WQMrbI+NQh2xQotNGOujzYrjbVlu/wqGryJiVkMFKs37FBWc4tIjV7mSrcGbrsZ3EO8Hoog8G
iKHukHaIrZGdndJk9S1ngu8We+JQjWi2+OWAoG0HDfzzkJfTv4s/ldUWQakp8YWoUHyRZ9FaJf8q
yob/qiu2K2q3zCpfXqKtfcjYYh1b8lBzkpDxWARs40RtL2OcZk+a1Y5+0nTNz260X71ZNV7zYTZh
KJrRvqjH6Bu6WYQF6vZns4oBsNbSX2GoGI8z2c6gaefyNqeJ2h1ilAbDEpTX3Z6m6KR1SAWZnR7d
9e3Arqm5Toa5azLC/SEYWBbp3XSVjbIbU/QfwtfZWd5DHtAiAQQe70lTgUtLzPW9XZt9bBrLX0Zd
T+FAIv00O0N2SEcQ4dFGIMmMLL1WTRIH0FltIhEUvxqSrYi3BtAnYwF68Z8rFBgqjwrATacpoYKU
nfNhxBGyuEnrXKCR1t+m4ae9VaMZYp8wFdB2ZAkaHwRzfNRUoTzgQ6E81JC8HjqQ1+EUw3iRDbJO
tiJY7aH2vvUBDtsEHtwXRazOzetBiLuOmf5Ul+K5axqEboB2oSSMRFXRlMoH2h2B7ABfKd8NTW4+
yCujEqhOPDBBKGr5LDSV/O4n1sbrrYLZLjdumW3pNyKSGCgJRfyrTra2eGEEWzhjvyAJnIc5O6Nx
mV0eTK6VB6st9KtXvcqCUTFA+ALQ32munN9Ouwx5yLq7CM3eFbuvq5rt+tioR79bIucgG+RHicA+
4NMQp74kFELDAa3ZJe9L3ee3sUa2gIQ+Aed2XQ5O0zmh7OZGpAhQo2Pe3Vr/v69CPqV5G4bOVwx9
vKMlOt5hI4x3SFwnj0zSw1f9kJYkitfVZTtIN9mQFyqCBY5+khfJev7f5bj00xbicowb1Asi7JNr
f1Mt9UMUlfl35h0gtTp/lLhLgIa49bvTKfZu9MDXGXECZbF0xyPILONmYZ7yeTXf6Afo4b+NePjD
7eJHuNDZ5LvbqdOI5DGxWjdIoyJHWJS6r4Z+nG8oI6ob7xwwcOc+SuKYZIVlo36I1dR9lCVZv1XJ
Xt6aYOIjE796WQH422ge9aJHT4p4lgQQeVg3UkiGvMsnKQS4KBGBqFkOTbaOr4k7PHRav9ysVYyv
A1n3wAUJeJKNKSKv+zWBmyVbVaeYL6I0tqQFl7ZiSJ4XcFyyUVbBtABqay43WbIiYgxR9xCxvSmR
rJ3EuTC9+HEEULpD2Y1YxFZEfIX8z3YG35uvTJbnrU/XKH2wRmbpq46LLwdcyRfXRXtAV3R3z5J3
fUGAfttMzG/LVpJVqq6/l01VPMr+HY/sAZoXs87WwwVG9DQmJgF8buZBpmj1HUgxPUhmPb3akK0m
MTP61MXTotqsHs30kbyUuuMDTU+rhUYk8hmMm09zO9aAK3Uo+WKBcK+MH8CtP2JEyO752WaweXLg
pBXLQra1EM4BhjnMH7SH92ZVABKoFUD6thIkpCePpGNPitOmT17E4I7A3fSXS6Db7NUFkp9p7Cq2
sld5pljAjZpa1/a6zc+aQU8OWqMudwVpfeJPzNKEYomcMSVPalQFUxeZO7fSieLmG5L86MxPi7et
iDxoxDF/3y+B6p6RjF+DNz2NLm6WFWfe/9kHxvZro7g+16qBEZArvntj/CPJYu8QpZqHnptCbIvt
MLNkylO0vlnpUhzsDfDgdvMpw/vko/bsnZtegbdb/oJF171uDG+fDHc9j0CfN9rrYGh/oVfp+iqI
sJ05REQ7FcdvkRcN1AXgD+q1wTjx9hAlKJPd2ncZQpWDevc8nHpU8oRYMSEIB7qmDwE9O8q5hvi5
I9OBiPDAvKwW2WUGtugnVf84EI5HFS/9nVulBmDQ6JGn15o96hhoeZsATGEdBnqdAnRKv2v2sP7o
m+EQWekJtfmbUbfqxUPJzGdyGkMvbUsf+Z2/o+FHW4o0YO/7J5s1vovuO6rsh8wrv43Ce+71etgb
C+qyoNX8qa0rX1e+xWUeWG3DtNL0j22VmD+K8sOu873BN1N6LXkZp/ujskzYWeY7bABcgoqI3Umb
qr6ZjYQMFKwJ9LUsAFhZf+mpvgL4Zk3ppRVCWOPyHXZkWJdMsMsm0d/U+TVF7z9cY/J2Vt7t27ka
DqBFfyhTWb4O0d+NlxNIbLs3hego64T1Ws8EkEQaw4KeCyaP1dmpmn4Fj8l/sjbZETUYPAKq6U+R
xe0V0YBpNxavwzhqb4ZzHkFQBkqUvGrwQnYV5ExELuwt4mmeqra8mut8rtDEeF5zcZ1QMAo1KDLh
mvNjkOgdD6hrtuc0PnlNHzp6bZ6iqjVgvkxPg5a2LD77BlOmpPbHcbgD/diZ7TKBQjbPWuUqvgpj
H6Td8OKsFQnLpVp3CDO05ySbUMAAm6siVofcTZApg3qcJjhmlVkCfAXXFVUe2f7UeYurmjQRqvJn
MVoDw7l9dZ21eXbMMBka+9AP6dkr8VywQUAm+Acd1xUeg8kQ56N7pp3ZlrvBNMApbyJ0j2CsmQ3O
CgBaMWBLujOriFQPG3wizkNuzy1KH5w28N4wNvhqW3WVirKycRhUh1NVE+gCHUlXeReEX2n+vEFc
tkihYeQ1rxOS0ejvT63ZogdtzrsZ0aNz4qX63hrUm6rXzRkg+coblrrtrWB/vOsgRR8GffnDJGZD
k1m9pw6J6kBhZeBv1mFnW9/nShkHUe2EblK4v5/LefieuWzgFqdJ/VL/Ccn8BdFjXyend4qNIQ2d
bPxVd/w8ibfea9NOz2qNTBwZ+KosAmCz3q0tUAjt3T3o1+S1TNcmLAaAyO3wB9cnQhg9FKBUqetw
VVL3NrbRSazulvP3k2hJL5oxvJUWtPmsrr/3ZaGETtTx4wkNzEM0Pqo2hnQTgcBQ66qXLh3/ilv8
2wortQ+5TUKlnoZ9NLZlwOfNL1hOHLyUL0TUwvN1YY2PTcWXpRXJq5jI6+sNW5coOeSZ2K8ElI92
0j0IUbXYmFRvE5aE0studUmuFbFXk9HM930VPbR1+7IgCB6q2nivI+0j1R1CNV17UdlvoCk2jiHM
Reus6EpCzD43T0WiTru2b/5OtKryTcjXavu3jtSrP5vZHDRdsfOi+KkvDe2YbUZIg7VrG3w9uhe1
SN4bU03RuZjZ+rrimjo2qt/GhCRSDDa19cRJ11gk5G7+0bfeynPkLoHTPdToLLv2YvuJV+q+I2p3
X5HuuQ5AFtu466+lNRDNFfU+mllDwbtRfU/phjdi+hkiF9aHUcUwsgg53RLVO05F0BOhP1fK8ge5
fh0Z7+/WJJ5zy5hOJZknP01IFzM5z8FiAefD5s7FIktDRbTk+Xbyxm8K0VyyqWcMdmdzb0e27g/K
PO2MQnsvinoGu4r41eJ6u6zG4GvKIacmU3aRhzHBIYzs6KUQrX0GAiWA8Y4vbt6dBiJL6Dgo/tC3
f2eG9W5Ny69W78mBpeYDYOxLDQsRuQ8ECmw0lIyo/dYhVoNGSPHqpoN1nZnuEdwr2mMdd+IuFnB4
Sjo8JcOK1Z8oQsGibqdDzNp5Fi6EtjaBpRUoX2udCBs9Mc515ebHVrjxQ5aQZesmI72snrBOESs1
jDZz7ZxNBgzNtFwvVZZPx3LOFpQxbeOARP7yOKYiZjELrRV4TLMfp0kHUt1pYZ3lzl30cRrGCB4P
0HrMxCaZugzWs1ezJC4bozymIMWDDQUZ9LlK3twEEm8lifVqG94UTKiVv3UY2ig27q1l5r71JO2D
1rGG9zZLFR9efvLNWEbLz0DUf1sbdk5aM1YfSkNO1Mv7+VRbprWD8tr5PcPlx2zB9EnhtXxAK+4B
J4N9AKeKIsOAuhET2OD3ULU+ZnsY/DRP1I8qtQbfIi7yEVsCfHO1Th/E09mw5c34oXnR6AtQUh+e
1RFbXN32I64YIuaoaD6gkM2+NprtPVYM/GRZISF07xGQcCJcXSlmyapfSwUW0Zx+rH1eB/CSTDDd
cb9vzJlJ1jTPqc2eOIrN8dr36XTt+F8vGPXtAZyxV2YC2tWegGpZONYja20iSt5dWVvltc/5yiYz
GG0+ZR1leTDk8+TXipYjPGZsUdABkGbSAvuNO56Q2dQCG8j4XlWVbo8u8g8Xa6Rd3iHN0qjI+6jr
sh+zuEfSqrYDPBoNf9SM4tZYk+MvSW6EOSFg30CaTq9y72lm9sMP8jrmzXIcuiy6rvwvSmY/gFl8
K9IouRNIHfyCTQTLDUW9afHQ8tqvd9tcmLCrdgkIJICuS7ZFdcROVh2zIYDM0O8NF1+7ATU6UzXy
mz0N1clbNfespauxm+r1r2qo9n1brYemm1hR1N474ODd0E4ZxBfe/2gF8bs0bsK/YoMNcSdII6C1
0SmK8jT2o4JAK74IC0M+ZKwsgzKURFBWcAC420p+1behOy4IXNliaDeZmJ1StxYTdwLxgYBAUA6R
FQyecHxVVCQimR56lEOfp9ojqG6JfTcYtT9VBDUqL3axJY1tTIsXLezS2t4hEz6eDcu2H7NEy3jo
VnALHeEyzWRALVlCIzyRPZRGA0jXeFiU3gpHC91LuB0NSrWOxSe7KePcHLUlvyZKF116XlXsbOtf
prMOgUWW8TiqxgNi6YSQF0cL8beoDlWcFIGZvXW21tzjZdZ9Imp/MXqTYZ6S5YwAwriMSKV2sXKz
6264zvas+CXp+scuQX1Xx7dhQC/+nPbw+SrCPHnf3ol2A24YAP5UrWceS6uODo6mJS8Fakx+Df1d
1fIr9MY9j8R87TuyjTmoxDPucGUghPtYqKwCY6XwR1e9mQR0QuwlF1/rlXPvVW9JYjsPZa/8aWd+
qNnSjEezbsqwW/LfnQF+p0W3b5cP92pos4dinGZfyRYHo4Lp1jPvO1DP8V60sYVVzShcUPLfJSNM
6SGKzuVUi13iKH/w3JouKL8Zh7lOg3SYraBLeE6GWhdnJRmhgBoERpe5OrnLOEHSqZoHc9KuasuW
ygAqYphmoCtZBliWFVki7Es7e/MZFfvW19qxO0CyDdMZFQm3SdajsAqcTav6te+qJ+w/m8AdSDs6
XfddSwo9MFrN5A0rePk8NIuGGZYcOi1u3FztLSY6oPAWTht+Cer8slPZfdRempzhKKlkr9a/ug4b
YCTg2x0vBQKPC6PyOs/Jzh6870WEhVLvjMQ6+v00F+1l7mxUQfr5OgMyxJMUsUU3fncQ2glnT6+D
LCnCdY5tNsMYiab4OextDArCxCneKzHPu4aQWVi0IMqLFDRhpcTXVej1QzmnOHlHTFHCNg3fibxi
r2SjE/Qi64MkSg/E4IpzvpYnW9XtC2t87E2s/mhm2d3QNOVQ8yL50XIvAHBMIkueOvazsUWiGclC
5nx4JX3TsWNVW52VPju72ojng6htbZcBsMGIDTu37IZVisXyphsDAUJyZzn5U+olF8Q+27D3+pi8
tVD32EhYx9VRPRi/DaKbmJb4+piL/WDp4TrY1T4l8+zHCt9ctKhh57itD1252CMqyEgSJXHYZ/13
LbfRihy66UUThIUE7JtG1xNf9bwo6A2b2FOUzbtCb1/4qVxiLO4Pwp8Fonr1Ll6MnVOAkYkJyoHW
d9pwKtpsN+vYBxjpnLynxGfguQYK2EBA7X0bjCwpsDjGBLBBCQJ0eNU/N8UDKFYSgR45/3YGQV/M
5uKrrKTNQSu28ecnMgvTJcmKJ2Vz3x5VLXpMOuO7bZKHX/EpzIY8OaEzZvqmApwLVyu3di4Ou0yo
p5fRUHfaSji8aTRMOKsI6lwETinvzr1eAvLCCBXofuNHtqUepGvu2OBZLg/WCgrCrMS4Q0PgKfLy
dQ9Hcw6wchEsZBV26rPAp1P3mpOWTcN53mzU5NnXIbbN4YxnAhGbgTdz3vzjwLcfFkxHD/y4GKQW
+ObZxLv2/YqXyZyv56RhYsgEmzYPXlIg7+b2JAOGYj40JBhN17sQvXB9Qv3XZDMDy5vyvXUFAZTS
nNrjmqKTy0T9l+4WyxmxEcRcjaEMR/RO/crWxObKXPp8CeZpVDAhq+vDvNnDMYuUbILmKLSG6l1a
M0sH6Zz/Me8sFIDMKlDSCiHTxY3O8sDylXVoml8twu576ZK8DkizFpN1kPawrZqDXUxZlvpNW70i
c/+r68vh87uSZ/JrSldLY6USra5P4DE5RJvRq9xnyDNpmT2z4+D33kmHXOwU/7HJteM3SE01A12o
DZXB7oKsrOdk70YZl1rQqU1+6vuVhPu6w4/qSVO8LCwxzD2TfLO0elOCYAXfdVEUMEhtH6C5jVV3
zRWGiySjPV8i4adqhJhT0RwnhIuDqIxcP0tPUw8vUWGxBgx2Ns7yEyDmQV7YWd9I29VnJgYXH8Tt
FDE0vOm6yED9HxAlUiHQv1+r0mNrNZnEazpXOwN00M8JHPOgxkwWaKq7Fj+Ju7jndYhmnlzdctkd
Uy710UddPTnJ36reTDjb7SCL8mBKq8z/Z7P0S//qjXx8txkCElwsD1o9Bc1of2dzMgSdWeh2aCsm
AiNlfsTdwyOpQ4cY18S1cjMfHxS/9VrwmZtroTyMIP72y29MZE9kALGQ7x8QhU5PhSJS374NNbpm
Qzo+lVH9kDMOnEthFEFRix+LQBBQMTpoWsOgnFf91gkPXcpVcUMnbxUfYDTphDhbn6NGlIzdq8BL
I35yyIpF4iV1xrdWdY2D9GRXLUtgkOz5c9vql0Vbd1D4vcl5GVreYW90wUuK6tWTNEiHEGIMkXKc
Tkpl57w67oLfUIoojaN0rJqIM3qINzRjcUb1ST0iRsqyCjLWha/mhBYMbpkrWWdfmQFpuYbu515s
vsyWX9Z1fvaq9Tc/thMsgFZP5lS6vqtn/S4lRaZPvXedktU4EFTGktcKMrYQO6vtqpsqIDWObKOC
pECZaSji6mZlZJyrCsX5oTxAtF93ZGE8eqWRb8yJFqgdqeM1/wD1316iMjODCG2NXYcp5UOOcIah
Vcp7zTC7d+bWPRU93A1PYae8Wmv/a86Tg7P2hxGwzIvjJNWBV6A8RsTR36sSA7IyU34MkVkHCMeP
IEaT4qqo7Hs6bwzrIk1+xLixEEkKKmc2v49x8mRHqfNHJMTTmBf0UrFvRcTypYyzxm/V5diYnf2T
yLxLLIAxylH74Uiw5JnUIByXoYFoRbRkV8VdftIVcpqOMNfjEHnrYSV1sAOlaexWpe9Clo+7qp6y
g9ps8Q6PiFRJpLVPBvsK0P+oNMn4jC7gk5FV6fcIpx+Y4CQT9Je8VquNvJKGqmGvz92kfu877aOc
+uYSjRAmyfaTh6kElOfMQwdoKndxDvM3yXIBuTVfGKTCfhHFpRH1dLG26N0C1HcyWtxix1Z5U5cs
TDyDkCqMvV00FOEcZ/EbSMGfSe+uj2aL8YShIpi/jOoUuoMA2WhV6b5oZ/d7S/y69Vyw9V20XAh8
xrvCRE5pjPXqaCxEqEs2VJ03GYGTO9qNHYBxauu0O3Rwz15Ss4f1Tib8T6seTcvLfrcLDwwhFuPJ
q4oaxRRhHj1EY58MPLKCXknKX0X9B1mBlBwp7iRra3svoI1Rck8dCMPNWrKgztcbIYbfi96f1iXp
X6aud58GhC3SEjzzMjItFGnLKkDmv6W1usx55+TSMB/lw59l+bNZ9pSVsiwP/2reen/V/Z+3kM3S
apxxPtKFckLfELVSZXMO/zytJo1F9FaWZ3K+GVOVTrL8r9Ov9q/usk4e/qtO3kfWLVpf7gy1xutO
GnMCCcYRXZ6qDksYwqnYdcpaYzT/cUwvFCC74ZeD+ueln8dkIQ2oWMo+zhM8UbdDza7jPJkYE/iy
bG6OsZ9lJfFYRY64ci16/GxpKq+DK4wAEFH8LOtqYTO6Z+Z0kHXyoMJNV9MpevisEnZ+x3zV/7qo
nzzvZOrAfL4uKru1Jb/Dhv9fdRnugJo2qqevOnacCDPbxq0yCy1MsYc5WHWMOYnSWFe1NtVrhNUF
U9/c/2hd7V0ARH7RVWU+r1EiQrtM7KdqWdk+xYuPsm71PQVxcciMOj+SGIG1DDtxKrSdpnvjbmwL
YilR+WhXY/dgZsXBZY69tPbMEmnNixPMsUPOlv9Stk53QNzlDWN2Z1OHVEOFbRfDSmw/Tv2cscJX
H/O5PyOGIi7exNqzYXNzBEW1hoan2f6iCPTjqvVH4hhxwBftvRDQfyz7Vv2O3lq5Sya7DNVVu5Nu
HthiDnVgV/mMmUZTHsy2ItOjIsik6RDlWHrv8nFU3zC3AzDa5xubgkhSISzw8GZsfGT1b6MbOnbK
ABqH2HpfJ7PeCbhzz0WKSEE9Vz+J5SNCu1W1sT5cvQITr60kDxCF430H9Xsn+8u6ftDfPGtsH2Rp
TKuVDNP82PeLB06tT3aVyKfnMolKaLDpFCpoEz7LurRisQs46ipL3tA0l7QRf5Ch+afDOlsOchgj
GJTtHvIg9L/TyUqe5G28GhFEFRMU/6vDONTb8r4tTrIOv8f0oVeiq4dzSLWgMwh7966tArOlNl/2
jhtv4QmGbVkXW+mTKMmgyiqrGtdLUlS/5Lguq9JpXQK11vSDLGZLVz0vRMU/71Dme0UHqCQxrxLk
Chz0ntWZc8w6xlckW/4XdPvZpUM21dSib1/1/92PEH8JHNLQ9/J+Xx1HLX2Zycaxs0GdGwWn6hHJ
QPNkzJt+ToPThKyTh7FSq8d+O8SZgtWHvqyb5hPUnP80fHXW8tU51rp6/6qSZziHVY9fdW4m/qhY
KPplm3p4gHfZY6WTMk7m9J+zrzpb6QER4BwueyhkmD67lXFTHBUdMAxGjhNxajPa1Fv6t5hAUBix
ZtjLooZM5549Cbxrx+oQp482kM8WK9w6p1MijlmSAKreilMy1KcZe2uEiXT2Xon9ZngF+DYMXT6L
Jkn1o96B3O+nwX6by3Y6IgDf7GTnYu7yY9/Wyy424cqPve2co5ZFiZ0TnVMVLUEkrbBfnbFkC+Yl
77JkCS1/2fIEspS6kf2KWjcqSb14klXVELOaEPX6IIsgpswgn63vDToPO31GhddKkbVVhlQJLc9z
XzWWRke1ZFEnixVSL+ivsciRnQ2GizsMhotsjEB0vH7TeazHYFoM3qu6vqvbTfOe5W7veeWD7Nh4
eOREy4CdZGQXvqzDvDMKkw4VKo/9vZfWIyQaprhZTmxybnJ13GE/0zhYOypLYNj6enSKbo/CagH2
M04PJWohr/H0VNet2HtKk++LadO9nOwXggQWyV9tCCtQWW9KPhKdKtRvaIEyuy+leLO0eWGdzyjn
OXbBWtxwLmsK3dnZiqMyk2zxovemGIo3IMLVkzeYB1lq6ql9dYwTo2Ma2mtzcEAFnR1d96Bv5dpx
LqPkrZuJZBUNKSloNPpRK2MnSMgJbFE+JxhBuoRpYQ57wlhbbMxlOS9elsEoA1MX8dHTd/bGQrXV
sX2SB704GqZyM8r226Ar6T52m+XGh0aGo5qJVxfsXRQDWmRG8jiI7RqqoY6GIKpZ1Y++HO9R1Kiv
WYzSJIgbvzW96EUQ18ob1uqq0vD9LBroou0gz5JtjWFX5mNcxsVnlTZH6VkxxuesK37VtmscO8OA
Ko5Rn7+wxL2IRnyw9u5+uWZyHWeh/WnRb8i9zmKzdMOb0mdBjmXn1PfAJSx02XXUp+INf52UrR+7
mvVmZt0pBcj7SxMIwyn3wrOsZ92uLq2mlvtKI05bKlkZAmCpSXqn31j0NYfRhciQ9F7iRzC77uZY
YUyX2jh2Jz/UeLUPXqdt6PzS3S0qMcISzXYsT1yCtirIWLxzMRCYytdpyDZ2YZGcZREXgUdSL9oD
zHv7Hg0LeahhauBqGPM9bc2NX5Z1e1DB2bFr0AixlPJojHkZZIXdHgn6taG50crZmRvPLP358ys5
SBIUO0BQYaaQ6CephcmU3qcEb2zf1J8mpX+OV0Ygg6F2H0d69ThlJagvRavfMGfubq0onyx2a2/j
6mpPfafvZRviot5lwJDFn+3fA4Pzm5k43gu6yL5t69bbaBnLy6pEvmybEYIj1qwGsqSit/jcjETu
t+vwY1ifS70MZQmn1vq58/J9EtXWW181yhPx/YNsGzxLfXLQwv8s1Wbz1E/ryVRzFVkL/Zg3xXoV
26FXJzweep1wEKV66Mb96Co2Wka6fZ11zWHPuwifiA6aAbLS2FoyizlmWcRF6K19VSeN1mjp19BM
sdD4LMsmeSCBaXbVeJWFz1uJprNIqlaEUbHWPU6jICzZJRVOpVabQBhCOUwWq+0PkASwuXqDPZO1
AE5Ece51eq+uup6GZHn9LMoWra3Hc2rlV1GMH2aVVSdBxOs6js0/BxQwnbDO7Sb4r4ZJ9eZHnY/y
1bc3HM3wu1lrfADkSItsd0l7gkGzniEYgPXAzcjdeZ+MkCm1Qo1vvEmQBOxxXR5S4FWyTvZzlzq+
ySIedXcYd+X5v+rXpkO+qLUVdBnjlqVchMnxEiUwTjmUWV8CMIZiORU1SeStLjUZPRECioFz2P2r
sMq3OmqSqyx53hJt0MqSzS6NU58pB2WyMzbS5fCq2qX+aNfONxAjPaAXejTAUtkcv8hC0pJjEm2+
Psii1gPlgIxXHGSxXsrsFE0eyOHtSmQ8xW2d0s8/LKtsawnStoifZckSEyHWCU0UWUynbA5tcwtE
b5cntlWf4WLYviwWumPdWyi4siQ/Xx/rx8IW7V1+drHhvGYrU06yR7MBixZdq0NZrBN15dEsm8+7
ebZABilDCGr7U/JuaTTei5oQL4llUmuWVqrYrnft2SZZQCB5aRirzao7qjaZodjWijdnZozO4tj5
AYD40nKWwDC5G521/k3c4n0hEvq9HqCLkJRPXkp03XxMOSp/ZL9yBcFRHOvKjs69sSaImyvpkTxk
eawQ8bzpInsvkGf7jRkMCu3J/O649e9SVLZfmfl81rCQvLkZ6BtiP+nvE4n4jgg+GwMtdrNrMZcZ
SJw4vpAiPWTz+mqvpeEjxwl8oy7sx34dqtUXjcbjzZs6FuImD4ptF7doOhsAqn44KDwGYw4D3Z0w
WSOgOQK4AnoOh05FY3OAxeL18wWw/Hpqu+Zn3RUKtjhiebWGhsduvmtRq7/ba/KrXF1U9PPHcamj
fWInf5pB5Lc0S9GtLRxlD01ffa+tTGPR2u81V7ffEvtASqz4ZqzrtDeUzbhQKS6x4v1iua6e/4ex
81qOVNnC9BMRgTe3VZQv2ZLU3boh2uK95+nnI+l90NGcPTE3BJkklARJkrnWb/Qq/K2H+Y92CHTS
O6V1VECMkmWzd1GB0NhQRQkKTJAfnECL33uSRMlo2ECRSpKVFi92XA6Oqwakl0qAAM95fiAiH5Hy
C/Zjk0W3pEGdmCyB8qWcfOdoOGQ+Ab4nuzJAHlO3ACv1YOHruvOuxrsN6/u+z5RnXFTOENHLDVko
fy/nRMQM5C4JvAzEe2Xm5pWlPQzDu9owSXrKG9M+jmmL/OEAQLnaEmeUjopEXg1OU7mHO68iD+Jp
559APeT7hAiYi76S6WZmttFQqzzxeURi0/S/lald3SaVjzZV6oNF4h5wtxUQMWUj6UNwHZzo55hh
kz70aOdOU/FnggZTNKrz7rd+vTW6oHkieascDFwjz76REZUPC9v1M1l7A/n5A5Ok4o+OCia5oN9h
22IwZc0+anmBOETftBsZkTqcV/z+Wc6V8LEEpSJKYlMajbKHOE9wbG4hNl6hgnQZnIsHWeUZGRUF
2F90BBuxi8yeCY+iy7eR1OrOUcl1i6KBkOJ9Gjl3otSBLrz1GmTsweyuokqDfXCwQrN0aztWbk6n
NaA8ARDNJVGlaAaCb00Sn8UJ89fnpPFlZu4SHnPFm9U+i/Y2ekBa9bB4EqU8VfxdYnvZXhQHVjbk
q5uzKDmq0t5CKQEhYHXjUqeOjnLqnMwEycvVxIZJyZ5XI30UJ/i2NO7iMpZBI9CCWXX02KpkH+ar
SfNm6An8SZAGTqIFoe7+7OWoQK2X9O3kjPhqvPzNadjn29AZb2NEuGM0FPVWexbaclVwTtKAL13e
RH/MxkRXmrnTsxWYz0n/q3Am7YWY5nbUjOGZ74T2UgzFzyBGaEIcI0QrbxGndI4gRvUXU2nAc3W4
tou2mab65xJPhq042stkeuQ6NLCXf+R7XwCGqcYUfwVmEFDRwmexQRwl32HXmu/i/9SpY5hu/NJB
vNtUw+fRH0B5eQ7a3/ohCULtZuetdosniUEfTMtJFCPJaU/KBDxENFF6U7vxARutNFzaZzVp5AGV
1qM5n1761R64u4cgOty2UmqtZ7GJo5rRru6Hk+VH1nODNvr9EEnQzFUAaLnuw45OJ+I88xlEBIMn
tORY03hNtgX1W++4QcMOYPPf61XtnzyVvB3MfoBR6ig9w6VT95JSt0tR1DV65VYK3zNRkv06P0wl
ALulqHqcNaUHD+DGg6gatIl0XhvJW5zR/JuoGyfvrGS8GKJUNVJ3bIwqpwU/KjadOT4UgEPulipY
kKee+f9Gs7Lw0bJ5zRu0s8wRR0Byu2SKtd5/FhtHDg5yrk33ojR4dn2PQ8QhV5Mw3k71HAWuSmsj
juYhX/nEUAmd1XG0X+s0J/7tyDIfva6onxR8kDe/rXZvDLX8LDb0IxQ8OrLVa52n969VKA9XFH3k
5873omulmF/XBjHrFJQ36vqw1tkuYf9huWjd9QhWICO0NQZzvKph9NgMTnrPNzDFEys9d5AgzqKE
OaYpb8SukwTPSqM3pw914jSjzn9Ujee7SoE/PZLQ1pPY2BVRQgtCAAx16gpZAqRLLqbq3RiO6q2K
vOLmxQXhNScKD6IuDTNilREQ8yDLi+1Yerj5hKl3Eo11zX73c1SKNR34TyGbzS5hmN35bVjdqql4
bggU3qH3Wt3yGJFbPZC8rQwdFK+H/mK1escN4GAAfMolkQpSSjGrmzxW0UMd2SdxUFQptqYQvK+d
kzL2xf2oDxezCjqeZ6+91npfnJ2hakEFjX56V/nFLit2ktwXbl1blasY/gTwyKv3uqRZd10MRSPq
8KNPdXlnmOWXWvNy+PDd1Su6O6PzUWwPyEnBS/jhtdHeCBA8iA1WOjkzAAzXy+MQYthjZyDYqpPc
+TAnpABMt9ypbsMcZFsz+8ic9zpS080EEniLVwhEUo+vucj2gY+BXa+DQZel/gxi4lWprPDg80Eg
wC0DSQek3HXqRZ7QmmsUSSO5ADvJlg7JoL6x7mKwAb3gFpp8n7bJaZQs6Vq2BfTYrrdPaQcBTtNe
o7qPWP7ZrJNBe6ZdYN+m1FDOIxlt4h0NwUQt36TZ2MCZ2siD1qJJQ7QeOlHtOkWH6fLEN5LF8J3c
PSlB7TzOInwjJAZzLHV4j7521etI3ks9csF5+Iam6wsZITdslGKfm4196VJtrAgEsLtuxh4FeFMr
L4iWfQFhMZw8uen2BR6vG5Aa3n2X/eIywRm5FW2D7nO/tXSNzG0uKdeUuWpqDPKTlnDlvkyni4Hg
rB8AEkmlaZfjrtpDQD3WSl+dq9ardrJu925tWf41savJlRv1iz/gHwBiqt35eL6U8lQ8GcA/nkpV
f5WisDxim9dckUkEV8I3ZZfUVnMt8pwoidrD35q8rV+O3RUgwbGtEGRsqnibVcXBSQfnlGljicMT
gCiz04ONFsKNqLr2aJQzItBvlZ3e44MFQPgHUk3fGeXSo06WfMvd6rbA4dot6mxE8Og3Zi0B14ub
5qKwRScBuBZaEqzYW42vvWbCtpF/lLE6wqvTq0sP0OAkzQEPrX4SM2plnlYzRaEbteRBkgBhlgyD
s1PYN/Krmn7vTOk+SeD5Io6yTaIn0Mt/Jlsrz+TfZL6EcYXmmnwe81J51mF46HR70r1m1cfgb6xy
q2VBeG2z0j/7AzOMVOH9HYN8C70Tf0Gnn3tvkRKysjo0KazwdcQfYKfFxFDNsqoOgTn+sGcDssHG
n4pQYBMQCl3ADjUEt6ozrZPfBThC+JBpFHQ5lbyaIyVfIAJk2z4Kf9VpgUlsqB/5lncxiBXkrao9
N/RPlWARMxCGJ/uAKUdTGo8ERtRNBLrMxXL0hsEtHDO71niJtfwUVIyDkaTj7tfV26IlJlBlj2ia
ytduNtgV5rmWPhqk6qF2ZJtA9b2d3oLUCxSVFYpktYy9Rr3z49jeAsrah7n/SyLzgBJDiKIQoYyf
ndEXbw2y5ny0j23m4Xtiw2lSfXIg8gA91WF6fOfXAHmmJ1YkzZa8Z1no2EAm6UYmBplEcsDPW8YM
oXZHyMUPg0OAvVLbkayw/4ywCp/PpgSh5KEUXaAsdR1AXmJGBDaLYCyAcRkOj94QvJ4Sf286s/ps
2f3ybS9FoEwD3mirGAejMQXw0DsEk4XePoT5TatAZWp+95AGQ2C/uxoDy6AyLaLO1kbPGnmL0HS+
k/MWhHIrYcCiyBLykejF+L5HYqGwb2M5Pg+BWV8JNeKl2I6IoqXNA+zlZyLN9cZAT/7kjCooUNUz
TpZpnyWvc85S7NlnY8bplFH7vbadaxEyzOo17qByUpbHCYWlRglwY87tQ9m273gfaHCCTX8nFfF4
1+NVdLUIHuczgdhP1Fti2RfwDyOz7NkUTu3fB1btRDdgTZQ4Bqpa623qHBJFGpUEKhpfJ+tWGMfS
LvONEZvNAeh6DijOMQDd8DHYQ2Y+WxlJKTVHcwvp2FthtDZRnlxx4yg6FGOjH7qqdL4mzgtcplZu
vJ+TWblw3vmWOjNERvoZat02M1L/rA7+sFVLuXZZqTvHDuDZwQAHCu6ElJTksXhrIdxbRk7QQ9Zd
ZoB3zmD0j0mPRpFFCTEZzIR1/yVLJfOybso+t5aiycz/ZFZQxKrJuDc85o5Ob4BjtFOAnqXj7D0M
fLeBg/qawtC3Zcm8UWWfV9HTtctURaRNmX38SjJ1l/nxeJYn5JsQinpSIv+3MTtEQdW5YqIlOiOr
Mz7E82YWz9GzQbnKetU89R2ew000j9yUnMJvnqqQqW5ZJYfCt7C9SyweI5iwk9Sw/mi7hJmHEb7F
iYrOoZ4/Gtpg7ocsZP09bzz7bnJaeGiNEu3q9imx6vgcsDw4J54VuloOAQA2dngxTP1J9TXYG85A
j8IErAdxRXwv2vVS9TSpHsE1YjD0fwTOlPQoMGDmnJGGKgwsUTdmrysQmP/ZSC35og5tUzxfeVUD
JLW8AqTGkDoNYRb8Gixkz+dEgDSpO9U7SyWGW3Ak2l3swLH2O9BYo9+PrDg9ziU0ckVQ+kRHzS+1
Pj7OTuNQOzzTHVCl2WJXOdDnyPt1Og9LT2yAZlaQwCtpkZ6cFNBFjp5fQGQc+xFGCnCl+1Zvn6QG
/6dMj2JXbcts2grMXGDgoWWAP9tZ/ZjBKZjs+yFRFKaCbfrgkJo7R3X5NgE3esVrA7Rh/j3ow+RV
zvCCcZpfdu7RuUWUwJpDBdWkstJJ6FCWYyt3YjPyCQNg5UiuJ1qjAe4zqRRbCbCnNyMJqgzT2vkK
+aS84A+dndKoYMgeWsutjAh4CCkFQHD5tM1RTAut3OS9MLc6Q95dr0DprQAKSC3Aqrjm95Ac8e4i
AqzHeAreAqTgEB/d47pYuJY1QHCf8UYAtF1s9soz+r+JhPpW9Yd1TXNp+vRQDRWfSVCBsRV7BzmG
JNTA46yqkxV8y7NC+4KEPIqcw7Ma+8Yx6aXniSDATG/FzV2fjQeid7nVjpEzBGTrXSeanFMQGvcR
qbRtoiKr1MgZwn8aiHHzYuvqeFWS6GWQWaUGpY+MYgBleDZpKj10beKa3wMK9LYoQPhp1e5NEt5g
uQpzEY5Ixj9tbyk3YLs20tjSyEJAZ5xWZlx9lnS1myem8wgLwHqQx5cJBN+jBhjBzPx6X0bxl4KJ
AfKVWCh2BclUUZwSNWXOV6QANCVsjVs7YP6kJcBdDDfzW21bFnl3hB2Rv7R6VR+x+TS2oqjGVg3e
uDI2QS3Vd0yX+X+a1nTVwv81mtJ4yKNkuiD88dhNgL1124wffKRcHvxaqcgMI4VpdVayMyqzPBTQ
wDUfdoYUIzGX8ufNTA27RyrYCkgy5rjwTkO6YxX9oBHnYBR30/ShDQCLfc/MF0zLmlM6Y2aKmX4X
gLA46dZDOONGK22UTwAjghlJKjajGr5Jkubtov9UiXrRPJ1fu+pc+NxXp4FOh0N4wlYAPWsV5LRS
lb7r7UdZY2IYvEQ1SAHvNtR+sveh85qNBreoH24IlaNuiOfdoqshMEICN5TqLBjsyELJu27+Yota
L4EkOfwY7do/g8syph2TVf4SsSveaKOES3YUu/FEBAkWFv9eX+Wgfe1GRUGokA7jDClkLgtwqANu
7dd4PXibWFLmOAK1PlisHVmVb5aUubHsW0/jL73rQTHPN66eryj2Vnyiidf6tBNQRVE5TOmYHkXL
0Gq4M8gi+n/Pb+aLiFZKII8b00oTV/yVMVrTJGARPptd/Q5+LR+EwojlbCG59ycwnD/b+fkNemgd
M9SoRTpYbGJx/8Uurso+KS2M70QxTctDUEgq/jPz35SB+/Rx3TiKnxR/huM/BGHZI07SlTunKH6J
85LBh2M+P8blCYtKgZfKPLIuxkwaXeuGQm0PSK3gyQToY8H+it4A7ZYM9TAmw05Wq+8CDyw2PTDq
toJfRzwVyZG07E3MiEorYYy3651Iei84r0D23zuYizunxuseGQeojU1c38SzN2P7oSfus58qjWHd
6EP09pi6k97Kz4nF8q8J0GxbHxrYYRUIde274nGJpyH2CsUmrSt2RS8wAtUjr9xunLzLzvg6OqDP
xO68gYhA35AOpcIqCn3BeAKIAOo5YUUz7T7sirMtHClAIttadl52p6QDDWWGR/F7Q10To67dqIm/
TIN6FnduuUtQSze5kYyuuNfirsRNzvq/URBfif4Bv4kzVpjb0h1WiJuW4BhStwEQTUQf+/ZZPPil
a4pbs/YGcaQi8rkpwbC74laIP1LtKu5P4+fqlgg6s1yj/NHMtiHIXS73V8+sbgJ4pe0xhDfodTel
zBqYtsE+myA6N+r4rM5Dh/hsp5FpHSZ/AgmMHd9Ghs6JEm6NnpARZ/n/9cMf/gaxi+0VZHc1UJeW
y9NDTSYDaaKprhgCxPe9RW78aALIGp4TuLzLzV3gFB/emg+gCnFXP9xBjTReHsKanOq9FmTKtIvs
4F1qU3m33mEGwbNq2VC618FF7h5TTCz34m/pvPIhwR15j0ZjN23rNLg2vSoB85jHofm1FmeKvX+t
c9piQjggiF3RE7oo2TOFYekydwR1QNpJh2O9dp+5gVlONNDVbY8E21H04KE1+uOYGSxLyl1m9Rgf
2TO48l9/18yTkxeAFXYyDbjCDEhZ+94U3dnqDGDUcrOa5W0Y3uZhWfQkUVzrcqI/84hkqJO186yy
B7OSPFq+xBgp2ovN+rZ+6KLLrjg+lU5/dGp9K3rCcgq2AgfpralJEIixkAV7fUCh+7S+4WtfFnWi
6M+9UO66fQ1I7xBY4V4c00VnFy3W8z93QVEWT03sLeeI8rL76bgofqpbum1RmubfoQdbORL8iX7y
4cptEuAxeQLIrTNBOM8fDtWBaOqrLFRHdY8PBXl65gXiifemijGo9ZBNzZPF3ID14VUlYjHJ+aaB
OpEBSumr9mLMWNVpKJ6y3m73uj4xlahV2ZX9nNhNh8DMhgTvXjALxmy2i9SnvnL9sHiw0vLDgxe/
KvrB8jqtZVG5dpO1r4gmeZ80xw77QdEZxaaah2uxp8bQl/QIzpO4++IiOXjGEcwK3a7zoNVvxVsC
q51asfuhtre1r5mBiJJYt4y4Bu8g1X0zBZci4Ia1kZSciINDDYlmfMMQq69hB9wdGZOduMdiIx57
NE9PEMpljTwmP7JRPTuRlu7labjEeoFAmdMexSCjMGo3cHYL1HPdIPeXL4DW/IKUn57EBcWTF3uM
9M3MhjHD/tfUO4/Yy9kLZtmLzZuH59k+Ez1iHQxkRbZOnLf+fWozKG43Qrxf72KRWoyk8fyZSe3U
cD0DupAglcAL+AouWWMm7iA/KpqQW4NyoqGLMijGbtExE5Mt8LrlYbSt0wgwh3zuAXokGsWhuU1x
DFtmV8sqKlT8nJybqiyDMFzq+0qLtb24vvi7PDMcTo36MGlZs5d17Uk81fXRir2sbX9G2hhuhjxH
6R8K+d8F2jpwSOLbL8rLxI7laYEjDcsHMP47JTUz2PlN1t8hyK4fgaaVZ8Ha6cO2PNMX/hRBmi7P
VzyJdYxZHwwf6N94j2/00alcA4I0shiWhsNJzktgM4K7KATuCm6ZeDKiW/sysUcDeLCX4xvyn8Fc
NFhH9PVJLh16Hu/Xm7AeFXuiyf/7UszVBthLd+J9EjMF8ceI4jIXX8tib6mcQmw/mNAizCAmulJr
HmU8FkUT8bPLlEvs4rDJq7bsktf+C6tfPpTi7/zwjVzOLTJ7CyzgSkIQeww+9GL+SnKE0LV4TWbz
+Wnrj/o7WivEk4MuPuZ1EMg70XzZ9eYvaAgYpPWTZR4neqqY0a2btW6cUlIOCkqRCjCxeRIm/p11
s6AkRfnDXHb564tpgIlzN+TounXs18DT9yZZqmmLXm9OEuqHLf4QvTqrtiqfxM0Wkzqxt977tY5E
EJrXPgSQtbH49bW4niv21se4Hliv9+ncMHttEepgDGPMFAMnEm5gi0RZvHnc8Zhl/Hx8+eOnQsk3
odTLH6aR4hEuPW/67kO0P4nuGqKkC2h6fgZB2yK5IXrK/94VZy9DFaCc+mgXifuZCuL/F9fjEydE
EDzEmLMeWNeA4oDYrO1Esfd+9kqVnZa/fu7JC9ljfWeW+czSmUWto2Yt+ZP/vHdib2kldj+XxUnL
VT+0+vwDn8+SFBIbjfmiTEjNinFlnT2Ic/9X3dpEHF3m2WJ33YjnsRbFnjjvX6/6YTkjWouGn37q
f9V9uuqnX/LnAR+juaoNYPTNrzgezuQqymlZq4oXXmwIpUDOhEbE4n0Os62btW5K8QSFfkebstHY
XRqJ4VZcfG364YjY9XQfhBAp+KVHi5dlfeM/vVTrC7S+aKJuPU2c8a91n077X5dfXtcpm8n9eQTa
b3BtHNqY1s5zYfHhWjfLSnYtf4hV/K/mn+qW9cR82eUXxHU+tVl+oY+dqyL1f+TWCbZiaBBrULG3
fqPFGLIWxd46IVsbf6r7VBTtvA7BgO6nUiGJEOcmRD5eTnLvTG9FF152Ra0oT4SyWVanZbpXnfy2
Du+AqaCNr2VpmmnkoixGfuZCPhElIzXsJXTk+UYzbcXwQPQfSdYaZeC/dLVl0DBlYghidMmLCRIm
4m+ueJJisw63oii6giUW/WubtRusdZ+60HqZwa8TQhY2JK9ennS3tdRk2or1bwzAgHBRPLz4TR/u
lzde3JR1swyra1ncrn8tigPrqyuKPoGUv8O3KH+6gqib0hjshBLzGq2D/TKxXo6L57OeWeNVwuIt
PRkERrQ5QvJh5bg2E+eKjZgYrEWx96mdGETXug//uDjy6ZTeKaXdpN2BCnysoFLgGiBaECnXFJAc
84erwBGvuYmhy0vjND2KO1PEXZYeJ9na1KllHMUTXp/o8u5/CGZ+mCqsTcWeePhh3hHRWxotQa7M
QvREi0JkUlS0svvJKUjHoOaijPfiFV3ilKIHDJMa1V/Fi/w3qlXJ/g7rbFInNcnBLEtPMRLBsMQh
rYlNVZOt3Kxlz/Al9M8CY1PMusPWZGBAxoC8Rj4MVfEPuupdBGfbIAEQymjXiLsqnkuVQmVSy/yl
iOCZCD65Oj/gqUF0p1nimZ9uv7ipHx7RsnRd7rpYs4jd5TUPSU5Ojj7uxF0WP7tuxB+wFsWN/VS3
rOrEkc9kzrWlOLz+S2oQqFsTa70NNoZYxfmZ99bm0XDQEALcqTBmKUI9Q4A0P+EzyVFDJXemWcj0
zEcdB5inGsd4N1X+LVTSgzJfQ46r9K7wq2YjWk1tOhylqdBduUsB6fV9vqlDXnWxcVJb35oOAE8F
TNE1ie29HAZGtkMyCMNlVvY7opKghkfrVKt+/QAni1wzorEQz1ML96JIvibe8DIj2p99SCnP8G8q
F9W4AVUOiqIuRfAojUlPVAMqEJFZJs+RY6EsqLd3Y4QWggVsYa+S2z84hjc9JmX9E77jsdOV4m3I
dFy1Eu89K5iSV/jAnz1fBime1i+dMxnfHaL1ZHY9n4SD0qCO0/cbv66qL9UEppclefGqyom5RVEH
eFWIbJecz7YAOqHkKTNK9Jtk2S2RCEYZqgDHjRFjeT/MRwglYSbQ4ygQxMqhzs3ifhrj8l7siU2a
5xa6Z1mGsDBBeCOPfLcokR/yxv6bTvLs0MizlF8qlxp2JChxuHMAeGN7rNyiPEL1WobwqXkYicoo
GLpNmoMJcpqe9XCd22eQGqTXHILtDapfYzeGj/28gegSPnpy/I6spnQSVUWKSTe6i6hy5QifaQbZ
Gst/rFHDfpTJhD4mkqJsx2HwWUFwIDIdoFWJyb3MsBTFQ3Yz9n17r8St8zDNmyoFtmfSt2BX02I9
EKhpslUKC1e0nuyMPmI2NwwqujDe7zEOp/ulBJoD5V+LPreeX4aG84DKTLgtg2aD7qm2sxRDd8ex
ztB4A0yfa4p+Ni2gzsBaFVc11bjZYAWPDAYO4IUTFNcSqt21njdrkf55iHNiqD3SRibctEI9Z5Oe
aFtF15Sz2OSj/09l3pXSdnRguTtBQrAZUYOXzgMwaptD9y3us68aqXRw4dD9ebd0+MwgE0Er5CUq
Md30m3TnlyCL1W9jHYNWQBDnxR9SYNfoYD1MCrlkY4yNS2ln3VntouaYJFF+zyNQoPw38nM9SHSu
NNHvZK17qVANurPD+KE3yxrqq1Q9Rx2JIwuxx50oigOkQl+RX8921bDpMO7YjHPzSEkw5YvAcs3n
kcGmypKg3TJmuB9ONrJ3K5n0i7hUVevKveUER8hhOHWmyKLt+eCU7voXNH78JwimeLlupU3NQ902
u0xG1mbrYbHc+ekNo8KJoH1es1Y29QtEi/oZ7nl3T+j4JEoY7TbPmNZBhkoHxJrmFqLO0orPJ8X2
i2yjx4VrIEBtaD9ELOZdCQbdFf207lr1hJWLBLUTccBCyeKEDGYMmo1boepSc0BsU9mKorg9aSLP
nyoLTNh8f8xhAOhSzhO96GAOf5Z/J4kz72DmFZyz+f4hOA0iLx0d/OnpM0Ovo5widsWm9CcY7mtZ
9LahQULyQ6U4LI60kDvc/gHgDAg8H51rYvXf0Q9lUFKrr1XlB8fO7H003oPyvSj24njUB9U+UVFt
KifJImAt2biFEw881X7oX9t508fontiad/hwoOsS7GTefM+MdlAYoksxpHgYzhuxJ+p0Vtk5pAAU
1SIlrPEb/JeG4pSl9Xp2O2AO+P9zSmL34Ctk5fD5Mk2bI3L7NNwXMtHA7ae/TrQWPzLmhVpfk2bm
UZB21I0GBiyKlHfhvMkQmLgTxdHzUCwMvR7yuhwRXJ8PFzLK5Zu1kdjDQe/Ch68lj8zJkU1UJShK
B0+MUZLO1psBFB9lKXH006miKH64QXX0aCEEvpwqfu3DGamq79oCgMbnA/NfNRYRZMenKTe/JtiT
glya7OTSjGVysYcQwImC8mabkmeUyVbs4jxQbnIR9FdbrX5kgSLfejOXb2pQ3bcMsPfkpmG6IDrI
16/T0P+yqka9mEBL3uyUS5HMKe4S1AzewlL6Ah/ZfxAH9cK/8/LIfBTHQArvEgh1z9nccqje4l7R
XxQvzF+V+CSa8M1Jb3JdQ7+8D6pkvHa+ktwN8wZxP7Xf6HHFrllPG8Zs0HhzUbSBaEoix7N/y3GP
e6lN7BLmUvKWOhU62orWbEVR6+r+qOGa6ha6gSL+xjTa7hnTK6SLjEHdhRAq3+oOWwQZvt5h5le+
AQUrXDP19OOAZeZjYQ4vQGjab0bxfbJr+4sh2c05LUKkk0y1/VZPAClky8geEdFBSzfo/viW2XwD
sqW6U4SLuFl7LwrgMzRsmx68J3tR0OwmrGHhC/9TBS3y78FPdaphgYpNp2vRO9UOv7YChTkrf0kl
wzzXSTuiud3lLyqM6Wes3zfioASM7QUExheYvPKdqDK9mvyC3RcHURxQkzgpzhhvRbGKbP1xIksn
SuKKbS/fyWi9qTCiL/44gUvIjUC7VGjFQIuuPFTYzOyOoHvUumDxkPVEWnZXer11Fke6xnN2utIb
9DvcTiaPkQfBmPCtk8tuC8cnPIuiFcomMIWwu4iiiRERPpCqdxXFSRq/23zz70Vp7NJHxuvsUYvA
93iDfwzCXnpK0ka+Cz1oxIGHXVWflY8AfXbITnRPhdO8xlEjXwAr9E+q2vCqRKjKl7F9FQ1EPbqI
+0Kq0ntRJTY6KkehCYGhalUMV3PcY1PTfxLNI+hoj5n+VNf53m7tEsPCaoeMeXExRyu/hC1kuVks
uLhIMpu6LW1kZuXRjRxctFQzrB8CxcIKfDReUAhLvslG6ezQzSyOoghHB0i9mr8V+oAkpdaBJZib
Kd3obdD0A1WTDbgryw1A8TL5Boo6PUDHt/YquY9vpqFdMlsybnqQWndFbACwmJs1o/x7BC154tOm
3DGtU3AjYs+eN5OSeFsieDX43X/q1iZiz5Ca32WnKof/db7aAIBpzeihGqb6fpBK4NK5jfQdqC6d
L9HvTPZe9aE332prQB8oU/NrGmgmysZlAiKun750pf0kmg5acq1Czfla1Zns2lVk3CWFgwFLVaGW
gi7sK3SknxLiV7so39rAhq5ywUtlD9H3VgEgZmh2/eDorX+WTCs+hEkg31BVqTbi8tb0VS6c+mdL
3ggYkR6hwzhqR2K2Baq7hfHkmGiO87pbCFsq2SZOqxxlXDSqrgVj6tUsArfz1OhcIU7+98DSRhwu
1lp4JICfkfF35cmXI1ccD8A9XsXVIsum0iyhE5aWflqK4rDqKPGw59UOl5a+oj4ZemwcZLOHu71e
wrD0iwm8/GwFhrRLlFzFlqq3jgZ43xNeN/VV0XRrb8bp+Dji4+J2jVy/8jbKQH9s65258xPaPNKf
2nmx+5gp6ZAb+6eb2eT6TziJiEXqjPP0Pl7aNLYgqfjTrirL6j5Sm+qoa2V/Du3GwN3XK7AlaC30
sQCrMvDBzFQLZLG8zvsW+cNrHOrSbwmk5fJDaaYgFZcbv8ak/x5IkvVVMesUtWNlugUm2uBMUfwH
KNT2IZ1FxWXJSy5dEhkHwgHJgw0VCIxzbRA/YyAzvSn4xgD8DvlQ+qX6+CCDTmKGzSQ89m39d4oy
stp2L/7N0OrmuWvBLKNTXL84DWvCtiuVB3AbLfAcHJbgXVkuwTXPO6qqhgfVYM2SBnKSXialTS9i
z7IqUoBIINy1MbIu+Nc8K1bvvGSJ81UZI+lO7xyHe4B8bxUk1VkUWw3lucyK2pMadQhTKczLTm0B
1C2vbefVh5C+KftAvuvKwnsNq+mbavjqvShNMwLcUo0H0dRRrEuoGN6jKAWdf2iSInnWc9V79SZy
iblR3wrNsl69w+Cl1reIT+WhGeTmYDW9/56rh6qvzPcCRBaWOWV17P0+/4rN3bYzQvuZdeQVk4f8
vvIkxPN9yBttFyibpW4+EOZknHHWnZkswwGxo5GXCOE1LdR+C7tDAzG1wPLb17VBrVWaW5qtse+x
FLxv5w0dY3RrvJFdURQHSNjm9/WE2xaW1RfATvyy35agGzAc3RC7y++1eWMixXuxJe0us8rpmSjA
17YIx/cxnIEeDXwOdKCQ3EvUr9HUj+9DFRrbYa4P5/r/bm8jubS292yP6wBP29a+jeDbP9df6//t
+v/dXvyuWvYwtx19p2dGtO1ZsD8V/Vg9qZauHsy5DrmM6kkcyFj8LnWiCUKR9VMx1306ly8nclaS
c4hUvoliY8xsS6es5T09I/1bJ2Mf7WT6fm0mDg6R42yqCr6BXzxIaWNAmITzNShV7+8s3nW3Q8fG
TQclfxCbQed55d2bulHqcqcGsXz1S4h4DFKigEK7fG3mjSiamgTpfimnpduxXEPr8Z+jon4tijNE
Hdp2lywE0LZWLVdaywmD3jTYDwW363uH/QeKZM63GD4TnarITo4Hl1QdrOfR7JzvGgJ0RAud/sGw
bQxHY/RW8kQOyb7CJoZ4fKoLaa+pzvQFRYb+0HJVIXj6Bi3rJH4jSIHzdWVj3OGE7fwfxs5jOVZo
27JfRARm47pAeiPpyKtDyBzhvefra4BuXZ168RrVycgE0ghh9l5rzjGvfqfQ6Fo+m/CKG5W99ohu
RCd1QNO2atOOR7UOYXb/N2HnJ1xHDwvMuUy+1hXrQw+re2MhssKJ3psHkYoSuE7r32VmIt0BiO48
dW8TI5bMM0wXDXYMEHJTOAxB8MXEY72TqqzfMfkDi699V6J9AzEyPEcxSfBJ1/Y3UdMrezlus4M/
puIaBiqZGFI5P6Vh+o3oMPvmzSFx8EdJCOhYRP/ekSez08YuuFZF09wVy4MmMzwMC3CJywaauliR
GiQbeltelRRfPMhkeTPYRXddt183I+BpQ2jkRAAacJpkyWRHMk+WbJ/cBcA6NuRSprdAhwiI0AlG
0zp53JKDVl/1oEt2FdaaS5JhqtBGMZ9NC2Ux7njjZGZDdChAGZ9sEekHyh7F0Z7m4ZhV43iQ5Kg8
ZVpBsI/fR+ek8UE8DaZ1TsqJrNeaIknUJf42bluZBAa53lp2MWJ0BboMAKq/pT9RbtLY7O58aE9w
g9EOcsVBDVT1/f3cEfVDuPP4EOngkTvh9F1IUSoo5MeGHrQbjrL2NFoWLG+4p89kz/ROFU3jxSeH
CgR1nnrVFEaQsODHcW/C8OGn80fSWBufPLIXutcNXJto8drP0T1a0u/IkOcPKdE+KPxiL9cDCuWB
pW6zlpuzP4hdv3yCFZPfgQ6sJOJhZEJlTEA6kZh8FOgS1U6822gNmAJmwwk26nhbJ6a60PhnoGv1
xdanDhQyZwAzo3KfNQogGeB94zWG1sKgfNznQooefMk2r6aCm3ZNeA9Fj+VO94d9nw7TizCYOylK
8GAVnCnKlBdgA+TxJUIAuAnKod+v71Lj5FBrg3LMTWXwqCUWRxxBMVPVRRms2wRy+K3zs0hMPqrW
ZZP12T8LjWXNuvB/rvndfMzgF/6+XJ+ty6rKwodGA8/NSAy86mVLlGMrdU8dAZbH0Zcz8BXskgze
NnXLAafH8hKinb2Z2oKcy+WlKiZMS0IvDutLP60VB3di7BDygEnOMJkULA9qHpL3VIqpPI12UpFg
wbP14Xeb9dm6jKRxtm5UJEpDjhrr/+N9M8CoEoP6//PZ68t/vtokR+DASMj5Z9nvW9bvH6NyPmbp
SzOF4QPXXN8pYlM/qD7eij7X7mXb9HfaEErunPNvNu0ivjWqYr++Wt8kNPu+7TL7ouvSHnTRfLW7
Bkthm7fP/WhWjjaYwXsbSA8YiuwvoSjb3OJyAAfcDZRcjdgAKG+Xxd8UM26gg8QfVVTH3Haa9mWJ
u3cTvSsv1LlPMhD3C0aB6pIrVbgFZzo7iZCry++KdS0DrP9sJ4jkKVrTlbsnJDIkNy+fsL5l3fD3
ZW+MpmMONT3L/37J//hoaUzwC6n+U4pGFWDm8iW/H7C+TAd5T/MrPnrWIJnnbgwIICI6lMQXqQ+x
kKjmrYDkeJsay9VXKVAYiND6WYbTl0il1NqblAoupkxwSSyD+v95uSwjqXu4RMvDugwJprIhF40u
yLL2d8W63bqsquVsKwZSAdaXraHlmwgsjNfFE+X9qv6IMC7YhVy/KsGE/a0vpyezZNJeT41/n895
7yEV6+/ULoaGaY7ZjaUBVYmBuF0mvR/2BapaCI4Rmn1iqw56asMEWa7igylH1zyVq23GXPdWhrVL
xYDqdarXEoX1Invk14UuNW/rOTEgoOizEG9kir74TWp8lrp/lClkBpBw8DUldcJQ+rEoWwN8H0UG
Ghrd9zjZZz/Pi0+tid8lQZWaqyUCelRDut6ThiVALeggPbM5Gx79emhgmjOBWNeOZliewgwr4Lo2
J8Lz7Pdz46xr4zTMyLyEKbeunVojvdaSeEuWT6Ljkd+kdXW/rouFRc0J0BJj8uimbGXpGpMkxPNA
n6Ob9dn6IGfB66zK1eF30fqMNNTQi8nx+XnX71rZzMxdTCPKWZeZTQhu0mrwnQIHdX+3+/0eecgu
jSiMoz+rbDvHpFLhRLofE7ukReTTPFFS5WRbnXKS8VHhWY+UXTqDillXrA+jBTXIlZZtakmaqu3v
exRf+iznErLdfz/mn010M8ZDtn7476f1xHS4vTmV3s/nrqv9NOYr/tlyNiTJJQ5LeJphYwRbPl4a
aiyCOFj/eeO64ucr1x8YZrK/tYV4+lmmrb/g98snO+EQ9M1OPjRh6/2vf9Pv1v/5XOUrC+A2/PyG
ZS+sz/75scuP+/lN65qfL+3K7CYG7IpVfKe3lnwqls3WDXxRU+ZZn65r1odp3f3rU2F1oBuGD5uO
0EXqhi2jDeLUxubSJFHl1gRYBBFWs6DJ3/WimWDooWns5YMR+vPOtLu/yHInLwWsKEefvZoQHSkM
8ihs+GD20B3CtP2qM9/eMmY6WSBMo0qNPMWYFpSt/WlIRGTHnSPVXMgBzQpw+JZNjbEh3cqqkyfm
mXtMeI+i6W2n57SD6zE91H6FuLh7VIKRD8PmBxE7ufZyczZj/JcVqicKOpuU6lYh1PewGM4SXc+p
IBJxAsFQLg2/QqLpkOD33eMjZppqJ6dIUu7qNpFu5Zgpb0me0W3lnwRjEeLllkXD2GOTSpPLzzKF
EBdnLobs8PuugEqel9Ugl8hNlW7XFXjQ3tsZx1XV9lg55/umum9SMdwODIRas4aFnjMlH2YkI8DL
Yn5I8CiVhKyQkEPsQdWZkB3a0RmxmgobvaGeXntlJAFseZhS/64e8PFnxckMBh3VPw8F1WIXj9m4
VQtYY+uyHALDbiZljYLp/13WzQwkQJqqu4oUvcLS/ZtseQBHYZdmddsa4JrSFi7OyBjmdl4eolQr
99ZkTs76kiuIdhtDo8Aw1Pws+l3eGOI50lvtuC6ypEqFSzbOxIU2xWZdtj5oqq/SJoLZuG7yzwqI
edrU/HzxulhXC/q7U5Ef1i9el/nh4Bh2q3ntVNOxXn7kujJK5PykGwAIl0U6ZfWraUreEITxXVFu
CgzBt62iRHf0zL/HqPIPg6JdAJGn55Gwqtv1wZph/YO10re/y9Kpzwlxg8yfyFIsYWn0NTKvu2Oi
J/otxX79571dZGzmwif9KGwbUrQsJm1+SsbQrJfW7uc1CUnVti5S4aLzZX1Y6uppGTzHjXUz24wO
+rmiV1R14ta2E+lGj07B8kKL4v88jHr92lG1PE4iXaaF+H1I/0OY8bvdmEA5SmcuvesHmXJhkF0R
3RJ4113LYvJ+jqi5jAK0xq0DFbm5KeosuBMUye7UuLgv/WA8rZutDwzJVIdYoHK/vly3VaCse3qF
cnx917oMR0WKJSG5MIcbXVsO7Ns01+xbuNzzUdO6t8CvoYQsy1Uz60mSih0/tnD+r5tBwDzQuQ8v
6xaM/G7lSNFO0czxV0xRu5cC27jFLGrekiBWbZTQIstgnM3bdYXSAveUS5oz68t1BcAUca1SBowk
b0iQY8OWVrKmuX3E9Tfp9fPvtiG1U8LMGnOXqlW8tSYUE+Asw7sSN4RHPEuy0UzIaK7ZVv5WszXI
4fBb7kA9R3eibfCGagn1g5F6qKWlhAotWSbrA2OXmbQs0jzVeWS0UQbE4UlyTQQWpD4f8PB/ni0v
4es95y1ZfmRrENVMIEV/9AmHPq7PiGvO6F8f28Ul1C0SxvXZ+jCsQsnlgUktwsl1IejabmerdLzH
GOBLMT2EP8KrRectM+yuX2R1pszSMotdjA+/D4yRsTqsr7PV9dCL7FksxqNucdLUy08gmwjnkbH6
j/QKsBs0SIoCcHeP64NateNMwFG98Df++1RN7c8oUWFgNDnYx3V13884RNenMdgZkP9JTJsDcD5N
Oyh7P3vMmoggSeCMxJZBC3Hdiz+rgb2clqrMDvYJcQc4zLAviI00aRIWu+7v1IkvH1pEWlS7kfgv
T1fuA3Idj0XXv5js1lNEHNi2VcRbOAl7My6q2oSPKewTV5xss/69v3t7fbb+B+hhhRsRsK8kUtJO
cqd6dRKIfUtQ29HQivJgMElIqrh2JLnbDcJ4TPmrdX3EoY+pQ+Y/zCGg1IzJLYD0s6R7cY2JeTGl
5Yvi2lz+WeuzDGjDpgILwn23V44NZIugMmh0aSUkviQdz//sGCzK7DfDbkAomoorSZlPvZ+CWxXq
nyILpY2mn4uhHo9NaAw/D5qIxqOvLnsum94yRa2OWH6ro51XQMfXp7ll98pmfbpGr67P1ofE9CvU
TjY0jEU7XyxxLKVWYdBh0PG/HlilbeaHKAMEsHhElz9zfVj/4N+XXaZBllHIzfQXD9O8aBTX3VGs
ntP1aTtT8Mozc/J+/zPrcfr7cn1mKwPxVhh4uXgXcAJ50BbZ3++D3olw1wn9lCza+/U4WB+i5eVA
i2M7R815XVT6OuEOgcVoZI016NdEA0Pq+f/2RfEnVZqa9FEtxwO2uMZ+npqdOhwSIF+Y5NmnCx+i
EsQYrA/ryziCQqxE0nfNkHI4EQzZOnNj9qSiSPF4Mq3C04jpaotxcoKMaN2QfGpPtipmMars76j9
fNnp+KCUC1iX8Qi5sQWBc1jpJ1rnGzXr8Y0ml6yoQgdGGY3SuQzPBlqYS+B3Lv32xhmm7Jop3CJy
u9I9G8rqSa5al0tGSQudymJZdQdwA8vUdpbvcN+r+3kgQciwyKQ1n9u6zbeCJgwq9q4ni6UJtlFL
ECVJ4FKf0R9BJuhxw+WiEd8IVTHcSZmkjS+1xML06hb2P3i6+VET6SEvS+p3RBJFjXithorMwind
gl+KNjpGv6LtzmFQyw43R5zJYVF4DYaMsDsDfkVPEtPSlWRar0FMUQUvlQuULdoO1ZIR3WqocClR
0Jx251IdyDe2Gq8EUdFY1Br78bsx2TFWbxOVwvvn3j4HUxK7EQFbBMvIcE2JKI0UytW9DPhWI/98
IjSz6r9jH0e2jJLKHWfd2vmwbqSy3bdqyE6AQxcJgz0tQrzizSDQxQxPtrWULgmCZDzWfJncupdr
i6LAjjGNQ57sNGnCCCyh9+8GaceIYnbpP74xeA431oR/v5SMBDYRMh1rZuwp8OZY4NGQb/KHB7k9
7RPrbgSBtKfjKZ8R05KeYZHAIOf8o0tcunjmuwBgsBVYMllbnYA5hesplL5bn2yZerwsR5AaG+0l
Dee/OivdvOFGWTHJlkz/WqjdZ5VBR1I5RV1l6Alrmgb6jaFJYo4cC4+C6LlIGhJwDXxiOLi9lHKC
JjCFz4mcuka7IEVgLTuj2j773C88KK8Ouczkg2a0cCy+y6jsCCbE3LuociaIXvqlq6RtFjT+3QRx
fa6sjzIlVS+Qg/epl7atxURwUHpvGQD2hhae0MptdTv8kuCwOsVINrEyzi92RcGCAqQi/TWJSIRr
pEUHTaGSZ8fyHcQFy9Wm1PPD/mFSrC1BuMhHQqRYkpDptjJDkpLPpFK67VyNnTeFabmVrKdQynNH
jzN/U6c59Zk+3+qGVJznkA8cWiqDkaLcBGPcgqacDp38zsw/dO3J7Dddfd8kRLXW5HVRz98Ydvmq
tD14FgBJlkbocds/ocjVgB3FoUuKZ+YwGlTcGf6qYxOY6rTTmDmxGe51IclOD7LLiMUTILFKIJIE
85UyPqpkL49JY7EghspKt1e0QGfd9BzY/bsfVDVQp+Irnl9mNQG+loafiHMzr1EfiVB87NFL0nWB
ljqcbJCpS2+jHTvLo9Y2Tp1JyQwRsOGr35RvQJgYr/GgX4uRpn1qn4XKZpkyXDSZ0T/X9HjTkzrc
ls3ZnzsCZPNpRzyvQbpsHu6nD5KzqVc/JHn3pnQEysvtdCtiRv7dvOB6CwqBRKPT6BNcoXMgkx2a
YcCGAceEWxcdQLD4vWcnOXVJKLCkSYdyZJAVCqVy2x37XvZSk4I/kQInrdzWme7fkW3YbmjtxO5Y
mY/GmHla3nEhkMDQpukLGfepp9g0vJu6jZymyZ7Ri2JybJlDj0lEXhLqTaMmSHjJiUUZPW4aKX0C
5n8HOs1ymufegEBXRQm+++FgRepXISVfWaR+NpVGWGANmV9mDkWFe5cP3bS1MpoFkYKW3UrREYVT
8KJQBR0zYH/DVNzLcXWtlkJVPi2N2L9aYxK9MPCDQ6SyTS8cuHf1ZpSMxe5c3vRh7ESFQbVkEepW
wXgoFG4KGRohA3gfrBeumkbgxsqhzqIbEyGGU6bFNUuK70wzD1VlvDcRE69R3IZWmnlCTvcIVagH
+S15LYOPr94aji1pZgGoaq9Cgb7ptBgiz9AnniGRRq9K7eRIej56viZ9WpCNQr9HiB5pG0GolNqa
xm4a6wdi3mhDZ2JHFWCnz1Qyw/wxH+WtINV7a4UG+mE0K5HOYSYVL7ZcxMfeDUJrYYj96bUQ2nj6
NM1t6sGfeQjr+bMYjWe1mO56w1Uzo9oawXiZQXMmBuS5hvxJxTAuBRhrq2jgDBYqHTXRHBLfR6Zt
7IZI8qyIrPvXKSrf7CB9MMruPBpoGuXhKWzTfYMGJxk5JuK22YJkA03Tn0PAgQjaAKPVqe4lJTNw
qfa0mvMTqrye7qumGCjiTjDj4EMDDSC7ItDfpnZ8I5s6c8xUemwsQDZtpL42WfI5gNPTqvEVf9lf
ZLvoYrXd3EeHTmQPEzZyN5WLP2UHvDyCw9QnKKrZH/eCELFdQRsAzZ9G7aiZdzQggak1h6Dr7sg0
IkPQoj4+tObfRjSgKbjDkrFN1HsuQP4CUHYkMRB5Kedgm9Kz2uZ3CWgeR5kHfSNsezca9uE1awD0
QRs6FKPewttPEMtPyCNCcjRJYz8RilFc8Q0j4TPBpquckaVPZYeqcKt/yll7TuThpeNHMfV7jhBh
QPpMn+xaOnHlu0dcVjpdZ7Lrg6tCMn2hq7s2HvZj4W+bfTPk24bdwkWCmT+9w9Ghtxcx/h9AAZvl
NaJKtW/JU5MbgsVG+5wUsD47LaGfkm+HiLN3sPy/aUqEcoI+LR/rZ6Nrz6rd3nZW6pLncFe2wZue
MW/EQkZ0w5C+mnjq4ZMWvUtrhpQHQfTnzLFBRwBsfM6woVYGRjTjxtJkBMbdTjDPONjMlovsSvRo
zTggkqlVcbp0z0ZLUXlOrdGBw3OTxmPjVCZEQFkgONKy4KEw0r9lO9ZO1qaDV9kdiZGYDutQPvSy
/cfUGEROIeTsPOhPWsMou+z8t67lvJs7dWsA8zab/qJRvYOckngg7gwppRta+aBE0U6B3H2GQYjQ
KaCEplE7rHuNnWyyG4k8mbmgK5nXqaaN4d+ynD4eMi+7bzIYUX0iyVtVg9nQ1NEfAuBbH7Y9NzhG
knf2lzx23VkBRMZsTN9bfvsgiQnspt29iRbS+CRF6F66t7qxt0EPUrSJyCi2E9tLKRHUNDhShPFe
LkucPAzCKhG7VUBFoJPljIp1ss/m3joQMvlsRsB7uIN3ffmltIyNp4HTs4CvE0dnIRUkzA0wFGMO
lyr6o3D58XAnoWoiv2eOqnMQFd+EjIaOUDraStqj31gEleQfCuQ6a65xSSgkgvmRRT5nfumC6mQw
WAza/NrbNA3JFwF1dcFA9MRY+8miaeHqwZIVoY6fk84MILH68WrZ3GqMyUusbkkY5G5uECAVN3BU
q+dErTg7BteoZ/lG77ORwXiaOMJiDGak6DaC6Lunnt2e9GIhZOkjvLdxeNSLYaOo+sjAitCMyITt
YHS30jCWh0hKbrWAATmZtLmq5zuNylRVzQMD2rDfYdLWGiPzKAg9GmHwAd8KdmqCZi9UKs4ADhrp
m6Lfe1QkB9/QRpKBW7qV16wEYwbiXjgpatv9rAe110DEtIfYjWf9Unc22tTury4diVo+RwSz5hSh
AT6ivUvKDVbG27gXYivn1SuQhWOXzxCfiwXR/FYJgqtHW8GsX4SPpTAZCaGBsigSOJUcMO4sIjCT
SNBza4doSSca0hzc2MDcY0y4QvT3uAMB2Q8Tme2GuhXa9KDKxrmKOQND9nAiCJWgK/lXN/3eS1uI
w9kmVIxdZIxv83hEOfOYokh1yAWpNpnCfiJK/IoTA9nIzHzdwKvUTksJXn+WIPMt2jYXesiL2pwk
ZWsQeOTYunQvCrHtAdwuF6nCgYOKFWpCQL1b6HKkfyRc2CTtBDrwtQ+1D9WQpq2v9sCSsZBCNGR6
mqbg7RgR6jZHfyHhHWBgQmxiiH+FMX4bhTCSEu1bM9rcMUbK/TrUJK6blBB18IKqfBdZsgpVzvQS
Uk4dyeYoMXX1nYLLXzKUy1Of0LVWadxPRBUlqvIHYF/mIZXBQKkpnpwU+vKGTUSN2FNVGvtWshM6
XFplHPem0luMA+LSBTXXQE9pX2KlAkfdnqSIo62ohdOk5WOc5tiRjCNgTG8uGD8PrU2qL0UKx0jD
3UDiONTO+WogYS/F16TYn2U2xx5CtpLDtLsz8+HVbIZPSKL7eZpcQ1XeijHSoSUPIHoxX/hjrcMn
GXKXPohcivs+Me+6xsKWEWeX3upooFQyjWz7NdZbEu0z7cFv/3RCBtUNQ5QEMRJ3ZNP3xjC/pLo4
C8Xg1A1a8pzoY9SyeVMy6+iLfPDCSL4lcORR7UnFtLt8G4TTn9DXe7SA5h0NFQJcYh9m8/xi2X8s
Q0Ikoi4svqwd3baNGWAzwARfF3ixWngTFFtizp2+7ug3hDupzC95+gg2z6bZ6e85Jt26DLXNGCvM
xHqFTdUo30iqobnWsQkAdlL0Q7tANrjdoTnJzc1QyS9SmtJq6dSdP8LcG33C8FIwaJXZuUHffoYV
0ntdOzC+aPKUAcZgOjqjSmZfw42cHBhJ61CHU1KqIttVit7ga8hDSG3J9dHm5pWmuJYVf01m+BLS
p5ymLnOlHjZgbKvTwZyeCxGlG1/dpYKGdI4PFQ9qsDHIgSlE95LkwVKhZubvx/zXbKN2uSHQK6kV
Kq3k1Um7GBPpZCSP48jdWyfVe1sODDl6o6VN2NAeDgmJtk0bhvJX6ZORkYTltQ3CrUaQyNaexlOZ
qB+phGE3jCG/L7yhqv1EkfRIQ7zYSmhUnIozfmNLJnNDm1NpGJprPm1tKMDTRLkdPVfl+UkAna3A
FljhREjpasUN3r/UpxYSRV+Fn55lUwJqHpckC/k6raeo2YcANhxES6ZTF+rXoIGdSh8Vw8xJ3FLe
TEXam/NI/cRGzaOVX0UB6hRe9xe8mXdG1MO2UsPrDHIYsm+SuKTBQiGYb+qQCNfbkbsppyKGw/wd
SQzS7/6bfMurbxOxHHGNUgg6z3rzyVbG01QDI4EzR5a8Vt/0tXjP+WeBRLmLElvdSTOm8bCczqku
Q32P8m4bRczTZMb+ZTk8cY4iA0FUv1wOjU0dTDveRxe8CwDfhgdihR4TRZU8ErB2TxhJfWeofNRD
X/b4XFnaM7XtBzPrGG0iTNVnFGdEV2OdOKWJzTSVS5SvMeDl3ERkS623qpHXvMqG+lYpaKkyNBMU
bP8U7DwnH7Q7KU0oGQrtpadvqQRD75H+s/BU7OAc6uIhmI29kjJAFwGhfFydGAFA2mMOa6mwW6tO
Q2gMSZiC1a0dBnflXy68Pp2fAWflGPZ3qWCmZtT4aeKBWBQhv4Q1QQ2TWpAHNTwAIE23aLhuY7M/
01bA6CelV5EGrcck8Dws5NZJu1feg9x6N7vmqZE5MBP9ieyLe9XIPRGQU0gEMBRwgmSnY1NztmDr
QiG+bzT5pWv1D8nsqSujdGs0sutimWJMzP3fnCMNx0R/qLprUsEB5wKADG6BNyuv/jJ5taTgPEMq
BKl9TlRjpnDXfJbVuK1M6SklktgxQ21wh4KBt6yjZvA5WhjFdHlhYxUXsqOL9Fj47UcusFCE3QyU
EvlT3d2bqThpmdG4qtQxpsqR38sAqsdYkjyx5PN2trLBCk4UfVx8hlm4B1xxrKNwKyf6V2jV1Klq
uoAkqRKlGO3UqbwmBoGidZUeyp7I1E4uN6jC3xOlQS6qktCtR5s4ofEct+jf/BxwsL7hJ5y68MaM
ckTCwzmXFPhOhhI6mB79Qfvjt1gofP97zqUHlSih0SjCByl5g5mY67PqSoGMGmtQrxPsMU9rlU+z
aw+qHd0XA511HIBfrb/s7DB9m5T+OcnxVZO2AP2q4G+OhuuUDJciRp7nB+8MId4JVg0ds+i3ejm9
deXiy5O5kUuZjSJwLmCPq6jtGJsvlcpxRxcv9LSJ0qwcqQTAq1QTwjdbJ5EiafJzlhKnVOh/MmsQ
dNCl1zkYznIFQtrOLyqXcGFau7YoLDcbgNzl7SYaopcorYX7Xenlp66lH35ZorVUi7sMWmNrZlxc
jJq0Jb0Fj3ea82Hjkx+PygmvtlKe8Bndq1KPOB3nLy6L/TSAJQzJBo1jmaJel/ccjWjOZ6F5Mj1V
GFwBXpB8cGW3nceYpMQo2c6BecJB+W6I6i2d55sezhdtNePCGfJsJNDapM6z8wINphXs1Dp2zaFD
cCyRFhXPV8xLR6i1867StY0O3oD7j0IeZepaKmdXP8v9nkwHKPrIwEerA7LOH1Vq9p/RpHhjUk9x
NEZ0HMX5RUufOpF4BKje1mH7Eva0wJdDcJ6ImEJYIm8DgwMF/8R1Tv0dFfEX32yvVG5vfED5zBLw
oaWVsiGF6JSK7L4N1ddsNAQTvZBhLX4qy4byJFpujHl0v0oFApmiDMXjcs9s7J5Q7ZeyjT+Z/T7g
Am0PYPNJT559D9/Li16e69J/ZXiAHiNkiOJTqD9LNHJqhbCVbtKTjZWpe1RGlPXiSWPIUAXkQ0rn
wiylK3PN5zGjtjt35pa87NwrdGNgTj/a22wGRTOLNNnn9SUvJBoEfMDGSqRP5r3OhBdCRL61H2cJ
32QGspKQrGC0gmMfDUwaISfQ25fcMtaJLZ703dRkylFK6WBVOBHoRJhM1KxQxp6h7KbJrg7Y4yKn
nshgGhUt+yNNDdB4M2l268ufZWDoY87LJvU9EwsHIP5S5V7VEjZuZgVZBkv60/hiiQgYNwEWhjlO
bmVPh8LEko7J6c2gjqwI9Kem1kl7/p7trDBQ7YRPpQ+IPVObpzmtm13PCL0euIf1NQXIqL0nX/i9
a9PF2cXdZ5aGg1B6e2f63yaZne6UKu/oyLjXNMjdYlkE5Bynr1IHULXQGNobg/LXzy1OGkbYme9/
aLHoXEpElgc2QNgaEGc5528yuCxZ1TEaliFbKJ1CEw2fb36GtvrZN8i3Jy7CfucfIDEDSKdi1drq
s50A/da35SRdquXroqUDoxnIpwbI97b1BD8P7GFOssScu/0Un2fZ+JOVN2UseidOh/s8oPucWtah
LgUlTfMmUXGTm9ZXPepA/IPqdtLTu3hpHdhSRtlwrE9CDga3qTXOCJsUeFxlR/Ixcq8KqpEefusx
uB44rbVD3gsCdXRmb3stCAWwCZQdsgGRQDFLmKiJZkJoDOpNrJc3ddy/jNkStDjG/c7Xsu8hmptL
C2kjoLwt68yUtcDmBjtp9Ac0bWOH8ks0mRc7+FYbjZ5sTR6axYSzjKycy2N8nw1PvhZBF7KYo4WB
FjhYrJ2xheUwFqNr2TFzZ1MfHHqquziSlefE5moNO5bZLSWWMSMfSolOoqP6YvTiyhz7wZCz5yaz
0o1UiwihRfACYwQLu6XucDPJLkIPLoOL6NAkdojKIUWqzl3Knptexayu8j9Wl27rLBEMqSfJjiBT
3qWeNHphW9ky3mec/NlAqdLvaa6AUMHiTsd9aEfmcBK5S1aeWm5iGAqOpv5BSQECyhrIl74okVVR
sNLLrySuYL/kwz6dqDMrqW4fVHFos7ZzpoDGVDNTfDLN5L2jyMfdppCcHNFDkxbhIYj7ZQCtvupY
XByqlQG4k7G+lbOMxoqqfxRL68l/q6iwuEoiMXZtzw01S2Sy9THAGtgxGLnzDY7KvKDY2cn4Tvpr
j7/ORaNSbuxch5I+0fYwlsSarqLiF83dQL+MAwYyQrKrQygVDO+csU66u4rMdK8h3mgB8p+oy18C
vXLTjrrNCFFDGShrMpYqD3FfQfzgjhBWwnerLpIv7SBvM8aUzmTinI5mEsuFfGOXQtsJuau2ECIP
cxWbjpHkm1AlsGUOuDkEgWhOA/X2xELgHifjk5EjMpXbR7pm/P/zGekPFVk/auJjWlBWZ94KpzY2
iF7pt7AYoEhUeXRuTfqnVU3RvtRGCVMsPMjUzjZzq3EzHpoXED2bXF/GnwXWuLk/6AlX0jQqnnJj
1vamWqBmFsV0FM3SE6qR0xC/gYbPTGrGtSl54ng3NiLksJAGgQG7oRDIicY0y9CfsrTOXFPJfRfk
So6WE9drGbtEtuUAoJZT8iYd+Ypk4hTW0lp3hRBLnkJ11kX83BrsW19pjX0cJQiYOO2x+TzVBn9x
pfOV+ImoxAQGlzVaMobVP+u2jrA4+T98nceS3Mq2nl/lxhkLIXij0NWgfHX5tiQniCa7CZ/w9un1
IZubvTePdCYIpEGWQyUy1/pNdkTqczgE+U0lhMIdJRY+v8o6TGrkvuuK7R6vrRXjBqORjqwzqyyH
XM/adot8GQfdzmTjjr1whsVqa4otyWIDjZiN153yEPMWuLKvqm1i96776y4eX4we1mXndE+1D9cT
GFC1FRjRMEU3lyGa6KT8NHEJIqwTfC8Mu105bnsXkEMlcOjpCKMEI2Fzu3hDv5mvaIyvndoqmE+7
MGA6F9sNATGhLMDT6kTodMxGWhw2BXey5SO3xh8J1n9xMseG6WYQ+h6hknxiWWFxz5mF9jYE1quq
/+yG6Q3pGcwtEAq3yutU2yrKOD5xaP8V8S2uNnV7o6YwKEgZol5TQzIh7qH03bknx2zj4hOH3boO
la9eZbrrVqswXIuS/ETmz1mnk4s7nklOh7TXUtVY6bDPgdzLipV97RZhH3OJJkay4rG9jw1/vLN9
ldwGWx9TAMlxgnzYKGjBg0N+aJRU3VTuFY0LFobq+NwN2m6qVaLCQ/XUdGRE7L5Z6oGol0PvaSwU
04l3H5zCuvma2qTIjJ96F11ddvtsgnkqdt0A1IjtQDuQgA49hTX7roI3fgnwI1FyzKwxd1r1tfJW
5d1XI8DXK/VPSQu20mzfepeAfhETggdd+dgQFMDvzUP3V9gEP4ynzmd7GKPesIag86rM7LXQGQ+D
g3VBFsc3xSxQz7dGbrmpyBc5UJSV1rHnc2ZN/LoQ76rRf286lRWL3e805p7tLLrd5+l3sBu4V6J+
Sr6XnbHuVPd8opi7KowJv1jpNkQCF7DhKlHiXaZi6Fz5xrWsvfgur7m3jXIV8CUvxsIDHkgSXCs9
ax02fX8u3LUBenblDiZuG+3rOOYXnrAxq2BjYRbQ56pcgAMpNmM8E3Yb9h2YtgGQn4q3GJIVW4X4
QVc9fxmWhF7D3Io4I3CSBnl7ETbMXOUHsfb+mxLsyL6qSDuZ564mzTYN4ofjzNosJlujqgZY1/Gr
aOq0DbypvkTzwSL6loGkvZNVdlpiZUTkoUhsPm09W9D4wy4D/ggmV2cuxVjdVTxU/KtuXBUl87Bf
aI9xG8XcB+pLjbzEStN1ZxkYO9e2rZU5eS9BFJqw3Ihp53XWryufjUzWw4OIF9WQl/tyqB87p5i2
emxE665KzwOQMXLHZOeMKi23/HkwNnbbBB3hgVwtmTiWcMyxsPSRqSA6vDaquj13hXufCr5QMaWL
rNCqc+M1BR7eG5eHvlugydKQ3kB17FL5I0F+woxNOHzvWw0VcYe0fNxqz4YNsrCovxUlSi4wulgK
ZWuvci4ZGbFVMZn1kkXr2oc62JFiRTNnNtro3+NqXPl212BfeJdU7bBB+Bvkon/2puAU2OxV2JZt
Er0Il72SEI/R+jsN/wEWOcM7Uy7iUY571YzqVrYJYRg7eE5H8p8mz6UABelKGX8O+AfHvqGdI8vo
Vo3Igo2S4oxQau5PxwKjmTXPQ9P5CxMZ5KUzqkunHpmfjenNHNxdZWCTHf90bG7QKUt/lAPcWtVp
WPspmBiJMTj0RvFUJYApGm4uvX6Ex3HwKhA+gR+u/ahCxaPVF45n/pgZJyzEUSepPd1Y+rpz1EFe
p+Rf1l1g7z0gP3cQFZ+02WY8KBSy7TlfgGO+1SlkS3hEOcHXzeC7iNrE6aNnk6fWHTyK0AK5s/Px
0hlkDyzT/xpeQaAwqyz9flq3OtD9rjqNbZJugWXsx86/YBcC9YVYRKINQHUcxgzG8SUT1ns1DSfT
bC+sUpEtDg+JTw/uTgVAUL1JzJa7e16dkUe52HFospytMyInxq60mr024IOeDQ/KOGmnFiyQDg54
k0e7rGKJ23jGu54Y7ULY9YuSNxNxroSHAd+bDjOzBPRUueGhIZdGzO1VN5vmqGEWG4fuuFGaxlvV
U770zJC7JbqlKDMsA+b6vNoiq7QHM8mjPFF1+P3Ft9TGTswfDBynlffAal8TM/neVOHE3a9v+5Lf
xYwwL8RvfWNP9bfAIAgZxzOdPiaDZuDxpOdusDSRKCPCQMbW4mvuqm4D8IkZ9i5u4id+/3vne1VU
3iogXkCYlqB/7akLpWdbZQXvQz3c17rzXqTNizvWD2Qh/KUeK+jkOxhneShKlT7bAVOb0TvkURVc
g20TSDaWB+6izaaSLb9K1tnxjQNCad81v3eXpQAnNmezRAM9n51ausJ2Z98NNuIPd6Mxbh3+QSLI
txkTt28rX4w2+om4mSDyXA7bXAXWBv09rN6FU7/gM0U0WuSX0txoPk9O5nTUlb1dZnaoH4vveuKC
TR/WrRsBqVPNAl8GeKfFbD+jjADsfO3N0d9JaLrrcPJOA5C0ldCQRgB6HZUqmF4vvBusSVvEUXgq
cgXXSiM72rDVElFm22a01DWwOYvVRb9shb3V+iFAbawosWAp73UGRmGNv39i3lVsSgMYnbg7hhCv
vbJhht+ORfwe5uUsOtXsDaHwuXHlNG2iOCxv2YTNHmhj/6xNoXcgsrEcarzHXSvS1oMjHsOiuhot
RhDIVPM2olWfgXV1iZbD97ZOdsJWqCRdvoxGFeMqIzmiqXcD/o3o31CQsRpIYgyYO4Gc2paNUqz7
4tJMqnYQWbfphRKsyoRFWVHvcqGxbiUmHImIX28QazecTlHGBOSHpVirRXMXuBi3Byq2CyCONE+p
116qQFfuvqRDta66miVAE1wVjUV/L/K3gIReGWNG6QVKtFJG/dVuyoupNrvMS8d1o7HeTZvEJh5k
QBZKUWTx+2sTGN8L8xAYzJr4BDqkw356YBxy04Lm3nnveKS8EvwyS/eZDMp2wAYOTsvBYFMaBiwj
hkC/QFi5hL16ifoWtIe2L4I022iEB+zMvg66N0N5WI4WJUaKI1jXotJf6iF6BGHJchQdKqvpIGoI
+ywm48E34nuTOWXjOu02qaatV2h3Pk9yyKLLNidBhjXlOo6JRuLYGUfVQi8HYwWMkpIbsNgpwMXU
GVFzuNxRHm7HTts4TcOqhGCjh2fBolDSozlUb37cvSU1uYp4WmjlfVq2LX8aKH9+/kUP7bdosN7b
LkevX18ZalpsEb8nXzYirFCya7fD74RkSdgXoiJ4plyMfHoMLec5doadqhv7MmSpqjT6Efkd6B4m
GJ2WB6JVu+3i+FMzlXWpFjwwkIboPHNjlTxh1f57JZANTL6bhokPW7InqHuzHSJxaZO/TL63qsbJ
3IaN9uThw1qW3tewnRHxUXhUeoAUAO1wgciGo5Xhe5rrBLgz90lFxa318wuCRx3Iq+6h7IjFNAFk
2NyxTxDHMLTzi/sMIsPCm8ajaL1VNFm4KNGFjMnRQCeFNKu7sdzq3rCy16rGq0xRHbT2AaSp3aNn
El42PGgFlvvQNxoLNmvFlEsGGo0EYLjmU4JBJ3QT5MUso3oVartSQKmWuIYOkX6xNQfPUHQDY2Lu
beHv5kceeYGXSSTWwgwF3HSoPn5p3UqjPlvV4C7JNbLtxrRuoZTGNW3tei3A9PQuyMehOegt2eCA
dEql/EDJAatHYquLvkJBElyq7vDT9uTL01RjX+rsCcEzN0ZawXNt2rZa+5yphMBQRZoZ6VsFYnft
2SxKWCj2sFXmNCB6UhGyE2owEhxg9evX30pX27SVeWwdBz2UAmfIhDkbQQsnJ6DZNqe+MJuTlkft
iQDERFqvV3bAR/pFrRTDPqvN4j42leSebfV8LivyGv4jOkU8Nm0fLUg/DLRlZan19lczHZWhW2Nr
WF5kFXAA8hCW+fVzkLgPYuZxd1hbU13cE4cp74GLPRQq4h2yysDe9Vx66u6jw9wrxcB0w7sNV58D
EUiHpd/ryl72A2w93IYS+/p5VHmAW7ILIVSStuadybrarpslCDsLGZe/6tLIXWqI+lxkD7S7RtAu
MQFtK+kv5tD9OrC3u7mm6O/+qDdZGyCl05PQ+qu/VtqoWJhH8qT6+bM6xVrtHIAwkoPK+jQfsZ4K
rSt7kU2hl/41xtPzsfQBTuVF39zJou3lyewBN62jIW4fvSpID3pJLFEEfcuTo3FveCAsU+g3zVI4
w6lXmXzlpWPl1csAsN5eFuPUi7cQG8zVx8CB3x/xKiRoNr9slaI6l2gfXeVLuV7xQtbFPMlX6iMs
GyffDQhI0L1vy2zHdlpZymIE8/TUe/pTViq8D1W9GKVWP8hxNK4klFGVRzmQJQD1lcLzN7K1ia3l
CKYXVk2a3+TBSstqk1T8tZDKCsNla+doXfRZvZTNIJrzGy8Y7So8mJnF5z5ZNIWgrkhqfY6T1OPA
fkBsCVLom6Yxogsh9nCT90N6JQU/IweK4oZEnbPKg6i7T5DUXNWoKjyMVWkvfdg3j6y9qmXQ2+lz
Q/SN/53Vv4QTenZOajlfxGCJRaq0+TezKt4xlYUuWYkXt4uzH0MhoA3GxpuYALKnbv6zGVhRZORU
yHDky04tmDgm9eoPrGgW1ZFoFZDcDBUa046BH2BNzHKno/eUb0NyIe8kIg5GM5VvaeXcHBD+36M+
/uqKsHpV2ROwequ9rzq520USp+MmKgKsUTytvGEmj65m6jAFzYbLsi5ICiiVk8LipyvLm2zQAs1h
kvCLtSzKhioiOBQHqcJyh6E++hXBsLaBmK1ksZkHyB3dXXeDi6Le79fA6zkHPk0ezerLPFxOlaNu
FENDhXjuI8f3yAluh9LqPt6qbBC1325FTU5LdpHjD4oKzr8LyffnJXg2GOm7qUuwiyQFesEtKNu1
pRVjCVqEJ/5myrpRhvgBEYNoWWlW8y1LlbNuFX1Ajvg2uX74s8ysVwDe3ktv6y4WyA202d5Jiap4
5UERuXFw9N7dsHnt+P9nOnlxo/vS+90XK0fKJbTWsAf4gaZkugmnsL8Otp4vg6Cf7j0tyjeenSG3
k9XdHeh+d4trs3/B1rReGWWiPoMojBFMCq+lmtyLSdfPRpEhtGDYPakJcoFtEpZnbhwSRUGenBO2
TlsDrYVTkpjpti1RSUkFCa4s6cdTYhnN1hCgCoRJ8r81teyktaO+RdkmOGmebm/5ozjHJIEIkDPh
8i+7E4BOtgXU/p1hxeGN1QhLOs2xfwTpHboS9lvDPnxRN8F4L7tG1qQQlfmr69DVf3Q1oDnfq3h8
b7vGYvZtkwfQU/ER77Nt76Ntitoy4QxZR8Bz25VFH6577EJXRaWS9fP7W6bXOCvH/rTWo6m/yQP2
ss7SQE5iI4va3E/rYOIGRmFtC6Y2jLtjYtmo+gR7PSqHj+vCmKCyq/vVHUnwtwk3P4SqiPSD9b82
hYfsDTwldoPuLsdFBYxlDxkYXsLNQFV4BWhnWMu6Pnf9G6t7MPoobpITop+sc3pj1Y/IM8lSH/rZ
GYmynSzJgeCnebsY9zzgzIwhD5Zp+Rg38x/6rAPPWZHKtfV9+7sf+Y+VjrTdRVYVniuQdKt2eYWF
+pCmzUrVe9AVBFCajRKb/HbYQYZr2IjwMZUpIZal1xeHxwJAgLmS2GSy/CjXZYUAH3Hcj56yiHA+
oab58DmEbMitoLnYpNTRnHaRgenri+aP6k4G7oWS8ia4Mf8/lYFlqztFI8QvL5Qd5UE2wEMlHTxf
PE0F8PHEs/fBvAEtw8o4d8R/LkFWAmtBNfAbUcOaJI+VX/UCoQprgo+TtyQcDUe8Cz33blEA8cYr
iafL+szxHpD7UB+8eblbltBilLClv8gPeYEqlDXiNu2PolzL+jZkR9S3xQtZHAdxogF71ZjUZWZh
OauFvXKoHe6mhTxtRpxLxdAhZW4pB1lVxQmtsvxxKms/2zsP4lqaKT//qJfFP+os3dX2WZmse5cY
Kr5X4yHUx18HVa1vUctnnUzw4lnoWF+0GPKBWiTFN5J2b5ZZ2K+KI54bTWv2pm2YW1eLw7WXGah+
oAH/bOYa6TMYHkJ3mU8DDV2mKo1ecLzE1JgJE1SGsq6N8eCisuWPsbECFc78J4bzWJbZ+1gg6tnW
+pfAqlUQpLnLjr1X7vqXna51yIqqpO4Xam8EOz8TbK0bqF2unr0WnvYVf3LlHsHs/CB0ZAYjZwKQ
MLSbMivSl04liTYqqbZRoHB9s/0lA2Tr9qWrguJOK6t0o0IQ2+dtkD2747gnGCletd7IYT35/iEL
u/jeN4Of8uUm3eUXLIf84uRZd/YDsgzDfMH8PkBQktOKwQYKOzC3yEl+j5EkPcmDIYb2VJot8FrL
ReJAYZdeApA8GXpkDgvZBy7nfApMGw6cefhV/D2E7J4VxUuWpfnuc+jUABZsKl2zbkuoAcMw7dFt
8c6yJBIIaE6H7L0sxhUoFuCp+96tzw4JwWZfEwEBHaZGy7xUqpexI68aC7P86kzkraMhrV/zNHsB
5tH/wKL51LIefa87G0qWCHCwz6dF7kITWChs5OdwtBfAb8kGEDJuYM50+wyeeANPeRaXy50ShTld
KxYR1tJbWfxsSFIlwwcZnGVHuPsSPSsdNuIGgtRH1w5Lb1MXQHz7wa73odHeyZI8yC7W3E8Wy5ld
ZPYB8bLGuUWDquyFC68rg6XOLr1DREGHfLWK5mbZp1J8dZmmxEQry6IPj9UfbOmVu49LdC1dVnpg
XT468zudNZwlrMpybhCGGOT3a3xc3/tZxZ3Fa9RACg5D0fSbZQMO+z5IMnHvz1uOSK3A6vyuc+u2
WSWEwIDuIAkHc0W/VqrrHks9ro5wWV7YE1uPKrQq9Mbsa1E7SMrG4MkdbsSjbLRQtV+BAyl2agFO
sOmMYisc8K5pYwRPkZ8766JDHEGPB3hU0Dsxz+mgug2Z/TiloGy8PFDeN+TX/HfRsSQ1qsZ6zBhr
DUA2OQ6WEa6KOIVABFLggWjmemCsq2EZ1sNU+QROHZ0dJiQ79uaIuhtmEy9kq2OQ6Rwbxz+Snkdg
NIrSc1Hb1dkBsUYKvYq+l052V4nYeq6MwoFTESAHMmXRS6EQQJg7OP+8klxqTVDdDb+DF/m40mbG
WhZjrV/JLRFxd8r0sU9hKCHgGd1i30c3SmtyUiSps+1HWz/EPCOAw2QtGe04PzK/NdsxU52zyfez
dpLEuOUp9neRqjiPwyxZhB7voixNd1u3/jQustmDoXVG7USqMyVwierWXCVA8J+K+fDRr6nMHG8L
5dcVsqUZRxySe9PHghByOznuNYjE9t422vChsNGsiBB6W8uiPNDBdOz2npX9zAJCeOizg6yjg2YS
DiQC0u99rzVxpu2Cgy3S6tSHfbZOsrR51qP4h/ypNeNnZPXhW8y9SjB9xOhivsZFquhgztekDjGF
Kjbr58mY0we9/26Kj2uEl2oL3c1+XVPa4FKSVBygVHkHrRm9AylP8lu9TkKijEWwSXg2VLhh0yRk
05+nLIKNldJGm3QosxaTAhMeH666i5pPj8ozPupjgAjDwlJdjmKu+Dw0aYQBMKjXxwki7bodcFyv
o8E45kJP1pEVKy+Q5C89d+GbFXVXs+6NF3gLgrR4/W9d/ay9yKWrGQ7Xwot+df1jVHNS8VjPy4Qw
4qteCeNJ9aviMej+Voi6V62z9Y8Wzftby5/XFF7Rb+vKB4QylR3O4rU68IyF8U9CVDXX8jTREASI
5kPhxShMuhcV3a5Dlcz7NXkq0KBV8FT9Z60sowxf3U0GIWtvVO6EFRygjJjblFTxHVl55U7WQ3wn
eCortWxw0UWee5P088RC9mptrbV2skMta+WpPJSuRa7MaeNFgXLGr/6yZdSCb61XhYeRef4a8NfY
pQOBOS0rxdUXmrjKM1ahzw3J1LvP+sEPtJ1rkLiXl/6zL2jTX30btHsXaBy0yA67wUkeLIQ+uY8y
c+2UGdolTQv3W55+9qlH0h1/9pHNtmoh1tJhLBMBMwweFcTfD0I0KvHp+VRXQHzJM3moA55dwJPC
xWddp7tjefosJ/aUbOIMHTN5MRRHlJr+GIdwJUmauraZrlxyZH8bg4WTsxTjoIKvKeBqIdfXedEV
IQNxDdRQXMt0dOCI+8bKG/Xs7w27pkPA77O2MAxnRabVWMkL5QFpZXGtd9XcU1bUPfgwmyXHFp5G
htPMy0S68YQZQrmQRahM+bY2UFqSRd2EMqrA1TzKYmRHKx6Q+mPh6fo1ycxHWd1HaLc2Jh5y8SjG
l1oj1csWwtnLVsVSLzhpTjeMss2HWkwfQ3up2R76uC3QU+IiMh7jGl0h9qPz29JS1ARzSzHOPb5K
L7qPM8m/v1tzfrcsw8INmaTh5fPdyiET3m1WI9BcwtLfSiX0jMfFpskDcNGzWPqHOvqsp/5ZLOsQ
JpoHhEa2yoZpSJnZZTlVxddUS8VOlsasPDBVQvFJtbUXs9aFFhhFV7TdhlVNPHs91M4IlCnMlj5C
BeecpRDWSb5F+qFCPkv2/rjQMUKw06U7+3pEV0upoyt4s4CtRX9L8L84IiB/aJXBfVF1Xn70BlhH
nnctu+SpnquFB8+mSkinN23ivgyNES8JxEdH2drYMZ4YY/IcaKCnGxOLnaFX3JcK0thGVPGwkVfp
ek84so3js6ek3vMUH+VLukqnHlF6JQM4v5QfxyRyK6FsZXFMxq8TvrNoWNXFYx34a/mSXkNuTJtw
vm67VH82YY0lkXtqUoOMh6pCLsbI6oRTtnPqS4vcS6zZPrhQ82EcUxO5od/NgwKG4fOSaZpGJlEk
9i0erYYF6yTsHoKw7R4wWiJ0mAIO9QOKSN5gINOPr589tNZ/6mMjPcn+uJ7UW6ODaCmL1TzgnMWd
x5LX9FVmLdEU8baeYW2bdqwug4BvzwIAqH2l8G9VEclsDTt4C29t2OVveDhl4ASD2WvAhG07NS5E
/z5+suz6u2co4i3xdeAvdvnF0K1y3aBMeCQaaZ+KSSvxQPKcb7FSrmTX0iXPp/eqez+leMONasST
xKr6+6nwuoV8PRuSYtrZ5atfAFVUyoHFmJJYhxpS5TqPbPcF4MBJdm1i/WvnqnAQdVvjTRHRkZ8h
9/ty6bCP+uszJOyhPj5DnrGmkp+hgjX0FInyO/DdbuOXiblJ1WTaAQ7IVjrCHk+y2FWJWOmhqj+Z
Tf2rdfIC429FNdHLHUmjbAPbmTyJocTPKj7pK3VUqzNg+H5fakm9QzYZHVElSlcOunlfxrF7AQJt
/nTrQ50q03tTMk0gQh5DKOfqyfOrc008M28RXOgN8dpnZbhFLytD/i7tiyOROSyj5rM/ii0iz9gM
m82SfQC9y7IfYUdgA+03mX1ONWPtD0p0JG3kLlPirmtZX7o6WCCIzuJoWPk6b3osI4KWKwwvwvjF
G9yPAfq94Zi4ammzvZ7jqEfTBAs6l8o4AMWTV+NHY1eF2rqqOhQJ5gbZRbZ6nZ4fSCCgoh+ToEIJ
bJNWgXUyiW+e7Pkgi2Ha24cJc0lZkvWyh5aRPyLp46BMLWKo7/O1fY7HUWhlmxDXm6UUYIfp+lQg
9P8QBQAmaw2chRRCd6b6yfbc5IF0evhRX6TOstX0+htqG7DNuzfUxnmGAX+5BYXp7wKkg7ZumIqH
pCfJ0Shq92b06hIB6PZVRbVphYyjdkY6FQe0No02Q6nUz5WqPQVV0iOpg1HWKLwXK8ZDJdac5NgW
ZY8HiDGi2j8GV/YYkLFFcINW3h8NvbFv1nwwdXCLVn4b48ieFcXaExDMA/w/sJaVmVR7fWJZ8dm/
retoozZs2WSdvKwLQeGPUZttZVE2qFH1jmy9dffZzQFJ5dR5doG8ad/S0q8vbqcsPzugLMPSLB5/
fA5TG065bSZIffIi2dC20bBK0tCHcsFAsk5rxIDZdZTtZbHLfXsjogI0hIo3jhdYLy5bukPvAQKQ
xXocwzVKNepOFp0kf2pId10hU/kPMNQ3ddNaL8UYQGDz7rUhNk+kLpDgD9SfwLDUbVwVbGlknTxE
kaiPcK6gLdNXnXJj409VsW868RUsMNRzz9dXmurG9/0orKupf2+JLUCcwa5ij4wZlNe5Ma/y5F41
I3Wlkh1ay7qPBr/4aoy6dpAlpBStqye+y+6yJrI0dc+i9e/jxGmugopolHXldB1E0qb+GsCh+hiD
zQVw7XL6CvnFXVYememY1L82T0AReq8PnyXf/yjJuWpA5eKzrftH6fd1cpL73VNeR86pf9B7ctXz
BPi758frzW2z4M7/4zpvCEA/Bv0+6MfkBLMxOVmJf99mY7dDjiU5fdbLs4+6ciBh1oNsoPtntaiY
6ReyXE/djzQAmI8/w8nPrPwkz+ShLkc0VfS0xUDsrwZfU6Phb2XTiXa5GmR3cY8P5ccwnyN0tTKu
tXjW7pvHlwc5FouCbvGv//qf/+d//xj+V/CeX/N0DHLxX7AVrzl6WvV//8vW/vVfxUf1/u2//+WA
bvRsz3R1Q1UhkVqaTfuP1/tIBPTW/odQm9CPh8L7oca6ZX8b/AG+wrz16lZV2ahPFrjupxECGudy
s0ZczBsuup3AFAd68dWfl8zhvIzO5gU1NLNHj9DfXSLX2kLvOh4wwGtlF3lws9Jdigq8b7lQot5j
oYJJQLoJ4sQ8V5NlfByySTubTK135Ib5rlFLMs+g8outogXt4rOfbCDnhoFmHiGZXEQERS2xK4Xb
nyyRDSd5Zvw+m3ugnCJYxoE7DdmanHxd2zdRm9+KCCitb45/K3lC3VuhN27+8zdveX9+845p2Lbp
epbhOrrhuv/85iNrBMcXRM5bhY3rydaz/Ny3anrG3WI+h71dk9+Ya8q1NeJMBmxjQDpkPvyqjisP
2cCy9k8Kyc1VZqoWgjdDffMip0JCgbrBty3gpGoXwur7q1y01Y8yrVrcZ8LnErj+JSIb/qzqz2nS
tE8GpKn7BCy3rHXbJj5pPhRDWUw1kiqDoSCeP19jwT1YB2ldQd5vrWewFulyckR6kK0iT/42/lD8
bXzFUPd9W0G09DVcT32/Qayj7k5En//zF+0Z//ZF25rKfe6YrgblyzT/+UW3rnBZsAbinYhIj14M
35/8hoPM40u1kLKA2IdanvyOP5v7HFnUWoi7j35h3cIURkf0LjSn6khYBz5swg2X2WOLaeZc2bkz
flie+r45nzr6r16FZb93JeuuMii8PZpVxrpzm+m1aRZjTTx8wiBmo2Z6u28z0320fO0q2zN2OUTM
9QImp2+fK+SNl3XnTq9+nTwOxJgfmQP+GDAFfnCvegZAw+WQols6WcO1c5zw2PbFSZYQCRyvv+q7
Kz7PKPB1hfAXnYHyIzAXY+Wbn124tDHFx6W6YlarifXJLo9BeYRIhyBhHw33ql8+joOmYfDWEUty
m/mzBMoXx1mPraV+VVH/3wEWsj+K9hidBRzWB8PFJCjKrQzDVK7+f406X14ZaCH851tDs/R/3Bso
7NiaywRoq5ph2dA0/pj+nEwRiGghr1Hwey2zsbYPahcJIC6RxvHj3PYt6wD6Wl0CDwOlLps+Osim
j0NlYbjbQxWv6hDTwUykazlhkjout24TApqc51Ifa9ttrmAELqdZu4PQLVtjXINvnjdsVKfKzyE0
jrM8a+v2qXLaaP9ZXyAQ/dGj/6tR9kcH7NdFsuixBYmn+j7XBQu4JMLrDQ5Ul01fiM5n+xBg/MoI
qvGL1088hdQhPCde/9FNmZzulA0oKPvCU499Hasb30JewZ2Lsk4egPwi6ONm2kedLH52lg2y7qPz
3O+z+DmyO4/8x6D60B3ZXbsXb2jOTq3bqIWReVaS/sWs2NCZkB2OGCF5KN7OKzIlzr7URnWO0Mt5
bVuWRXsRNMG9z0wKWG/GRVpglHtdvdPnD23UVrarx0pfy6LspnsQiQutIwbno8nDXZ1du9jNriNm
LVe4Mk9dMah3Xps77sKwi2FnZDzFZBd5aObOoZ0/tX2u3n3Wf/aVYxJCZQDFyj/GixEDRjkprJb2
lCb3RjJqq6HG56PwrPheHvQs+jZl5niQJR9p8auffJEFeU3ooEINnqJefNb9Mc4gEnX9n/9Alm79
2x/I0GE1eprGI8y27D8m1wTse+aHefEN8m/GQ1+EJ+ndQ3CexFTheSurtgT+gL/tfv5olsWmsL7W
QMMOqK8SXvAuyI5097KQ8Hhc6YhZbmVRGVrSBv5wz3zhF0uA3+9l7gTHrnKt3aiBGPWRuu4xEwRp
ayCtvOqr0d6VcfsSsQJgp46ySMP0BVIMuAVQdOPFFURNZJ2t5d4lHhXtyGS2laVpNNtFStoCaZau
qO9HDHxMoM+eeQO/u5ZvimlbQOG3wzUBmu7Bz9vw1scgbfKgf5A9KsStwSym+V4WS8d27/qSW0cW
4dfNfNGoRwxkEkeMDVeN4Y5nuxjH81Q2BaZSoYokdgu8P3QBSq9kU62o/5ey81qu2+i67ROhCjnc
cuecGHWDEiUSOWc8/T/QlEWZ/o5d58IodKOxSYsbje615hrzm5Pb+npwMJ73cCFbZwMOFF7fK1ff
qgA/yLFCAm2gxn86C6c+SCHqgQCGMuysSHG2INSVrRr7ZyE/EEIEoTwQ/VYYQstDrzBCkIj90NnZ
ZmSdR2mqUOIpqojzLVtiEysFZ6wdawVz46fQLWJY/CK/UqtptPEdTDF5//o3cQDbe4kiqzqI1ucI
ii/8m7jr92eIEYEH0EvjiYcD+Ne8KCY7ykt99p0/v3SLptVC3vbaj2ufU6aYRsU1t/n5OaeKs0I/
tJVdmsfp+UZzGu01Cwm7Q+faDI3uICtZsvTsuL+0lh/wj2qEj42PJhCvoex7kdRnQq7uu1m/tulg
EtRGUpqZo/qzqpVvqemkLx6K9Flq+to2V8Nwrk7ht0ENrUM4hegCyq42qRJdbBAsI37M9IkLqX0z
fbiErSwRwp5MZWdpq3qrz+V3n8bLjEpBvgUXmwLkH79PYi/86An/Opku1Yp1knzMhU05tg8S6xvg
d2WHzNSguF10AkfhlyhqN1+iyQguQWgY21xGO+c3NTzTCg7IHBdPhwSsUV2ZfcpLOJxiyV4VLC72
n/MfgWdzGYzMCR9TX8to38bYSgm9TRdEVLaMyChcvXmFOw+yT/Giq6E71daS0fMXZVp8m+IQYkTW
KMG8LkuAZhCdjqarMxEUlrqRbEx8VVbcuzxJKUudDqL5eSgLedVpsb/57GrMqFtpQxmMjwolUivD
8ha6LvtHcn5w9C1NO9tSCOAHMPuqtXQqdTI7bJd+YcozcVmfBga9H+5l2TtKQRGu7IDiPK3V8J+L
S1DpSZoCkiCkSdkiXx4EWLPKcK2nwjJ+gNFN3/KIMi0HnSDVuMNaKsr+NZICvIiaysUFWAdc22bl
LYNlR16AKAgl9DcsKIKF3ESUnE0XtaC2iOQ5S3FRdGEZBCXezPONaEpy3O0Mb8KadFGdz8Yufoin
OO1Y5Ok8NyqtWmKQlywCjFp2fgyBXNZNaALiVHSKA05C0MWnA6puI7sDOvZruOgUTaZbc2XrPRky
10d93etlsPWD8Jl0j3NyKXE+tdMZ4UVSb1E+LMSFLsr6tVtiIaEkI5BxN2BasfvhWVWXBRCpp7xV
3Z3Xg6pEcofKXQ/HxzGVZb64angVB096aFxkvVIbRNca3uZOGcpvn9e1kgLSLu/VuehT5eq7nfUh
CwWrwwUtHkCpdV7+vTaoTXdQFqLlJ8FNJLGb8U1JfvyPEbknA4jN9WdNH7Kr58BZmsKzohUa3h+t
6RorDe3jWgbA47M1XRsoXcGRM3FBhTThmdIDUgzT81bEVbrqLZDv4nljb1hf06rduXq15CFNjkOt
SI+GDRMLOgCVtFV7lZV0E8eZ9Ig/Yr8vNDLQ3TQqzDuccgqfItPpahyijfSrXLkjB+rciY9Wszg+
K3Xz8dPEj2y7NluVLsph0QypIVlhXR/ewbmDDTSqxFYsCvjTAbhVCx5soSCcuYoDUKpjn2cGPMTq
ZGj6yC6ebC1kzFqlQp5l5UcnkjbIhGoR4TEa8goDQLIIKLo+51qbsmmRuhNUJdHz2f051FfwdhQX
4kTpp6GyNZXj5yji10FGoVjvw55zIC+/EZFEY+O+WYkNdNGsEaXFk1Gf0oz7PleUHfDHvpmxSJTm
WaEO37Q42Drm2D7InlVuW8/+o1/vtfBA+f9r4iXalZfPTI41517pC+ceXeHMCbr8KloQtJ8VUisH
0VKxQpm1TZHhX8PQ1qPiLZfGeCWaAcVj0BosdS4+zRzKYWupk/qaioNlq2ThQlUplx3d0gCWMRin
0lLYdFKs9sqzd2mVyHsAtmev4axpkPay4jC4BFSyOiVxLgU/rZjYI1Nwc3NHj2STPwwozc32Skl1
A/CXIWHUUrzKaiPuJP4irV8fRoDrq39fTer/YzFpyZbFLh1JhgGI5u87dWqyU49yz/gbDpd3Zls0
lHpK1ZW62mibV5BQ0dDUV9GXW5XCpB83K9EUF0ZK6r7c1UvKesicWroZiC3ScWb3TgI9svk80U0j
wcDRUxFjI+egXLOuduJA0K1YZob8fZSkapd6FkAKMEXVTp4OYohogiDnPnH6efMf94jP6Yfy5d//
uRRd/rr4tngPQRs3HUWnVOfrv1eFmgeBita9qODjUCorKIem9YQyHcRZ7se81gO5vpaUbm4+k30f
uUC7caqVJSFuEAlCkTlMVA2pcmuxBco8NqOmcvpy1qqx+tHX/z77/x/XqeWyNrxxJU8aEEIGNpET
M9yJbbFoenoY7cQeWjQjpMp/NMXVz8Gf99YZ6MUvgz+bXlXyg6DezeResfZ2lmUnewCaSqHvTRyo
cMP10NG0lVE4/i0enfRkglrSMSJ7pe5XghmQ1mQPWhXWNptI39Yj9gWahmKvNck73lX8tX+aEWC2
JO7Dba4wJZs5TD5qs9Nnb2DKl/xeWYlm2lv3Umall1Qdi6sva6S1tARcVQZoRGrqxUczHIEgdO5w
6MJ2eNTStzAZ02ekWimaMXv6ZvPRUp0E88yWq624OuhYhvlp+UDlec92gt9AfJicBFRFT7/BR1Of
Zqg2vTROWlyr1jgmHgp7wwjhKnuxMi97y9glce6eg3BAKxIVwSsPxwuSRO2myaG2MUFLLSsjLL/Z
1qtUW/7rlxuxhX369++/an79/muWaRIkNVVDlVXd1r7MF6PGrCmh9H80e5Ydj7pi68vKDynq8eJ5
0zbuTjI1d+e3xcUHb7ISLdFfJ42Fd8l0VbRDig0oes+1ddfppIJgyN+lVDEBEqG4Eb3gWG201uiv
RWHmZ+AnM6DFw1V0Ic9vl62Ee5Boigu66tzMslH3osuyunZf4cwuWuLQu0oOIZGoCmp9ZxGqrrck
+2etMiRyAB1y7YlFJsh7GV2IQez7qQdsRzxleAhazdsUoYXwoAUKuNLxq6Wi2bJR8rJd+HjkxaMc
1NlK18ud14A6NXgtrcKpBAC1468DdbUURMcAHD4vAN5DhD7dYU13iMFpbr4qmmuSAcuRFLVeU+zk
yUyz/n1WiiuijXe0bUO/tCjEccKlGCj18hEy/vlLHEA0P/sgHY9IGfaiJ+N1dPiMKNTYlu/A+YF4
oOwGKqgtPeIn801n7j+JVlOf8Lq1H6CjJBfZ8k9YRUqPauP3O5m8GEVzjfSoDE2wAiayqDqFd1xB
BvbKXB1eKv4guDYbNynkUPhdRv4lLHaiL8mdVVYnw8oN83YnuVIDsWNod06s2vndZ1ucfY6xp9Gi
ybbv6DvRQsVwav2xifMJXmx9N3/4zJ6IM91vKLHNcJT9yKF4TvXHOCND9QjuaWR5oOgnhUzGzCxZ
QWlTUxzkGt1tqueXDMnpdiiNwLqrWxxKS6gHX4aFBUR6GVwwK8XR1XdRVfoncYD8HR3t4SwaRAMp
yrB1/zFr1HGTjl2i34krVmD7c0VXoApMtzp8mXY2GQNmnPCKMAe9MwUfopWbIHI84pCiJQ5J7BRL
wEDFxMYIr+Kg5xRjNjnwvqj1D2k5/KzcVnsA02+LlsjRhNL4R8v/q1VhlvYQRe4f11o3U+eEXpO5
l5vjFmSJvBVnddePH2eiLxo7yJFdjNahiYutZdgYRmSKKy9Mq4H483EOlyhaJVB7gR+26sYuUMD3
SQMOHpL3qpAG99h0ybiQyE1eoScGcz3164fUIJ3ndmX40rfBW8h+8oeRKnyde7g54FXw0gnYdFQA
u6zIS6iTivF5KST71fSrd/jh9nPqZJiK5ErykBG9n7sAU/4jmkex198XFLam2TKbRyZVJlMuTxPu
H9nAyHT9tCsq6wHvLPlOvHq7vEGkD3tiK8LXvQSeFJFQvBWvXnE1CapfV2UFDrm4+nmvuAqIewNs
Mb/8r/s/b/DV2kMbUqrDLi1w+Ehr0F2JpXuHUIEgIM7MBtNsNsOtSunvFMSyQ4dySjWoZuyXu4cc
UfUMX7XuQWfT3jTDXJLUk64H+dNoB+O2tzIZ4hNNIoXywvbgJoim6VkkbYu6OIy1kj0ZRjajQplq
LwPRtlf75lqzq2JltKr5AInuKjaCQz0i26+D6obnh7GuPFBDXh1aD7AxroFk1mvP8PU1wLqtXGXp
iyFhv0H2VTnoGu5DIO+MhZOZ7SMiukcR5f49NKnSX0OBRCkfQ22QsVmXS3OjVq2DTr3AOMcSAvph
1uygLbDYazBvOqhqmBy0urNf1WS8mjyUryDT3iy/N18odWvunMQdn1yyS7PcNNsH8JDQkRy1ucUh
vKuiIUghS0C28D/RT2mKFKmzSv+IUlde9Y1e781Ot9aq1Dtbx0ZLrkkZzrFdJ+/sAr/jwcRdyAmy
YNX0uXWEkiihFhnGM4x5b5FlXXNNwyymHtau76tSZS+vpt0jE5cG/qJXngML3HmVdxKFR+Mz/yfl
DxYAB0osrDejw6O3yfytR9JmXXT877RIr09DNhSXNC9e4SEp+PPqMuBBpdhSHzGJHbs70Z/0tbUq
sfle9hRxvPiesQYk5t93zann4UZQMYRrxDnjBSNcUEJVG/3QC+BiRYTlWkEJaWM2OaUBsbdUEU/u
gCKinPWMZIF5r/cUdeZj54zNmxSFy6aB72Zmoboe2NPAF46aa5K52lJr5HZnhUPEhOjlVI37+Q3b
V6ZLUEqvRjEulRzZCVB3iPOUv6OAlKyPg2gCDqLCuDT8ubigWAqSQnEqJyGnYtDHqTPdTu1quouC
Pz5GDLaDGr8bOYs3quRgvNiRoXQn5mqDNxa4Dzu5xwMXfJ6kp2+a/9KN/vgj5cVMTjKVL2oxpmvK
3+y1LnnqWQJhOzG0i9fKKxG2cU9q2++NKmcPeaJHy4av3s7Q8u4gKak1B9LVE44uZV6LYUJ1Sn8T
NYqCtKRNqxTRXzbj7bPrs78alZtofZQ3xkH18Rn/zz7xIeIn9G38nGiUJpiBbcwtWfPum7aojnVi
n1Up9O9Fl2nU2ypShhNGmf697ZTJ3MCmYiUuhoadbPWQZIBowvkiHmeudEsOq1lFQT4kiqMWj/XJ
rKUaOCrWl4CZyb212J4oAFzbKapFdjlErexUpwJDyZvaeH8Ma4aWyknnSYusYZ0TpsPzlmSzWthk
oI3h10E0k2jg74esYU74SDu7SoaZQLCVDZd4peiCq/ZNk536V99o8qC78KSB5nEDq4x89x8LdPXv
Ggfd1g0baQnCEYOHU0FM9Pf3SYHoYszCFBul2icZs2SuzbfdaK9M4m6XYhJbjBinOHb9qzVd+2xN
18TIenqt938b+c/7xEi09drD75/w+74gkspVV6bjHZ4EpFPcpiO94uzlqjUOvW0OR9EjDkOcDysJ
AdTdlwuVGbMLEIFi207kOQXulOoa7gGYWXjlAQd/Xbpr0RIHvYKoyURRzhTDR7DV1nYD88MeqCnH
w8q0bGypG+dkDYG7DbTwEqShcxJd4kwKSNc03gg6/PcFolvlEqgV9bNOtaACUcWNlAUrKul8Tl04
NrlWatx8Kst2rB8i/C/U15I4732g2G8jiLKHUoGePkDv2SpuZByBH/pzNfaqTZ51DlZh3oYwhnGF
xZvfojxdRYmZPZlpF+6NhtigaFJsrjJrQUsu+zR/GkY1mEkTkSpvjlKcIlVFcD0nGmbymHdGhskL
1uuVfowrCXYEuqNFmyhdthrG8buhQhEcIgryiEzbD02uXjWSrT+SlhQKqMbyZsJyXSNp5uX6zxHE
L+FrgGtZlV2uLEf8i3emmiQH9sD5AleO5JF32U9RiqOqL03dVGfKli197Vp4c6l6bhC9iY1zF2fK
NiRSAp6yMp5l8GV+byQ/FIlKLDGC317eNgNVYZZJ+qrKAbv4ScQSPM+HZ0LqiIRL9spqHgTPgzYL
JLvbuWKZ4vqNtw+Gft/LXoGRFlmUWqomN60Q5ubQqe+eoh8JM0evJeh8zBYd98mGsDZjURrdD22g
zF3+Z85x4NTL1JHag+Enw7qvZXU7BK2/c3sjW2c2taCEG+NlWHrBhb9YM281EsqDl5jVkjX4eNCK
YZxnaqZtPFkanrHsmll57xAzd8tDjxYbbzn6dRcbJM3vGTZNXH0BLu33MDkqwDZNMxjyUT6txi1B
DIsiTLki551Xe/Sk80+oaGP54sVdvIhNGyFJWKA+ViJ35sWN+gqFPfZk80cg4w44YhB7Mj1H3VZ1
GfDLqsVThENQYkbmjySO31KpK++tosj/a+lr/F0lNE1VjqLpqkI4TTZ0Rf8yVdV9pFhYMw0PspE4
VIs92lrDxJvCLzJaB7JhHBUvSRDmd6ZUN6cWFv6lV5Un0R+NEcQc3C/yEqOEvI82YiMimkFl/NkU
V82s3hVBfnFGO967StAt/bIHuIIibdYT7XjRkpEa4xxWj2NvcsMq3isz/w5kyn6SbIVCjU5JNiR/
3uu6kneSXJG8aUCr+1Z6rXRHvZVTv48iD/CiNnxrsXkBA9TJhN7Fjp5aEXnZgbqdif2+2P6T4OoP
Aey2jRlbek01hwxBy9DClRW3rCwNSAAHbMjLX8F0q1PmTu22mJenSPJ8ue/2ou16Wbf3eqMhKwH5
/MsFMcTMTW4RA2t4aIvE7pHRmmeo8NWlTPXy0oDURHVknqWwrS4+1LF9hkHMPJdV+WBbNYg0edoM
yXKOL07Q/6wDamQpOX237OIaurb0nFADMovCUjmP1lS9CDac9OVft1Pc+et2/uU+bjcNT38v4ZGM
2uCdYGZ3ayvo0xPQUSplPDN9LssAppRlJiuprNJn3zJfGhdD9KAYg5uDj7noHpzUXsdR5S/ETenA
7k9XS3eP+V79FGRrXXOTZ4cy+B1Z4hI2Lc1eGm7SmJ+EEjwt3aMVGsW9Bxl51ymgDEW/l3onV6mK
ew3rvdQBrQahaqnXNUtwVvL7auj+PHz2gTDsFnpWandiyOcF0WxsTHhz8hLztKsQfqtJfHFAxSxY
bsi8KCfntzDBEaoAHhyxLNwmKBd2Gg/oWgub5uCX8DNkr4XnE2IbNCRhf4X6685yO60eYEy7d4i7
mmfZh4WbQLX+rrpTDjjPQKtUywGfOahKKNkND/8bbXDvmsjDjwjbtR1s8PpH4wU3rR3T8B2DDpar
U/6sr8gLuE10kadWZgfgI83oIq6R0fm4pk2S4d/XRE7un/c5UenP2y5VF15OJS6OEUBoMjRu+lSn
O+lnt1nut8A4pyJePMEolo7z2r3jG9ncsPfesIz33i1OfDcLXoiFQPST+ugYO7G2lTXKOJJQtW52
SRZ7wu+84XTG04/8UylkOLqpdLUVKq2gJwfb3nPto1ew3izUeHjJCm8XOHF9qORIW1lE8u4IfHrv
EBOSFBoK9qsvGcnlJ6uJ8nlhN+NJs/JhPWpqvtFcylMjKQbqGCL/j/1K2WmlEhxkGPsLRF/Rk9bF
IFH4nVC5gD7R/e9DZCnsDAcf68memaaghtorW+1i+REOQVhWvVrdN5bMcGixOu8OQU99ErqEvNtN
+cku9XsIKVxAEfTrTFeG/q42KH+XB8M8t139UuZO/9zaw7C0Up1Y46QoqRV9DoPYuR/iDiKznQUz
udaD5ybDBFPj67EWTWcsqaz3uiuWSjVsj+imTqOcTIvXSU1NjhhF8I7Ip+T/SI2uOZJP4J8iByn+
KZIagaqTaQ6I5f8WW0H/n+M01J1EF9AOgEeYMZEr0PBk6Y0tuSBnpecVM4MMnYdivOae0jnzDt5a
96328kvIt8MDObcA+pL5d1jf7Aat9V7rUWmwcw/0B3k8fiwMcFVlon50cWx5ymtlXDdJCkd0ajoO
MHUJ14fdx1X+t7rUM4//vk43//HuMzWNALFq2JbiyKr1JY6uAJo1B7OQ7qlcxKbHxU5+KMb2JHdJ
tK26cvJR97N7N2NZoquJ9TNHF+jVPMSfYwcD7eoAKqcwGE6xIqQ/P77LM838HJ7I9q+PjiXYwB9j
p4828NW4q9xaneHRaMUwAbHDieN4VxPxfaPuYNs3WfStrlp9BpEgPVNgoq4z9h1r3IIovLSnMCiW
G9+SIdx5LMrFTdg2RURB0WmM6CZEgUBuJME9cKg7dcrO+x1ot6gj+TvNIOLa7xamZl+vTfehcrH+
Q4eKZO5L4G2CgGgGrx5T4z9d/iKjI3zj6sgJrXuN1O48aoYof4oNoMv+GK0QilU76snGHAceTsuG
dGQ9HT6upPrgzERnF1dkIsfBnnmJgZLUHA9C5yLkMOLsiybmS7PrDOwkxhqX4JqnaaM3k8kx+bQb
xDwWnXbb7BSpsPYwJUFxm4r+ECR46Uy7oLckx3YjM36KmxIp4CYLXymIn79uqiKPx9K3tQcrzlnq
xycV0u/PpusWtlrxlBReNqM6JX0LsKKw4B894wYG6kCTjStVlcYiiwLzUIPIW495JG8iOfIPBnKB
pT4CP3F8/dF3CajFiGz2hOiwuZ+CMFIydvcpckHeld3wBrg6rHW+IOjx0Hu0AF3xWVrgHf3rJgLh
wcdNbFuL3zcNQilQYklUUjj7cRMw5HI/bZs+fpKrSt297JqkSBAArVod7D1YQj94HGvvu2LYyr7T
onA75qHDYpcoY+Wylq363luLGGRBBcqdUQzORwwyCRCiIEx6yHFP7WT0m5KkYATXvldxO3yjmKpf
lsRT1rYRWlN3oYXZ2dOjZwwA3CPS/nJTVepTWvfuUXSJg2g6Sbwk8B7uv/TrlarOmqQrF+lwjRoY
NELQTgak3Iuzz4Poi7w2X0fpnhnKbtm3ybcUlzXsO11jr0ypXctET6vaqYmVuKk+iKtDIxv70rl5
ZV9t1CTSnqLRWZKkM29yb/mX0u9usdqTBIOrtlaoS6Z6XNUWUtMHyywv03VH/H0unlrFHtK1M9jN
R1NcTUywOcqwMvL63Zi2Zr0ro69HxkUXTSlUDgX6z6ub/dQGS9pX+FEfxALXV5aBJReHjzWvamNG
SnRebecEp1nO4J226LCeI1Pio67uhm/sMr35UPn+Pg/95GaM4Z/9uIDt+9RIbtN4o0mcF13dx4Nm
H5JaTh+ixl/o4jcKknzD0t+ed1orr83R4A+Q+ACG6ppy3sjPHqQaf7hp7JA2+SYhPjzrIrW5Db2f
r3JbC5ciUehGiUahuY63K/9kT2l4zmVlmEov7j9EMGi9tPmo4VLK2tjaJm4j4QRfs70M6+LZqKOz
N8U62zDfmsChX7oIRhiYkOBUuIG7AUtbrQLP0a9xGgMFR6vys8ZPMqreU1c2XtLsSjAYg4XfJ+CG
vvT8eYkaoRQYzh9j0qK2XrCKeRQpB7QvU46IilORVEgrUkZqgEOWuNqWG6SXw6uN99nAXt3lzzmj
qrE+xpjr7BtKyBcxLnMvTVJSQY6XVZLByXAUiuVjFkkIAU2KPKlDekjq9l6MwACaDWsQP9Q5aHUK
SIKNgjPYtZmCb2KEBSY/N9rhkDOnzTEDr07ldOhks5vLfqLMbcUHzRWZIZ2WqeHdYYUPSR8cNTUu
zuLlk9HihvwsvsbTtc8W9Jk/Wr/vw3Op/Y+XjyNb/3z/T3IbMj8KiTrFsaYqiT/SPpohUUgt98P9
6GxLSemaTZCgSXIcvZ2DNTB3ojBCnHmNywZIV+NgHlauhJasdZdN6hqI3btirhCb2BVw1Mmey/eR
FeHfwVS1AksSLk03JSo8iYmFyDgcveqE/S5GLDnFRfJY7Uxm1kdKeR5TO1JPoiV7mHSk4X0UELVR
zNTdMm/jW5FaxstAHbiFUO6SO5V0jMa2n2hh6nFwJMDiUX/x67Z6TfzmpwHP/aUksoZ2oR2eQsDY
GIjG52jwumMWGjlUGDs7lo7lrkOlqzYlu1O8uSRqVYr21qvyuI8DHNlHtb0NRarOQtxal6ZDViHn
XffTMSvQP6iNIiXEmNetXwcsEK6JnsA+0z0quRSn/K7wtKdqbj3pg46jlm6mK7PIm4tv5ocYKe9L
nAA1ngSGct35s6HL/LMVFpdO8sNN3wfmzk2pRREHXp8oFAGwss70eIVmWdC+dyrvWzI0QeE8+9Sb
L2pNLnfwy+oTKTFepU0wLMBfFcsycvVTyexEAVZhL/GRJflgOz440CayrrYLSBQZ3HcFwQxQ1MnL
xMIyjcXFMpPtJ2xJ2lfbDrK7oiurRTg24cqkqnjGDNA9OSawjlL32x+eMaxKr+j8u0a7b1PdeTda
6cJOel2TnZ8PFhULQ6TO6loBqJv49gpglLPLQKivTVvaQh9OFwr4mzHGfVNGXQ0VGOOAFl3cMnMb
duBpfVJz9HsVosPXJurONsnWN1JOxGwsZwaUH3tiOPJbGAJIuQ3/yIAEN7Gs9TGzHFvKFuJ97/nh
RRyKAny3FCHhm7oiSSqxkIAbJPhDnTVhi7r8ubfzc2Gm+T3C23uldOIT5WfyQyYpj5mnWEc1zKvD
YJRnCgGQ9GPBwRbuLZSbdC8H3hUzpmHjWUmg35VBpu8lAtDOYsTZ/aUziRrnjVwuRVMazJOdsz00
1bY7Nmbd45ubpi+6FE7eq42/U53mgEzTRv/8Vx2O73BW+NrPKPe9FYWrv+pzRI1NRBCTcM00RLQd
v/omWbhstO7wQGYkPRVx+MDqpDoO4LJmLJ+ULcY97aNsM1MjDU9WBEl+8t7tLondaoe+t9ZGrPuQ
IM2SgJ6OBH26iGNvd2l7y9rmY/RKjpERnWIMGyeIUNqJdqBamDRXmG7hOdAuciLLjyxjmgXSe15r
U9PUTICsjtJQ0TPmy8DJh1lXV1JGKk5Ldx+nlo4zjcuKy551U2/k8YKyVWnmw07sfGebVsO5GELj
ZCf1it3nQne0n1mHgZgc1q+dbrTnsU7yyQCgXJbBy1jyHIbsdIYmrN47/QYMsHuoIt/ZF+6IcQpu
IfM+wlO4CZnSA6lx13IXJHc5j/MZo+f8nE5nlq6cEyb9negSF9usSlYddL6ZaCJuSo6SUr5SdLnL
JkpZGcntpqtwfRVNK/BGIm/R91BKzfugGbprglVBPLXyTEa+6bVwKeVewvSMA2qyX2dxpLWr1je/
f3Z9Dvsc62h5QWqDn/77TgsTSVS87yBp7W1fVOHGblxnR/wyWQe64h26IKhWfqlFR1KJeBrlWnEa
7dKCcyhDnem8s8ObeZ0lWbJL7bHe+jz+6ybI7L2WDXiyDti19kUNaR3dxxVTCGDKeiff5/EF+D6q
A3tMANWG4brVy3ITek59AhaAx4ATly+qmx7kgicdO7NNo6TVt7DEXhelXnLWSLuuEVLJ6zZvolmB
Vc5CIYq6UUw+rTOk6ZUBjMPGm+M7pcwLVS7NNztPbgpriFlFUPHcadKiw9rwXaeozGcufPFafsPO
j7IzRpTNuhzqo82jtIpUu1v1BloZ2bKJLZi++iQb1atqJuF7ah5QaRLI5WE+m+SeXywfjn7RKtV1
hJu6LAC8722s5pyQnKDrSdWZCqNmllZkAgqM23C6iN9kmKV3TsqaxASHvaS8MNuNo2YcgFEpc9/p
lGcdFC0xEJtEpaMwZS8rGVxJ4BsjGEu52BKmtJCLd2/UVjBRkrVnR1yZl6Rqwp0WAAi3k3Y4Js60
fTGM11DJPcoy6mGt+HWzMj2WSEowXBpUuj8cZHLYzyTDdUgAicQxCNkybZsnwhMkSBgRTAtnu8iS
i9rhJdT01Vq2vHhjjWBGlRFyHH/LaDXItXlydMAiQVd4IMgoLx7UABJ9jhy/Dxz33tD16mxB74ry
8K7TYLIXE1W1r+NDMBbqigxyvRDiLjxgsrnZBcVGSL+acBJnUEd7FFerBrKOZej3stymlKtmhEwx
IDPKNp5petttmkbxFqOtpC8UYryRdenPhUNpR6b5P4NpzjXw9c1bKcf2hTgsDCxz0wbtsOrbKL16
aucQr2yqH6aDRxGI0Ddcpt8KObAeClkfIRZHL/aAv2uWas45mQ6DAltLDfmiYtehSlBoAfCOpZUv
fLd0zmKg45gAREPdufvsyyVMP0qDiWX6FDEsNnrzbH989seHxaay8lA1tN34BGvVX9hZnlIqTgCQ
mkHWz60W753Q+WZFmnMINPbXfnUbNS2YqaO6Hytnpyelu7UcGy4fBSqzcfAVpCd1v3biSsXyMB5O
+XQI1umQpEs2x8E6Z6cwp3JffTLxkdDKvn8nPzeiVGahwm67lGK8rmsnW3TEvpkuY2/EOZOJWpeM
S888spYHKZzHhak8mKFnrd0I/1O+8jyvSvyMZiaej3bFgkvGlXl0UY8kmmEtQ1Pr550R4XIhD9Y+
K5qmvSMldzOgHa5F3+dBqey/hlS2SlwNnDAFOBVWZlX1ZFddhderHjy2ZZbN28TQzpHjs0VFC4Ge
exVqIyUCFCSg74m9dacWHSbM9aErNbaARKhuCXmmuwLw5Ub0KYlm3rUjGGMquM64OFlv5KLmmBHW
rmdfPY1VcqDK3/+PtvNajtxYtvYTIQLe3LYlu9l0YziaG8RoJMF7j6c/H7K5CYpb2kc7zv/fVKAy
swo9nDaozFxrqYoyATEv5pOp8CAIfTvf7tOSmqiUgQfB5BukVekvgxrSsE470NK47JIAD090pffn
bjbsbTK69d6mh94KIwqSQYaMZjnmt9Gc83koVQUZpRlxi9DznydneA7s4AI2OoAlPFZIsCTdEdb4
4ol8GpBkBcJMRWsVkBg8NQGprb8gPBRfRvIapELa+ktSFu69l5ifef9AizmB5gEu63ZB8uB0JHum
/IqiFTxYxSluV/UUgAVUK7YYDoP7tvwpEzsM1X3hDMlCQTk/JoEPkkprR5AJxvx4tamWfdRTl96L
JUQcnBbMB0u5E0s5QKetWqj4tkpHm4TnVHddl75epUaZ7Iueuiv8E81CXE/M9ZJvIt5XqdofUn4J
L7WFZChKPDB9a55/kYG3gXfbgbRCGmK+WLXND0AWPyFNgy5lwdeiUJ5q84jyF3+ZW2vhPBVb6xYn
PYGuqYhdfVuZILu61KYKPybHWUWVq6ggLjJ941GdJmtrIPXwFPKqj5MzpTcKR8tKD2bQaNOSQnig
g3XXW6rJzzSdm16pg8WJzV96QH2XsP9tMgoKrR10JJ5L4raMEufU+A3PYssVzE9NfjXKXIbWuafK
Ox36Lmr3pE0pUZQgIQcl/cVPwuS7pZDkR5Kh/cr3vbZtYz/4RC9KtDfj2n+wVd4UUfKDwxUF+A7F
GL2z+GlZpjIgU0BXreWRHQDXhksfHfuUQww9pPqj0TxHZgOwUbVTIOb8gWMvRmBO9er01rcRG85n
DUb5ciYfYCZWilCJYjzJUIVAAnna6g6oKr7a6rYDYTTq1e2Y1uY1btDQBRtJRcE97B1KuPXhX9XM
EzIq88bzp+KzFtrN89Ag3TpmxWfT6fdeoipPy4O63zXai0HH6h0JAv86tcoMSbRpiA+ZXsYQbPaj
si+LEBlBNU2pxRY/UcorznEOPSOftYgTszk+WTABIW2fzkfL891zUitfwxj6ngGEpNnVzWf0aOrP
Bd1IpQF7Uxko9WfPGCBJm6aOb1imLnXgo9aTmvFb/x6VpOECdMu/z2P7N22e45cgi+vbSEUsqfKC
BHVpyj3m0EQ34gURgXJVaJZ0r+D1FWtHxkX5pLqm+szvB20smEenB7cYwvNgc9A8O8pMw2BvGTeW
0cCC5qs2iKmkucloYNqBA7e/ZKQSbujEV3fk9fGim3QsC37elcSxSLGE9dGkTXQva3WvD46lVnb7
69qOpjN+7cnzLcE84TWISdIZL96kJ/dnwkF2ndKmxQ8WtI4HCc6HlPrmiMyxBKsB4qY1SlHH69px
RFGZgvZRgo2+1ZGocf2rN7UblDHtrLq5ro0GCm89JSH5JyQzMmxUWJMjkm43luP1D30wOQeEL8o7
NznTfRJ9Vpptr6nDZ0Vz+s9ZPX4FReVdCjMfb6oe8KZijMMD6sq30Kh6YIeUyL7aWu0HShDl/dXU
Q1Zwb1Js9tVSR9mdEzON5uEJas3hQfbIa4jaOD9HRzcft5mTDzziRQ5su3F6DgKA36DefuYkp36U
Zahv6PKwHjLfim+i0T217Zw9dlbypVOT4AU8MkQ9pobgHUxJL3WCXhK59ukgXpoH0P2oUu8k3sKs
P2VN0T8GkWt87X40VRbc6CE0UeWABB38nDXUzRWqbDFFTqis5+nklXAiI3js/OsS5Y7pZEJTqm/f
Bby7NDMN/buJ9EFgPfuAML/a/PMoyNLGO3rBV4N325OfFieZKdZgPsRIJMgsnvPiHsX1nzKr+UcD
345Qih6hXJ/rqju7IzU62TVuZ2i26EzZxbZiPEy++jqYyq2jDMHDauaBvzylfvBFglY73JraPpyo
FH9wFEGsIvAGWmANlhDyEZx1bPdueLud33NgtGpN+wIe/hAN7fSLO9v+bm5pap60XL2oOukueqd3
bswZOZzqEDEyQPAyVAsTiFxBau7y8c75DXdgARGb9naVFhnE0z2Akg8OCRbv0CnBOy9gn4AS9tCQ
lSD3et21adATa6A5jztAxSRYpjlHqih6HeBTzE/pMsjV6ljjVseHuH8Qsm4/0xCfIDDEjdd1Ml1j
1jv9g5APW61r//ZV/u3d1lewhnzYvkHe5vXl/+2d1m3WkA/brCH/3d/jb7f5z3eSZfL30PqpOnRh
9Cym9WWs07+9xd+GrI4Pf/L/fqv1n/Fhq796pR9C/upuH2z/D1/p3271n18p9A41T4dGsYUghEe7
aPkYyvAf5u9clKJYhar666rrvDMRZJFdrvPrgnfL/vIOYpSt3q8S61/Gr3ddY1TqzvN+9bzf6f96
fw4zHL0HM+bpfL3jddfrfdb7vrf+X+97veP7f4ncvQUDYVUDeulvf/31VX2wrdOPL/Rvl4jj3Utf
txBPutz0g00c/8D2D0L++63oqe/g4kXywIyn5r4bQ2df0xGPACtTFMihDDDzhs4dpvRooWxSuf5O
cZtCP6YN0olN7fFEubglcJwCeuJoXoFEtq1PetGO5k7cAYrxZupd6PkFQSemfvbSc+XxFFjqpX7U
J9i9TYpK6GxXW8oMtF6SnD5bJFzPwwhn/QZ9QerhiBS/XlrjnChbscqgO68LV9N19bLOR+VS2dZN
+sOP0CBHAc7a5lmWHKlJkY9Ss+KZrswbs8rbe8iW8meF7Mud5bWP4pOoik8u4lb1uAMWnj9LmA7z
6yYk2XKSEIQ6eETKeTRlVwlIy4IeLjPWNutG//Du6NM8Opbuk0T9izt7E8xLuv9rkBtk4BbCxZlO
LPrAFrJFmTu6E0JC5726V4f5FmKbCiHFSAj6cNdlslYGifPedrGqBBk5E/CuVoJoMeqYKoBcykCW
0ImBzuBah2tQ4roXui+n47s1dJ7+K/ydFa7F1N2OhjpslCbMOWua9n2PmN69XKVNuul7lGg+2Hkg
inY8n/Ie+rBgbMO7Pglga/jXHhIhQ8nxFhYouz+uNrkKU6e/AQb5+we7bFI27rkuZ/skTjE56XDI
1GkhdR4seiapE1rLYNSw39u1d7WLU+xytQ6019lnmc5CgCeXLsUUv45f18qyxoz8XWTU6Exn2Xig
BQBpknjWvQ38es0jMtskSZC1UHjX0kJN2s4eD7FXtI9DoLaPtVY6J6d3P4tptUO/9RlKaJezBqEy
ZLQjH2wz6LfTslJs13vITqtR7uM6wXS9jzjUcv4Go3ODsgowXbmCFOrpFa/7AboLCZ9Xbq6+67Vg
dgW9G7YT3Q7tzquiS0gN96S2hpHC5F9lzUmpFAThN76i1n+6bpEoV7cS7rd1P55bDSLIoOlRt4mN
V+x0onSeS3YDGPU6GGUzHiyy+WJ6F/IReS3+IHaBY78LNRR/kOUCxIa+YBP5XfSd7F1JkzFA6SZ1
7XO4NEUgbah+zwrYgYYKiMNbRGhrGkrKQ7bVbz80/SQZzecHMTpzWNyBf7VIgOyKt94gOI3OiDlR
OVoygHxSniOqqGfJ68ngQKB1Y6dtfyXNK2f0ejhSpM8t1bBrHK0Wwx7WkwbquLJ5WhgKDlFbx7vQ
iqExpVMwpx0EzeXB9+qncpjqJ7Fpi60D1B1uG3K0B5mL+8M+oxo/oDAT3PZ2M9z1YJ/vvGGhUZZ5
7IfG2dUR7S3GfHd1kHyiH2B0ul9Do40o3Ov9VlWCcrfu0OXx614fbMipG2dfv/9gttVIOSo6ysLL
T4P8XLz7Xbn+2oAmmrfkELR3vzAS+R9+ka4/MoMfqduApqctCD9n6ytUTDMExiBbLVCjrhPKKwzp
29VEu32zWefi7ofkuuKDXaacoPsjnf/fmqFzkbQyOe8qHiDmzIyUyzrkfvM6NYN209EmcidOsV/X
9qBxtsFcz/t1GVl1f9eXlbaFTgmeVpSbkRSiO32nm0YU0QSsIRznNL8YEyyjpzZ3hrs8zjmYRk11
G89pdZsYqas+Dxa5AxVJlq3E1EtgIlCFaRHu6ai6kYe8F5MbIiLJw+gAPUijqdnWg+h4M4/OfMPP
nPYAmFV/kKsMYnV9Rsh3tesWHXKZbsFdRKin0lS70cbSOjq8bCB+GNeBtB7/Erq+d5HiLZWBxR2Z
KDprb3cTW7PcciwUSjLcbX0BYQ1reN+g4/jnFxbmaUV3jLkFwarfzmlUwfGRo8LXZRBVKghL6nBR
h102/OqiibCtAfU/+m+xkeHMH2IH51vNbdIqvLcDjRJA10COlnoN6aQ8uDHgaxqu7sqOyEjS6fBq
KwBWFWOVHmTFdbHsg1gjSb0qRMlj2auGx0zbyY72GN5IyMcly95Aa6OzrBAv8nG7VHec0UZlbFEP
bNBu5b/O/s0OwYloSfUjtGN4PawmfajqpDmNeojgNjiXzxIrdC1/jlX72aJMQ+uDoiPL4mj8JAlm
oNF7BTBMwnQBFKhozV+9gjYQr+PS6CBeWVt01CFfaXh99tma1Mk3CJTpgIdNMvAV/VPrVLwVFCRX
b1aU56g2aWhqtGNMiwdkzSg1QlQCgme5Wh2rLVy8dHBoRzsGrSBxMgyt8+oAu/HbTIVvHgaKqOsC
ucWHneQWE2wnG3FI8HrvdHlRdF81l4q2JsMxka6daMeL7DH+BRyU107qLwF/AIqFkbmnAV/7pbI0
mqzK6dNUDODzlARSsz6AMjhXHYqfqn8J0ll91iLesMty2TVv8/p2JN/7z3b1UeXWRkVxnC0Pj7fW
4FpHze9BZtOfhci50t9FehS8oD1wG1Rk+1s3nj8XVbEdF2I08HPFvY44yyZYogAt8uxso60rXg9R
Df4pbCle2RJU3nAn3shU322ZTzmFYvZw2+I3SgopFQavoIPe6Z5VJWlvOze0DxkJ+6/KHN3L7/Aa
kdL4eVtGjnUIGwvFDBN2KkRWZ6s6ynPyjPzz2XTy7YdnZUCVPIHPqmqcrfjV+2oTT9TU7zzTyM/P
5vqoTsHnxigatKjhWjBSGNlTszmhTa8M929TiqLBRYY5d24BR5cXW/HoVRvd4qbR3OhZBo8GjzKh
F09mcFvoiDm2Z6M3mwSe5Ww8Zt3Q8yXLgpnP/7ODytq2jSLtWEBFl2ynVj2VbedcJGTS/eHedufj
ukBHFeqGb1BQ9bLAVwtr21pVdI253ndOHsqiCK+bGNA7PoQThU95FQ5t+Dde5VsbiZWBrul0R2/T
cDCX7WfFhX3bTIJPSrpTY7hdi64ZPk1BrW+jwQpvxDbScXtHV9RvCMQNn8RUFSZUQZl6cRbTQHc6
sto2T5HLtOTQ92xY38Qn4SZycVsvA7LTqr55mjL/F7hDhrOHoPF58ke60OVSBr7eFaU9rwEfo9Dx
fF0qMTL1izaoNjKH6iza69bcX/dcY7Iinvztulr2terpdbPrFjIvM+ezOtTB8UOI3aj8ogbel9Cq
TWiSPfPk9kpE7+CscinDOhe/RIrbgSrrNVLm9hp5dUkoBYlpqwXwjEiQ7CFX6y1taOyM7V/eTSI5
o4awDtKZqOrN+OBAMLhDUjPZy7T3Qmy9MT5As+5sBjgoDh8c/pCiPxSntx/txXgKy0w713md2hvZ
ZHQ/6VM53Ad60NKclDkHj5Plk61m9cav5+FWpjIknYt+Rx/fyaxC/faps8ZdnoThQ7HMPDMIngBm
rksqWDguHcJy/oTGz9brWlgGvOyHBvw72sLxMvMR0SH7k+XLjUczHA5NlNGnVNVQw7fDU+2o4SeA
APRV+p9kMGK7pYPI8k/pYnMbGlXnGc5/8VKt7x7yQD9Vpve6QO9pYUDQlw85JqBo2d6Ze2hjl+X0
3uZ3feH8scYDDaS9y26eJKDqq2kb9OF0I9O5LTua0exoK1PFTY3nvPyaJenr3VBxq0hf2s6tkbYJ
XTeFQdLGXdQy4BJFzxpVnx0U68VFbBEayiNH+X/NzVsDoNxFDP6ySKJkKoMR2TF9NEWw++BYp2ho
mYfQQji6/mpobnkZJyN4AlVMsQlW/q1F4+OuHZr5QBU+/OS7UfikRu4GBbrs37yy1uy8jcSmhht8
kvWA+z+ul4gQctprxHqHt/uLc92DpmC4fGlC96wIfEAIh1dSJxD924B3Lq7S7kFmBBAJWMPPuo2D
U7z0WG8kurMjZzuFxvgoQwtr6qX0m71et9NjbgPyyGIf6Z7lXwjF9C9+Y9V315lLGa1RrHGTyJ/j
zSuvLvsLb0pK7N3ablmLpnD4KUes8IZadQDCKQV6k5T1iXZBuKVogH0ew20aLQX/xVKosXeyx/wP
cV2DFr3utHKj/bomGIp0M/XB6z7igFz1/+M+673H//31dP2sbtGEr/ZVaqHE2ejHHm2W29Y3eN5K
+964myq24dErNe5S24hPIxDgfHGIaRDvNUbCK0A5e631wJIsSyRS9papMs4qLQIBhE9tUk17MYr7
ekcJHwEh7QFfIcLuRsnrt3Q50eezKU1juunmdq+aVWRuSWqYp6jKLFq3+c5vA37y7mTuyfe7+Mnl
TO6+rNr25vW5xh+jW7J8yj0fkODB7VIXVcgWiZ03m7o47KgGmVPrV3sO8455vcyK+VuvW+WtrJdV
skDj7bPjnQItyrJeHEOfuXe2PimISo7gORAqo1eiupvfdMs+TMUhtglWa+Qbgdb+77GycRoFPxwb
RrTa/lQqhrKVK5OmletVvtjKVLE+ydU/iHMdV6ErmGSmm+4/cGPJVKeNV8kjGmbfOLPEXod98I5H
K6W1IEXzMkGg7qI5QfkC1nhjmhk9zqNp0MAcfzIWM7KuCSK9pERlalVA7+FIUmhgnosXXSMJTxYI
wtElmCf66x4zzzSPsRN+CgArvTAkfGxNnmNQuLARGlePRek8N75d376bAg657QMITY5K4129AWRl
T7FtWneiV4IS65M1Gd1ZJEz8RaSkiRRYsKtI3zmiYTLGdnKH0u91gaySwTXS61KZyfrRSuK9QyvN
rnSrlFxnNx0LLTKeSoBW+64kT2ZaFoLGi81XUK4rC7u5hohjYgM0oL38VOrT711gaSdSw8YTpKYn
NQ7Vi9a1LkrhLxNYsad2cU1dq1w0e7xpDceLtnyFTqdE0f+4RpqAtehON4ut3HN9MWkA13dMW0xJ
D/tZ7GnrtdsKiY/jdav1xYhbXmDspNcXsm5XvGhe4tzmsR5AmMCJ0VjOk26k9De0+oPbUjjSb1aj
Ns303cp5UcLp+SYS0vprzLrF6lht6zbzss3M5xS54vErKbQXAJXK57aYrGPRmeVNm9XpZ2WGs4zG
x59/DhgjBC/qgLSMUAFNKjgZAyIvIQNUQ9vY2VX2fmouUwkWrwSvU/F+WFvYtKe39Fhvh0WvLUvo
Bxp99xv9rZp/CjTo0gHxwPJVl+i3iVgbuV3jItHNiBR5bQznov0jLSzzFELxdAZJyn9VpZQQ7ChD
gQrWYnUNikqkhMQ7LSFyJUPdAJK6ej7O7ag1Tnb/s/SgtW8lTraTOUmkDig0allTAF17kPQZMGgG
Y9ZC5WasSNjP/I5sews5rD/S1MzOdAOXpD6jLDs3dERt0QFGlHNZ1Lipt4+6LuLZKncU81KVKqj1
YQIBuEhJLVNYo6YHL/S7cOsgBixeS+3rpxmq8gsAvBdOncW3LovnjVZE/kvX0Y6k9cX04leRtUFQ
L3/xndTdFEXgoaLQoIJrgdntDBBNlA28k+YYSL4tOG0zjv3rVBOqB2ho3k1XrwT/07VpGkRbZ+BI
3i7oT6OjPcaokQKPIs+52AvbCeUzutgnaobnIaj2YhtpuZzR3l3cy5KsLxCTXHYwAXTtPU2v926t
lDfQp7j7BNjuL3oSf22AGDypfaU/oJeZbsSeZ725y1TayL2lqRf4M49m2jd/rtoTf4AGpZIs+QV0
W7NpAs+/pxdwfi6V9knsgZ5Vh9Q3LRJj3CRq2kNn0k7UwrP5En03wnj8bZgD5Ar4Wnvqy3a+Qf2k
ulHNLHjmOEgPvZ3bv0Xf9Rb+E4mE3mx6smNoYV6frOGbBPmUT+EOCosUDFRK1qheMHxiBGqQ7qfJ
SS904zkPeYXCpRJY/Jq9XQU5qVKxRW9Xq/d6FY/Fpcshx4oC+ynk6fWW96JxLwMgdvPein31aKdG
sYhVv3fIdIr9p7LM3FuJXSPgeScTZtFz2qfBM+R++SetTuO9r9L2XzQAx2KlLLdW76Q/2zHezuY0
fg/iOt7PNdKua0SzlEj+Y4TwRKVxtM2icPpuBgqAjxyqzSPsNhmfIkUNH/zlBNKEnrOz0MLa2mEb
komVw4mzHEPE7wfgG5TIOntwhnbIUuMQr5e6fGgQmJ+UsgYUspxp3i1b9qYGPJ6b+tJGSfZT70n4
GpVXPk80Jt4OrqIfxrlUvpLBukYYgH422QTxkB0DicqpD2sL3zrycz8oPWtnmHXbZ3gUp3u4z2+M
nJe9VYupOKBdN+wkVgZDTX9AYYc45LK86qIZTCUKixxKHzlcbvu5pizpZ+aunZzxW9uQhysMsiNz
005fHD3fCQQaelSOw8ip7ATl7OqOtnFtG3k+BAPTUOuVT5E/TXtY9wsbpAy0uDKEtqqeFGsZ6DXP
+Bbhkt5aUwdS0P2a8d1IpWDxSPiCaf+7yzyYIHkBDgvutZrGp2j5vobsy6KGk1oc6wEu5L/Pfpsf
mjKYIHBlmOm7Pc/Ijabu5NyIyTBgEYe/8k8heWyM53QKzc0MC8duXbvGyVWQNMf4basPYYn7oHha
hro6lCt6vGsza9e2dv5olSkHTTOJj7WOQnGjR5w01RTgfKfOt5ZZ/zqUmXfQe3VGigB9wGTMmiex
tV4/b1fhwL+1qctaEH5AU9cY2Sutm2Hbod+2k8LjShB9LVu+q2OGqBcd/GH4IlXLq/vKHf3v19fy
pmkYgIRly67o7ENfdF/caAf55cbSx/QyTH0f7hMFqCfCgx+nyYIyRi01u0Ob7yizt9B2+R6TL7M3
u+woM7FLxFu82M1Qbx7e4uWWEup9tysImMqFtVqGovTtfdPX82a1ydXCn3nRCw8aW4mxXHgJweu/
rmvdAVCQRA5JFVzGIXH2RbUIC7/FrDu2EK8dqUb9hvKBfaoq6/7695AprFfAovkDrP8iqmzXMDG5
ucP3+dvS61Q8H2xkfH/4QV1tNH1Q903LN5uwC5SN8RsN9f1DQGsxPawIKi5k5U1QZagvwxMqUbLI
CXrYFxbvvy9qm+TyWirRIm3ce2YO3K1MJjSkgmLaJKU9ooTKPEAe59BPlBLFpiy294Ggrvd8Wy3i
qXjETU5Yo7JI/o3eawPiofh3k8rbrZJPxqMMc9s7O2dASn611cDrKCGqwSbLVZNjcR/shkU4TAay
1fCt1uS889GHwXERDgvtxLivx+8S8M7c9doBOttsK7Z1D3Jy9D01jnPdQxx2rnkXPeBRc7lV93Y/
uoDSwzyb6GX+2cEzx09Kr/3tunnl8TEozY43n6ffwKAEJcxCqwapYf1k6AU4a8d8aHJI1qplWALE
JAEyxM57k4QuC2lWtq4L/7zXuv2f95qK9psXxdrJ1cONY1vNswyxVpjHQPO7V12btoAUSZ8987Zb
JG36PvMe+yxcclRoyQzBYB59lejrnMQVtfhce412gOM8FhxlPkav95MV6rK/2CZz9B5H9pdZV2ov
URa+jEnkPI0Dj3tVYoS3MhXojjc7Z1BozUUwPFnsIYWtnWUiQSHM9GAZzc+R2b4CfYj2j0lP11Rt
AQbbdkjn7bSGT46skLUgkF9vtW613MohiXuRMK0twie/Bue37KGCvLobuE3mLZUt1c/RAw9psqBP
/zHMelRz0+ksJhlKWJ2OzpzokDkSRuaRTouYONXqpnOiONWpGs3YqQ5a0ds3cpRI5CdOLmWAw9Hf
tZqmbeSYIjY5lsjValtXfLDJBiZVv43qFt0+BABKyxC0YO9IwwCLOre1mqLEsNCJAXd9JQwrpnpv
WToUmT3iggcF/OShXgqkc1JmB2AGyaFaqqmrdwr0n6NGBw0lvWgLTsnZf2iTl6l4S0qOV+/aJi/t
9FRpw+vaD47rVos3mXkno21IdgsUEZpGX+cSpi5fg9Hf7TXrq9/p3xFkyh/E2bX6BpI8/XOVocw6
6eFRzGGGEJ8xgMMd9cj+OhZqc5urZbITrxU0yj7wYupoyw18p3q9wXXL0flwA4qJ724QuY17gMqU
rldgLu2dFSZbpqRdZJpZNPRNmr5Nk/6kTLl71/lTtGusKPq1Asgx6/CfIgRnHga9sCG1KJIvo1I/
SQANlA5kF4HxsK5EHjD8tdI4BHu++S2dM+uAuAtvKwvW+nTM4IeJeNv1S7PLOogtR3gFetv8uNq9
qB4OFY2S5LkQB/uwVKaKNFMua8Hpohf1tvH0HEe8mawuqMtNt+hTyGAXHYkquaxjWrDaZVjdYpvm
INzNA4kgcXzc4rpPWVMoJgu9M/TavluHoeubU1/SuvRmD+hGujNGiPZ2/7oEctjPzbuYoo3GY9J6
v4ryMFzJ+qVWrirFV+Fhe1GDFnuVHSVILHIlitAIResXnm1Wc4CgJJx2FFn/tOm7/Vb7nzYNEMTq
8yZyna0Ocmo5U8gBxPJd+ziOyffrEWWxy9WH8wdA4W+IftFPu0TQX6YfongkW7xM11hn2a0Ko+/X
E5B4r+eZvhp2NDi559jIKlI6ef2pSQHwqcoMGCWrHHiEK+fzZINMh7DmDyTs3C8a35/k8DT/bo7r
+qwbNEKiX2R84m8+bEKlVX9T2gfR+VrWWJX+usbXFP+uCaL6PCcFkuvDtJ2yglMxGe3vLd/Pmx4S
l4e66aHzUANOX2E2f28cuB/gi5y2aQOXozNMxY6KSvxA6/F4a7uTctSdpnhyNa/i5AMOy/CgW17I
w6ZoeBz7Rv/2YZHW1gpsq2bx1NbwHriT7tyagzdlqE7wAAk+qHYOiZUbX5N6vE8nN/2ZGAlISp7e
nuHXrMGYEhEqqvG1Hvp7yZ/9VcTbHn8bAYgNcXZQwDu3S77AS5E9SqNDt1epbn21pqYGABZ+loaK
IlTt0wjH1rXNISsNWj1RwzgYI+xVHXy7x9LI+22B1vtJOiHiPLpuKuvbnWw60S0pm0oPBcBO57pp
pyHqHiNaQmsxjymqMzwGapXfoW3ACQRxsusUDH3zJLyxGiZyJzCsLCaxL6Y6VvM72eJtHzEh6Ll1
YkXjzwx9v03TI8ArSD6Cu9nWk4dmEdLrwjD/2S3n9NbzviN27O9SDlrXCKtV+01Ik45Hp93BbmIA
VG/5VOgAmoeiTDUcyMhNkj9djRY82MhcKhxdZDVFm2qjw/mw/CAH9q4YZ9JrU5Y9ZCVcovXC99ZV
8UhD1b87alvhLLE4AjJq1xVJ7/EuXhxBXJp3ugEP8WUkVZUVjdp8es3vDIaTHUYK1KJ3t/P7Sf3R
Ji8ohcJB1IfqNvKm+V6jv+kOADsUYa8BeR/t61Shn0+J3ePUdgdLbZ2zPfmWsyNdkhxyiBTpMtKi
qztSdOcc8e+Bfgi9yhTo3W2qA2KXfxlt1nuD7v+XboTpY7XDjbM30yR8+Yt4e7HrkVfQ2djARVZA
75EmNZ/SJScpc9UN6g1lYwtBO3IXXqmNG9POWiRjK+OlofJStyQhSQ7ch3VXboRlc3ITKK0U+A5l
atrmf15UaSbNefl0IUlVQH+7DAo8lbQXop/Rzv+yLY4YmTIUYQbanlR00GE3LjW3uoubaXoKlyEf
rX1TFrC7LzMZaPg3o4aHzsXiZZ360FErlhmUjvBx0NmHJHJwXk3xWGfnoVd/EZMMducVt66qt9eV
TVSHt3lt/Y5ET3eG+xMZo25MesRBi24LEbpFjWkoybcvRvFIpFxdw2VuBtnveaqq9Msk4x1HJm1f
zf2wkV5LbQB9w3M5HplLjFzJAEsavAXJ3WqGvjfuNmXXvS6oGyS2q1l9SHQHKSOl9Ry+kxWdv1xX
+/upCtxdnBjT56YPyaNa3pOu0ssVjiXsobamnMU5D6oKoBKhdfG6rlXdIFrtb8Xr8lNzsSfnB8ji
6bMFF/Qn5ACKuq67bVErD9UAt5hEFhbo7GrK1VvZR6/56DTWMO3FqzfdcNLAu8KGySuijyN+jPXy
JNtKBJ2QEPYp1bPMohwiSo6c1Z3sRs6qg8S+mqDRstEbNdHDs7SeY9gc6l98wKwUPCJoolAivRl4
I98a0OheQGXz1VwH5ecKcoyNOqDMVvBH80n4BMgFNTs1iMebLshpuFhSpxyntW0UhRWseEwzvQiN
Dd0MyYUfJfhaShOwjWI6u7iNtW3qZ38KDB1EAPwqO6h5hQqwRfVNWUpw/myNtHsPW68f23sxidNu
ILBRPXM4SIQ47A4iJ1kvtnUTzero0c26e7GrjTIgSYNmFnh97a7uqvymDP0nf1ZMqL+E0irIdIis
NDhSZz/+mfFbDrnK4gkbj0u0YJKDjXbwRoxwNxMul9dQqCvzfddRlkKeeud5L2HRTg9rCmBSTGAB
fqTcSOJAHFFjjghhN/WOL1jjURyp3lDzLrQXCDLSk1MUOV98nn40s867L1t0DTIrQlDBn+etWjvx
Szu4xcaZM/9H5Vb3w0BCfjPO30sOfPxVixYESV/9npjZV2tI8u+dwn8t+OXpC+eBbEeLb/PU9QUJ
AdPSLm44zjdT4HSnSvUGVHn1f7tzMZrv72wtd1bC8r6cCvIsRfqdov37O/dd8jUuM3Ub52aP9Hd+
gMQMNu7ZVI5mMSk/jIH3udclOmTYtbuH4t+7A/Pfn6ijIyo4xOpjAqHZ1mmq8pvVdC9L0zbr/4Da
iErnnPxQNEV9CXon2el86B+D1FeO4LfjU5TEzWVs43lveXPx2Ql9CKNDU/sVIY3Xl6HxMhQ/CH7t
DJKAH17GNHv/9jIi0y3+9DJqHmwuBs/J227k81wNyFdQhMg+QwVbPBktXyvLzPRUBnr5cmfK78XE
01az8xqjO8pUloczvUoybY3xuhxct9Nsl6UAA8CYQ4rszGa0643QQiBey544atGY0Fqf0BOwPvXB
koRBBOkstjoIlq7fhesKkuNPdBhlT7b/uhxJMOqJkUU2wezUu641X4dmuUpof7eVnu7SZWZH/Uxu
JTVInC4eyHlQ7dHUWxWWyp0INpga2QVKIPMdbLBo6qk/xYy6KFIxS5To1EhUPk/TXVmpTzy3+Nuo
LOHDnAazvusXBhUZ9LbveT6GDDqC/vF2dSCNQLT6Fj2N9b5o/RvkOrutQf7sVop3aQL3FQwTLmSo
9FmL939Yu64luXUl+UWMIAHa1/Z+vNG8MCQdiaD3BMiv30RxND3S0d0bG7EvDKJQAMd0E0BVViY4
r4M9Jf5yNkGO1we9rBuG6xk4MEkhFmEo/W0ZWw1fkfi7pY3QVPC3JOxOYvF0R70MLG6LTvfWHbAz
veygug6SsJtJ8EdGLLW6NbrmI1HYUp9uXfu0p/nh+fs4CAzPnhVvOArJAAsLpTOu0w4cSrQFnHeD
ZFRxBZ0QvVmkVDldZm+746jyRWr+eglGY1yPFXa/Uri7xDY4QArx+AZg16rKgvRljJsKpX6wEzdt
Ggdgsqiz2e6PmmHMD8c3bb/6W8z+ge2bxDsMsRelGdvp0qUM1SKyjxFug+3aG2m/3OsmgB3otFhk
ubhEFhaurpOotNBpniAIo5XiOTtQdscrb6dpbF/+8JJeonOLhwwn+DsD/7Seu0hc+LFnr/xCIMGp
hVklb9VdPeJfSmmNgeHMRuk1xQ3vLrNN/gCWnbWB9QaaKU5/MjKc10iphmUWtnNMoIhI69hA9qUA
NF20R+rtMucwgrbiPoqETXOQeYC06EnkmIOm5IiDAY+U5otclCkUrHrxUI11DfodAJVqHouHEsT9
IGvxl5MC++yy5gM0DcPQ29S2+96b4lhNQ8n0t/Hagzo9FNitHWjSBM2y8bpK/yrtTGDulXZ9wq/S
zpzlpiOaE/VOOjNOvciOw1nnza+99G2ipvDY57F/c6bvGt5q6Ukei9hTy8INjEcjGv91Nyr2bpMf
d3/4GQm03FXbqG1bpPwolA/SHf2hBQ7ifqzU+OAMHT9W/ZhB1RAfzgZ03xynl092+jCHv/xlAi7Q
aSila64r10OACCQmx6kV7Diyzl1BEp4vyHbt+FsTsQRWL2jctZsXk7vqBBSy/+iw9PwZVtxV53NI
fBmWuKFLXmaPqF/1gHj8ZaI78LoFS3DKZ+uS9DLJWCUtaFNcHxRov3vHAmD3zP12NfMxiq9PyL3y
/QmeA+yWZo0LliwS2ZpGXJ1dI3+IZL43DLBsonopWdS5SjYdVD6hJeezfTeZ9cXUqVpD5MHR7AEx
0JlerLTtfRuA4o07NXRbtQd15K29t1BDNg9CeXG/aiFuNlpTeIEcabcwsqD60lVIRzosF8c8HKoX
6JHN9maEShEEiex1nTb1lwp7Vcsqy3tehGArykcgjbV90MNRARVdh9eQXH2I3P4ZIhflCtp76YM0
EW6hO7JJbRu1je7+f/yMEuGFwgR1uVLCWgZ8At2+fqM522kYu1ebifE4msAskzXNcmupJN4oleDQ
r1j3E0iwA4jwGCDI2zRtYm1J6GLy+MWxSvM+zVV6G7fsHzKTlx/75raw7fFVe5mBt+U58DClYT9g
r4lqZgcvAeTjnQeylUKsFIoc77gDfZIEQs0rD6jrLXnQAHtEuFMLwD6QTQ8YXLC3znEAn0UxQHzp
Gqzd4gVw6WYfDg1bCx368mB3OuezvcSx6E37/80upwzqs3W4EEr0l7SQ/iZlQ7kuC5E/gcaQ76BL
GSxF2OVPUjQoWvYib2EEaCZTiKCE1jkiZ4uDz2fI5YU60yqZ7lOQkEXYOknobK3yqGSPrJfxnfQ6
uRtS1zcRhnO7Q4XFMltIKwr3Nt9aTtsO/1CHUYLu6pgz1R1md8j2QW8GIlQAY9VgYZkqdbHjsn/p
Vq6y5YtptB0Ep1QGNRM0o6rXDJMGZGB1E6qkFcQVUMpCzVxBwSxy5AMy08Gd37tnMuOvC4aiCCD3
Km0wpQ8VtBxCMDvq9azxLbTHbpNmON9dl1tER7JxESNCAi2AT8swrbbXxTdUa13U+8mB+gQpsKBz
gszLvFbTQIYYdAwypJMNdnecIS25GXSWLe9Vdx9P4abrRXRDpt70oXcsmn+oj0zXQVfb74M6NdVH
q5f/kP//dVDcAy0Gtgf8aH3rI07qqZsgiQD1qFrJ629jEx2NBLvNhyLsysciDX9aetdVe0288LGZ
PINOkM9N9/cm9V6dEbFqz9emTFFxZmVRvQqMfWjrymLF/ekWrYjqjIe/trhXFAuZufU9ICFs6eSC
3fnMGjeQlW5OIIIbDrKFWE7g+e0N4st8ZQAw8TTVENIYy7r55tdi31rA2y5KwLlBUgCh0Jx/g/KO
eHWZx5Yp0m3zlIOhaR+94n1KOQGw1EvnfUqUlJ8ifHbjrpWvRskGUDPibkQN3gI6B/K1aPFMupPa
9le/kk+giQ1AWLpUXS42pA0WIqxydj1QXNQgTl5Ts+kbCIVDkZOUwkgzrMqZd/6wk7SYiwAGFuM0
wV7w7BeQDV7gxg6x/iwg1THffO76X3xMAH4OwxTzTdTzfiUmL9zHQTC+epCz7mVZPbdWmZwzMEQv
FHQ9XskthtLjHhzB0Nm0vUXFhmCXpCzcChQrrlCYbK9jWeF/XWVTv+JlBt0Pao+d3YNWxLbXCqJC
0AV1pzU3vS2wTP+EzhjtibceoKvuhu4+7FcT2SfHmv2J4p5MjgaMKNixqkZ7spOJOv+r/Y/58Rn/
9PP8Pj/9nAEhOj7mlszZBKhq21iGC7Xwj8sAItuR9Td9kYL3vZY+UhdF8q3hXpiugW1H/KfpQTKi
B8w+fEog9JJ4UIVJ8Jb+91RXy8d08/AElL6uyqEQrtUQ7NLRn6K2WgaWn23IRtoJPZhPLzIzF3xg
4MXGUsrtyNojNWrOuDHpZ/bCaf3+7IFl/imu+fsCnFTvbjOMTLsFXdmfwRriPqW/3KZO/Wu2391o
eBlG+Be7+PTzCQdjKDDddJUDTXpee3dxG9t3QHtK1A/jg16ap6wDswV5tjbvdq7LfXAlMhxKtH8z
xaA6FA24bslnNBx30bRA0zHkWGYf/QSwLzufnmCuZvdMhtMJtBG35E3TqgDvLT4nh8xWHZQH1Iod
Gvkugw7ms1khJRF6YXSmJqj+tk3exQ8GFOke8pGvRl3jmmacoeqpLRfUnCaL70DGbM69mRIAwqii
2FEvTSkguHGmpp5yzMDJR1MWoNfJ+qg7O1EIWhQjQLBCLBnFTfSlbXLAxCEHd6JYSh9VEzTx4mhD
TSsV8shMaBYNtSgeI+SNHuxsDqWQQ1OD8vk6vG1rcxl4/drqOFQKoyS4UzVK1ZhWC63kANoJrwPQ
uB/A/vBvD+l3x0Zhqf/DA8gphMV1yuMvc3g4v69UzKEPjz1LztZA4iCk4nIb10nT7g+JsSEi/dk2
94NUHyT7dQMWWKcwrK1T28hKMLCaoiK4PnnURMpkbhLChjA1Qjqz6Yqp+RhEaB3y+jBRi1w/BjKU
I5xEhFLqhJU3fZYeIT/oPQAa7D14jD2jjKs5gyTWg2R57a8R31Zr6uw8IziPCFl1upNMRZFdSi9j
YKXF6DR2kjVK6psNDffN1sJJtPk2j9aDIKWxBbw/viWT6Q/YVIH4eUs/gRr8/iigB7ygXpqDIQdX
mGy4I5OsDFQQSS/d0Y8Ade364DDXBADk108EZh+ofhn3ZOnMHKpP07cwiYc9BeBaEORup7qv5gCe
jHl3wUJ7R530IUM2FqLvibijD5hIO5R9/D68zatqJVwG+uYi9fcx1gFgd/19F9T5o8OS4jHHPomr
VN1ENcdn3GH20mGi3VEnENLTjoMoYUkDPobjfZWDxHX01r5bJhfOHwg0wbAIrQDpncC+A777tEZS
uZEq/gYa3K9uD30fEI0E+1xAjdHLMusNA6mfBo6V4a+cBKCZYmWYCds7GoJvGfW4Q1rc0tCL9g55
YWcRVk228cFaICGD9NqnMQfbaYYMhs4sdlrKRduBrGWf7L/7I2d4ZkEj+j1KlxUgrCmQCjry90cM
sPLiasljJDSuHZ+ChQ1FAj0JVs0ixjt8GEpwacjwDipe4Z1rIcuC7XGwHSBjeweOAMT8XZR+ST84
kQcLE+tW9V+n0XGSZRYIV9OH/wg96SZLR7MDN3pK8qU5aEqnbqDZp59QDwzB2x7q3eGAojd9ssN7
yYWMX9TtqdkwcyXACvsU4+SBbcu/3WipGBwoaAd591e3Ws9GQOYPN32OmWcjOz3U6O32+lCarR/A
qDykEsAJCJNtuylNj9AFy465ZdjbESiEGyFLwNhLy3/oQ4Sua+aUX1gsvsRCVj/qBHp3qafEgitA
oBtR/uiD+stoiOJLXhcJpHFS72Fk+DJXhshuIFDx/pTaUp+f4tpxskYerAH98VvNzXfWGChNyyMw
W8QR88kMbciZVuZvNhqkKTj8yILERuCvM8TeHiASUx4cpGwgzOPYD2SL2tdO2sO9tLAcBA5kh5sJ
XFhXf0hfAdLYmtilNlZzN19ehm6CaGlp3zqjcg9cb1ZdYDc2VjomSGNP7Q2S7Qpo19+Ns3g8Gbn2
TNb2QbW+/0+ZmicTLCfXG8+1Zkvw6+Y3nzIJxue4q99oj0y7ZdoojwPE5tvQ3JNdBv6N4D6wD9n0
pY8gO3AN71IYWNttBrFz2402VHkwyucqglIFpCKsVYw8IyTnkunCw9ZckoMTPKddbS9FgWL1po2y
ZTuZ0WaKHftiAHE7X6yAiVPQ2ushDxHeog5ykZBbWhb4km3INqD+b2U6cQRhur69GSToQjonVZuy
aPH3q0sDAch2PGDTOL6CPdeDRKVjHHrdZGxTB8p7qUBLc3R8qPcJrR1t5ZO37FtQ+E+eUYAJq/pR
jdx40zd+Wr3fWODHTVsIgjgWsouFlVnPtd91K9G39o20oC2QNnF+QMIAjA7hFKwrBlWExAqLZVaB
fCeypwafQNz1PtDeAPKgbVpI+iXKtNb/2Ycc6ZIkYDsR2vs6Gd2J/GtRdAGOW/xER86hFNMtM6YT
yZClCRtvdR+dMKmvYfi06MPpR9//Ng58KGC5V/ZbA1mGBYiPxIPgob8ZfWBsJGgMzywJ4nVft9Zz
afRf81KFP1gMHjzs6r6D7pkvlB5ksF+DAL5VZxT0JGDWNMznSal5EGRV50FNiYAW4CZGOKTHuHaM
ZTbJZImYU3qMQgWSdurpwmR8v6WuKTURQHHy6cAVEmiFLqssDRSCxxaE16EFFp+CEAwaRt4294ad
VMuyasXbmMsbz0Gt12KQX4fW736gZOqn8B3/2cs4eJh9Zd+knplC96kVB/xlq3M6crZubd97YEn7
EofRdtL5I7rIcgyArRGoG6d2xpEuTh11sCgD9cnno1v4YjxQqzOhON+NwbQlSFCpoFM+NIjozQgh
DR8CJcvfba0LBgoSpSZn8lMfYwl1RPOR33+cD9xe0dlPuxP4N1CeYnrG6hphGWzzESzpwNzoIE1h
AxRYOi6oyjQ6Wl9oUAhtp/XVNiXBxTLeahy7D7EfVDglm4bC3zBazU0lc/dmlHmCyt04QLgAxEmx
vlAHmOzCBXcKsf3kjd3yqhmz4Xx1djxN7J1WD5/cIOQer5WTN+ACfwFBTHBuy8rhiw7xgH3Aw5eK
sfAytji3rAC/37gc5GOzC2qupkUShwbeLmO+Ap4IogbX95NiWQUy6zW9mDqy22NvX4qsy1dSO1NP
mCEDtzBbAASTdnb+4+VHs+eMWyBbRFm6Zjt0NT1ixArUZdKtScSH1y4ySiuxgeoDNkMPIQ28T35i
sEqxIkcntlAexCuP75ktZ9s8Ax+rXQOZNlss8iqH3IRl2bdxOtU7J+6yfcGd8WaCECQ04pL6i4Lc
o2dExg9f1ju3ZN5b5+VqSYNyN6l3MrPAPBL04w3HlPOg3HTP9Eawi26HGJE7DwqBa7sNknHNoNC3
yHWlgqsrFehSqXqJoFVw5ra0gKvRR3twbQjQX6H0AISM7344NYG5pK1q4M0R8ll8DDbLWG6hjwZ5
Y6RzboAZVjd5Kuszc6FQ37LchfgOeFTMuBkPZWDeUcvVJroDb0m2611dnqCH0iTUURhRujErwO+8
sCneZwmyrFuxHpHU2PLDeF3YOGiqlIGQ8Poo5Jbw0wBBs6PZ1JjswiRpLy1IFda+L+M1faNK/bUy
4+IBSm7sRK0mDLpzUffg/UMfXYLalGsXiIt1UgbvNlSu3oWl4c/fRVTVFudq4jfkT19FkMe360jI
en2dSIbtLYds8ZnmQXAY9BujlyDIBEqVSvNfWWn8s5WJd+sMEO9uQ7DWk711HW9pNRY7NlGhnlgi
tt3oW18yaUHJumjGLbmlSKFnFg72zTSww3+admJGtXAlaLho2jyUxYETLLAxer5D1WC4zp2p2xAL
GTUTxNY/NYVuEmWZ2dTh+tobSgQlzOJnhGXhaYCm0KFN8VtS0xaIlpeuj0IE3Zs4miNSVMAl6qaZ
AHvYapp+aiJlEJ/TqkvnZjRK8xxVxo95JmQ8LklUfKVW1DrOZejMZ2+apqeuaLsbAzpi1CcsLm6b
LLhQnwJy8bYZOTgD8EQwatR32GDtQhCsPMXGZABTNG6oLx+Yde+CMJDG9U7fPIxdvKS+aoriRzf/
WeGTt5UJsO59WAwPMi9S0HJlw9HV5E6ADfNdwuwKWjrgi5pdUE1Tc8e5o1ZSZAwYwNjaUHOwVHkp
0uBCLRpUYIO+QIBgOFKTpvT8/s5Lk8dR055kQ5PeGzpqW1TC3mKDMUDuRlR7hdr9C7kgKSMu0KDY
Xwd0eWtuUQgABIWehC59HrfzJFFeD3sO6PICDBMBUtmVu0jqAGjmyraNBTMcAZGtNljZ/RTeVlkZ
3qJaMtvFkDdamORTM5TZFVV/oV66kPN4KILIvZ2d0gYvlwafgXneNABTkumk0e466PqsQj/GSkBh
G6SFs0LBFTAkQWSyo4M/zsdeIJcx0NrU/rT6q3jM1r2HIHjVmdukz4adi2qhh0g4/4hkyr8XZoDM
gVc+5aBL+5tD2nhPwVhWswMW3mFXjTh06RkyHJbuPfDILGIXmvaFFVVnLzP4C2s3U5jHL1Wt6ouK
I+C0tbkvpNimAI5vkIziL9dB703s1hNEsqapPM4ro2IBviOxKFHeB3mkT5c+BOBNDCNUftHR6LWV
7iDz7l1w4Im5ClZkCRjDPicty22YFVDDc+wAsq5Zu3Zaljy1ObaCcRd1/5SIVRnMtn+2SGNV3ph8
cToENTLgs3HS7nE8xPb7YFUNiu308BBiN/PwyTebJ6Q8hnWSYbffaCyEq/ERbWNjufT6C7U8E2wK
U5e2S2u0gO/Qvb0v33ujCOXytVMCMaWHfowPfFVszAAMpjEorBELQCH8oGtUMg5aFXxBHpC398EV
hbPA4DHzrZeP1B+C223FeDAdaWCmB3ZU3DKpxzqLx4Onyyrqzi8ujr6jZuSG+J6Gw8maoLUNFg7w
M9alPJEbeUxGVG67HmSxe4CP+qXv5DUynqMx1waEWVIuYsuUt9bgVxdgXwygWZE6dWVV4vNZaXHS
XyN4lAZ3IAQEh3lmf/davz3S4tQ3cXCBDNq2E1jplw2Lhg2Y9JrVdaunB7gy645kkqDp25g+B0ga
4dE2cdVbmFV7EO8YPyzHOkG4dPrSgllg6aHe/wa8WcbO6c1hh/JSoDb1IM9B3WJi1vtJifJmCu1i
kY6FOGe64jSNAY+WkASaWx92p3WKdpXL/FBwcCleSWYAC4Wuj9F7YFc1iwN1ZPh4rcvMRo6fhVBy
7c3xXIMh7aX/WUmrf4mYisCRC1a0oA74Swv+r01iSbUhJ7C2vo9hbm2/WN/tKNvJuojv+pqLB5Zz
AOMzE/RVTRI/ZG3ZnPDG+UKdkxDVGRTV50K52YmPabaCMi4EFnUz6LECLuiWLqGR4BWme0aVoseD
cKcW6nHXZBycb4DEZXf26NWXDPjRRTcE5qtolLEqa1bsqZkiYwF1TPmUWvoIBpztQoAZ5jVMagVs
henvPeEnR1SduktshxZ92rbPUx6Js2mMAQh0AQOAkGy3Mko/OpS6qd1a7WZGtTgjXglNtKhBMgwo
rBWobMSBmh9ulp4NYDFwoxGoYGq+obIDDFtV+TVwEVPXEfPEbCSQVr1/UUFRnlAR564+PJCSQAlA
IuXS1R5hB0p58oAmUfk1qt/nIA8DinPgIgJHMl5I5n2HZNp6qlEDosraukcpvXWftcGmQZTyhjzy
OOFAHARqgegUeHa9xJ0WeNuMe3K2OQqz27EB5gpDaUSj50Q4slnbpZzyZeUaGzU4Xxg0tfYp6JgW
nWaGcaawOlITIjX8yenb92akxngTo1R5perW3VUFBMPorO7it961pYxXdJCnXmrSaf3qbHcyPCKo
kywoq9XZHaiCk2LYxI1vAKSc94fW5v7RBGprzo6lISi5FDKsNIDslDprRhVvR2CA5pmuA/6cE5Ei
qBKuUoFtD8sAdBP5kN4GKVY0NXl3dVjABAzBUTH/7WoaEheSCHYul1GX9cnSE3m7Sowu3cztKpo0
Z3nM93PbCrH41mVxoSnK3E1vR9XjfKgHA283z5+hxBYkdeqQxcc8kukJu533y+QnAPv82RZlBeb1
5kh2GtGFAQeNqklUM/ziabD5NIQQDPZQS8lDgy3I5ugO/PvLZQFQ1PpKA0J3CKMjjQqknYjzh8kZ
nUfVAiYzxjc9KOceycKNaQ/6iP621aaBm/UiqXrvSB4FMhKrpoUSWmM0LnZUKJVsa3BI0VABKdkD
irGCBTVREmtd/suTPF73tzEgLg2y8EGfOaiUnur82OlLrDja/ShyYIam/Eh31F3avQI5MVfgbfwY
E5E79ZNnNVXg8/nzlvqNZqjXkNKKt3YWpSvSDd/nujqswudkxRpTnnsA8M9OlqWrzGT8qNzyRxum
/cmS/fslSuz+RDbXB7+eY2dH6py0Rw+2BsTRPlyoR6GCDpTO4FXLjbtrmmoaPHE0x/pL+1FZbiPN
QCZKU9HF6EBRqb2oRa40cBLdPHDOaP2a6zr973OR/eOJ17nYryfSzKwo+BG12Hh94mVUp6i8JQSv
/9HEcYc9JR1eK9debCc+N6kXCXGRseZsO4Y8K9aGeyxth44lQOyQbb71AVDZJ5Z1IBtdCrdCPbO+
oMwAJKUvosMJArxdrTc+GYDf+4nxUnV1+a3g/ouPD8I3UEHPN8CTzje/dZmh8p4hlXHQ3YUe+V+m
+H/3gQQYqrzA3712esc51cq1F0T0kItMbBro1M7sENyDsktVmc6lw6/8zPzHeGL85W+DQp81MzvE
vweppOIvEbfjkyxQfNnnhrqlSxd7GbQyl1fLhEDcrRvrDXkqtOirqdksi8raWjHOqK60xk9Ds35p
hHUZzlMOFrg6TKWDEvoJOqZ3W4fC2qYhiGDJZiNDuWg6rwA1aFGtB9TU70OvzZ5HY9oWNQOoVdtN
ngZXu4zKd7sHxrZ9DXzds1PiDPlhv/r/bi9r1K9R9mpOfOnsFSgvock8zsmyGrS1pz5oHq/5s2xg
9XZwfLW85s8kUpiIwsb+5poU6+3oSxbZ6kim2S6WZYiKMsq5TUaYngSvHq+P7vHC2da1GJfXaZpw
+Dw1dYxWNk9NE5mgcr7tXbacLFQItu6EwGAGSMolq1x3aTRtjjoAFV7mHryhxj3qWp5ybSO/hoVQ
UASCZEszzGNpgo9ZJNh9UNCkJ/24YHs6z3Q1Xees43SL9cY7UidwYPeJk/WnAWX8K5V72HHrjcy8
88DCV402UrPa5INneldmI6i6dJO2K04RIdcmw/RINtcHwQFA4TfUObvpeV2kwjdXW8F+Xqc1Rv/z
tDQoMBDMSmSb4hyFbRBNO4DRmjrp0n1MG7Y4KowVdlWqM5x91WFnR/sZPwIOgpq0n6Gm6w8ShUhI
TVyb1ItaNnxf0pMf4dQzoIJ4G6rpa9DhSBR55nACoTj2eNT2tJHu6BKHBSRi02ZLQ0OwrGPZ0EOo
fZ0hLEHwz4fm/g/7PPOnh4xZEC88v5AbhDiGvfKiB2YP5psHIdYgdOLveZ8My0Yl/gUSwN0JNB4o
JxzL4KtVn8nBgSrxsvTAKV+rqjoX0BFZUYe75dCY+gZl53rl1jI+ByLKL2IC9gCprfi7yx6Hypq+
chSlr6BjW+htc7hFihixhxbCnVhzx7fctNtFnPLotihc+0IdOAKgtkJ3GCixmzsqA/zLIUMdhaoP
niVArehoCJRq5T3ZZOcAZTcO432NyOCGR4a8CTPBbqzGvGv1pjZBKolasjPExgBjPhSBIfIYeR47
IKqyp6KWa6ELNaHu7BxAfj53kj/Z6TIitXRwYnf3p11PC3Zo41Ba3e6Tv7bTA9LJEEcU5MydfwxH
9S7yx6acf7xrvQ25ARJZHKcq216nZcDUnxNfLmujVWfXRUJHAZN/M4RYrlFoFt+3aQDYbwnFBtUE
xdKyrerFaxuU8ckme/N9oACkLL4HKciTCrf/2dvFKk1zD/qh90gGJTilZO2yCnj4E6kzwLiz9JuK
/0GNXv1k9/24Fng1nmqzKI8WsqubybexqQT5wCLK/e47Z9HSmLL8Jzi4n3tntF8CQyG4j8j7xTVM
cw9VVGPr4Ux2lxT+sJSdab2N9rCXrpX9NL3p0I9B/QbQJgS6wH7o9e1CyGF6MFmRbEO7Tg+116Y3
ti+ilRUM8g1I+u1YpdkPcxSvfZaMz4NUI06fVnEKrN4+4Ztdrr3BK1+8HuFA7cq7aR97vjjWTews
qyjpQYHttMfYt6aHrrUewNPhvEGjGWpOod2doB9W3YOm7RvZ8csgKjPU8lyAtu6uaQWA1LG/MgIU
14EAM7oYeRGfa0vgsM/58K1x1m4SF98BroFMlnZgrTtuUUMp1glLi1sUvxS3ZYgCLwQcKsTrnfzW
gvaav6hy/MRTdkMm1HAZyEzLgIuFMspdZHTJRmrQB/7Vxh3zs3iBsLE8cL3uzR0hqgWmsLyllnDD
8pwzcb4Oykqs+qOIQeL5MVGBhPEKX6ZkYxBEBBvq94nJxxNWu8j95juRvU2aj7NK+/HY5YvC0ZRv
M/HbfCUfunxqVyqaji2wrr3lHyBhs3BcsHiUGb/MmIUJ0hgIDiQbwjhEBWvPKNB4pk4yucI6Mz68
+7dAuCNNFjlHo/GdJdFR2GXzWsa2dc8QNDv9xT7UxWd7wrpXJ2vf/WsAgJbEXoHPzWsQJuxeRaim
miNZRTi07/yuSIKcPBfcoIRJoFK1HPwLXdOBeyK0b/GHKZ8GSDLtOpRwb7qRW68TXrxR74lvWMJA
n9KmxmnsnekGKtU+iDJQkKxHIqdbPik9si0RGIrcah5JDk6IIjAayYGouOkTiI57v0bSM00PEEUa
6QjffG0BPiIH7PRQexGt86ix74EQTzb4ZwQnmcbgG4Z49Y63vEJeQHCohfcm9Kg56FU5S79Dumgz
Vt4UoSZRrMHRZX1PbFQWAjGbPDuTKVcBk+ymlJGxHaahO7h1N56QZ4f4uFfW9zVe8yjPG4ov2EY8
hinAvQtxP/UNGMMqr9KqIvaX1jCL5d9+tqnn//rZosr89LPFhgGRXV37RaVbQrX5suWiO8zFWboJ
1Hx3oLKvlhn3qCNp95VMU7lAZBUUchSu8xuvXvMYjAGz0UXadu0rYSyQxi5wau28jYKY2VKoEH91
MrZljDU6ck6TVvFS+lL0prdpI4ide5XacuUVBwOQkLN0e3WmO7r0SQmGstB1V9eOug6/xa0ZLvLG
UxueRHzve5W490dd0jaC6hfIkxNKPKsX8hhtzpDf5E+o/pFL6LFHB4VXCb+m9T/F+OdbcprgRCkA
L4mdjVQCx36w0Y0I7jqejxqUMFvXGlbc8rZbWB2QgQNgQY+uA4i0nU6v5BaaoDl1qgoRuAFnjTju
ukun3YYItXx6+N/cFL752wJQRMhYef1Tk+dblHIjr4dv3oY5YtrmuimzaplAN+QlLWrzkDIXsuPG
ZH4xHfVjTAL/FolmdQM2bVSsa39uBe6y7T1krvS0eV9syX9MvPdpS8SNd1OOynZQa4Nhd+MDM7ZE
djHe09GWmpWZJPv54Kt7UbERf2oilhnvk9pEJrpGdalPwNUodoaFZQ3OOigC8+QQ2hWLxOBuUJ5x
+/5EqNMcow5xmmxi3QlFJqCXyEFUfYJAZ8g2UYWi8tJTckP9dDG8+GviVmyrCtajhgWXuIiGc9nW
JUr5MwcMMr6rFmSMy/bdh7t9v6zaFtlf7U0dvRcp8F9CaSGtkLyF1np/7mUIMCH0pZZdCYlGmQLN
j9Q9brHz6jZgfOsWPkKTakHGRvfQnQ+kzL6svZurvbIYqD/m3p6vrApAQ4WdgYNl/NjSFw1fIXHu
UhvfOboV/kPFswQKZ4ib0wU5qkwipPur3YFfqACvP1k+jaT2lMYWNMuXNNd1DISEEIrXF5Z7fG2r
zM0uoAfrNia4wC+VFfKz2T9ZGu5FFzLT3SQkX7rJWKxj7FQ8nEFC/zRF+ZJcUrKNQdFAv0fY6+sM
TWw+4XQiQNPn98XCgCrZIdAXuotSpyvApODCiPNcsCZrNzU24Lvay/FsKJ234458yGQ75a/RNOW1
TT7ULMvcsZfXHtfyypXlQlCykUgYySJ+vySIRjaol0c7U34NwqHox2zLqIfcncYrN0Nu/KQI5Kcg
ZRrHUPkRIE/vgGY/4ez4OZr5R3CTBvtO9GTExjNQ0PzMDPADSi5GKMWPybkeswLcS71xhyI0tqw7
wRDjyaIFGCOLf1SUrgFSLID9iCFc44TiR5/U38rI7V6bEXl7wxXm/1D2pc1x6uq6f2XX+nw5RxKS
QKfO2h96ntx2e0jifKGcOGEexAy//j6ovdK2k53cm0pRrQGaxiCk932GW0x4XGhPVgR/xzze4qXV
QgWnBJvfiZcSL1c8DyLDtYi64XD+aNmNtaMl5lRZrMEkmlrMRnZAZg2QxeuxGqxDBtIe5DAeAbw8
wayzvHPHQh1AFiznpt5qIL6Yl4G+jj17vFGix/xl2iGAVgAyRrnYc/CL790cdrodyR78fCxnPRT5
DmYzdFZ6INPmUmeKTddUc5GwVT4CEN5l1VUl/fxBAQV7W7nenLAyAK5lUcoseRB9nT8g8gp4Y9Hc
mo5+nhyBknKvTamMyuc+08P5IPCrg6xqEuA5nI6ZTwtaDETd1hSTUYwLYIH42hRrt0B6EAHulSkO
oVdhNVa6C3v6UmiFhltkN+y5aUUm3trpHPIWptWVbXhV15ihmlbSs/IaIYOTacTUNZwVYiCb1LLs
EWrLcQlCRrmrMTlAKCmNvSvcW96V+WR1xSfoZXcbRnMxzpj2WgTgByjB0xQLwxTOzNMns/HhCrDz
QmwuxV/1u+xm9jBdzG6X4v//oS5f+e5Q787g8h3v+pkGp+qabUvvvAAmyxZcQvKZ+XjZQPhDLHK7
6GcwSkj2lwYnhCS9ztN/djHlS7M7HfFSNJ/ef0FSIyNJHagc/v4wgf5xYuZbzJmcKy/faiplqXk+
k5yexibE2m06icsupnjuYj6aXYoi+gjnTb217DC/qWENKZAKOmSTYqfZFIMACsTyivnA7Je6znyK
4pUFU6OrYXoCgI1uqlXZxOBK/NjX7JFHQMv1Dru61I8E3O0xwUhkvvXSMEBep5NdfMzcADPzJmjl
Mi5CNT9/448DI0oF4jY0vDvz3UmTYZWsabQ4H8rsHDSPidMF1+dDJQ0tlkFo6XMXZamjDRGiNRQm
mp1sSLM7f3KS9uXTL+pMl97lToIHG/uZTfbj06VOToe5HNU0XOo0VELnEccTD3k3dVu0DrSpAiip
m6InYnXbMFhodzG7DqYeGvZqm6AW7dw0au6q2xzxllR35Oq8U9fAKRAkHkS+ABHNmiq7dm37CJkU
/VyM4mhJUjzzxjkGDj5kqHG9qDo4YQJtJkW8rVP2DwaQbmDo/oRFRyTgXH+pMj1MfarHa7DMZ2TA
giAR0Q0E9PgpCiPniAFpaUpmY41Qc07s+rkd/BiZvhqIvELpau5KDyoGTurvy4RP63ktH+sfn+KI
vtSZT23C5WMQDMmM5KnzeG7114Squ7hp4pMQIj5B91oeqnrcmyqYQ8SnGkD8aw9jGVzzen9uurXt
KYAY043pZTZ1WW1iO++uTKkPo/hUZvnH3MmgpDEd2VT1FTQrpMX87aWuze1y7kYkXpsupiFpUpAu
cpB4TJ05ZqBhJ+rXPF5cvtV3Gnsd91CgvhzPtxO2dWgPvBZ1ccJRPrp7LuuT2c38JOAiNGxOi1dH
pxoyvNH5FC4/IcaKsoP61/FSlXnlTa+c4HA5s8bxwhmFTCI4qbhgpm8lS29mWdJ59as08wAjZZCr
Ml3MRo3QAKloRc+/yhzUaRVM99K0mV++ltSZu7E0cOuXX9qWrbUjbvfpcuEQIIXuf5NsL2fXZ0Jd
5/6jOdb5b6j6Yoq6Dtfn4ljwHRQ2uolM020dBpMEK0/7p6iq71mSxvcRLBt3DiFA6E718LOzrbw+
jpiHA/zpVqsaUkZbNy34QwOhO9OJSEbntSTlVWgLa2GJPJ01MOC7a3v6oauH7KqbSrJQ4wpYESgn
a0XvStmXNy5Er2o3pnemqqWQ9vJTP9ybur71i00a5mR+3kEw/66nK69pKJQ4AdHDvLqNtubg0MSN
d4iK0Jkpmh0UbhZL0v5kqtoRocSkb8u1OTjYJukhsrNvptGcrhXSPVK4/vX522u7A9oslEtzMNeJ
uyPhxdH0NxsVRU957NCDKfWYHq49h7WQE8EPGq3ePwGpsjCNpiqHReaMl16/M8V4LOyNEyJYZ7qY
U+jAjCPjnamwHHi8KD2SjTkByHqQnd/0WEpiTdWFH0lot6eRO81NMXbPXqfUJ1i7D0s4Ag4bv0cx
aKwFRLeA0YyUOhRlCgc+MKg/QaeQQxI3rfdFGwK6xk7n6hYOfI3W0AtBjGb+suKGhNrmjNO7YPNj
pD72bVbMXgH17KiCmTi1by2cduF7H03+2ifZl6Zq8vsCSbZNU8HiB1FadT91MKltzAG/8OqzhSDn
l0gAABl3/HtsJ9d1MrDHJqoH+IGy7CTtsF27mvU7T8sYcYqYQDWQ9/fxAGfcDAadX6fd4VHKv4fY
3UkRDMYt6q08O8GtkRBQEiYeeehaULagMchnSdB/gEcFtJxRf+nWTezzRDlIIyKgdu4mwb033cCO
eDnaMHW7HC2MvnpG6ACWxwNkvkHvsGbp8Jw6AdClin2E7bAGKJGmm6qv4w+65QenoMEX8HmSeQF4
9LFxGLnK6YDUmj2EX37s2SUwozB75tIHbNu2ycKKIiSI/Cz5YD5lvozPn7pf1P2qn08owbhZJK/y
bJa0hz2UwTavsnrnHJsY7iwxyq1Jr51bHWTJlsLSoJn8yNGZzuYoia42pr6Pklk2IrF7LNqiWEvI
D3xkaXHWs5KJS5ex7ZZboJBgzpvkZz0rzKVRH9UQ0GbK+jD1dxEnA0sNMAVhDMRZ0bHlhJ2fB1JB
B1sH8X8od/OomXlh4+1VDNsRQGXi/JiOAgkX2i1MA/KE+TGEh6C9iMZ+AQyVt7908wYRrAY/ceY9
B5uzA1Bj36Rtex90LFtCpaxfnYsjhNi4LHFKzGnvm46OEHBNDqbRbDoHgmEgdZ1MyRytj+nL0Tjt
Xo7m25a/apusRsTLZfHMaGbBfujQubQ8mlJFkmoTqbScm6LZIMgLYU6/OnKtANicelQQEJvzyUrE
1P3iGOce0w5vj/Grb7E1vF+LFtqTwcCLOyume6PN4MGddBODa7Xsp4cCHn3hFIvurjVMu+94N+4J
zF+XGBydfVD5wbx2R36o4tz+QCCXfpata7J8BxXKYuEDNffJdPMSzQ+U+GuX5S1I9fKLeWKqCsYV
GjGLU01Iva/91l0QPw6/NOlVrm31uY0huzrWY7gjaZLdTTua9jLO4aHDABeyw1hu4wTHkRWTzz4C
PkFQd1+QLe3mLVfBTexSCjPXESqjdj7CRDl+6SvgyNLAjjFbUCRPWyj0QvuDk0VvPtlYqnZZ4yJc
gE/n1umTHTyJuoeLuwua0LSBKGbjrysAetei5kjKNhiJakwjoO/vjGuFceakHaTWJ7208x8jqIdF
JRF0NX/LJGijE5zlJg+uG6GI+JxAaxdmit1nNvZk3sRRBy89v9vUsrU2BJnO6w6U8DnycuOj7vuD
0dBWGdQ7w7z7THQCO0jwL6wuSu8zUO9B3cYnvyxgG4oh+d6Kmpe6S6v5lBFSLbushDIQx0AJika6
M6fsySQ5SF0+nc94+imygNiX6ZEGzQaOBdGDSotDnlvqPoLg0w4jyvQUdsPnqT4heFuwIOA76UAq
5W39iETGLKeV3mD4668w4e+vRiE7+EPzfB2zIpxp0sOEwLQ4QTjOai2Cdd4N8DWz4IPgqimoNRUv
dU6cDBtg28pTO20qCOsje4E6UzQNl7q8cqqV9lg7Nyg3g3fDGvjkcOltDb7tUm850bgmwA7PEiPT
enG2UnZ5Qm6tWmYNRg/fouw6i4W1DKdPvhxePpm6X7UCWAr5HGAl1xHunp2L1MGqGp3ioSyzZxtR
xudQVysE4rrPNPXiBfBTw7FxXUT2aF6tssSRc5aN1sxzU3pwjSKCCRSbskBEDvMcf2eqzMaZosjm
E9IU8HItRhjRAry6ipwGbOWJcGdAXKYOAgDwv7HlFQI5+VFNw2/WsEcGZ7lNxAWG5MLq4y0nFt4S
OoYHelv5HGY6NHr28FS4TIqnQgXRggqRHlVM3H0w5tWyb7IGXG/wxeHm+cyr9PuQt/W9G4T12vPy
dOunAk5p08FMj9GG43pYiSeE9qOF54zZwiHusIGEoMGom43KMr30HMGWptiBvHcrXzpwW6xlmgIu
PtR3Y+aB2h+H6RY5DRAM4fBwgjPIS512riwv2maBXP7Ks8Kz8aqdGscpFe9kAVkAsthZd4iu4Sp0
oV8sDPc/Rupqg1wvwysMLk8QUixPAYIx5zpTNA1At9cbe245EEBoecseQANvd5wVkza1i/BhCWuI
S1FCQBHX1b6KbB8IaVeqeTwpjMOq9YOsSv/OEXVyaIfYmxtFb/lPfZPbySG3J3smROCX0PJNYEpY
zPDY0i/Q22iA+WfJjdPIAVov+EMkImzviFtCcGgaaofgpW8bQNHYZk1wG1CIVzceEllYG46fOYEz
T98MH2EX81JvgBjQyDzXm/5jFnlL3xrBMajreMO7MFghyYG8njtiXESuHOo2IIXESbKhcVp/Mj2C
OuTrCOZ8M0y20vlZer62SL/+ZdkIzyNfBpaMcNWGSUjDBbKC+5m5pE35umhaEfHvtub667D7qfXd
vpfO7XQo7VrNevTHXTcg6QordL3vEQFYZSW17zJAwmBznI3PuXdd9J33zR71d1u47kOTUKws/d47
AAVenvdp0sJaZgOYSuZ5IwMv15EV5Ig9TXOgZprwdNMmUaM9J+Tpwpm+8KoLiElsUw1zHw7mdSfT
CgbFQ/PCxL70gycD5uZt+sBJRXCfdiW0aVJ7lQiAi8NYF1cgwWdLwJ70h9KhXw210ZJfMWzFz5d9
SDgGC8sTj43EH9Ow1oAw1qtLUVW9XsEeOVglju8fxADqleg/GvR7nrewpgu84ehytzuwBguZUHv0
qYrPHez+jvR0hmyBBkIEj0SOGSbCwrw4GBuadCqKqWha7RbcTtOKtSJ7MK2/2jeWATIXaQYBVSs7
YpqAeSUMaJnu3b1uCKaaU31XSggGDPWjbtzc/t7EjnsLP9oFFG799BT4E4GhCQ9Q6hb8awYO8QKy
GvzaKuD6N1hO/OAnebmEk9R4BcpXspNFLNdjkds3dlSIeStk8Niy7DZNcv4dxH7gG1XzHOh/dneC
BvCNNmYQ8se7AvoICqEYlR5E3XpAD/QfzONv6hnP5NopyrP7kBpYegNu9z7LYIx0MSRKi6BeiyaA
GO4IQ6JLAy04DD+sGyjYQImqAGofwZWZFmG3N8V6yF+KhnqIt8Pr1uFt0bRGBPSw/7hvPgKjo7N0
AWnbg6icbKumCRbQiHBkc3UaXJmy2UxdvHzMtlHshAeKyafRM4ia7psn8uBGdj2/JWN8NGIIdtbZ
a8BGo5XpNaTjN7D0/BvMbc+9TDUbbPTqE/SaZq4/jgX9inOvrCrkqnEre4kIJQDCfUk+hja04fBc
e6csqKDHjcH/ChwZ5KC8NkDQpbOvRkDFYY5Y2bd1XtXznGb9p0jZT61y4m9M19h9ykOJRGOpROJn
qWC02vuCwJDNxzPtV9BG6QakSVoaXnnUekosj58nlG1M00MeBU9mmmYWCC5YrjPXbuOdmawpjnsQ
ZPhiadS8jK5X03vJlVXiVTEpf5n6um9A7ZjqeefOL11NPWw6E7wYlJ5BsHdcgzSTfnRgL55RN/iS
eqBBO9BiO0ZJ0B1dEKgBNaiDLxGsAQSB9gZzQm/9ds+YhuNNltofM8xsriDBlF1h1ptdYQUSbURv
fXDtMNzbUbjyWarvkiRqb2TsANDSwRm0R8xlXnqEbEyr1Yr64Pvu53MrGeRzBfLHHpMjrFokt2B5
iQiZ6Ws2EK5biS6zrk0p1Eou/vrXf//7f7/2/+N/y28AI/Xz7F9Zk97kYVZXf/8lyV//Ks7V2+e/
/+LKtV0hODQshIL6iJQu2r8+3SIJjt70/wQ19MbgRsTueJVXdzVbwIAgfY4yzwc3zdcI3Sq+sdWk
qgAm/W0dD6DhNo3zjNQ50ufZ19ZanNexfhfEezBW1rGZYXVCtBtAzURylGOQrl2jKwe7VD4LBh2u
zy6DcVi/KYNHfAwAhLlMM6JYRAtkY1IYhECZyGz82HtdZzrrNFkQ3OM72BMDPTttRJb2V/a06aO6
XOUY9KDI9E9rUjafIKafbkRLMGMXqSyBR3Lbcxezr+lsDgA3BTL7/aXn7OdLLyWXuLOEQA5a8reX
HvJ4udVVjryru3DYIAnsAzVFx2XKLf1YxkiaTNOJbgQPWru8vDE9JDhPoGoTwMR+3avMPGuXBu6r
43Rkktmw+wZmxdZOiCp4TMKSLSI77q4cWGLudQGdjAG5qQ8jRJ9xeeXz1BX608B4T12JB6cRPxkO
5jGj5XDdBJG945xhzAWlwfnDfans9xeHE0R9cXU4oCFSSPH24nRurF1A57O78yRdFgK8/Jx/QIYi
P8FRtj2Bqv9ghsOwyqyVGfJMceoFuFZ2Ggp4FbNAPSEG3CylSDOopmFgCrIKZg1C1J9YU1450xwR
L8XbLCL5R2EVsAwqOnQdcr6vnJvAyssbAO1XSNiLu3xS09fQtoXcQeztTR0kw+J1XUD/0bSaHcqw
X4lJlx9RM7jWliEHb89O5whORdvRyaDa72WgPPYeNDPsLi7nlQcWYVDfwbte3L3ry+lNJdnWhXPH
u6m9cZhjjVC7qdHYz42tD3ZSh6AHpr/kQHn4rexUel9PG0QKi1JEEABDIQ1lO2tBPdylqsjuWUPL
lUXHfGlazd5dl5z3ziHee32ON/KCkSXjdfxKXL6tnWlUpvXKNGhGgj/cEVy9uSMEIS7FfwHHbAc0
ZMeeHqdXIxVGFjZASsa/E3hFwT6O9MeOQl7Z8AxD/YGqij2ZSRi32v7gC68/WoHCFM0qYQUZxVfG
AvbsEmvMY8/2sOZjqYqimNWT21sIECC8d3QEc5lY781OpsEU/2Pd+WA+ib11VblA2Qy2m2ycbqR7
wl26N594H9t6loUD0FZIFJENd6PtpfmnPucKXjbrP4w9b4f96WJCAEpyIl3FIESn5NuLGQcloUlK
vFunrwakYlM1o+Av3LDQUgB9p3TZJip7zIlYmrmu6VGWAVh6He+gcAvhWaQRCxfc47bYVMgzTONs
OY2urzYgGV21Dczb0MFUw+MDQScaIJzmj9m8jCnkXRlJT1TF4cwEW0wDSa2XBmRnQkQJIOtu8Sab
R0UBLRtPJScJnMvvr4pyfrrFbO4Q4VAGyV3C7XdXBTMq7md1Im8J7HKv7MkwA9ImMSBsk8ut0UT1
ZRQt+uIUyjFZvJJezmFoYOSSTR3080CMdSElb6SVPWcADq6X9aIqIwta3Gk1N1DAXECeA1bI/l5M
iMHIXztN4Xy89Kok0GkOgXVjN4WGCi+CKEZo+RtTbKa6zgVDKRjsn+pMv2IKNZ07T/1M3VC5mGpz
67Gc5L1njj/yOwzD8BVhfgSlLqm3piXU8NjySthwmdZXvRWvKhjkcnUIGjbdAsNn3E7FKmLVuMkE
gCpTPcl7iTECQUWopmDFD8F+F2B84c7aSvV3bCKQFCAiI3WLldJUmtq6AQ5KSY2wHCzCAj+DvHNH
vS3MvYtjU4eQmR9rb++mzqcka+pbU5Xj1bVIkMNYmaJpoAkoVIQ+/f4eYeKnR0fBb0NRmAsowbEK
n9pfjUODInjdDba+DQI6RZ2zj1FVhl+yDqBDr5fkBpmfEPA8AIChrxd8KaCIgfy+91ggrbSCbypU
MhwZ3r/dU5UtwQJmOKjUCsFxhRaL7KISMSnI1ZqiG47LoGjGuzZwoCriZ6sQSqAfi9zKryATC6jp
VMQKo964zqRyMxXTEuKj2hX9xhRBNHo5pCnCCnkZAmq2dG3c5YYRFHqsWoajrF9Rr8EWx8yoLM/E
IQSqxm3CQXU7U69FCiEJOIHRM/UabnP5tWeLV9Trwu+rZdOlzfkrzPcMIOYA981i55ExpzlJpvzr
uAX/tQeJ59FuGJzCCUkPQCg499TXWy8o6CNUReoVxlRvbbpFEfTPC+S6utoF3qnFCsLUS14/XQ5r
+yMiwNPu5rBFk/sIxReHquEjcKOwbhx0G9xDc50Dn4NoXelU26FCRgC0AmcO9YvwGdOnbJaO2nuI
25EtPKtPrjNgQzdN3rKtOZKokQG8HKkjqX+rih7kZPhktV4/ZzCNQ3Aa3GR32ph6UdbDshJ2M6dy
fKkzDaZfj71sQuzzMdxwDROr6tr1EUHJeJN+hgD8zjhD1lG9F/2oHgFilPPIGQLwJ2Cf6tQl3fQh
AvaU2TbOwE0/u2G1q7zsAWSG+JpgODwNWBjB8wIG1yJv75Hn8mFn5+f3eTpWsAko2rUpSp0026oF
cNwUYcJs31QVWUWNnZ8QYaeLnCTOLdN5ck20s6ZD79yaqj706oXHvHFlT3WM6wrOHefuXpdkR1Zk
WxOshWkQ1A0TuTUBo8BkyKa6uneAjW4JCOGYLLmQbnu0MnoKS4GgXl5tba/U31sWP9nR6ILzWnlz
LNP5jaZ2teZJZQEPNEKuASzOVRE2+e2vjpPE2z4t9BoBi3apW1jiZWFxW0xsFMAg4ZI8EVEyK4dp
Y5VkeKRQZzYCxgGmrxwxSrmhRk6+Hz65eb4Yh3x4iGIQNFwtKXItWLFjdstB0MjxIp3EDUVSLEAs
6nddWZfIwHVtF19VUa7nFSXqBH3SYG27RQjHmXw4xAzReUASnTvJkCiQeeB+AadqmaQ+/+43at/W
yMiY3QEHUCfuB+EagKZx9fuR0H7/tsSsgROb4MUgKaUYU94OhAhD6Zr1VgvDeIoQa+chvWQoA5Cb
ulFBQzeQCkNExNS18I4K6vZ+rKWG4Q1U8qVT0FPUZpgPdDr9muOuBLiMf7z0AIbfR6LaCzfOJLFi
dFYaiKxi/dOqpRFVaXyIH5lPsHCEMe7cr6r0PI+wgT6eN3yIj01QsxvTQJABufn9ZaDv56XTZRAE
84bpn5Rmhf3qfeD0PXDeLmmOL5h2R01MUjzyBM7HEPFCGMBmI/QyLw994tsL3tv6/WBg9igSgPzN
0x8U0LNDpiya//6UOX03z3GoS10XfzkXgwf/aeUJpimF0WAYHc8T+tFzSiih++FnxISTKSgPtZ14
rZVH1v9Um3d8SQGl+rnah27juZrYTfgZVhuX3lVUOwsR6gwaTUsT5kwdFT4wAS2XPFkOQQXhYKQ8
FllMg1vL1y+fYITAF10DmkfmU74Ypk+Xfhks8v6wHDfrh0skROCdjmUwx8LClooTlN/ezt0w9mE5
ingzeKB6ibkNU5Z2hNW2g4kmAkjObTd2MNSdCCddE98A9FZ+uPTwLD4iP8T6Wed7cG1koDKEfQ8r
pwAC0wneOWCB5sGdIKnedVOrKZqNj0TwIHv/EHACr6of+2ediMETpvQL6fa/vwfYFF14+3Px8LoO
VEI4cxxwst7+XFAt0gGZLH9z5nDZxfwckUFsX10xP0PiEhoq5bSJR7+CDjjq2yEDpw0C1bNYQsXR
b1oI8xEHYWuf2esBWs4B1gug7r4qX9oNJ8wtz3fzf7+JYVUmpvU1L4Yy9IP6XfHf62/58Sn9Vv3v
tNePXm/3+TdeV/j/2y5X4dcSL/zv9fteb46Lb385u8VT/fSmsMwwAx1OzbdyuP1WNUn9Tyxu6vn/
2vivb+YoYDJ++/uvp+c0zIBaR4zga/3XS9MUu4ParouoyY9o3/QNL83Ttfj7L+gOwk7gKcMM93zA
V3t9e6rqv/+yXPe/XIqplYKwDAd3RWJR3X0zTYr/FxaeDP8VJRQtiMBAybIO/v7Ltv+LYIUEWw8X
jiKKTesoUOemJoYDKu7CX4hBo5/Yiv71zxV4iUae/3S/jk5S8jZGJvBesTmzORWOoMhEmLv41eAa
DmXXTK5820y0wPaDVrB2y+FejwA6Dm44l0wi6xTEaj2U/Vz0abdiiVvMdbsggR6vgNGBJQzyTwpe
ZIguDBBZwHS6EafSSx9olCwUQOmLnLvWUkF/bFHXrrv2CrB0EI3ZpjROZrxe6yYHEJmVjwmHd2kF
mRYIigGu3JRAUpYfQTEIdLx2IAw9q5DEKfJPiQzHVRbZLbIsdBvB2GDeC8DxLM85jKprVv3I524B
YR2QL1yYZSOhlcHqXpU4CZ1Cqpk3G8nL+1KDbFb6+K05qRUyrTDa5ZStfTAMPODkFjSzmm+105It
9MA3MFbwl4CuzpLCGlZRimcTdp9PRYoDlMUA/tGQrgYN0+Oh1/2eutCHyHeFcrvrcqg2BPZS817Z
yP+33QZKYM+V+4j0Z7FQ0BSFz4605m7O7FWcAxgIFSaJxZntL/w2mCkgkVYphZxDhknRDOzNEeqc
HsTysQKKXP55iIW9eXVH/yJ+TX++QTiXjAvcJbjnMBV5O4xFg1u2OXBe28JW96Sm7dxsErfK5gKi
ozN/gI3omDTXBLBtWNCQGfLdLxfz9+fybiKAe5VzZRObT2EVB8Gqt6fCLEpA1omLLfBa9iwsMtDv
5rzcQG0ZHujpA/wuvoU8+dMVeDeQT1+LYBh18EoXCrP4d1dgbJC1rgKZbCsrPBAdQ9XvgXqAogZR
uaxrqKIMFuy9og5M1aKE7JZVddna6+odfobc6nz88PvrwN5NL8wZceUQKvHAQiHlXew2Iqzq0qxK
tjzAhYgy6CJUqmZw+qzXfY5cHCT/I6y0EgkeeAxWVjKuLKAcEe9uYKIEpQ+/U99aLOwAHRrpWuXJ
2hxKwlumtxlDsDS6+/1J29NJvXofmpMWmAu5nLpcOu67v56PJyDM0ggnrcpxNVHP6sgdlnVrObMy
gnM5cUS4sDv9KClp57A4KmahR+QMNhCImLJnLYdsbasanuZWfpIpgjKhfkg8e6l7NoCPiQUQyJOJ
jr7UOVTAYPob71pPY4VlDV9UUx21mC4EC597q4d5OMAzIFIxMLY1POESdf+HXzzdGO9+sZq4pghG
wkGZvp/w9LGfBGlMwm1WT6hrmN6UOkzXfveA7AE72JDYVxmPZoTxaEf5SCDTTr1ZArPaWdE5/qqA
aB6cElKwIjW4BqVYhaA5hj0kI1mv7ls9udp60CWN26WcwiAKWoaLLPGeYKQOtHkD9QIRU7LKRPOk
odEw6WklM2AGl9qDZKPPl7z1/vS8vFu24A89hT8dhxNHYft+2ZJQ6CaljR1t61Ldw9oDQuNsvC69
5IvVeM1af8/gBpgxai0RGq0Wfg4pCWSyK39cKeBUFr3c15Uv5ykFW/IPf5JfnRvOjzGolsMrir2L
LZUaHm91KaOtHjakjJ0dAKqfcheOwdCcuy8swPNGSyzN64C1BF4ESKcBiot4eNJAPaJdWvX0mDfs
cwVCPR/huFf78oTbslo0rYaeSQ3LCzqW35EUdGcZux/VsBPZHqbmN9qn5cZiHVnmUZku3CS9qSJM
wy0/nBe0SHdhFH4OuSevfv+z6c9DmCDIPlKFBCTSkGRqf/WWj33Ay0HoR2YEggwLkUQ3vIIaGpG1
njtjeMo01ktZvYY07l4hiIJFNdzbqA5uo5Snmyxsoj+sBt6/V7gSOA2FqQ+mMgKx4HenBKevjraB
CreBp/CskvGaBJKvyzTbArwGxRRA6jdTPIIpV4AoUx5DZMzmVUr/dCbTwPPqMTVnIrCC5JCpJ3AH
fTe+R2ktrdLCY1qH3lzw5yrore1Ekl6FEcQVGcYhQNL93ciCuV8QJKGCYlOnRb8b4DM3t2vnIXGZ
t4SHolyJaeEFIZHf/wHtdzHR8znaSCYggTyNJtNb+tUfsJFJVcq8x1BSiaOqqdqVVrzgKv9gMbf6
bOvFCO1v0N20Bw/2L04L/JboGDmKMD1iQvkMz27gCYvnWKgInAs5h7IkUmxuCoeExAdmGjoqueLZ
0h3Tdh8x6wFcdT3PB0hhJD1me24ZLSxEFP7wy+i718L0yyiS5BxvBqyVyPsnsh2grK1FHSJLA5FW
PZlJ6HaAMorrL+oqw3qw7vEY1QmyGhrTCkgeLj0YTu1ElUP02Ol2XbaB7rL1h2dGvJttTCfGHI4L
jkU85uLuuxu09WULIRNQT4H1Xzv1EM0Q8onwrh/uBUHIoI8ALIZIPASnbDpdwGAWYLviEMVkTYpJ
qI8XGzKRC4AprK1Q4SIvbGfLEVTajAk0iDM6B3MHobw21Sunlf7CgNxcS27CJGzu7Z4A1zVG1hPc
BLbCbivwY+rnPoZaCR9pAxOe5tBxNgMIIIXOag5MOxTfQYiPrblmUAFTEOE5BG797LWp4YUdMxbT
66zF3xEQOy2K+gngOujl7XCplzkEbTcqAZRO+WptxWMEZj50Pw171MOJnH5/WzvTbfvu0UN2Hssj
ByskRd6HdjBd9Tr4jVgbjunHpmtDvL3TYDaO+OFJI+SNnbZQ4IVavQsdj5XW8KOD9k+xktQCTNhn
66pMbGiY9GLrcHshgjS6gSHHYmjzYgvtgG+5zfVKgongJQrw+g6QFh+yOQuGaeasU124dWvuz73Y
UytNiuuiLflj4d073qLCyukAeAUcYkeF1FEgFwBthrPJFnc7tHa+GytgWgNGZok1zDF3msaHfg/j
ynnRdN8BPagXohMTuA5e2RJEQxg2cqyfqvIpqKDHD2j9vHSxXrCdHJYrCrGCGOnL0Arque+V0OHS
9Ya60MorYBi/6BL1WfgWyD35cI0zrme6zFejlUc7PvY72GqrPwSy6Lv3JR4CF0EMe8oLY676U+yN
qP9L2HntRq5sW/aLCNCbV5pkOnlb9UJIpSoGvQvar+9B1QXO6Wrg9sNObElZqRSTZKxYa84xa5RK
JUdJyeQYgHDHgw6mul3AlazaGueWjJpZAYbuAhJUl/rZLkGjO27zICzNoE+n3xRKUwZGYULxHQYZ
/e+n0Pfd+f8+hVyVdZx6gx4gN/B/yspM0TmJlCH7Wwt38/REBkUa0RQ5b7TofEI5NSAhyAtQiR3K
nvon7Zqfa0aZzJSJeWubHs3NWX0HdvT/7/jRL/jnBHdVh8hmtg6W53r/zyzLHazBXHLOsl434yxT
EdmOMKRypzgkekv3dZnXi2LuLvOKqC0rP1Zbrvt/Fz2EOuH/friMvzv6fw4YdiIHUQxbKd7aPwes
7FtFn7AzHhfMlqFlDMVjtVB2ae6pnmrlnR8dpMjqK3NhEVftb6/U2w+j+QG7QPUbw+h/jYT6kipR
HecNppXZ/KacGS/Ee9FnwSBwEJlxn1TbEs2icw8Wt0W6nlwVk8ZcZSpf0zFpzpOQZGgt6X3vZGyp
uKpPfJQ3+TJ8NaQn3dh5w9xbbveJ3nCdp1NydjiSB4G+K9g8dFA2U8E+F9g5rU73i6afIi+nCqah
fDZy5x67znQWUJWOUx+ug+n+Uldfn2ose+3ZBMF+7JAEQZ034txDNG+ZRKrmKkMle3NPjWDxp+Vf
+jqw+HObJ3OAb2SJxTT84eNmwpxPQF5W98vo2zoqy54/qmK+66pkI4ltOtLcD/TKtSDsZlroCDN/
1t0fHGyBamp+TFQzOWDS3sJUFgXTOEa6ks7y1W6lFSVlOr8mTgnIlXRvCCBhFtupHro6Ok4W1J+M
lzYwB5Zv4jmMrG0tg2oW1rncOxfpmmex1pQ/HE1ZLvickbRmFfVsldTnbTJ/VLVpUetlYeE5YVso
9s22uMulQi7ud6y+Rw+RbtiM5QIUNcFh0Sf2+6YjPtPjHrT9SVb6n3Ur9EcYaB9EzuzRwKsSu4O5
+uC5WUNsN7ZnxqPv3ARviUbzbrTcOg2zBAK5uYUv62kjShJFJrzDg+7lOvK8qgX8kciodXYHsSQC
xWT4ct8i/gsNsz4mOuEO7G70WOpc1Vs9KtAo8zY0lIRMuMZ5TbWdkt3Wt8O8KIfMNnL08ssQqJb9
w0XCGRBQ0ZzXjLxZIut+CZDRh5pR3ZUeUEXRi2mmypf+mW1zdbDR9fIvactqaJsPycS5LOpGnux+
/pqdaYxTHKlI+dqeCpokn6Fp72hewKEdiPVxhj2GsDp66/xibh2ilP2atom2nTpi2Qc2U9GkO1YI
avNiegNtoXmwYR87sW72NypCypvC9grC5AtU07USaswCiLuw2Re31XK0iTsFTAY4p16oU8dl9bcG
l2i+ZJZfJhVopqq738b9V9jO1Skb9UHttIuY2DZKPfpbdKNpO+TeuIWdVuk+AiHHL2otZoujn5qS
KUnSk7elgFtC3ESN6Ix61DvGEhNG6x7oubwlWu1EA5Ti3XSQ3RMFYxEAx/JluK/N1GUPPVnLcNRL
7L6NOt14pAy8GgkXpNBfdAW1sj7otAKHCvAGBVOoCKH7GIahk9gDgNc0uY4KMufWtQ8Q8dnXLk9T
vdpIRq9tXiVHDztjTHz3nafYKUCPX5M62/5mJla4FMB9nP1NZ4N3R4gZaOoGg/3gaJRg7JIPhbEJ
pOZ72LQgGQQ0AtR6sHnrLwwCxNl32g1jacU386YKepPwMyWvrStUworNoJbG2TY9m5V+JD0zv06L
YUaqwlLuqeIoBzcoa1u9ThqOJnuWhP0I9UFZYN7tf3jTV3NMHAFAxXxcXl2yVaIk32DT61fqR+Uo
qrq/IxC+Cwv4k29Cbq8wqTwf65d2s7loV4Q6nUh4suJq3ozX1skFLnAxXSaDXS6rYYbAPOCyOrQk
AlwJd0oDB5fqG/pvm8TxvL6sOgLjRhnUHx0AQj8v7PvB28yYrTvHyaU/oZnDEY/dEGmaDvVrcX81
szGFNToXDoZUA5o+j30KksBWTFoda64jxMl/tqVMYyo1SSl5C8kqotBg699t72bPracbp5DQTFoT
ye9qomvArvFLbzA3Ad4eAe0o+AQ3wIhl5T1MxWBz9hGcyDabHQ6US4DnWlivZsdlebQc8VzNS3+n
No0kTdqo2Y8T1LDLMJM7PsrypM39p+MtFt1erT2VI/ehSQHsR5vkXaOQqSw5nGeRiZuqLi9lpsdb
iUpXcA02vaGEBvwd7vUDaNN8GM4lvpYgG2Ojnz92YaQEwHNT5K0eTnDdDq3ZnbMCxDKd8dvvV10G
coXUzE2iYpn7iFQIQr21n+bSc6+arZo4PjUGukaORq22N9ugg1KvkDgaOgEgdnVude/8PfFVp4Uo
GCymh1aQQ5P3Dx2APx95+Rn9hhbLcXrqCaQ6MA3tgsrr7QPZZ0u4NfYjYyDtTtAOd0aXkAzdLM8z
9ko/Q/Z30rwGPXUKc1AhX0mZS8pv20sCoFaXleDQ0aLpmgBgD8ad9zM3/UvptNTQxvRejh+yonnD
jsXwe7e4XURNul/PB5wRuDpX1k4ULvsD9wska2VOcmGd3zW9da1tO7/OgoCJLJt1XN4mL1MIVjUW
wa5qjCfxhzJSuyh44j2160+5QmxzXbnXYUKBbjhHc0dFc8aeoLO+bx5OfuGoDPjEmRlaF2kVJaDh
sUa3XiPZRo7y6AG5aN1nD1qE5a3yXCmD5psZyy3DaMvPc3fct6AOKGlSr41q7C/qbh7LeiVKhK75
9YrrXxuU1J+x1B28zX0pFu/L2ZXsninOW0WTawRuHzCi9JH+ruTiDH2sTHmkFgLDaW7Z7GPGAC/4
cleatRd78xBU059BqnA6NuWRSaiIhooZylqILkTTELRYP879YOmkhm2ARfLtBMCziR1mOD7TFEBz
VVP4RJ0QNJL3r242/5yVt6ViDEogDi3iFXtSYj2RzwJRIilOXAWun3lUhmBlXtoZN0Ko1I5zHAye
q6emdtUrMrqyJ1AZbcglN7Dowo9b0cMy1tliY8YOXsgP3KfnhZV4Was7hf63z86PthMKcaXsCEys
bbrQDEgG+zWdkcN2Q2LRM0senM47FxXiX1sqSpAsSeGvS4rmjKgWB5cSCrn00Gsm/BjriZI6JHt8
vo5k5qZZRRTjtI20YcrPNUrq8bNNiSWaaMaQa/cjdVr27El5dM3iuac14qsKVsOZGIGJZeA0lzh8
J9nVlMQ18ZywD0GPU7bpxaVX2ywkIDMuMuwG6pZ33N5qdHXFmERMBayjoatZ4GiRumwol9UpbN/m
qS1YT4ssbEuW5izVn+cNRbSsoiIdET4ayFy0wjSCBUlZNHfrVzsbC+1b5NJm+5rPvWDgNiQRkScH
eH10aUZ5WIsmKl2VIFnj0BXDHJX9EMNT5P5Opow/C+bh+kIK6qIE26y8k4LBx71+sLdHHNO5MYKA
o1kuJxdEhC8KwlbGWu/9xBheBBs4ygon4nmHaVKaMBXtp2aD6Mcp5q8scjRgxA1+8dzP7Tg3wOQP
naiiPveIkLIvfcPgDsMbeZ7KXVFH3obVWMEi4ziwKgqn47CPhRUsVXKPaNKXEwnuuSwhBG4aLG06
/z6rF8F58eL4ydoX/sLGaRTOtdybQV6rf2RjC9JNKQNik669Uv7S6/XiMf23CcXBILef9DWVwljc
yhR0RW/2aiCSz8ItH22nemrt/mhP7Yuk3+BvtDXCzmOTbta3fdGCNqjUIwFWc+TRlvF3bg679vxX
gXWjIvF328YXIeHT0kuEq5EUbE0U72QXqRb+HJqqfqjwFQpuBaFdNNz69m6giu4u7lvxRD6T8NfE
6m8YAXJJdMTSEGbwk+KIJXuyMPIK78XOVJZOrY5HpavPw/4wDVmNCzhZg6yqKVX2L79/8P2U7y//
Pqxbfc4cmqf+9P2/czIhZrI+vp9nVzPr2PcTPcaH//Oc76/XTs32u9Dl+6u/T9Q81Tt4i3r9++V/
/ar9pecCnRwy2yQ5asrEPWfO45Y8jX9fWZetvkX//bLroIc04uu/7+T7ff7Xe/r7y/7rVVJPf6q3
vDw0+pRtwffbIP1WpZDP0+A///yf9/dfL/nPc/45cP8emr+vs/+J6Vi/eAPNqDW9SS226yaB5idr
GKY7psLHKUcdMDvLh1difEfIHi9KagatK7az0jsjgg06+5varIxKpXLIB8AgqTbN9whH4t2q+o5l
/iCK7GMqdt8TbdChtdSgIsTPLHAMSvE6S0S+shjdSJUFkpculZG2TG8peeM3DqYcQhCT0yBFzdJm
2n4GK5ZshXbwNWO6x/nWU1op1Qn483kg/OAKUMFHG3a13aq6N7zTYrtFVBtswdiACPCiCaI3Xf0z
CA/ovvrZzxZ74CJzj3UPYC3xzOXgnraa+pw8mo8+Kx+KRUTpPAWaCiuOcIego9sXGi5307wkXMPK
51OpNSuUSPWS98ZDv+5ziIQ8MXe5SiH8NivVI0BXJ4DWyFbKlWNsO30sTPsZMTr4zHX3luVNNJiT
iF3lnuB1VICiDmtjgpXVgmCEXZxaivKYkoO31kHamAngcsdh2sVBG+B/ICBaqVRLNMTEo274ODbn
lzuNeiANLzAGIUmgONmcOr6jf5XUbLrB0ZDkAmhW20W5U0KlSuQNwgkjcHQlA5M69vifMuqeKQmb
Srmtls67U9xTV8039DU+VG2KG7LW08Jd/GrYaTWztfqOfMmhvF+FVxFRxNEzvPVHq3n3FtOkuCdb
y5cVCbezJPFg7vsoGfOMHm3x0BpJg6rcc45Lst6bJTdUAmYuQoemafe3MwqiU53MzLGMN31SSt+e
KEQ6p2h4t7TTIftce3bUd24zH9LuFgR/djVXw/I1znp/adwuTipzOadDES7bmvNvvZPODfSQtUsS
GKv6UiBvCtxNyYDbNgcB5wPTvDmewSqAusziRJvduO5JWbTX/uQSCG0IJpmgTEOnzkH0j6yBqzJO
vkusvf9dL9oKfhll1YYQnEISWuQ5Hlst+yqWuj5UqvGVrORrLuuM8lHa7q0wCrjovGN0Jlu4mwt9
dGz3/GnDTcU0oWaufKvkKg0N5zeSuQEvMgozPRu1ILes8YjHKirniETqXXE8cmS67qRlywWcAAki
XZo/Ocu3n/nEPwLHvVQFKcBNtDb2zwki+6V3PvPtqd+28thtLg18Y7hZ3QAME6zjFAarqW8fFgYs
TCnzXVknz0VqfjFFMnv0tsJZT1AhzomQvMmqTI6T4yqBMLGzt7sLhzgElMib10Ysdu/QETj1jcyl
ZrYTukbdnZHr49458pk0F9dEayLRMxFAdMxC3Hvcubr+opuNBp7n01VpndVaZFSIGHrEtQfkxMQh
Ijheds0ZY7rnYSge9vHAOs4Lq7adHYxseIbSe7WIVjNEQtdUue83dC2CCLPAMaBGgb41fVVdZJSl
011fDmtQ6lXNR9tqx66zftYjkBPXTFNcMGnlO+CuA6gtY4Tc/F0rxEVCfYtHY/tS88WnZH6CBhRn
f8aEMPqFtPhp9IbIdrQ/nIAArJeSGiI3XzVnPiTU+XEizSoaFWc9eBAIfLmtx8Qg04HmIjuqEnce
DX62ycIH/kF7DjZaVH5SYywSOhmxd+fNLpUgkx56bPYvqd4/ejVhgdwwXkucZYcie/VUw2/1uj0D
y87jLNduYCfDHtfPuunRRSVWwFqzZzi0fcBMMQ2dLlF8VzGruP/CLR3ZjUsRatFoqXO9CZTKcKKx
mp5z2hZGl/+pFPfBlSonWmIuwbaZEQELVdcdgC9xjazlQ1VUICfxhzEsMBztSxp7ALeU1yrt3ry1
avw8RQ2AGeC53dQkzqvcDZWZHriXSGg+W3sAGVMenAaRfWWQJ2XSTIA2YGv8mmIdmnsUa+mNot5m
av7atgPTCWP+IIol8/USdOM6kgLtbulrXpiYltfkMOytp51zSMJCgVlFdx4NKQ6QkdSFmF0Lf8qV
QFtf9MrnsOcxzc670uPOM3u9uZmk7EDrvDraeFa7n6uqduh5SSCU1XqCoXyvdlkX4107b0VCa25z
uiBxmJ0RYjTGSu2+inTJLp1a/bAp9Dqp6gd9dCjhE9pl82I/b9t8hMBs+wNXKKZkVC8KKeq4EQLh
zexnK+akTb4c1XwKbaD/bOiTD2EK1S+Amh93f1U2Wj9HGrgHTxaMPpyYpuj7pBGVVXj6bwhhqj8a
BP9gVgiyxAuGNu+ov+kLuxlnJlEfa+Tq0PAQ5MHA0w92zX7DzVb1MIOrPEzOmSjuOtgS0YSU+Z2L
XQ5G/nqdEzAR2tykUdLJR92mp9GZ5fMwHhRbMQj1VTDSqRn5wlN/KnNdu0DtZYs3DDop2vIZ8vbm
u2OxBCMh9JFhT2qcmVT8LFVnFWcQ4d4r+8EeG1heO6GiTuXRkukfaConhCpOTCnCbRnsfrQNPZsI
aY6BSjfR3ztUs5lUB69h4VTFelny6tik06mtJ99cKn9QT3Y52oiPEeJZRfaS0MiEWbe45NYt97q5
PtcYok+DgW2gUenmcfue7SnAnFQETgo8aE+7mJbm2OOGj6zKRBo7iRAEDDNsD2I8v3FNcqKHvDSj
31b5ppuCroKGMo95HYwa0n13Jf5c1VIrqiw6IDQresYwpGKPZIemv+sMD+nWOy7pGG0GZK54zMfa
jUetJWh4edoao/6iL152Qg2QWbTnjQHtW1qkb6MpSeHNYbzXWndRFsbodXsCBUUN1JexRdDOXSm5
69iKA4BM/7Ka1GUuUhjntVYXvzP0W2WuRJQQ2IgeWn9PtezgntOtMo/sdmjUDe3PaliWSG8IWves
/LZz7FMPmQ5YnzcfBketT3ZnHNz8KNspP4ds3OzQrVTn4un5Dbl23nFV18eFhJyiUKKh72M77ye2
M4JF4qeegYKsogzWbVRpY+s3CiMh6U1hb4xtULbma+fNj2szvHZiz/gV9tvYLvpB2e5GMyFbWJc3
qqAkMSt5g4TvoqbGvTL0HIHZ8Wcp7mwu/4CB+21uTRUXe5eE7t7vHIa3ZMTW1awOen1TI/KTpbFj
P8Y5osGeXrbIGhCtOcjpz1p6bRb5zJwgD1yF2Bn6/o+bdi/7apdsonjqpEcG4pqEU87bwel33JT+
ij7QjKYFF5XjbXsp3t0maiturGp+HGG1rXpDP9LVaPHfLdJ7qgjRPtdZPp5p3dKUrjM7xbNMN+Xv
N8eJ8XqPOEh3GgZL5QI+XlFalljQGKnOjGpMFcUfhlxnIjOvrEZNHY5m07CBZTN/tIUTNZunnr8f
nFRZkN9ROuVy/vtgJ1sTCgditbWDeCEwkV2pN2dnUwnZqBXQ7uP4jtIvAS6OJX8uFYpF2WqhnIfs
MtsvMhPMCZRy+4E6FyDf6MDMIRuyXXoUaEZzTRS1P38/KKr3P//HcmWzdTDd4Pt7INSspcuJQcj7
sxQOrcz9/xJJsg93pFTGjWadzGHtziltqfP8/Rf+52tjrJxwTQktTKHijxdrxFw5tdKg8yObs01M
DIeZ/QPRXBKooHQBCRZlEtESWvM2OX3/ztrAC+T/59dndN+GKvGOeWXPZ1rWeeV79dYfxk15gvY5
n4cfDJr7s9h//v2kZUHxtugKygLyQKj1B8UNkG9Uvl1bgd2y/8AT10al1jNGr0XNqkg3op/W1VeE
VfhGVgd1l2OdIKMkqNVJBsD+EUpABWzpLfJQDFV53m5BdjWgAxL+nM2j89Im2cnDnhrTDjr+/eG+
f+eDZFC4fG4uwbzUokVz7qQBW0NW/CUMux+Wff/5/ZCzVIRwlxkC9UrH4GrszhUmWdS+tzl5vJFs
ZR5SxWmw62DAL/tDoQxIZhiXy2Ofb2ElV/2crVTbs+LqPwprkyc3K45oua2zU6Qfnd0pkYFDNJWy
OoxrIQlG4oF+dqiNDqXy3AGNK2Fd5438nx9+/1+5f9m7LZMU6QnU2Aw9hbKyiO+9NWdaXoeyZZQD
CFbbOzi6aCkuXxrbWGmlyR+scT+4A/7Cp4QAChHNVFoUnjpygcLxlUn9kzZ8e5vmh9K9FIn6apYm
00zg7KVQXzf2tUCn9Ps9s1vTtVdrIjCd7LPAq+zHBGclvhNB63w8URP/blLq5p+pNb53FeNQo+Sl
rbq+c5T5AQXm6zDNRCopL4tNBeJMH+rk8bu1jqjf7tMxzQ/Elw9LDyHIa9UlQLN0qkjNUmjygwKk
Za7rBuE8EgE7pdnGQItRX0XJyF2pOTcO9jKxsanbv/Wfh4F+FEOHUZzqVfrf34cQ2sVKzp59/9k/
T83K/eT7fsnvH6ujdKC6mG//PG/yJvT139/8ft42WO5B7cybpqiYCsE4OqarAV6sVv901nxjlqhd
Oi97J/k3C3u6TVW7Ki8OFYCPhV2ep14N4alUeeJe+lFBdlqqN0tS2QFzwQdlcO+S3vYRWWBa7gyJ
VYcPBKasn8EkMo19EmYphz1XuzVU7m4GPxpcRhtT1jE2lpjuuOQ09c84NRIoVpDVyxxZTX+jcfO4
2s4Z6FcZuoUIV2/KH42qyanoKW5q2E9ne8kv5O4st5bgsur33l1agk4iX/6zQ+YZQ/c9dzpIkrzR
j0rTPbPtd6jputiyTG53Uj3oaJRDLCNbZI9gjPNuOZpjStENscVxqTFWluvYsG+N3jsuohvul62M
u0GVZ5Hop94S+LFcDziXuxwFWxZKRRTXApF5TCeSvb7U/jjOwjVqQn8smCTlRv7eLg0tGixODmv+
Or+pmjudcUZ9aFkJ9MG2fw2le+PYw4Psyntbpl+mVasXVSgh3KyWpfwFYnqsFoN1yl0jmFWK33WI
peVOJ7azL1Xv6syGGdRpQGybwX3tdCM9dPsgYGicW66Ol8wT6A20lJAYwz24O7pnmN+52/MnNicw
cOwlhHg2veXeIcdsZN6/lcsWVMXuYJ7bPTxxZuayjTGSr9/KF/us+Zq79rNmp3OECNUJ8U484ziR
Z8tct0CRpQjs1PnTNjNgh+0mqQdka71xZo5ZeQq64D45WMX2ZLJZqSydnNDqzbDJY6+JZrXoCwbM
1dZo10JLprGLw/sxkmzXUrVZMDJEGicwillf3dPqpcplc26IaFb0IxxjosS3BpII2CXFnAJTze4V
Q/vpGOJ+Tqf7HDEACRmjP5vCC6G1kGnidbSui9BS1Egx951m1BX2ZW3tu81geFWgJNGtkX2yvjyn
GkPguhdfpE/odBeUS90NCJOwnFfLD7OgXBXGfF80zkNv06uQ1qM6T29kRr/XQtw4+MpzevZW3np+
vmItdtCfbVPrw5OKOGOba1PXH3z6Be6Q9MEuxS9qrY1kSXHS1+LKjV5lrvRlD811tOffi2b+HhnJ
c4P+IKQmzAGkMzsZ77ca8KwmoVJhD7g61fpZDe6fFqF5i5DA63uVq1O7N4YvNDCfk2b/1DHYDznt
HW6UW9f8WlWboy9+Ly6gCSexyPtY8ltRGT+KbW8F6Mwshul19fSFPVGOWMAFM1li0+sMcl878YPz
MgMY6NBkb4zbNVVfpWuLMEcnTB9ePXT766AX6Snq05zJUHEBNPykubgeBqaJtE6qwEoA1qHV2WWA
DrWeGnhqrTO7xS9Q6hvhPTBNG954MahtqJrzc97JNq63mlF/dxGjBMOvYphe3zK3KCL8sH6lVTT7
gIVe+kUPih6QiWLdCQymsVbrtEE7ehRoyLV69sJZW26NyaYLVvKRjUU89fhQFwYbbK7vRKqzqt+1
u23I7F56mrw2OV6SzBPf2e9ZujX4aSJOqsArz0yK1pr5a1aR4eh5F66uJkI9Hal91fHZHfLHGfJH
R+d1aRmfjLg2a4XWL04e7lacgLlGAcsfdiSR7shVuuuET/kM19JQPhLPfeQIr1QirO3T/Zpy64HM
rKx2OIrkrIzybiySc5Nax0an8wWguanmVxpMhqP+Qfxcjx4TAqd4bJr1aZLbWwtsw/e08jxl1bUv
GYAofDyThf5Ro4Gl4cFjA1caD0aBRcWR3idugiHIplEEYjYOQ6aiqLGmoK0zQmCMBpXrgJTkI133
dtiU/NxmdYo03kfJVSmUeyvp/EKFzNsxrxyNT1oTl83Cp2Qm7S8plzeTvk7eDja7jN8tzPWgJ3oh
zh0rVuTwKjL7hakFTbRxD/Ep59+y6VgzNfdBzVJ4AD8S4pwDdlm3MFNucm375Wbe65IyCmVSiCAu
SiQJC0tSvyo9q23jtb9SYKQTtR8LT98dJjfRDgONfag3bE/N4Z1hkgkk3m2PWBWweU0TujZdpXpY
1pOuT1/E3TSoebb73lYlaIVKJVJBpVle/1Fpi7K4Tg8p3DNud7B08u7ANvl5G34BHKU2K3rOFikv
2gQdjsk9/aPqqeo1jGMdorZGEKs8T5TA1fSxpk52k3n9W0p6COxk1btL6ab6zJI/NYYCR9xPWZRV
sFcF9xJTYRCBMKEKFZxu4aZwPHOgWqhBaYGSHX1tNvqsqrN2IeT7W2+X0QPnOKeudesutvnUrU8g
6VDqNcgrNNR4ViJz5hR2xF+J7mdvL42O/SuhqLl028AhnvGKjMkcbyPAKYONWOQUmfBLI4X93SJf
b2z2l7jHNcbPw59Cm4+lh+wpKyrur7rehg5aRn/rkVbBcpPnTLrmYXHbLrA07zlxy/ZJ5hDyS3OY
YsrNLPLGkQa0JB29ttYHUOTO1TOlc7WzTj/gLREIxazmqgF2ClNNv/H08jOdnO2a4KM4QZ06zp7T
Xcf9wW0yaB8aHy/ePfus776TdSkvzUKLXG23+pIZbBCLYu8soZY89+XoHXYb5lpW2pH+2Z2do577
fnDHjWIWyktneXFhOes5Gww0QbT1UxtW2DqyiGqwK5AjDPTHWEqgNPGgrSj3FA+lubnduwzubR+A
Iq5ERJ++Jr1rUiZoRewFZ2FeieOE6hfShHldWAyDNhnBvTbLGizjoD5Rq05Pzqndsw1cq6gxcFj6
xR4boLaS6ddUzf2z1JbqgCuCKjHP9djNOeVSaSkPRvOSjo1z//2FnWrrQdtn+IBW/Mm0ZpPLAEmB
qaPoLoZhI/lXsK7aVDMtQdyEvHB4bL02r2Kqfw+mzGJD7+1rueGs0vrsaDOhw+E/bIEqEP/srADP
WZDNjYkS2QW2iJJOcGA6s0kgoS5jXWe7J/PN9uepxwzvKQzXK8mrTQyGt4Yp/6rSc5He7eLGswFA
h1cJ9VweAdUw6c5Bk5qT1iDDm5bAnm1eM04ywuLSlSVu0AvEjLrS8iEvBDsCWrooYjtt66geAW+d
FA+LkaCcKHMtv4zLxIJlH3Ove5Qb0VZgZQ9i91liomOIsSk3gIXG0AXkwX0L5R3yGBlymZncUpOj
suQbJ2m3IhiNdpt5mA38Y0NNDzaHLG5tGvEKIRP0KKQbzhPqC8QDmChNMq0QVBLASK3onNPSvG9I
5NBo/FFBKQPupVdXZe/xbegdWzPbqZTBvLHzm40Rfx4LaAR0K9LMdD1hP7hJCQy+EflSxpvs79rN
vG5DVR8Wp/9RTMqXZ84mWlICRtJd3tIQKTtUHAj0OmxdSewuCfxiMJ1UYDa5w2zjp7mut9tUPzX1
VDDzXBK/GVI3FNRwAADwa2FqyRwlsvo0i9xqTf1yIoIimfujpJv3TTZz8uSy/7dZrL65MwcJUMs3
gUiMsabo5/LiJvpzu2brnTsr7D65/xvQuJZV/FDK5rEBq7BoaYKQhRzTgmQeFldBz7NxwyzjVm0S
/xMigAqI8N2YG48ASdz0s8wHBLXGSmtgbbabPPtV1pZ3YrNPA9UG+rT1axvD+tIxP2IpVmzrpqg7
dsQ9luzUownWF2car0RbG7nce80ad1CVGZn9hksmv5fp/N4llB9iHI/giNRwm/Orl5PiPlXmZV3G
3TLtLRiOZ6LrJbG+ZGRTzUhxBI5LFVGp2CGr9KB3c3I27JKrUi3lo6HpwL2/CKgU1OAormH30NPM
xf1oTcopYSYtU4JckCbgUxIagbuLGzbkiAdgdKqooke4n+NqNBq0hrcd/raS6NzBNg/XxT2Jse1P
/4e98+huW8u29S9CDYSN1HwkmIOCZctWB8NyQM4Zv/592HId6rjOqXo1buc2XgcCARCESGCHteb8
lor5KjYFyZ5+fqAYxH1YZdY+d2EFke+IzrlZKqtktO/oDz+qY/mFR0g9hApaT2eu3QNU8xXiTuVO
14tPOlmondW1r3kcD8fOjB5RFS9uk/E8xeJidZHDLJjxRZMPn+DerGZrQHVCzgPOFJnsoORcbU99
RjIk8/xS9XVHWNE8Nyr2AehsKPVhFKzIIvtYKeMj91dELK+8N+t5PVYd5h+7xH2ei0M3I6Whwl/Z
C/zj5skplbWJaJmshPmcoogwTKoeEJfF0J2LV23WgC4mDjF0MhKbaCw9av++Smu8/MayvO03SXQX
YkzyG2yh88fS3KsqUbvSsU8NX62X10XjFYIhYqqVwSphZIXCHPcnChHiwAQpHBGfG9d86LuJEdNi
J5ZmP3VozZPFDU7NrbFb2RQ82Jso+q+leJRHAdJBoeniaQVTgNg7ZwzShw0KqLBy+dGpqmS2CBF0
Z2cPlrvDhsGogFrw4IIKz63EqhJ5fAH6suoqC+EI1RnWLuK4S+E2VPCkNQvbaiutmWqgvMLBfmKu
T85sDvfkXk6Ub2CwiZumSF7DIaCmjkUwuJmpMmICCxOIWJG0hG9ee60X22EggZtnSJh8noAyQl1l
zW2+A+xDdnydLSgBDOCYNJHpKcLEs/BilAM2b2Sjm2JKVowDW34bzHOB/YXij8qaGeZTLDhlapT9
Oqj8Q2rwjaOLOmYYrVYNDtjOQjMbpU+iGvnoBKsxMZO9KPv7zmDElTa8PfRRS/p1uWlcv1vJI+2E
Ca1sUhOT4r+B8L/Evf8UQFD1QnJIyNeY7XZT6g2u8tPoe3edgUxe9zMZmgQDdY01BJ3VekZipFT6
d9rTxcKW3GslsTh9yI2V5vAZCSBGCCqZN+iFF8X9OTKNr7ZGe5So9bUIGVGrJTZdnXY+JH+MnJFn
wbxTBsGPpJuPFTfJxFU5jfIEydtdl/H0pe2Yi1klWR8l4scWpboJp5iBkYLKrGng9LlPJCPjFb87
KYlRidYjCg8CnDsIfZ6RpY7XUUtH9idzZR/SID9M8X2vm9/CkqlD6fIWGb6rDTRBHDoylhzz/nM4
89tphaLg1KS4eY4IJeLnu+rxndCMfGeVY3aK3Vjb1xgImq4dt9T+NZmhMpx30kH5aIUtrChN7CtV
vc6N1VzqqmsvBTn3jJzpwU7y8bCMga10qO5Tg0YzmsSXLhjEfc8wUqUIJYa/dKMYen+ftEuGZ/bI
teXeMIzxPu+sL01Qpye5UPruJQyV4DgppblJC5jhQaf6ayJzvacxCTnls/0cDgryWXPSL9NIbRZ/
xglOO/pIsr3fzbr6WJqtRYkI0zwZ1LpBjMJ4aGy8kin+vnKqFzfVqH3aaA9hxy3awrgaLDrJ5aZS
F6xD2InPik0yMW6X74/w2tGccKYJ/zhTPmXFf3ke3QPJHpeaP8xmx9YGX890snX2dpW6O4L81got
Aom7SvXSQa0PU4LjScputa431poOHaHj12Ng0K9chgnDMlPTaz3YUGwK5yKpPx7E4FCo0ee4Rwma
2LgZGD8+mEl5tccAS9ns1bh7msxGbVpH3EuDci0YySBxYNCUWskH0Zo5MpwfOOwczzIQYGvM1lc2
2iGurZzWRV1tqsH61JbgcsiRz9sAdU/eVJ9qRsbraqQNkg0R4ZUCuILhrsqG7thPFZOH/XXOl9ko
FQZWShTdtRVPP9U+1uTuGdzC3qSE2wplxCGzyfoTWes3dnaXgcPHhjZVeypArhgpohfRqeBLFpjx
nktr3DX9s6ZguPYZlgm4MAz1SRm35bpN6yOuF9S2PZ2q/J4s67MCeZjMF555HceQvOByHudVwGhL
HYKPMwNBj6ErfT0MFC1LVxFJ9G3ILYAwRfsxTeHo8Ux6SiFwY1EcjSC2z6B1JJCJq46IAs9qpJrY
E/OYmAENlg4bjEYDu3Tbd4x6SDqEJTlT+1AkpPGiMjzWdvi6mP/bJn3Ncu4mhLSIvTXF06fFdu70
HwKt/TRxW+FRgqTy6xZUa5LeMZ7vQHRP1M1MaLGSifYx39Z5dU3cif7ROURa+BkXfQMeHiMaVAiG
JRxUUIpsyigcrfsAzYmt/VAxsBMto5ZQTZPvUyIKnltjQVDtMGza4GDWEcpPM0Bkgj6gWS1h7zUF
rAIte2Qef1UCDIK2hmBuaa8owdIjikCzT0veTEz4Eg4XNUM+DCKEKvX4leozFxlSx0ZiUHYRPUYi
CkJw8eQpwgKQvDS5C7vGLxfKRZLdl3Z3iWhkVkr22mpdhY2Y/6ZUs82cC3L98z7zm9AzCZ+vlOV3
fGsTu+GoaMlAocz4NSVpta5gQm1TSiTovXECk75qzcFdpyNPuzPdMScJrxVZqFVG3Pa578MKt0gR
LHUXpucMz6EK6JRwRvcjIqCzr0ZTpZqf+mMcPwRuob8QqEDxnM/zORIWaHZjrtcBZnVPIUBVqGp6
LKriEJl6dzFGikz0TP5cTeiXnjFOls7orIvJ37mWy3PiQ0jJkW+i7ed2LkEerCo75YRD6kV1U5Hf
zV/NXAPgkfI8LndIrXXfWnf6qOv5BabAdSjAgfh1HyOJ9A9qLQ7EvpnkdBppPeLMw3L3mGASaanK
L+rSEowuhQl8GhUjVQweKZ44ASx+7qajneJztkTyvLSHPCeoDuwN1dFfQ9t/KpLqIZ/F53YKv6ep
tQ8HCmbhZetWRDXWiGZ6flL7Q8Xw2hiIEBrREtlPGe6K5SGqRj6oKQjszeZihczKu6AM11h9ub2B
HwJhIcgzTwTfVFpkN60jL7X3ssP2mduq+gnTXLwKAjP1YhIeXXzqT3rtvJaqc0iEiztQPwBLxZ7V
lt/8xuGe5eZSO/NpdMiTi2yNnzl3MziiFU30hAh4zul8nZ5bW5BIofOLXy3M1KtgdvfLs6vHzbzN
uJxRcZ7GluYOaFuyUpT22qmMFbtlODEa/lZUuJUdkKQlD4Oa45ZuCHWbgbgW6PBW8srrHpd2bE13
FET50PVCIR2P/Y1RRDm7V33xBk8zHQFY6mbVujRyIV6r0aZ2ELe/BFHJxyWIXWiH+UVBO01skd83
wITQdXG8NkuaJR9xPIaNTxTVg+hhBCP0bcPDWELrgL/WywB/FJq7niZxVaqUb0HYNQ2Y6v+MxJzv
lu3qhNSKoavjpT1SISRDtV/xSwoyphM1EfzOk5+1HNvQwIFHWhVBCTNnme6UtqqvdYMnqYsuOKKW
KD2dDkj0hFIMLRoqwiG5QrbEorEtO24KB09TatX8eBl9WJelr3pmHOvEwT62cLLiKKfw3lLeKFgE
dhb/9uzGkFCzk+nApwqXuX2mzJekML+ZJTMVP6N/DglB22Hp7lJFtTaMfD71rr9RYH1uuPtXKaVc
1tKa67Q+CXR9iRSO+cZPglXVMBXPUoYItuN6NvAjkjsYMqhh8aHSKQWHvM2iF6+XcEWIwI2pwNJt
cnMUeNLnHRYNZTNXuM8SXBt59VLwy23ixP3YYKzRIuUhagAoRZlL1lR0TBkhb/m1UHcwHvhHm+aD
GLpP7TLLSmv71PbGhIOCbtpRSZeHw32Mt9tL5+h10Hnoa2HtOndmxpYwrK1wcWBAqvcBEn80ljOS
ktklZLzcj4PkIxW94Gp/yrYbLx2BBg0F+1js+zafGDfyk42G8QGiZHy1J/EjzeAPa+Nn0qDqZJ9x
0SHET9H04mQ+GEk0HSutTnA/C9cz7bhcI2tI7mJiD+s0LgnCUEwW45FLDrxwPpDOWedDqHucYotR
GHkQ7juNJ+gg4nQzuOPHpJtCz60TRDhTQ4pfbaM1wcPBQ9KzUeE1X5SZFku3pyfHQBPFw49boye1
Urnzvm+ae41rPMU2QrbJrA8iGqotVQUaIl4zuiUn9j+5uVYfSmw56HCsXR/gGpxLeBowI7QoSrCa
ulRsMDr62IABEOaGYu2E+bwdq/Ye7BGmlilJHzUD5U1B842RpkfUp3fxpWEGv6YOjpcran4/Mlt8
nBFwduhJ3pA+/xWd8Ol/AB78E8/w7zCH/xvphKoKbODv4YT/J/36+jX7M5pQvuWfZEIBSNCBpObi
7oNPYANm+UUmBFoobEBnUEx1S2MJIuCfZELzHyocLhuSgSEsC8DTH2RCQ/2HTkTWRcZFtF39b8mE
vzHOFvwKNy6XoeqYp4zfcWGxVuoCAocCaad1t7pD2RZjdhFaDMW+DLZaVub7pgpUuBkED8eU1nTu
Scu++87u37AI78u3aH91GbYLipyrUR24UX8G78xaU+Mqo9piVRboVlLdObV+92o36nfYGB6iPQJ1
DZW5usSx1+0ixsR+Zez/w2X8BSXHRRm6sBrhNwlz4Uy84//AVIsbkAc+dl5BIIg64ZtJU/SDghi/
tw/DUHxOLP/eitzP6VQrS9QKohRBxDnPlV1DeIACdFTB+w+XBQrwXwAXtuFa5OjAm+GwVJfv792F
jcgNKs2u/b3d45HP1K7Yibi604AmnzPbZMQ4itErmN8ea2apiMex646xLkp6mQ4DUm8VG5MqLjvo
xse+LNyzNqb12cZsN2KOaChiuDfd7H4odHGe/likpV17oTkkXjlBkctB4Kw7Nxzv5orGOFKmZ7/K
ytPokwozIgjuwYS512I8q1SOdRQPZvBYmUG3dsdhN1kI9RXccodAy3+6voOwx2jQEvukqdtmmd1S
bSklJokAnkLVSYu/vPnej+7KROO75t9mTIoPwIGSsFWmb9hNMJPExZYO2w7gpgPmc/Dee8nUn4Lk
oDkUme2RCFkZiQYFB0b8nfof9yIewlOaMJd2K1S7RpXCBdGHJz/o463TdRYBopNKZCVmFEwlTWFt
NTeG9GbvHYsSaQUypEONdQEHCxHpiSyXbnuFnx6cUNunC4A8oaQiWumDUlpUTg3dH+3yg+TheBmi
Z9y50w56J+nlxf5rxcGil6Y+QCOOQJxaj8TZbuihw1dT9CPPML2OtrXJ3Oqnnc/3BZW0KijosfAX
7371EH/I0+p1sNEWNH3OTLtwvRrQKaB7OAUlk8Kxd70mMFFl4gRY23V/DjKxaxTGf1Y3owUSYmvU
+v3s13vq0eMfcM0PmmFZO12LD2SN413Qg7Iqw8lDaPQRFAv5sanqNpTrTpE7Vq/gBLe+fa/N9ksA
42VbmouVOvSf3REpUamNBBUN9aEd2ytFQX9oYkLVkRkMb9CarxsDeSeajNDL7S9a+SHSMgL4+RTd
xSoZv9JYJ6ZnO3hccWDwAIzqjqo/P8YiYUiKBK9pXG2XZ7gSY8DTWxu7NQiO8dJhc9k6QWfciyyf
vbQOuSsm3C018gJUi9+mQCNhTOB5XUwDuXaieYk2IWLoFGcF5w1AUVdlOy0NWiwaTHhAkJsXStyf
zWTwKZTXoNDR9Bqgk3EsOsP0pD9HMTHpCMXG0yVX1XhAd//HImtDFL5xRHxx2aaY1esUpdQ60seW
bxMpb9CY2zoocUovm+DHIzCQr+WCogsfAesyC/jjELmWLAfLd9x2yG23l3KtBrJPWUNz3y0ORyyq
GP6o4PaMJMJCi8G2bhFGyjWsNfZGTOmzHuaUdWoXn+QQiaI53Q7UBpSYRW1bntwtF4WrhfNarnLL
MBfiK6VOuaKhFl8+4W3j21IeFbmJs5oHQ7y9iSBlfrydbrY6xxhW8q3vrgQjQ7j3J23TNiqi5EqL
367wdm2OtGC+fY7cOsmLl6e35YXJ1UpeLk0IxVkIqwvCxyszdtHxwKZpFG5PJdBeh2QyVrrg4QnM
FqxUUJ1awrVblND3DZzxYVD9zRTUHh7q4RiO/VMkmu9Zd9djqvpkIfrJM+uYD3n/YFfzJ2F0P1u0
tGUK8MI18ZD5VAfcpFOX7Q3C7CueC/UAZIJEOECeK2ClvQ86RyiWvjEjkhK9HT/ib2PaZwCrUtGg
V+2DHjjurs+7lzR1yYJQRZBJp/BCN0UHEJTWDnboNcwn/5znLxBgL2PpJF4bky+j/SY345Y/2p6h
Zo6JN8c0sPZ1uMSRSe30UNU+uDkuVnC1V2XE7jiH0Ebxfj5R8HnHTPwbZMrNHAngJflARQZzURIE
y9y+JbPnN6NXhqIjsYbaiqmJucgYFAa5ZYBJN/VsXTv4LZE9daA6MvZIOI5pRgwMuAyhZGdjRxlx
s3C+U0ztB7BHk9qQJBQ74urov7bt98QOLCQEFowbK0ezG47dhvgznRa84M5C/Vej+HGarttWq2JU
221GnUamgdHkAQT+OFka3Rl27W2vOIJIzqkZQ/PenqlNoyN7h+O7MEK/10P2Q8zotNT6o4nV5lHp
bUp1Ke7eTejqgiEq7/IU8ZkRNOBturg4iZ+M91yy95BUmT+t+hCeUJX0X5vRIlhZY5kz7KjYWBb9
qFrrpzDpaIzV44ilZ1WbybpvAzKFpB+UGUgj4AnioEu9ESbMTXrvqGiToOwWq7IMf0ZFf8zA0Jh1
9V1zSthBuCLK6o560p9BEBiY+eLwYFfdMbO7jT1ExrPVfQWpD1PEMTN0OsgylUL5oHVGvesxWBka
ggZyM0yeqx/WSBSmjKpqM82UAlbctAW+d9IsvKiOIB1bzNdZIbE+M/82dfT0w4hVUUWf7qrcATp2
isY2DsR49ritzpgadwwx9uqsksa14zsLut5WDRhvCpKEe4yXmq6fqo4JWDAhAG3aRLkHY+UeeqLQ
NrcXBJt5G1Ogg0npCwni2ROUe1sF4UMaZd94xA+9aT1ElFfe2CQYZ/ig1E3+6Ld5zGiufrLMa9E/
OsLcOGP7mOEFxbKjf62RlRthnm0UXMeryAk/GxA6LJXEs5pD4HLLuxiJJr9EcTJ0Oijsm4kLp7RX
9PQc1cG9GiK4M+fH3jIep6z/PPiGg9B1HE8hehClD+y1bt0z8jsk1EMmnVTslQhPDrCKR+b5IJKq
RZIyGz9dByFIoJ/GYuHCoBeGmVHuMKK8jBVFI0KEUSLHwjzYFQLTDv9TFdGLJdGHwdUDxF09KY1d
bl8so7wbY+B6dD8h03J3Q2F28u0HFe0OQK17x67uGwsf34hSgIHTl9EfLpSQIIdL0+TiguuVY+UQ
7JyH6X6MAr7oyXnw62ZDvuGpcKhwXUahoJlMKeGuuI+279C6hKFBjqvbjLZJJ8zM2zPRCYPaeI5V
RBIOqsPYqIkYhSmZiWrb5hiiKyM6W4BZbCjdVh/tw3E6Wy3SYxSi5zw1cND23ameH/U51DGBQUOg
AMFLaSTgoKgIGLc4IgdhPNnzySG2TeI/vBBPfZpi64czql/JiyWK/1EJLSTD9dVkSBvGBVFZ1KZ+
PJ0pQvk9H7Jn8JLpityQe5oomuNZmR16RuCmVztNhQoaYcyuaWUZpLwnZlPLHrntbbeWkoYNrGmT
FOVTteQoU9xI8ii/xGVQdiOuB7r/q8IgZqcvOs1Wd6AbUoh0GydZfp1zdzrro1jNYTZddbJZra7g
s6xSJHqWSw4Mk+UqqkueRip2YI90cQ9VFN0W1JzxHfWnvUdBPJ2NoLI3MOgea+EfsrKxLyjq7cug
MdIrZm3c2qiRojLVSeHSpeHmGS+a8hTZNv/hciVCbdFvN35Gq2rz9fUqijOkQ0M9w+boTJPv6WfQ
zvkdIBIWI9Es0fdfh7AmHZW4KT889XMwbPuXzp6MCzGaZOZvUdj81212cUv9h+4OUBuU8UWhLlKq
+9B4DP8ct2gZMrW4b6LI2uW5uORwHSp97q4OQumNapQ/FcW6S2xjPM5tcDdQOYhOrzWuGqYu20/T
y6saU+len4uDWlgHvei74wA0Qgxacw1G9QFNsnqwsyY7l8jlQiJwvJfYabj8iGWWxVvY0z7OrGLB
rGh4D6m2sy7N/jDV4D2yqMC7b506UbkHslfdFZJIDqtnNeR+cm3isNprU/UaFcHREH57cuMhObrj
/Oh3w3QVuFGOGn6gIEt+hhbX6CY7o+n5mIw7K8H9dqWyxkXrp2UIbj5XOe2+2ZCk1yuPPM0Xx+RX
SeuxZO439Vcd6lCfqHv6pekYOvldmlCRLGcsvEbl7nvzjALGRw1eadPkZU1RndwJs0TrDNd0Wbj6
8GNwGoFLnBvdmj+leGFXJsDPgMlQy8hF2EBzVN9vrxioX91gHPYIbJIzxdq9LFXx7Onzd6cY7033
FfAdt8VwlAtAn2RacG5oa7nadEgziA6y1Qg6h06KGR3up1KUv3xQcWjh9Lq9lrtFWQMXkauh3M9E
/tfxf7mxIZIIlaxY5YA11tL+ZC1OK7kmfVh/+1IeUi9+Lbl2e6982+2lXLudyoEA4I1pVTAm44Pk
CWi/TaV1Dr8Zxf7KPPbbNjQsOCb/6n0VDX9EcUEPt0P5doQ8jPRZpa5vp4Fj0bw51N7OpfzhU4t0
959HivBEsFsciJO3qh2/Hf9uP5lEIr/ypIljAYq4nV+er+u6FxCs+oahEtaIYvnMpIIKv5GrMANQ
HugfU+TW5BXju1DJUwaeRvpsmdmuLQLtblAaQDZkgSg+X6aHOEBEnyd9v8ptx4dvlrYAf7L7MA4e
otEOEAtxV3eol0MrKzyQGji6O9IQos2IozsUXnaypt4qYUPqaHnZB1p6AQqbLWa0cTsgezlrjfGJ
ItpiNxtMpVPT1zciHczSs6xuD71KOziOY8D7Q9Ok1h/Amw64l/ddX6fnOIzScxkigFGpxd5qoYVT
uelhlKp3se22S2JmquHp0I8Gqg5V2KXO2Vycp/74kYn4fEYyOp/lmlPrDBLIlULSYYe2LGCJHBsG
D4emin4dFswa0ntIEFuK7QSr3NhVJVcym1+izMqRwWGuBGDpbppErVbwLTxIjYiJWiwCGBLIAvrB
uV0WGrGLJg4wuZBzBaQhLC+9CkW56MxUjgEk85Me3Kd0bHxHnJDpPN3LXIxnWtPxDH3giRSGTbvM
EXWgDOdEGYbVlAT46FOLOJBNKWTbSYkwjNEnW6+BsDmQL2IfGhWE7G94uaGTdeWqcZtq74TilM2q
eVL6du9XzAxnFAik87EkW2P01a/GYtvG0efataJdQEb1rMJvAjbJmlwYw6SeXZPEhg4fYhWb0ZbY
j0IdpHMPX5Ow/nJoCTljS2QG56Xjmqcqy62TaWgwWRxMlpr9Df6hONtmXR9zYCfK8qpb7hTmF8Qp
BSmw2zZyIhNVIVe43R7LnFFvPGfiLG8sueb0Q7CNTR0PraZPDBzbczd01iIBM87u0Bq7JI6fZ1cg
rQ4owm1qWEbYJfdbQ2mcF99hmC7qa/6VaBg2gVrMB5P0QjkV7UlRxxpVmWIz1HL8MwVKFXTGrKWB
4zABi0BHZeUFDwH1iOEOdibFYAxsOqD3que504+1NcwbFIoUlk765Ezx7ARvR/ulNnYAajQsQ2wN
lKlG/0HeAnhnfLb/OFIeLhe2c4qtDkuTCWBzcTwafeZ6YqInjpbvPcxgXDnLd9guN71coMMo1jM+
cPpWNFuhGZ/mcPi1UEBgFIyAeP22qijxtMzaSQkq8ye5o1veUsQdMox3B8pVeTa5X760VYTrRmJo
bx9z23H7VLnt9hIzGzD/jiHvbdvtQ0ujyY5T92zEDrm6OoySd5deBhZTAOFu313f7RNvl1fJK09x
5a/9RXkv9wzccK6I1d3tuNvH3i7lt6uVh/x2GfJgeVzfoo/tqksd+7iWqS1Dv4s4zyyTD0lnnx1k
6F5Ww4wXGPbuCwLO2AOMz+A8lGtc6yCAiPxsGKWjuXBC8+KGCfgLFOV+4Z4Mdfym1gqEGoQlKymo
BpyjHYtU188EH+8Dc6bAY+CFUztjinhubHUHSNfYoOD/pjPO3YBFdGmkmOkKJI8rVGsrERCPLVWq
DDK3DF+cfBcVqY02tXE2wzDORxHp6i5rS+5gzGyic774+aSiRU0/h8xrdkQ3mI4aI9wSqotRCXhu
ES4xHITc71A++j5AKXCZ/fwlUyfnuQ+/lsA2ynrU7jCHZXVf4/XpH/KedrZt4UJMTJ5IY/f1JsmT
L6FCtzwP83AWFYGkoTO+daL5lnSpOCyRjk0fk6VusW61ov/S+M59ZqrWlhIzQZg0p1h7Zp5mntIp
3cz8Rhvacwh1hUZI1RmKU+UMa4qUuR98k0R4QZpaUUilF+FYef4UnBj3UyTXKrez3zB1csWrCaBi
DcMKk6KZPCLnNImgh9kadluyo/SL6ZVDczfWbIK7OxANHteaaCLcIFay1hv1daial1Y1ta2YmFjM
wthG5ec5NgOc/MluKdC85Sa5DAPdfyHQEFZ6tLXr8U7p/Ws/EdDhURZHxOWjSJiCUWCmteoHFd5E
nURom3oF7nDqDydznsEo3ymtBXNPxRgFcOs8OtNMylhHopN15bV9iX3LOQ/9VD61boSDehSHoo8F
Ilm/wWrbmdtQ0SgSUhbWHYZ1GPIZ5Doqcmz7vjQftTjY5jVYib6wLgNlMi44kHZxiSggzfPRS/3Q
OVXR8EPPg2nHwtgwzp72YztAP8wRqoI5mAE46TAI/A6QKND4AwOSAmClskmYEm9UNN5UMVWwFYi+
WlBxykM5hdfOGbqDlcMb7aENr82u1PfFFP8UoUMpUwEw1OGOItJmEOQbdumEvcdV+mEbIozbdOnw
yqwPj541bxLH1EFgIVDRqMssE0//P+n7H0vSCTKD/ybpW0egJP6c9HWXt/xK+mqqS9E5cnWmYwsS
q0vVlV9JX00jIawJCzKUplOqcalU98+kr03S16FYlUoNO+3PSV/tH5h+HfRWBiUCXM35r6rRWcZv
eU6VWi62QT0Q3KBckDB+q8WSVXbTjIk1nB3q7WwikmBHuRjHZD5qkT4fdQJQIFYC/P2SYFFBevDl
zECuLYtoTp/z1gq2A6yeFL922B99l8GrXEP+xbw5fAvgy2TCLZRPjcpfCYa3+Lvco1QJdmYdS+YY
M68upqew6CEfulqWH9UcQ8ZnFWOpHrZAtB0jP94WWtMQLZWvs9lllUjls0xbyHi/DO+HRAfJTL7l
AioGoAGJXU+4EcyAZaFXUFAIuy3M+tuqnrrfooRS0kGTYzqUu/uedv3tyDjLMVenCarDuCdWYsm5
lfzGnCmt9omAaCLnQ3Lb2+4BeGMDdAIk0YInMBdiQSvJBH+8TCV4IFdCkHD4CRb0Qz4npkoNZ1aB
uZIMkqtyAZ+6PTpjJZjW5chIoCOF62JJsdwWNA78+wEChWTRepJ9mZknk9630X+PxTEsKZ9n9zEC
coeASkqawNLyvdwsD7gdNdT6J3OgtB4EdECpVfU4TaBNjJw5nVzT/liLCBuryMD+tFuNRh84mhFn
W2XUsAV2zAVB6nALLQfK13ovJ6m3XbezvztnbixTzamtKtBoC0B8ef/t08u33X9slOd4+yS5ejtS
vjErd0R5cpgeyTITcrS3NUW0+tEwU7zJclXulotqTl+QfoCYXt5xW2R/vDQrZdrnRfx2xG377Viz
0bJjUe4yRQPmmzt886jVWb6ty823hb3cK2/75ca/fP3uVHI1qoZ4m5jG0+0tcu3tPL+f4t3n/stq
7H43ELMefv+Ed2dKLSBXWq/b63fvfrf/31z8uze8W71d9Lu3/uV+eeTvl/b7kRH1LqieaGztpSSt
7vDk325vufa3296ei993RwBW979tBAz164ma7LRbbBM8YbdF2RQ1UIMZutVK1CMzYJq023tuB/52
WrnDmh/CqDQPEnJDzKQ4yjUtpym5vfxtG4ROskeSBPQvq/JQuUuuyYU8kTzl7aWpLJAT+foNvCNX
TYkU+vefLg+UC/kxpgiflG5It3KTnlRW/1mu9nHYqxsEsRqqeoR8hAuPlulQhHh2GfLHXVod5Ua5
cFKdFNPbLnmU3NoCd5/h/lTMuqt48ESrxP1J7oIFZM0f5KpKfKK4e3ca3QoweZca5vskIKr4di7F
EKv4VNeRD5aQEfKUahcXght1gsbXqBZf/LkkxaLV1CHJ9PVYd69JKuJ13cIR69Pv0wBjltztBtp5
tqZWhr4enOhEshcI0rjAkxEZZ0fDDr6hn++3QEMZ+CZahkiTyPy7q3z7NyZB8mnCUrXpltz4b7jd
v9124/C+HbL0DPK9f/sSQC1RGEn2lcfIxf/DaQzH7HZCOHv5hnds4bfV22kcmXeXH/C3V4KPg1Ka
U7F7fzUNYZ5Snx5L2ZOpppkd3WzMjnKtXf6z27bfj7ntvh1z21ZWFgGl2+u/Oq3e1/Sf8t23U/x3
HyNPe/uU22nkNjdOvmSJkx8nF27YuHRd+tKbyjW5Tb6kB7/XYnXa3rbjCoS5Kg95W5W7Ytmvyvf8
dkb5MpM9pNz9dqR807x8rFx72397/XbOUEDTVhDJzxRJWdmFQkn70jxp6ks4KtkJk9u5gB7B6AJP
8AjgdNeoAwhFRqTEJXFKOgluWcoCAAKwSnTG5WvSWzP2CaTt9M9Y90Ibn72JI7nOMoyT7qIYhvCz
eDmSxHkxRIAiLYIG9mJBANaSMjsMTsVM2Kd6oLAfpxwlc6CCIlOa6ls8U/2RwgL4O42rYwXEHCoo
OOXoHJM6pQZaVD1hCRA7iCWf00j5FmdMfCetc+HHmddgUIE46DP1YJ4xl6Eai4hHmAPckyQktICm
IFUp85dCY7TaaQOq/VviUyJhGqw9lTVaaCnDJhTJlmqGDZr8dKASjtiXSXXvK9HPJIcMyIwDoIpl
nZkiwGEZXDiaSfJ1StGnm2R8TxEjcs8BzURO6jkzkvGaReUZGT0aN7hZE86Ifijig1ltXQym66qo
XCRjyrih7BWygSF6hDGByStAkP+1p6SKh2QCwJOiMqUvovgcAc7HGP6VILSx0YYvavOBUsz3lTDx
XO6LDKtMaS/tnBnuZqCFq3LqGU1GKpQeB+N458cYqGcA0g/E4faV1XH3YjqjdmOB5scpXooBGY3T
BgrNom+sptB40I3vae8ax8wHrZRSEQfo1AQX0TrnUfXFNP3R64j5dNNDQJWdWC9PcTn+LDMtPypV
7a/MEhGaOZTtFqwOsq3w/7J3Jr2NM1kW/S+1Z4EMzovaSNQs2fKYtjeE05nmTAbHIPnr+1BZVV8X
Gmig970RbEm2ZYkMvnjv3nMngvTKGN/UxKPZ1FzYqh9Vx6Ja62a5iLDXRY9I2itA+jIa/UpRUa6I
xfEIti8C3yE5yPYrOMuueB9iptlNwRSb/XhtYQOQstsZCH2syHY35pp+I7W/nchtn/BvObM6gJt4
h9qd3g+9nB/6N+9Jxwy+I34L8lWr/dbQK9Wl3C5Ytcqfq10DbzWHM75uZ/Nq5ijRym1kS3c1+tg8
O3u0wC/360HGgM7KplwzigN3RAOGSOz2UJNetCLSNA5qr3GXXEfMoIm7YJTw/cGkgXP9HmX9t6QX
H5h116+K7H7QSUiYpta+t4kpqtZD5od30uyck4fdfvJznKLyFxk/4Vb5OWQTPGM1eO111xtHv5Xf
ZW1d4S8ZW4Qmu3kTN1G7seZE7vzsWqeoLm0ka2sHKyzpv3lBpof0gwJYA9lNXKKdnJ2NRVbMyouA
wSFoeYSUwAzBwMdrgUdYpeq9m8cHhybRpk1mLpUCSd3yExMowSDWp0tZtdcyjCSDznyfGDN8Y3db
cH60WcG8Gpxai6Wxp9rHVwjWzjFiFYSYvTO9L64+HIa6moyTSNMQZgubNSsyvka7yTehgiFvR5O8
jqVzmEZ/2jc5sHUJ82sc8/5Bclat+6TAAdxVJEgYSXFFwgebADw87l3vZVYD1/BGRwNBBtTWBaOy
q23rWfRjfa7T7qkxYw/SwrGYE9pWE7Hm+GltNmSU0HUWtRfdOxZxbO+IkLuOiu3fAMtsU1X2C+1F
zHrQlweVVYfRmldD3xpLM6/dSK/bzunwieuiXY0KfBcajpnUIVIMkVsWnWg2thbuejsat9CpESH1
8kXrWxc/uGmdw3pI1/70YVKMOCb545Yr87XmVaxuDb8gGRp7E9G4b8l8NGAFcjQeMOKv4BMEk82S
YDcgwQgI+VHpE3xC2u+SV0auWHuplY8DhgAQhJzo9UgNLFc6jg9cjkClUrWXfLgrMcS/kZn/Lqv4
kgzz3knHp7BEjBJKe+d1/inXancrDaYVnWYiWQHAWwGeDMCjNli283gHFvBpMA2As4l/KBOPSYc2
TlcFoGFRKu8G1JurOM6zbVfYHlH3mNPB9W+7UPTbqph3EQPFuh7vcCy+oVIjAj0jjqIALVRV83sw
leKxduUrZx8GrYY5lYKARcYSriY/3FaK2IopA2gZAUpKRY3iFNiHPpVYXoroJeE03fXmp1EhsyB7
oF4bNcN7Gk9PY+hngTvE3nrqkCul+H8NzTmTfPFskEHNrx/Ouo3ROAQxIrDpd1h7ijBHrtoUT0S7
YUxtsmitlRlpTXq+g+hrP+VyPQyeOKGUq+GjKU4wzjQGhGCJV56/BALIHiaIfxLTgLEM48kmch6G
Gd1yIjknFXYhPEao4Uf76vXdXT1mTVCDuaFk7T0MAtkh637AV8vWXBr1kOWu67IPNgiII5A5+x0Q
qypEjW47ZLZYGZKyroG1TyV9aPQ06MXUXjOoQEAj0ocssol6QzAyYwE7JVUcBpx4QR+5GLSX/reV
pBdz3lUzpqZ+6AEvuxZREOHr7EzV2hr910noM/PaepGekmMyhZ8NRIhBlBjEM6ZVZeb8LppcC9xx
ggJQRkvunYNuSJKEMSYGajL48rl7Eg7gaateklRG3yC3sc42qZHUK2SY77WHaM9vCtJXPO5qcAvu
J1eTbOGrdzpqxWEeqIjI+dtqtvMyDtPWMYoXZGMIoD1MZxGfsEv8J9Kt+Vx7VsduvX0ue6sBdj2L
tW/GdxkZAvSfgaTWBvnJrVcuUtkIlmh63zzqnRjvmDRt3RT9LyahrQuHhUEbLeFu+Bz6ZBOBOg8S
zAsm2QpcbgRhBpl+rBEq0n6HbYu7igGgRdBKmryG0BmPJNHeub310xrGbWzM0VH3oLbgWsHUrDfb
eXLuKoJhdlYyrypngmzEOy2N4a4qycGbJCuf6ui/d6D/cdCtTC/5Rc4AJC2LQqFFXIiYwGI2X8kG
d5uvrcUgd9CknyF5bXrW46MTgZNvDXUp0wSJoy36jYWCpo/x2kWmFFg5q6eWyqGunYZ0pO7qm3Wz
ijDB552Q94QPv6J6OVXhbnR6wXq2xKaCKQt6fVXU2VOfGWeexMdmPoy2ka/nIjpj7f0p6fJbkDS2
pY6iBa/OEWRIfTZE/GiN+cAx2m1VGgOEeXUQ7Uxi/IZpQNiTqwmizI0DrJNxbVqZu0otCPwFCtz1
+G0ubDK9BvYiXOvF82MXXlB8Fw5LHoGnGfhzB+yjJQ7MvsTrl2RleKgpofWmOksgVpgjSIgj/4d4
PdIpNPPQwxkj8u/s8hfXM7b/dYKJIrBqUz/U5AHMlWXuWeOgTvvhBUEs8sbhazGhW9A9GL/yxsV5
sk2RZ1P59Kc6dpxjWDunWu7LfEoOvqkHUYswURmnzsfA2QKPz0kQkIIIZB9B3I7tw1pYH4rUk/vW
WJZOgEJM5kdyHIavkpyfyIH+UWeojCKcrgSssa3bVa3cTUzN2bgUj6MFgVcr5SUy9UdBbEFg6uWT
3fe/ohZMuS71FfEjb3mKDMIbY3HWrHqjJ6Inum/EBwntporT+ISz6i6jDT3OpAJYxluTxD6U29rB
GinBVKMszB2yCT2iqvrK91cJhYIEJ7PYUawdXOy1YbcID2qFKkD/GLrpA1beNiLIbGWY1WPhe8ku
7wrMvnYEt36eIHQswtZwdjGkpvNGH8R96jRX5uzdNja1A/mW6UWmA0nhvxpP3DVKOD/M0l3nZJ6i
6tyMGb3uOf09zUR2dUNDceTbMfC7mWOUSbfmWnRMAMFQomkr5RFkBH+nD2plcPKBB4CNS2XyQGpg
hYAd3Lnkd1RdQ6c7rICna465QqW+6YycToNK5arXs1PS9dEO6NFGRdOFLGR9W0b5D2hiEaEOc0Yu
tn2H5IMYJ7TLwsrWnF5UBwbInVzR7hg7yAdZ/NlPybMeAUQnEOVbdAgV/ME4GNPw7UQvtOMZCLfT
typG89WOiVLMNLkUlqO5UYZLjlXV9hc4mYbw9zBYThpBGLIbZgBxerTztEvhq5/+1GYXOkdb0CkI
48b2gqi1XjdzdICtSShNW37aFTod1c02MKWDg8V/5/r9b+lBmId4HevJ1yAAENWWQ9PGT5C1MomL
8+4X4EqiqZHjepON1V0kgeFwUZCu/+VoRYCKACGwf7HdFrwsECS0zoz9ogevyV4rwtyU4b2AtcN+
zyZ5ZWIYxc/Mp9q/GNHILwtRybp6djfo7ZlVGvgFbG7S3jdksLwCsfqMK3VG/7aaqiFfE962ksSg
3RHl1q4yxEP7AX/hrvH5yDTjoVmEz3pqh1eJcehahydL811tdbtLwQVoxjy7/LnPcOErzZUim+jf
PxWJMGakPzLRXu67PTDM5mc3u2NQdwPwg/mprZ/a3FJXZahd5zZk/+KmJek5A28NKoQXEr1ocoi0
VUgVm9Y96X0DgDxiImyLs4oWwd1gjNEDhLroAaj1Q6PWXllUJzdSyOmXG9qROI1hR29F5f7zvtKZ
asbOMaf8v+/rZy/Fd0FOJN72VeXZ4T2Jv+F9z8EokSlzUgiW/I5U+AJK9bzc0JoFBk5cLkknfEt2
k3lNSSq5V0xrb3f9dX/rWD+AVJjH210eJJ9rLkeI3qqtNn89l8QMccBIRabE8pT/9oCJ75zy5a97
kPUgoJ+q8nD7w7cHwhgWmN+ZAZtTGdzuuj2YZHp5QqL5dLvLLmRy57qAhQFcPtArrBBVXjvDSB5U
PX6PC4hBGSZZTWl+Hkfbut5uvJnzquoce/vXffkEhw5sVb7O8ExqK0nb5WxqQPDtzL4my83tyX3i
MM4Js80Ud+26LD2MYSQjE+xqS/KFbt831Yy3GdEH0NDl8VjCIhTOeCWW4X72WUOGuVacO7119f1M
u7eTU7R8Y7K9+XPD1uq9TwEXTlbOb8ijucUUZ3Jx+PfzRoJt9+gAyWdf7iNX0jkhpL0WsujvZDUF
f44oXG0ooojD8POiJdeyiB4szYseBIptiYP/dHva7capF1yiV8r97dvbcw0PV6ldK31z+6nbfWIS
OYSW7JL34wjONvLRt5n+Fd3ofDTN/oOseP96u1+4xQDqI0UXTqzS6va0sJ8O0hXx5fYMdoFXPTFM
2jYcf9WUdHst8p0r/lb3KsuYlExCPwL2WO719oDRpS2wo8Uvtjzv9gCAKesOVffaTLNOo/CPu21b
4PwbFid8NtggjP713LgGweFnJBrnosbFOGEqnIm7e5ClDZLDmrKN6YYluNquDsH50X1rawKD++XG
gkh8oKdUrmIg/qv/VxGUXdLBBZW///G3z1+InoKk7RqgukgAbg8dfv3jb1gksen+byqC7LNsP9v/
+TP/8o77f8eDbAHh9y3/P73jvvV3x3B8/GIWUDh4aSgM/iUjcP5u60gMPMM3TRtPNcP/tuq7+B9/
M82/M+/n2d5itWb6/3/SEQiw/v9pSzYMfh0aK7QMhm1b+If/05ZMYhAOY9FbBzv3PDo8iKmjoj2B
+XrNiUtfwpLpQTkW442tCyvUNJyD4zfv7liDJ6T9v8cJ8eQ5xXvr5zGB3R55OZSQbHijF58lDgxy
cjDnnlgWM3GOKGoDL7pARhk3qSiGICUmj/aF+4Mg9nHnayltVmBcRMAdu4gGo+3OF3T76bjVCH1a
5cZkb4Uws00SmmuZGT/xIIcpl2SiLGFY4CtddS6bk4JQP9pd7nc2mM5TiwFOCSsAuRDfIwLe521H
7dezp5b+xIxo1MmEhlDNxwKWVHf0jTvFVyJmxSHX2V4VH4dGxi/U77TXam8K+ppW1zBbd4VXzdc0
SQ0QrAA02ofYUd1Z81Kcri5byqrK/H2VE0eB5Tip0uQ62+RnKV+uK5GO93Z1j1xkkb72KWm9hUEV
jr/MKoApA3/9Xdru79A1Iec31Zs/iYI0m7I8qfk0zbNNCVnqhAwN4erOGFp1qHrq8hDXWUNxhWIJ
xYK5c9PpVRXiqaCEDMoi/uHPdboZu8zaToVGSK/JZXdW34R43ndNeM1Tqvxaz2iSLoCZZJDkFhTF
PusT64SedGXXun/v+rArZsps1QuJYsP4EVbYNrpSx6MCPSuMki3NhHobUnoXtVaRm0imUqXsi21A
za+jXep7x6FCXC0XDeyYo7BFthbtjIXnqMPgYaQAdjuy/WdplzbMFDJ5IBtgIJLpflblR6XD1G6b
w5L+03hwv+rCR7YIcXPVdpjHuKwlh8lv70RUHxnOWBBZYgYfevlRa3u/ltFLm+4wZQciKr/Sulv3
8fiItLtkAd73JV7l1B4/YiSu5DobBDNb9JB01Ox9dJgcaew7x3vTocxu8wZcc+cbv7Q6eaE/jQfz
uck9VBk5THXTcD+tMX23PIpSp+fThYv86Q60myKVlTQ1wT8lmubui0hcCkB89KLD8ERbJZNc10Xm
0JfvaL6gE3nXZfJ7FnjfBP74lSnBNtKv6Ohb5rkM0rkbYKoT3qWK6HMQqMCz8KqlET63YnpLTbEX
hbObRBeoGkxN10Y4u4phb2q/7TnWH9vR/hoIe9plJIenZfsLxxfRszmsldkXD63ynvJ4MDevFWzu
bcmrXvUA0lfQo+AeO1dw7Wt2MUZLOobmQpmpM1BMFs0EM62qIGS8YrQAHBk08kkiaxTmBy2FdDOE
ylpXPnZ92axdI6O3AAoKUk2F4+axctSwc+YBCEufvMZ9CrLIonnHCR2L/FXq1jsa0nXcdKcowSgn
8XDqG1WpC/9TpTDaJN5jyhnXed7ZTsRd2LgUpfZAao2/uOQGdqy5anYC3LzmaYchZxKi+XSV1Xqq
+3Q/WnWPINwAT8QUOdaLLzFQRUwkhNbokzZTnjxHWjyAgVSXCHb3qigNAuRq4sOMBXmoSvWNx3Vc
kfD8TmgRKBmkNFqTHj3N+oCFFd9ZTXMI32tnpFYf8bKRds8AJsGuMKJZNDr7mxactxL5GJ6iR0+G
SInCmkwfcXSF+ysv6XmQe0MmXkGKqt0V6yqy4o0e1RlFEcSxMGcm2YDa9qO3bBFicQ3gMLdQlFe0
hgkmdt9VSRDWiDqXk1IdZESgAIbHSwpvjP8GUrLJAWoO4yUSHfb7hWmFbwC8BXtasueW0fiAdpOC
nyjPZPxQ2JIDncY8++CfVnJp7OYX7YhoTdQWBGVZBlWbF9uGpPAdn9roz/m26NN7zH85Wc5pifKr
bRg/pNreW/AGANgPabmkFxGXqjLyRhrgmGdiJtYOq88+yzHn5r+q0YVnrRb0lAft2EFInutw/jLh
reuc8EfZDxsN+MupV9Gj6CqN3TDYKTbga91m5qhdyASjzkNStU7Y9UXScI5ugWyA5Ot8N9ocGfgl
QM9dYg9vxAxKO/BAk21HM9V23TRtDB84gyFjbW3EFVwzFUdbwFmvoV0SoyKI74rbZGOGisnE4BAx
N6cigIXOeK3JyVkR2udo5GJPO5JLLOPFjd+V9wO0NqZE3uIzuBsZFm7GdnxDtawfxv5N68gHwT9R
BVVJYwqP65qZi8eYIyP6Nrtvosg6sRiwKOPSWSdC7WwGZevWYcUDLNaM2S6dGqypDZL+3LRfvSp6
XdLZNsB9NSZmRRSATgK7FVZyi6vbgcN/B37B3Kk8iwLlaMQ+Rdkn9IqXtGpQ9Ht7zFrgSqEw4B3c
DKaCu5z2iG94fzo6MRwzbPeIF7XG+r4c5nxj+0fQgjV9ZNyulcYV0UkQmJn7puQGrCxWOIULzfBf
Bycml8Vj8GZim/J3umWypZPDmQ41L5WosQDqJ2070yaSk2UX3HlO4kLIX6WXyhVo2Kj6lcZ0FTih
HwZy5oly1shGz5hZheJYZvDMS3HvdLxGjYUEKmui7ZNlOK11zcXBr5vD5n2YCueDCfXMMakOc2L4
JztSwYj9DzrchDiEE7misW/IPr6EqXNOpqKDlgXpRAfbU4ZJoJL6E8siwMFTGS6wZml9+yZwYijw
KFIIIa+bo4wq1lwstKPyiUNMmG/1WnwPOy2/wJUuI04+ezQv4WzujaR3Dh5Vk1fxhhIsiks7/O13
MA1tDL52RftLZfuY2LFwzAtm8goMmjtd7ft+4sDLjPrD0fHiElO+M+iUrlwWM0CTcl51sD6yPktw
u1YB5LeGtcX6SX5EFgD/eiNoryUTCwxpT5bK/Obq3cdUWcVZRzZfUb2dcmi5WwTg0QnNwAdhQnJb
C6yPXBqfU03zoYZy1e6jsD54uu4f00W9HVrgQqM2DMyifcOmrpOCLC+uMTKJiJ7ZXsVbvfgtSH/n
YmiDO2gPxNp+WkwOgpaEC1qKiIY0l8WqTdp07+rzwbP8ByH8cW3nVILwCX9MiVnDdqMtUtKpofUL
0ZxEwpFCh05V1IlD2tD2DXsjXKM4z6AVgIP26/EwK5ucli72cD2EB8+dk3U1z9RMxIUfqAL71eAd
RpNPPZs0DlETcdBQmIE/JP1ZtnMSdLZB9HKciSAiyI0MEQB2EJTpYcafeRYr5KTNNp+9O65L48at
zCmIXKfjiOQAxST1Y6HVzf0zoX5w41qlX6A1hnHqbgcyW3HWizfbreWmJHXU8yCu32quTCNxGDXG
wSPVCOwpAeqpDGS1MmzyuwvPOUvTTQ8KqOxq0msDXwuVBTgd/AFAAVLbTALotlYQyg0b2HtfYSM3
u4mXVOuPcy73Xdg8xgnRK/ZsEJTWzkHNh9Cwh+0N8weo4QmkgJTbtCS4UjcdSglF4uZQg6vs/WGf
d/bOxl4WQKIs1sXo+JuJVLiDAzQ9m99yapfdkKZdIMZmuLgQbYyi/klIbh00ZfSTcLqNGLBTGym+
k3GZoKb5iBs8WpCHtrsuxPBttJELzZXuEbhe+tsKhwwMx6Vssyg3KTUZyLwPlTLv1Lcy5ecE/q+u
zEshUIUlOe2uuDffagZEfdZZgZUChskTBuQj9pQ68RhdIw4gAKxJ5bYlmPsgDIVnvu/1QMXzo0sz
M8iLJgUuXB3tdnzOBknEtWRIY3cWU5/RW4If6HY3ZJGSVZ49thXLu62lT7M72BCKoVT4HSV4IdLP
RNfvaRtTbmJXzFyYrjng3NHBIloe3F+eG21svSccTys5TxpM3YoObD6cquLXHPvayh6QNDied2Ln
qj9P6oBqYtVUZbNNqvaLWumDSq8c0bsABuw3oMKIMtUJXCNrY9ONOO0FQSSViMJV51SMNpmmrYRT
bwZnQBTGeKigx6qzbSGHZCIRggQeo3cusAOdtVLh1+yoaosyaNW7pbkpof+s23aLsVmjPctExtxm
8eBucZcj1otjiq+8u7cs9DfAbVniMOxklXbKOAEPjSnuYwzu6yjtfnhxjKRgSD+KlnikVJPMJdF0
FLUzrGy7HEAIqRM6CP+hn9KLFvv9YXQZ+kUeIpteAdhu5n0jze/czJ+GmqXUMS5eTOeXZDlnwTlt
8ky/j9qtDlF+Z4XtuXQk25jGxO0knMOAiTFMwgMxMcnOq83XyF3kGr2qdk6O/Yhr6MwujKS9kyPu
IQlzKdRRNZcjkPVGZ+JKGz+ytS8ALnpHKVu24PMRUdB75EDeWmEYNFq7yxLtZ6oMTPw2Y9Kw4gpn
m9QkbHYY2LlxvBV6dLQ2pI3R4oyPXl5ZjFFqcm3JG4RLEuMlpRBbZ+i3vBZwfV3CirUK8pq5nH57
nnsXt+4W3KVPiBzBdPgx3yHJ/DD0sHuiw/2olzAXUrnPLWQWafTilnxyWcK0M2LLXk7sTepHS7Kb
9+cBJSghREEkp5XQ5aeRoQ5zkoxYk5YqK51LaE69tc6r7Nl3hzO6rmZf9daz5sfYY5tpO6Hn6PXn
NAVNPI4lbykiithgxtQnUD4KYip9r36dSPdDvd7JTZTYP7XWfpEpIcetePPtAlRd2nDdo4wyjcCO
CQZQKmUkQDdzS6ZZMOQQJzIEEn0LXCi2QXGRrbMeqveOFHsSlPVhK9SHSuLqVLEUJKXn7dJYPEEP
WUMnk8+AWQad7N3EYcjT6Fe9xa06zB3XPJLlydchx7rFE5B+lVH8I/Vq+yyr/DJrk7fiejka38ha
P8htOXpE81nNTBI0nRdUUWoDJVWsQ6PHO+tMa83mHMYOzDUE8H4vMJnDMMMsyyUqQoyzzPun/Aw2
GsOfguqpq199+S2UT1wBdriV3hM1hWt0bStlQ70l08uxSuSAitCszt2WzmhsigiuclvdQeIMH0JC
V9EDNgSkmkxuDA22uXfBRbBh9wZAdWF3ExX0mIfw8TB8rIuOXaVX62xPp17tJ4KRq7w7dxb5UeDX
IaHFJdZj/Vmo2j145vyjcLek8YakE7C4VKFxyVDJ7DsqHiIpyJhSTICaCBla48m7cKlLopB9k5mX
F8NGN9h5AKiaUX+FjvvSmJxpTvfq1N68xVX9Bf6ZO1KOZas+KzKigVh1MVbEcWOL6EJn+3nQWaKS
ZTQ89JybRfpE5CHJyTFtmXWaR0/5YtkgqvvS1bSGOjkpDiddPJZz8kZGTvtoxPAZ01J9zvZOtak8
uKb55pjj+tL53VMyx8+z6YGualnAEgvSOSGmxxaNAYiu5cvbTVr8QspRHbSkS/e1Nm9kg9/kdmM4
3s7hnNvdvrsJxGvSC3aeFV4FLrepcPVDGJf+UeTQ38Jev4fijVq26A9tYYF0Wnw89uRBGrt9qXJv
19F728VGwkqW9fvbZtJrMMbm0QghxmmHhxil21Sr79JEXhIbSMEiEV9bV7z2Lcnv0hvKvcn2zhgY
m3esyF9Kuzqx3f9UuTyAy8ffB0b2hEedIOveaWhxqIVVSMJqsQQAaTUpXKiTvhx3PDgaiCeA0wud
3N7wTpcbo8A3Y4jsfjldUWhkWC2fdDe2VrqurmboXshEoYacsj5IInnQu54mEAkqRagj/uymx1Cr
RooT0Aeku4Da+WIpYihrOhfLK46Zyj8cpe6qSFNBRfgA0p074Z6axHpRppft5gSpAuoXMFQc2tJb
Us7Rour6B2N+RAz9QDRYDjh68sRjDoY06Fz5zuUBQW53rAnNXgHen3eebZ9DWVLRaZm1a6QBcjj3
7rLOeQey8iYZwNeSTDsKxK9+9GsQvqhuCiJ2HKPfpfXidB4IHEWgSANMovd0ApQ+iX7tfXJDiShA
Cuwa9GfDlSgNuZJ1C9SXJGU7L59mbUNJ9jDYWrbDw8Qwwx3eCjCPrhlGK1UUaDSZxOZJCq7IhEMP
uNtFN7jy6plA7Tw70U64IxrzPE1avbUHiyRXn+jTscecfIsGFi4JrrcbczFDmMtTbt+CX25hD44A
0ZfYYDUWw0Z42pcscnGEbHNPjHEEzoXvoFm+tIX3MxnomtQtMoo5L/vV7eRwElkdLeilLDLt2iNv
/QgI0jx2R1z28lj6EOIW/Lk51m83/wBxTdgWqCEldiI0Aq0FC/L2yrVxVrtkZu83u0jzbi+1w11K
lLCKvV0SmeAWs4/Kmh+IFeaPLS6I280fe8Jf3xt8UPga4sNfJ/FUjrxvf85nsbdopx8qdkadmfpb
tK2NwIyS+hmGkGF03C3q00vUinReJ0szh91mTdTEj9vJaLp0tBC9763lf7/9SjB0//rty98GykyD
NPIKZCP8kVwri93tP7bdnhji2/tw+76MoRy7Ynq0zf6nPyBEi2mfqJZP1+6bXRjXCaF9PSy8cbYo
p9iPYZvmFbEZi9TR8ruDSrJup1UDL3J5pbdV5PYtOaYzyGT2Tc2ylN1eemPmbzVXKy4x+Mt8tL69
M1h75i0duQ/VxnNZfuNeUTaK/gHpMEl1dop3cCwKAqJvkdCaDwyiLv3HfxoVLPxw1bCjBmNNKHxf
7mOCH24S/qkYtZ2Jxketk5S8WBDVJ6MhCmcYY7WBMK2OetQVq66BkUhAAjo+Eq+xfC1ePOBK7GVy
eDe9ARrB1dz2aGsmks1W7B3yDPQ1zcVJ7pcK47b+ZrHojn7Z3nXovvkIIenBGKIaXRA5ZEX9d+TN
7YjTE+171kckv38CtRHrAoLK939Oldv5styIxb5Fne7+yQ7v5WJISxeXkc8PI9Vt3UAuke1VYiKZ
bUuEJb1JoZdskEce5FTH7DDs30UEO6LIySKkU7DVScQ+3m5MOEAbu+OUd918OJqy9jjmTXIxU7+h
bxS2Ef1uVpvFkdpSqrO5WuT1IZjaNCF0mJ2k0bHruZ2Mtxu5HM+3r+JEI3osIkO6Wcyato+5K6qx
Yt1u5uXQ+Oqdnqus0VfmMZKjeeydF71Mu8PtcxAEPPzzE6Gb4wntSxtstoJO8hPd6nRmqzefW4al
uCPTZhfp88soEOzaSXE/aR4T+eWmTuJtrwkyb9r4lUwP8zJ6IK1ujxmNRsqsA85orOxzHsLtmwm4
9SQbpoKOxNnx6HTlAK1uT0BC1jJix2O0PGYU6tw64beyOtaMWkOIoiaiiAnPg3Y2WOS/N8PO5ERD
hFgWdwO6ryH3231LN9QYmooFiliGS40KfWWPuBsUSIbzWMmA7tUTvQU6uA1FklhetN4w40KaNMDd
1cUlXviEGoxmXJAzUpyey6PZnzvXOg1tuSd89tL7Oe0LFL2XcPquyAoCF9LSQ6LhBn9jyg5Jk+69
yNG3acfuWanJgjzbCoMki5oAi6Z3A+ExULCy/Bxn9bzvaw32wJBvO7ZYyCu19xoCa9undDmrguy4
Eg1cj9AmAH8FSYBIAcIQP7DYQxbT87e+nkkGkBwMhvK+lmziYhHxTu2Q7vqaGls/J55EvO4kZwMT
ywm2MW/mJO3AMdqU7ckSxQQihsgFYRanv27cUTgIGmfCv+CqgIzfxp7/QONWB4o31fmpMIi/6cl/
r3NM1H3CpQ6BZkCykDgS4SQohfjKSsVGM4SzB0RHnvns5X9uUJLSBFrSzXr39zi5CRDmYpP4KLqr
iWxbwzIhaCxf1cvN7au/HohbKY4kpRKiy8QUsC1PIeiW6k/aSJn+/Qtuv+X2ZMtIXlv669ta15zj
YAnyM6uUUNDbl75raPvJigPoA+qIo/d27183jarcPz9UNguUxy4yHAsmJdroHsuu07ENLlcS+uTH
KETVPuoCQVihEwiALouKkMxetVI1ivCh6X7SXFksD0a2LtTOV2F8khNnjC/NDZcCPheWx8jUjjoX
zoNkVVUTyyZxhqA0c+Ws3ShTJ2PCXZmqMSCofKH+q4MlWNc6LSOImlVgZdrGlx3rnN7tj6TLf9Nd
IUCmeyNZiNML3R4BTs9Jxh438/wfKvPCJX+MPGFzT7u1vytDYkrIVFmNLuHappKM3pqNaAvn1sM8
mln+gXI1nRR9DDppg4N9BBzk16hDzDR5y/Km/fJdZt5et/FH8zn136yJxnhiYyLsrOmFS7YAM9Gh
c1V0uioIU1BLV56Deq/p2GcXLppHJItx8ozSGyt6R1LKkh07VgVpd+k2NAWdR7PnIsuKZ8foblvJ
u2DTbivTq9fGxzDHelJn8fNQfOBn8FjX7s1JI4RAL+5R1WN6KEIImcvJXm10mOisg/JglCPdoZpi
YY5JaQEW27ilvPNoaxuNw1kfDkdP5N1pacsuVb8JkA9ZNMMvd+/U6dWcLDsQLpfSOe9+cmVQW0/c
59p4ZI5/Hatxh772rZ6Ysfn5c8fglAOLM4bge1U+N26ITeq/2DuPLceRLNt+EXJBmgFTauV0LcIn
WB4KWmt8/dsGz66IzKpX1d3jHgQXPQgqEDCY3XvOPhE697ngCGCk3HveKNAUoaW3QIjNvFhPdRG8
HfuI8NKmLKgY49Cot3pjnyWDYuCAJXUIwi6na5ag4kufmjaqN72FtosBkDPY36IvBFZYAZnWZ/2m
8v0vLUkMcVQpdtlxdMHZZtFHSSdAZuGuIEEpLejmaHeaWZ58+iTCS+8rf9N2WM1aP78KwyNIQh7D
0fvey/wK/5yWQh99INzYKlRtafVc0e59F7xo0lhbr0C3UyIm0ryaoMtglWHYGdB+dtQM3H5vUPIr
YqJcPEB/tnmhEIiVwNVvBh+TwcD009K3dCEulM9tlOLpT83sD1HDr+rU38ZyvnHzdJMMwbkxg5da
GI+GuPjS+V5b1ySDVEf973EcKK7RQD5WoxefJ02MG0dgkJ1xWRCBzM1yb7npyEg6Ty5jaRbG7+WM
yWMipwuu5gzmzMxeTUdFNmGeotIfhnTWQ2gRDAH0HCrO8U7fE7qNNungKQTAYjvUlQ9S1B4ux+Xv
piGhLCqYdQ9m662SEQdATIWxG+yKNRwj70Di5hfyXPtV2k6MlMzVLLXOpFbBj9lSLT3V6sYM0dCG
5RRzdhICAuT72hEwEFlmdeqCAqQASU00hVAnL+SK5UZKed9kc42AktLxCildcZpci2zxZvwq8BoT
QMQiRqoVB7yZg+vLaR+WvpITkMW1GLKXB8dbLCmI7dXqxVA3UOJZCGR6364zSs2IpmOkJzhJ4phz
BWfZhHwVfqnMOYcTox5PmtD54WnQrVA5gL6ZYTJmibfuIfdjH5ijCPCuntPRFQMwSW4yljwn/d1S
8+121h7dnG+Sa+qSt2yk1LCHEDQNPrYayhyQQxZrwO6Xu2Nc+sex3hoJmtrGDV7NxQWekcbCtEt9
47FB3dqxa0DwocrQUml15zFgsmd2GaV4NUOFqFdx1SiwW//6OzecI5Fq7d5rB7q9v94+Vh+Exh6d
bsYWRSLJEtslfphMq09Eifq/5d5yo5nFpeDUZ37kjSemKvIwynDrp/MXy4YbTCv9xekNpKqiIwMt
pciEbYEmXQFMO++6N72B3mn1qlnI9Fd0OuYzdRNIixjuyKEJJAyuRuommDlhA20k3x5U83LjhHLr
+lp8aJdv2ACUQTE9TFQCYhOjlkYZy4ijXVRaz6nGsLgdU8yRkJvrTVnrjNNdj01SzbVZe7HciAgZ
bhpGVO7yn2kj2tPQeo//J9b774j1JHq4fyfWw3OZ//gGB637i8bv82l/6vWk8YcE6QO6x7SEZboG
bJ8/sT/S+kOyEtB1S+I4kJ7w/qHXs80/WCEalmSwZAKywIL+1OvZ+h9I9YAXWM4nLsj4n3B/XKX8
o4w7BWiM0SM6NjFxlkfSC9pA6TBp1/8q13PMCUkhih+sjDqdWj9Yd0F1sSOsICFQ4bXTtm+t9jOp
rQdX7wn/xFu1zSkGrZOY4Lxc2Q8irYFq7eavOOZu9dZ9cns3AQhZ+ue++jl26aV3yRmTmrhCZKPe
GyGBg/wtY3qIU2eT6hB4/Nn79POYuuRUBNe5oF2SzzTg4W1Pxnw1QkBZKnqUViFo9ORZohtKDQQl
ejCga+eSLu/0Lb5qmnSqq43RBboNH1IZxoeBeY/xERs56EAIqPr47LszcpLIvvemB9ZET/XgEPDN
NGIOf4a1uAon/toN3m0jwpuh9i9jy9WKYNbEYMXDFBN3Y8cyvOzrtzksn/AZPmAH+tKk9X7Sx23D
lRF1iXyxLXKaZfITkQM6Lad8I2j0ZxG0Fh5FdrMU5r3AK1+DcjRz9lMS8JkDWb/ZxRZU9s7KCDT3
m22My6n1mKkYNpU7+9p7MX1JKmEGI3oyNxhy8u8k221rldQIWn4F6C1eWTwl9h30dISQUW8gjDNF
+CumG5w65HYJflU7OaCYWCVhVq31is+QEq9BESk96BTiUR4p2RCYeN092qN492X77TP/r59Lksi0
NVaCc5RnqAd9kr7EcqRgs6dV/G5g44/tuqSTRm0yGYOjqEhixLd6P0vmpyXaMfXCRJfAn1S/tt9o
3+0S/Sb7oUwtjEOj+xpjBcS6S9AbMI77Bu2do2J9M6xNSj+YoGk+OkO1GfoRFyqOzqgZrl2u6lGU
bLtFYFQKfvg5eCatkAuGJNCRadTPhnSjbRrnhyIKrpHk0OEf9fvGoSuoHLSFfK1btz97afCNGFJm
bKT0xbJGAhxgTCrIiUZIR+Fo1ejk4YUq1NRGEMbIPd1pvfHNrL8Z9MkeTJQFRkqia9CVOn6KTeUJ
HxLAyZ71ZFdLCUF8PA0uWdBWw2cdHHnsfWaFyMmWk8VnPrvWwx5nk2GvZ/0ngHR9Y0zWPZP0iKat
91SNwSsYrmsS8fvSKch0576PcNybRnBftXm0SyY/3dgZEoYq52uWuyDG6Dr55XhUKxFFqy5pUArc
rBBpcc496AMFbJX8iH8BuwaahS71fvgtoPDsoTQhA+TTHtD5Tzpr42pGZrFCGnZMQ3QkmeNcUZn9
HFUCJClP7opr56szHEKadNixORP0V4OKDMcooYEGajC7vtgDh4jsaXtmGb9VQJy28ja+GUXzZwYr
qgm61E39NsSC4INjFrgsTVVkpcZJx0JlX5XZxUdQBtT0SXq4RvsyOQTGfJqTr0kV7FCEModnX+Nw
/KkbwU+7NjZYiXCsP0FW2BmJcUeNoVy7kpOm7kvg73DfkyI7VvaI2SEj7NeSyTYNeVy48VcUmY2C
5rusW/23vA6nQ8dPKG35ZJJuqwL3EAT5+HhoK2JmGBGzkISNY5NwykD1NZwh3XqyeZMJ7ysksmfG
2n3YTBeX0ZOoSwSY5V1eqhJM45LgntHfL5Psq8ZAto7bCmY7A4uKAFhjQU/NxtmWQaXT67RWpY6e
ALjFQ+fi/ogxWBwyqmdrs6SHP5C2tfZMdc52JQ2WSF7HmMGyqOsPs/B+mriH1lqT0imrxo1f4WBA
RbovbO1M7WLco62+U66IOrTMrVXxhbzwpQG4s01koRarFjAJujJAtQmIbCiDYlLeoaTKuRgkNxY7
ghmqexMgUI1oq3uR9QhcC00xAEx3JshaaTcJwvxpFZm/hgZdEHvuXAeNX7C3HSwqgUD/kudyFWK1
1zvnULgG61BEvjd6VjOZI21jpWddQygv8YZ6NsCmIHMgQMy2H3y0rjhNtr2R6wTguiynbO/OsMyd
bd1qGT+F5ucXs/S/JaCsAgMwUFjGdDLTR2vg10qct6EdMqSHybwrytojqan8WmLjoXXu0M6Dyiks
qlB26lLjMhGw2Bwuaiyh1n4/1Um8Cbz2gcrBo15331m8PNeC7opLtYRCSXAnk+/LUT56hzZhZh/X
JM2K/WDDws+aCQaRLG4h+O5o1DLc5nYNnJup8XLBWgInZ40PSgnZX/cNYkbfIwIVUsVXqyf2YWo/
KND/DOkcx3P3pag4DAwj/U75hy6ThaU6MLN9ZpvOFn3a0W8gr7iwj1epHp6r2KuoxVK5Hx2E5eVu
8rujFmAkxz59nQciBCAf0dtjBPZ74rBDf9tFDgYUVC3+TGIw7VF3RnQZptP9bBGYOufVl6jDPlkG
XIxI3GUoHw2CzFQA5twTe0Ph4QoCnPw5FQot4+wDvdkrbuuTMeeraOQ6iX+l1PUfAKbIu/THd7z8
0PPsNCBZ8cO2SZvsy4szfAnbIt3UtUMSsVEplR1I8kEw2HiJOHqEXaGUbvOdQV0T65G+qQf6R2nA
IEWeMstzBp9Bak9NPzNUuPgM/M68h/+3rnAO7VjtTjhf0TPTeWTNbOnpGhlMNfrkT9K8XdKPh46M
5zhECzfZEl/C1ZL8rqmKopGEuC6XQ04e4rGZcaRq9qXCokbN2PeRYkwH2tM8tW/wGpPTiGRhDaCa
eBj7XkcoGxl6uPM6rpShdeO06ISSmGkDQN9HINzky3s3VmNARylSHV6Inl8awpgLDTApU5eoNG8k
RMUVQTzXadbfliPHs8g4cKk/uBrZAbkmtnLUFLg69dCAigThFH51RCK3Q++/RnGGQsOpVsEVpmXC
gUQ+jDPKdjOG9IvnAX1IDEc31IFio23dFkiN6ij/4Q5GdYocyLWV7n+0nePgKQxp1PgoLlX85UtW
MFVKNKZZItk5HlWXgohcURLd1hr2A7scHpsQ7bk1xz9vKsXCroeeuv1UI3yqtwJF28kymr3bosFn
Bv4lrCBZJjQPmoa6JJNjCp01TPuhSF9TfdyEWqNe7YF13UcgHRxWZYmbAhC7cQpAlp0+/9aptW/y
niKVidfuFBbpLVpqGDaW/uiqWkY5Wc1pIQ8WkrJ2EG+jjlDUwa67k6PWl0t7ZflzuaFD3518gnua
7iTsr8M/GkSoRYu1mEBRdpEZnpPMvbUF9pZELQw9l25KHRuCvmdz9swazVi7E+5gHmYZIfW1r0YW
wlmLkO6FCWZQdE4wLuKkI2DexOFtt0hacrXSzNmPpzFLn50aEEy1PACrk5SuiAhEowra09waAbhr
SKI4SWJahJxJ/nyMIPa7XZ2cw/xKhVbf5mZA6wZS8gWZ4QX1areuUx/zfYbfl6IMBliozVZoCaRD
9Fc926I2b480wdpVnefgjn+IMfcfIeUwAfP6b0VBll0o9f4y36ehuJYV8SNW6jon3uVZhO8lDYeT
5ePpDfr0mLYEv1Y1B4zb6CMdTV8z1svdRJpMcQQaJPUAoSeoNDqcycYcP6IUG06xqrQs9+BMO7kM
zhJeyDkuom43mvIL2HIqchysa4jJaFRFsytMwzoNIT1iEg1pO/362xzReos8/J6pyhRaFuq4n3dt
PCYT9AYlSZNYjqnkG5ovMshG3hk3arRhmkM1anRBX2TmpSp67VzH9LoDhzKu+sscIpZTXkD5ZnT7
ctO7qXZebhr18OefQ/mCCMLfCXJCtixUqK5m7YC9vzW25gAbVJeiP1OFYm2IlHCT5NFwEX4oV5bp
KFpNQM67DvXrH5j85Z5vgyCygbLgpAGdv2zSVf4pbwDLClwFy/9Y6kkiB8Mva0ReXaPfGJZz4w9x
TxleO5ejXn9Jaj/fuFCxr4OP2qD3uv48VIO4mTTtEivM1GwPjxEaqSsIl3M+UOmurCE9V7IznrQm
97C3iGC//Ikv5WplYUnIFXOzctDNJ7QGxqWZRyzNfQqiBBjqDv1EsGkja6BoiS8e9f994pgJoozx
S9bJ7KXsPGebEn9AZ9Jheg7UwOrY26EUT7/VF/5VJqpajf9ttW4LNDlCcLDg2KOa8HvmZ+pp5mwX
dUc0a5PvTVWIJtGLtMmNlbtPCNFYOECciXpS2+yIq9f/5v1tw9VNkMSSdvtf3x9jmzl5bdkdGjk+
O3N1rSWTSRaQVpR8Z7JvNrTbOkEDwZj3//69VdzrP311icPRtNGCkoL717dm8q8BFcm7QzqxTlQL
xqbznsZ0MlaBPa1nWz/oYROsl3f9P9z1fzCqOo5HOer/b1Rdf6TUKOo8+gvx+vNZ/0W8BmuNwJyy
kidsqlU2gcX/Rbw27T9s3WHFSIAt80XJj/2nVVWVvgg/9jxDp8+j8od/WVXNPxzLAoQNDdtlXuj9
j0pfJt/n9wNK52PhXhXg8SydMptidf9+LgG0K+DEdeM1HyzCSgqdsv1oX3oSrfZBGfbPhT3mx86O
3E0V4ZfWMBjhlYJmFvndY++TjJ3p6TeooRfiaEPKS/k1EqzpQ6wsZn6b6Z528u3pPdLcco/vpj9i
YTg0Xvk8uO54m8fTeOu1rtj99kP8i0HCUQ7b384U9cVs3aNuCGjcdk2hHLq/BQPb+VQmXtj114D+
9H4g6N1s7W9MxRzmMEF+KSTpZAZWKHAeaEm7rnEv9TAaVyIYf7ThXJ69sb8tBMleppGipeuYJ7hm
L27qpCQBve7uZESCm2dj7gDj0DPhJSvHd/3vELSigz7iq1PjrcyKem2YTb/147I/A9xq90LPfwJH
G861cM3VxAJPy6vhGOAeOFsdyR1J23TrUWJan0iGYVZm+GcrHKAiau6m8XvreVlge5L8oXDr5Fpw
pF6oPYq5tA65zSI2AJb8H/ap4Fj9p30qJEOu6VGyhZH+t30aydAV3tReiYBod30XRjuvZzUftDJ4
6gN97ZTzdNJmOCWQxKJ9XsbvbTF8d+2g2UdeZZ6blksJaZy3fQ+XpC3aDo9Eb66qeF+TgPFI5yt5
gGgO6EyYzx4S4lXtO28gx3qkYgIcXtnnZxLItoHtsroZWDbkkT48YdgICDSiG0fTlmYnxrV9GtJT
lWZWEBhmhPsKI9aGk446SeGmtziUNnrXt/GGAOlgNZmD8WRJ9qU3U/AQ2csEZ6uHw45bpAxvEqO4
nfruJEtwMtE0t1gjnYckcudDHLbZiwn3y+mqi4VSfekU/brpvWgEAB5Hn8MyifDBj+JfHOPGP5+8
0rZ0KrxURw0K6+oc+O0YJxw0wJ6aNtfc+Qolpzi7VKjZdXj5ahYGWMjM6ExVQNyMvR3tE/i4ws+3
FbPiFloNbkXn2rU2Wg9YV1ao0Vva0LjWX/79uaig+b+fitKQ0qDETm4msznTUofVbx/T0cfALpsg
v+qm1pzixLnJReZsnRCHWUfl/T+83ZKJ/vf38yjiS9ulYyzdv536SDmnuarD4rppNCO81chCJR5r
pWms2Y3asK9Tm9Dzo+D5WHFCreBGbYTXFWdPJ02ws/UH+QCOKnhpLT2j6aZKlPIrGBfapZH2UqAJ
Ynnjl/vCp3fYkJB6U8wZDU+TaXGj++LmP+y/v9EEdPYezQnHtC1bCHU1+esOpDcShUGeRVfHtt6p
jIRnSVtiNbpGzXAVVOtAJDjrpdNvG5yVF4uRiMDHztzFonqIIjPY9HoI4IgnWROjYVMad8tNYns/
ECvLoxVxCtJgoNxKbfg8znm7bsJ6ZzKduvQG3w4v97AbOkz9fjUQbgn8E1GEcZo1FDd6VNm7ppbp
VZcsW/w5lq/EYIJiCllv+Ki1405SMk5dugHtOvDmhiGgbHZBObjgy5IRtXC6NloybTH2jjR8SbbW
mu5n20AB02qE1L4BaaCLIuPigkGDsZrMh0CkzdkvcgK47Ta//vv97vxttqX2O3Mt1iIC4iUXEnX+
/Xbg6qKjbez4WFXddeuPJvQFZ7h3HcqtocbA29OwHGp3wJo2fU8MN/5hAduHtDJ8VIk0mBzbgsS2
WD8mg9bvW1P6D9jHqcWqbfuGNCFt+t51yRXm33E0RfweF5TFMtz5t9Bep7sqxTZaOykjEZbsD9vw
VRrvg125YKbqBntWT0a4WU13cYkIbk5Yajm2R5B8bjwOpgIRmBXqTOJ31jP1jIPm6NUut0ebkDZB
Nk4+HMYZxYYt8vSKqXnV+/WXPhnLWyQ99Yst72uzGV9pA5A5b2z//Q420UP9fWywkCbT4sNiZ8Dt
kkx0ft/FKH8ivcYbedNCQF1XRmqcUTYYZ71BDLQKImOfzsI9LA8sN6Pr+xrQTbapNYLWd7+eY/hI
l+cSrdY/Xua3TRwZG9VqefFfr9Y3tE56SdTm5+suD/vwEqC3qbf43HIWmrYGlWkrpRYLOPXy2lAT
Yk/Q+G9PXB74fMvlA4LN8HeYlF8+/w9zH5/g15tPHmFzRMN3+rEJEWf+q+/0a+s/X9dQ1U8gN8tn
+MdH/O3Dqgc+P9OyzeebdmV2C0rDqHsET60L909ttmzAwhTE3nJ3eWS5mZbdv9y1OWWT6hpyjd8j
PZu3SFEvmuWfI8Ukc1CaQCjrFausR6q1xeTl71rMduuBeexL78w/UTElu6l9nrThZ1/geOgS6xLb
8099bDH5TNEThdyPVBHTwmT8WtKs2cQdrNUBDRToNsSHevnsd/IaN0QI0+APwCznr2bEdBVk7g3Z
HrAyjWAPV+LMBR+Cm2K5xbm2hUuFc0hx3sqF+FYxTUiAwJmKBjeN94OiwwWUUiNqzO0gOiRqEaXU
1tdWiUQ56kKXM30aL64+Pg45w2inGHSRK4u1DpVO0ekwhFjbLDrhpl43il+HGuEqou8VWLte8e0i
a2nNwK8U9R0hELc4Igm6jQeJcoj2QibaaSM7jVwuxc5TFD0iwx9CxdULRL/j9H23ydTICAt1Jhxs
Eb47Z2HyKTpfDKavX3h9LuS+TLjrUrH8EgX1U3S/RnH+PNt4mxfyn3VKLHkNMD6dtZYQ7rQgOBW+
4aFWQOG8Ni9OFZAcUiRvia+vQsUYNNLxe0yZ1KTqtimE+RAH9Y1XtS7giuxhDiAVliALK8UuRL+s
5f4TnA5/A+JtXQA5zIEdSnyXtaIfQtqjpVFARLTsd7jma6zuFpb+EiuYNVKBAgipiXxPhco4F/ju
TQOjErzFujxo4BfrEA4jV+xzosiMYB5hNAJrdBS1saeZPMfjt6hKHzKZk8voMkoq0mMJ8jEwNP04
yarZaCMHGPRNEtzbS9YV3SrvneMYgoQjPYFg6vZA+jaX9xAmsUPdGoDqscM1wqie07YCiICkNjZZ
7YcApbqY2U3GUJzIZ0NRLGe4Jys6OFk6Ik0zG1LEZyB2rqWPiPHNY61wmJkCY84QMiWkzHR8sZ34
uyjA7GKv3aJ1fMhRWV1cGJvwWJDNgnfdVfA3Y7P/Sl38guwUAHH00HKdX/UQO3PInT2qUgXyjAi7
XhnDZBLrcaCcd25T52VEYHQ7lKDKwo6eWdPf1QsglJXeDDE0VOjQrhBARGtC7BVWFLQOUYQKNSph
jvYKPupBIe3j/ImGyV5HkLtp6PRATQRZ2ip46TTClGlthlayv7/Pdg9VQ8FOCXCeFfy0VBjUCh5q
l8HJtweCKJEOlTXIVB12qqMgqsRAYZ4LTdBdbnAacOfnsfzaa8EtA1aKUjh5mTo8MwB/SJIxrdPk
T/kWX+wJzgsIVwVzRRl0j0V85NSCf+R/ZFRLNxaTjV2AV5jVOg6VCUecCKZr/yTj9JYeFkJOOgYT
QcTreUZX1rgdUukxvnaNbUJIp5gfO81T1bMeJIn3oknkeaPkVB4hqc3MLyHZFc9MtnZx7D0PIoh3
WDEvht5kx9asvnAM0cPBqniw0BDS7qPXXg14HObK+aK57L8RVvS2LBOabkWEvwn2xGpMLq4o6i3Q
G4Menv1IDUpxwvP8oByOa1OroEd47o+hqeBcOk0O7FyeWQ59JaJnTQ2T2qhDLprtai9aBEuTLO3X
HjIwSzHspAoWbM97B3bwWAER7hVOeBrTTawAw7pCDTsKOpyyKppjO75PsTb0CkxMux9agX0EsBrx
AwAvFgpjXCqgsa/QxjP9hVHBjjuox+TADSt2ZKNwyGn7GmJfAwZJj0YBk8Fj1BsPhvIEAXFBKvsN
HZ5SYZYVcDkU9+1sultLoZhbmMy1gjN7UJonnTT7MdWtvY0IVSqUc0/HBbBzVq5RCjuPEWCIgPEQ
jg3iWFvhoE240FjhmYEqVDTrIhWzl+8N5x03/MVUUOkkt54cEPjS5xee4U67C4Baoahhrz+aCk49
tkhrTQWs7q0PTrCemMboOWHgXE8Kbp2Y1T5kVj0r7HU5AMAGarrPFB9bobEnBcmuFS67lnCzE/1B
CYy+5BTGEU/iOfZoQGjQtmuo2yA5tyUU7k7huCVc7koBujuF6o4UtHtQ+G4bjjcB9nRhFNq7UJBv
PfKOg8J+d5b1aCgQeOQXjAAKDk4X6KlTuPBKgcMzhRCHSX1uFVScwsQdWM7HGNp4AXVchz7e5ckP
o2tCzIXjgUzCbG1AKieKDLuhgpdHNk38qERTHY/dTYWJcGMr2HlA5E/r5K9CYdBnDnKiAZFYQEgn
crM6hirRot4xwKD9s79h+zxMk2+8mY7Wbz3dHs594GlX0AH6etliuVn+TOY8uKXmPJ59POng+3ma
er7BjvnmwvuCKTZrDy3t5ANxF3IfJEH8FLU6TT3eqhmmGwxT3WtV2eHOznSwz3iq8a6kOV0LXiN3
73tc719FnESbwjHC69gWzSXtiApGW6R96YmoX15LznRtJdfwe1MbC8ggabbvCIc6x2FOKKdMP9B6
19/NzDgL4Hlvmo3vGUtNcaHsMtxoejhuPL3L3okY2C2bsuvRmoD9fiQHaGL1NuD4nOf6vqaJvvp8
tR45fZN+M6U24HyGSKDnLtlnIcgdg1LLM0aoN0e9LwCJG9Q04dvU6c121IPwgq7FuQkSLhmlDd5+
DlLYs6L6PkoUzlNXdY9Mec50xqFg0qM99L1h3Oudb6+WzXT71bJL++vUYNK0yH6+nYLRODlNW+0G
vVYZxu7LsqUD1y3OQvO1C9xxG8mR6GKAtlcgKBoKK8PrtXcoqJuigmLkBhHEemHFj16NOciccLDL
Vmj3dmUasBj4LrSzV7WeN18hwIBamd3wtpOFdxK4yHY9MnVW8O7TsoOMtLrjclW9pg66cc6D4Vwl
VX115BBvCt2sP4qCxol61VKAgEeb6jyUiZ8eRGH3h7yLqgdEWPyyahOP2a4buv6H5kQelljNvnqW
SM6alpIR7xbOi++Fj8umQRc8YGqnbFDp7rYuneKccdxdaytDxSo6+6NNvT93pIvWNp/z/sHw5wZD
UFgejKHVH/yi7z/feCAMoOxcGNgBr+E0WCo6YyovDXo1LG/jtA71rPg22K/anJofvR/qtN5q/VKk
RXs1qQ5+bpDTGrPs9GsM5nijaej6eo0u98RnXPuTlX8De5PWg/E1E2CXbHsobiZ7sG76wlABE7xF
BlOJA04X2MBTt51vfCGbG0Kas00VT/Krizd9+Sh1R3W1ld6NCyjyBjJPs8kKvAES+OrF7w/LVkz5
nHXLe12LUbMuywY6ebMfk/awfB6B0GKdT5F+JUiqvXiNY20GjFkfPfbazw8UIgcqCsI6ptKIL3ol
vU3eOu675MdatqAOQZfezapbBk/nHE5mvG2LqX1vxubzWzvekK1ZdBq3Kctpen6yBI3c+1+gYX1+
bQyx0ZodFN4FrpOdMzU0qcX9FxEVbMqOmVt+HtPzm7skIIgcLJa5VVTXL/nU7Zbv4pMGtaIDd4hi
LWJtUM2nPsq9LQcTEDn0GsvrtJqjoOciuac3j22Ra+5OCC1+6wM4Iuo3IlQIMVZcj/eNqdFmhnO7
c8AfvDI9OC1b0LbvVhGnxP1clfbRBOO4i4F+dKaErYwt1Bnn8SNyEw9X2BSdYbDQyK90vOLJ+MHJ
o1MPEP6tGzLb10NKGlI9QTfTC3VJ5zk1Lf9Aj67d+SEgBqM5L080nRiMD3WNE9fzdGvRkqLFnj8v
D5aFG1JALeleOi6ELZxXn68aJ/MD8pjuKa4bQVpPam/hHk4fYmByg06lRbS+g+xWHL1Ur55NCnzL
x0czM2BFy6ybPPDHWyONEDSpj9n3KF0cmTx2jWWdIhK4kWbw/3mIXLNphy9EgTM7weV4GEbHfJmJ
Hlo+IrwfQFvBZFzIIrbunAC/xvJMAZeKuV7q3kexMM/9xFj9+YBPT5Vs5jd3JI4p1+p5r3siedMj
e7O8JG7XaeOCrDpreu3ftxNcHk+wSNPcxrsrc6NdVU1l3JVNZF3mdkBMqr77WIZHyjzzS5E7rM+M
EQQIDLcvpc7UviPsijZHtxI2IMOxrM1TFNvZY4cd8PNTYRrEClQMtzrOqRsEKv3nrm7C+ZoEMn/u
Z1EeWy9hjTt2yQeGtOXTdiCWtlUTORDAC1ibpk+N2CwePvdO0+XrOigbxnJfXp0QgMbydrXRPQ8U
Rh+lMaSnEeLf5w9I39rkQv/uorXbWcj8aI4U4tmtI5anfEnNUFoDdYh1weDfLocdjhH73Yz3uhki
xuTSHRgJ/iebiBaLa3vru4heyhQHOrDRYx2Ld0wDGM0sp7opwoCpSW7BNLQLeVMmkJ9dCWwOEQJX
1e7Bw3x6jCUm+QHEJ55BYz/oNv4njzQMZn7ubdzOD1Nb2zcFwEndLT1Qzx2JNvNXMYEFR2Y4b62B
6PG+GewN9qppQ/vlXbol7RkjAtU3uMVz4XrHCKfdKvMr6zT2Lng11oDYpOWNRKywDuwOG0pE4202
+0cttd8pYxzS2HVeOjOE5mb2/aETrbkLJecoEh6s2dhB0ZUk1dmvkFksNwE+pJWknqR+tPyESRJf
znJ3VEFwHa7yeqzCvRv52enX//99u2Xj5cZSTIrPPzs73Af5fF6etrzA8v9Iz3iP5e6v/2QYR3Ep
kUF0EEhYO+F9PiU9NiAbb12PQn4zu810w2sV4E20dNsn+QuRX9RfIlZAodYi3nDblyh8A0KBUkdm
CNIE5h+IHOWpUjdJpzPXLXvm/DnucQP+Fn6PiJ2raxvHhXBP1jjYUPEhW306LiGwRQ2VHtFAue27
tOMiMMZbt7+VNiSTZYNeGSWX0NgMCsPnveSsU5w6WKP5mADgdJqwObX6j0LT+EJkTRJlqW4m1NWz
g56Zboy5gxqIKCublOTnLWoCmO7QkUygKI0EGoP06zaT1kUGdYOWiN3DWdZAIUV8WiDsAELBgiGu
+ufly1EdLU/wSzK9VCXHYj619tek5VU1ViqEpUXPRo8mpWnaJz0Ox3WT8AQcQuwrQ9chyJM4EBmF
tlv+b3k0b5iiCwtvczclG5gI6FjA8CAZ3TBRCJQ3aflgISbLTaF4bkWqnP+knkAWF3umY08NVDrU
2dod8t9+W5j91Qbck3UsLaWnlNBY0n6puoqACy9A3X7tQ2g9+UlIMJqFsnx5n89Xd2qMUcvfGaSF
dTw6HY7S9mj48aGhZXiYjS7fBgxVtFgQDs50rTfCoeQQRymu7VkSMtbHBJy39X1n591eD2mkko05
7s1GXoQ24Y2IEkm4UZ3SEMFFsZvr4SWyCWMvKvdQBJ53YrFot050CnVcVUgwcML1I0VIxIVrxx2N
1SJ0KpXxyIjNaWsoSZY2+t+GpvkeSz9bL7qutrKudp+X+7oQt+kMXcIch5eFlrBQEZbIyOVeTQ+C
Er825KTnAN5rEzEf8tp6IZ5J3PgpxvdO3mlFFZ5nE9tIHpfuseOpN81AlljaeOiHK411OrjBLdJB
/HkgCfe+rA9NJwZoVKZYm30y7R2j97ZWb3RXjdSwI96sl9bpyAaLrfScN3b5ME8VIskpEDeOKKxd
bGkkLnShs6YJKXck91mnvkO69f/YO5PmxpE1y/6VZ7VHGgDHaNbVC86DKFKihpA2MMWE0TE6xl9f
B4zMfpFR2Znd+9owSCpIAiTgcP++e88NBvjy48DcYghYGnNpIBdLE1vUBPnZI2AeHRAQ1ZSZdVnF
C318Cq0+uKSFn6xFlkE6wJP7qOFpXPA55aFuqdmmURIfjJEOR2IjPs16w9jd2COR5Z8APLibW0rq
D/pJWxXZthHpMZn9hbcb3MwXv9FJlyrMO28ewKKE4e7fN6lm5Mu+QKqpu9qXMI2fUdioJROw4KAV
7YtDOn2TDjQbKIi4SOsPusYp73bv5Awam3EwL5HA+ujOcnLIXLtIsNBZV8z8Oa87vISzoq0zjXrb
i+LuJlv79w2KK5gGQEYWmiw+B5EkeqUYMRI63o/t72dr4NAhcm3LLvpBk7hpHm9Kx9h98YtuIGOh
VAelknOcZ/YmM5Eg3p66iRFv93DEoMNw7ZdpBnxkw4DfOzREA8GEG3MkoFp3h09hSk+cas1FGrHO
mRiWqwwxKeXgZoZG345zMnhmzpE2h5fP3A0VTvq+99LxaMvhLoW/ttDNgMmRy2W0yvz2x83t4Rzm
ni38+S9E9PA7k498E27ebqTQ7FWQ53OxKwoO03xDqHq2ltDDF8h0xTKfivui059ujJAoYBNuN0iy
fr8X/J97vBly/4pefpoojJuz9fB2zxqQq/774e2eTrS3TJxy928EhpiJGCmIm9AyEzBmGCZvN7Ji
HAuYsf14eHvOSwFKJ1FoLbU57B3RIRcDnPeLyHMxwQvnuQ1R8YMGJT5sfmk6GzQjMRVLMgcHKBHw
lCagTK5Rlkey6DPkyzKUK7pulEY9xnYTo2eJb6Y0oYcXL1Y3Uaix9IdAAf6QAQSj3sCurUbGi3Du
wWoKG3dWz41Sroi3G5JCqRPqsfzxlbSz7RVJMlXK+ai47UlKZsU2YLmua7tceKg14/QDx0BytLtw
VY1Gv7sF096GLcTfFD6oGdIICS6U14h9mUSGbaAfDrZlDQeELmQY+X2+KGazZ5LIcJ8CBGKJxKAt
XU41M9cJs7s9ni1OYdBmexM/xEqnqra0pMDT6xM8jRY5EwHkgpnmoloTxW3mhvkmCtqnG2FrnM+V
23Bwu/fLc1ggDpWvKjquHBctOu91idrglEySWJmoBqFUpPkdvUIfViWkDC3CkTPp4bB1pa7o7rIY
MwvrKSUcaaMPiXceHHPTssz9oAcDPda3bArTauLXgJ/QVxrxZNDR2gGc9FSHPC/CneNO6Z1AxQM9
qdnEgMvefWmS2xfUT9Kuh6PXCdzl18j2h0d0oP59jsagEFoHhoiGoIjoLVm0xGE0o8ge43A89xVh
iI7CHxR4DjJrZFDVujF72jRZB/8LGQHAjmIrUye6yB7xM7N3qVaRDCkpJ/NyhRAoFC/9g0mFdw1V
Ep8H/tsH4hRYRoETxN48bsxJyy+SSM0Rct4l8CBQmj6tGyKjFi7Fl0/AlzGxV/NonQwmga9demeg
E4OjK4qNY2bkbpXhRHcG8FYnQ/8p65KvtR6Up9sjavFMAQsGFWKr0mXj29brkCPx1VzjvbWQ0QvL
QH1hyvgVCuv69rxbdnQRAMHuHZHWL7Wst0WR2I9+X7zV0DtQVwtqSpVyduaIAMac7KcSeserRZ9/
X8IFA5qUN6+FMdmrIcxpCs1/JXYX/GgG/ayEa9TIkOiCDKflXidgBkfmWL+CSzwwnfc/4zDn9xDT
GtptutV1FVHK2cSyh26PNSlpzrcb0ZQx4okBmHYFSpV5ovGhtBrxgLSf4Am2LAyYeDR2Nl5a2u2s
PV4qpXkvZOXEuxymOo2Udq0VkXkJ53tjPAE4i4diV1s5pw7swkND6uVDlNXkw9kgCMdphD07doqv
ugEfmCUjwVY6MrdZce9OjEBZO9Z7PbLNXZNnRPy1+qLNy/LF71J6G3FDsc0iCpcgiHDteVa3Yd6g
sJam8ecuvPppt8OFor8MXnzAfBotEyesnlxcUft86OolCi7qyfo9JgmbjUC7jdKeyBirmZD9DeqE
gR86Ie54/JIpl0JfNQ91BSNrMIrgm0iJXm1ANDKDbNp9X1flC+L2HayB7GxNCaIvWGeOn0OLM82n
OBLqiYSvzE3wuYwqIdypbc45e+G4o9wpofK725keOx6BM7ANxxr8Jq/hV+NSlz9medaehFkDi+aR
4SLa0/SKzo0Ll1KEaJiDKTrvtCGzXt0h29ZTIT+TzgVrukvC+y4b3qqhHO9oi1L7tgU2N882Hwgm
MR+gbN7ZCXV0qVspKxaX8a/iIPOTTF3QPi1bpBUgQep+FQfO+CDsqdx3Ed22QKSroEAsko80tM2A
uWfQ5eKTSbGSIBp96ZZG9NmDK6yhsKav3b6hu3JWQ9PYh8APiyffp2zhVN57OJcSKFWWdzSIiPWV
ZACUqY0Vrh7HL17mrL0pmt58v0MRhYVvFXqiXZV60Ww0a1RXNVu+oAXFX4YwXnml63zTEix7G63D
osP0zDsU5FIzkEVvCCDDjfQieYBTcUO6si4aXg0/FM+Vrcc0ELkQmJFuPttB9fvD21/pcNIktZkq
Fk1QXXEy3JXDaH0idm7aVuCFN/n8sKqHT11toLgz+++NrU/3XUQoZedn5xExwNFLiJ8WFhVgG9z6
maqlXDp1SK80HqmbUN7VnS++pH2PxCN6sjASbOmSjLtQ99zHydDnNkxRLSwx9U/51rZD67uuus/k
SGeveT6S4qoN8pyFMw3Cz7WFrGP6OGD0aTbUG7SJybMVD296iuOY88P7MBvvofLM6lvvFLRmAtAs
U7Gj+EP4QkMCol3aDMtFRonUTudU5rA5jK7jPAVIvUnlI7NDcycw1a5GnMHQ9ec4M96yOJz21tSo
kzW5K9wD5UvJyC4T67lznP4qOedzYakzQWQ5XBTP2HMQQSSxvWJd66kEqNoqsqYc+1h26lpU2ZNR
YTFOxPRO7FoE4B0n/6FR8WOjNcaqBrmwC6eye+U1n9Ias7qqODFqWsXLClrHnMhKCcQvWaKRPvE6
FQN07mYJpMX5JOjwy3w/VMR7iKrZEumsY5cJWgqm0U5QSpptsPHSdnprl3cYD7m+FmtNpfY6MqnL
iCBrznSFWTB2YP2tFNNtkZvutR6JU2uK3DlkKdRry4YdpFISRKgeTVuR2ack1aO3KIQxPGXa58jQ
6NElA2vXcCSrnRH5SzN8tUC4wFoU5UloFumndWfcN0n7MmhmsPAKad8lbfNe10Z9zcISds1c33S8
2v7w3oCEhdsGoPhTb5jZ0VfSgD2Kr5/RNGPmm4vnaXI/ktJYaVGhcJo7hBngv9tDtyLZOkmSbTNR
mPOKSu07W8Dtrn1WZ8rLtrRFuIjp4XiHVGY2Ghfulu5XcbJaH6OopZ0SRNpr+sXlY1mLeuMpXKa/
/4KK1C5wM0+ObIaVRwLWRxMnG9TIkNb6KNt7xfyt6OJapbHY62lWHsuAPq5BEr3o7OExmgbt3lDd
9vbIdrAwcU1pTg0RYYUz5dGC5tbKdmPxNZ2Kr1j3rQ1+NuJxmxiGQeN+9EhicaUzFVsCZanulaKR
UVXTczMgvDC82Hrzu+c8SsY7p/dGBJWNdhK6JY8EcM9SIv0ISuaPm7rYulr7jU7GpU8ChIWaYGqB
SfmoFeNdFhnJc6yN7lFDPreISAo9wx71z5yVI+JvTNPYe+W3wc7ggkbWtKNNlVwh8td14x1qeIGH
UNeujQg5CpuGCqljkjOYp6fcxu3VgJ9ZToGKNinBlhszqkB+zovpRrbqGGTmHgehf80MDQFMHF9a
zOhQwInIYYhyC+8+61lWlfMeon/S4CUxwap6gAbPEgTgieKFd98oV7Ku6OyXOoq20iezfQiMck/T
mFi8Cmh6nPNaZVf+gbd7TvX+NUaS84JvCrdlDzYoqMq3ufP4EUcVLvKkd9ZjMzJDkzQQ2JvsZJXA
HRX1hYPWj2qLL/ALFd6zymLzgcQPD084qP+yAUHbeqRH2IQaYrFtDrlVNS84tg5xKDFlzqcJiDui
HzBxP6Sj/VkvpTMv4fsHJPbyaDG1h90/Y2yLZqs6CrypCJ5DqHZctLPoSzDPKDVcbAhg1wXe7cJ7
EIK8trrrus8eFxZ4ZNGaelGGPMgg46mb+/eBttLNqX3WgmQNHSnmUgd52J4K3MSMf6S/p8md3Yir
5dJlcWJtOpsaCVk9Iuxd6A/BJqP3QQu/+ZA9TaC2lt+p0dBVM1wgGcBQ4T3Gj5VXxqvMSoqd7XX9
MhcM2JNjZ0drzkYB5eTuNT0rdo1nkFPQt8jFJq2fFrE5iJ0VWSucyNkrYSSUWKjX5yrlmu8o/7PO
xUKPQnkt3eRcuzArrM7xz7Ep1JYg1+44AmEAlBc6WwMM/Nls6WU53ZssqpDmrcyOg2tsG19xDYvD
T3bo9mxwgOpbWxVG2ZziRKwzHccJvq8uv5iQe5dsAv0ng6UQu81GiedQTQp9Q/hQJqmxZtOzNQUs
4xGukv7ICVxjmlZ0Ri2LhR84gptUHHZTvdbiJiWUrANq60cB9Ca923L9QBbVmvVRVKo+ljFX+aIe
9yEC/C0zjmBh+CapA3kG5Zy/HGtvqI+sle+hNO3HQPXPQ52dMFCKPXOTfJVbJmW+JBJHpllc3Zq3
SEFHG1q7OuqpdsoiM7330kxxhbOiE5UvWPO4sO/SjOhlqZojgdB7Q5faJQgnA1AopzJkSee1TulR
5u2LCjdxFst7BQngXqsmYw/+jXRMnpKpgZxWAowos/GeON+nMNZd/OsK3IDhvwKTcB7i6rUbtmDc
yseEHG5Crytz2w0FUfNWuvYK6iQuQVZRwQlTTsDT6nwbakx1pL01aVe8C4eOb1LY77CWqsdkZuY1
Ujqf5/AHUYThNR1dk4gHbDRh/J60HaBa28lnlufwqtAlJTkMGimtbK9pVnNNbQ5Y2h87zw8bByxc
SOlPigq1S37l26AoVavoiBIGI/Vn1c7LXfE+hMSgJENAVusEeSOO07uxY55T1B5x5TgrPhSy4k4n
TcvGDQqgdpgwfvBNJGM7vGI8IacWPQUNJnd4Zc6CkJIgitYSM4ImfWANQa54TuiNUzj1zqaAMdcO
wtPtJh5A2dq50a38UC1rS7lPt5uU0u5o1os+lsNrD4RuUyVhsp15kWFIMIXea/ohiNrs1ARcji3S
HBHkqZQQi0g/kPJNPJQkvYxK1UWJ4JNma4Cumo6pFUNB0rJ89Vovu8/fzZHhLmlx3VsOiXFgURwE
KZmGbKvLtiMZ9/yyY/qkIKQYPiuBrtJwGFrGfVBq0J41i7V6LIHjp8VRp1qbhEi3FQsawj7HQ9w2
4ELKujyaGkb8ONTRkPeW2CtEe7kyjNPYsMwsMrdibqIlW0S2Nsck67ahzx5ax1InGEF3oUMqrdkW
iMwkDWcNUYvros1WZSUPOoVvv+FESztxsGAPn+AtEbcMH+TRa9QSast7I1z/pS3c8pAxHUEjWgQv
02DnmxcW+Tnuliw/IzBZd67Z30VbQy/Cc0ii+7MdxaSL6v2pMuduoGyMcx1a7p4Mjk9GHRlndCxH
YFPVXrROTvKAccgBktGQqcJ1PA4lxYok/jyMB5Vse88Mnqp+7J9MYpTNOv1KC0udNDtsILNokv4e
IUFDgLFZyqLA7JNUJ7en8ao3vUCb1dKC0JULZBdSTFqM9YLBI9spqEBMMLhxyF1eKDEccQbJOzsF
rsocCFU0pOyFLGzaw71uP0VKncPckh++6QnEXwhS6vBaiilbdm1avOVlSAPHtb8J2uxO7pdMRG1m
8ba/rXIvOUi7ME6UqfSTpNVyQo4Hd6zW7lRerXPKUm+QW8Z1paL4WITBq6ImvKODR7mP5Ts150tc
Y2OqhHwKlNk+CGIYbZnTpWceKvVa/2hJO1zAcjGOraEjbqNrurc9l5JRJcWL7sG4iEeN8j9O3BfT
QS4AEDW79tKgVO81XwHgPLslMh1S3SaWr025oalNZFZPJ9kMYBt03lW65SlK5ZqilQ0wYcZy1uTd
24x0MCaIWkr1UGxMqjrnoSPDolHNq9OAuLo9RWCStyZ4otzZZUHNkKtmFuvBmstqulRlT1UTmeXd
aNpfLEpay6LVXmU1DYegrfpLbIXDxbDLcONjAaRz0yIiopuc2B66/0HPXljx3WNVIl4mbtMd/Rh3
oRBe7ui+CyofoXOXmNXZRQKhPBIDeuxaj4p6Bo5G7dlt1WZqSI3AmkbYiybIumrjIwLn8tGxOZly
rViZmmVT2spoiowUJ3OKqjuAKf4Wb6O50rLi2ZwyTr6JJDqcKWvLInsv84xnJ46rXRgCj+yNAi0D
FGq6YogR6zhYF8EUnkji+P2G+Az/ACNZSsap8kMSGHm83cBOQAyBL5CSi0/IroKTYhTVFbG/8eC2
RbrTY5iHZZhhdK9ZhyKAIF9jGjzrYQSy5NTqIZlv5sQQzUKB5BLuqOiqrgzjGPV6+mbkSBvH0ejW
zgiNQTFbodQtElScBBkqpw0XQsJ9ohdtrDOvspf1UJrnGE74Eref2nUaZcOx1/ptMw6kzlBJxcCT
ewdCr72NEVfX1nE9IJejd/QJZl41yVSR/VZAgUmb4i7W8unaJE8QhbJVSFTgtpN9/YQ0hIV8A8JV
U81X6SAzscZoWpX9UB6ITU1YYTVyh0r94IOserDzjyaQ4WnsbmLQsT33MSdmoD+LrlWnIEV6lVam
tteM8HGcNMg9Res8jYrzPcYo9mNd3UXjtKQjTY0aDZyq3/2qm94GhzWoHYhkc3uIQOTOKSY04pQI
FnqRRwdzMKxzKcjftowJqIhdfhKNEpe+/9r3RnuZmhArQ4EaqKUEe2ItuUlBFmKnGgkxyfxq5aEu
AcASvCbW0G3SXtf3ZtxeONHo5Jt6twpa9KJOHbhbYz5Uo6IEkQ/uu+8qmOTd3MCe4enD7Wa4p+pT
HRSt1WIRIefZobc9OKmp35NPolaQYF+k2UN8JdDtzQEZLSfhPFQOxoGi2BeFcL5aYYiuuE2Gx96t
7pgd+DtSC5DbFmnyTDvQv49nObkn6oNdM7f2SLl4zAMfpTY1vVREB0k5qgZj6QYJWkhRtlDrYJNN
Zv41rkKWPHFzT84hYfJh1O0NCioHF+qosEz/Ed10sjTSyNrdHiL26lYu1tzL5Bl3Q5mjWetqsUw9
zhWh6SfUzOBNBiJTyQPQT4XekbrVm4zoCZdEQ4TNdWjfJAioR9NtmiuRC1stNN9yR9efoaPhktPy
3+/dntM6AMOTFFtXacgnMV1dReafKKN0b9NIiascO4RNRj2TconLCAuGDAMNEmbUlhZiOL5TGAV7
VA/XuCLRq8tSDAAOguW2l/XZbsyY/KtJEOba2c+Wh1hznDnK7BKNsTgpPlrlPZMY+BBzqm8je6K+
qKtLO2E/oc3Csl0FzrS0o8H7PLtkzcRFoR0RyAUPB0Y3WUd7qnHBk9WgnTbJtHSjbLgXOmazKG5m
50CR7THZgnLVjeCQbjJh9XdJ1sGPUC0YGTtBG186n7rEJulFOV97l8qv0WYoX0wEWBWIwkdKyGTY
TXn6hnDxNaQ5ecwn3qJnNb53FPKEwtfCB8ZP5PbEdiBAjW1qlLQKsmqIrrcbjcD3RTj57sHsZbWa
XH9a9aUb391uQL002yoSH7cKboTO0tCApZRt+81kiNxX4UUxeu1g9bW7hPor/fTOWwcObWahaeuC
ThvyagMXZFwRKDMZcosSC7dVIGnqdqqjn5VqLPAsCtvKVVs90ag/WZq9deh97WzKvsu0po1XRT5L
IDqTO+8zHjT/QVHgWjaZBzG1cJs1QxoBBKApj4Y42nN5uLJ683+iwX/kf/8DcQGkAQ7B/ztxYfUt
++g/6m8/R4P/eM0fqFH7N90i39twHBuzse78hBq1oZC6IIscrIb8AdTBH8ng/m8eeUM20hTLdgmb
4kXN78ng3m+WZRjAVBxU/jcSw//+X39yaDe/PP5X3kok9blq/vM/MI3+2e9oIS1zDMOzdKAvIFGd
Xyz0adJFiTH51a5LC1KYETZNRldhQfEO/dwDjyVqIFAe8YL0r7krrXXOmszKfGd0INslU+VFCE9u
YRsyXCYa6TYJvciC4IbVmLrVkVJVttiQw4NNoFHhsctxtHhFtyjTzlz1hakoqdVLUg7v2gZdkBa+
ew7Sb2UrUt8cp4VQEFJHYSqyMqroAxmjt23cWa05yj0ILEiTln0knSuPdAvdjTdP8YtvAAGnrdXM
/Cd2kUusv+7y5pM12PdFyW4ZEMHa7N3SYL0HVrsdhkqtxhGvmh+5L6PQQ8o8wT0XG85mVurrGoP3
OqgZeqZgrp7Y2wCK4rVIsqMewrHTWlstEThPR2cM4QsTwMS5f6oNO1iPHnwlOey9Vp92ro4Q3WrS
ixmG706QGVeyN+aI0TuaPvWBzBFjiUKlxShEaOXcV4+QQxFhwLI5AYw/YJUny0t/m7g2ejnQsMm0
r31vluvBStNrELpvcQlS8CRqBuReNdG6toxvU+72y8Qt78mYNdDH+MthRPxsylGHdRy/txTzQs2k
yl+z+pPGsBxjirxOv5bQZTZSShqNasMx9D3tYYyJEjRknajrjQTnGPz2G91UXOZDcocGtHU2HpPI
4QLphV9tjUVQHkiUkJH5UHc0pdK2Wfp+GpH1GGHp6orF5kwG5j2agX7Fpez7aKHldg9TpwvIsQXB
FXGykBbdiIBir9s41bKp0X6UMev/pPpqzGspGxD9KsXys7QTeYn4IMK1SNZjTaew+BGFZj7Ap1iM
wkXu3Z6MAMptNOTXDsDhMib1YInGZEkJnsVOmncLeiB7PF8PpifvipEFnP65LuWFeMYDqWhcRALU
rknCj0K75B126H4WE+MdnApom0JQiUzfKxsej1sU15a1jQvF/SUF6QmWUyrMTiKKVlAo5mgRbdfq
VN/j2ZkTnMO2Og8iWAcuoLI0YM+7Fo2SzSy1YW5fSsPYyM6kflHBfG31kKk1WTGhVq4lXXD6ISXL
GNJjJef4osQeU/S9tXEqd9cCQ1z6Wj/sqaSsAKYAZaT0sRV5hkGpon9YolYk5umJaijRBEpVs2z9
e+IBII2ODcGh68I3sL9pBxViT21r18GZfm3rpj87tbyTOukoU3lF6qYe0QdSo6HAwAL9RZTZeujj
70RmB5JWTNbbO8C/3sKzVQXa198l45WsvmadDYD8aFc+tVTUMvyg5O4usSPGW5WVQIv9sljimQZ4
lbrrUKQ6QiEdLmtVUaFsyDRMGWrSuov35ec6s4OLfU9rEO6a0O4h7kabch7b0J9pZNqEySowXsd+
KDah3j3K2KX1DAq9A2K4aEfTWyBuysmocOt6FTjEsVhajxPMqR6qMRvuyPsmig8y16JSY7iORF6v
87i0trLAfGmMjE5d9uhVAGegFVLKIgw3SAGksTIEThvpZ7+b/A0z2r5qi2UQR9ciqiYkIvmVWUe1
SJT8jhmc6OwJ9ckYGV/c+KBJllH9NSDZtiOWUCc5jOi90DcuLi7qlT/29934YIrkqGZHlBCRsyyx
9XqB/gUvJTJJE22WmV/jkLDTzrTcpd0GztHBPnxMhs7Y5w5FGE+G0BHQ2GWsY46lOclNzwbciqu3
MivCmXSttOkrwqEV0qiNGIeXxKAM5hh0djrb24pQKWL+4gcW/8RAGCREFoHHdcOtnaNp2uG+bENK
q0QbMPCbxtAedWMg2zLLCUdD3LCbivho0XNcpkEyc7Cr9M7OADWEY7TPSFgo0t6mS9APDDqMo6Mf
TzNOmDlzQISPFM13JuNz22PSjmDttWOcNTYZXuZFA61wzLsYZqg2R2lnlTxGWauDZOTjNMdNkEFM
9yox8p1WF0ThjDoJqZJojEmizgdPFlU+KpNcvPrtlGwBifrHsavKnUA5Sfwx9rN8xPhZW84qVrND
ed6Ker653aum75GbuIfbAxhvw44D7cdW5hjRcRfP4RjAeydYc2TX2Ohwb3ermMRn9WL76HFDRzwV
Oo0orY12I+CuTW2ZD4NAfohas5sVgRhjkAXO9/KZe2dpI8DTxCaaYuq+S7zWm2KsKmb3n7qMZwMn
26L4mJa1aUHJHK0LVSqsV/50usU1hERT7Q3YnWD4iALRplM1wLW9Tav+B/n1DxNQH1T6305AKWXW
8Rf1r+L7v5ZF1srPf4Z//Xj9H5NR5zcgbYT3AKK5Ye+Zcv4O/3Ld3wwDehezTfFjPvrv2aj3m+9b
sI18YaCxodv/82zU0wHe8UfHdk2TP/0y+/y72eg84/0ZzMNkFPyYJQwb7pdwxLznP8M3RiNHAzoO
+k4jTQeqgAy/2xMtmXCjc84akvGeGUHiMWMzviF/p/1+xYBD3MtXkw43qJt1TLU/lMmu7y99SbHq
rKpPBsnAKr789DVffuB7fp46Y035i62lfWcIwdcDpmmmtfxEYyls5hieF7K1A2jbCNZtI8uL7pqI
La1PaA/uABWsKdQtbHenSSg+uLfL6X70ul2lEZ7E4o5oJqrnlF17JLtZcMIUtOmFsx/hvvdgi+cu
Tstcxz+74ltDOm5KuFsUnHmbiiERAccyzMvL/HajI5fB/Bz/IyWix6qKL/P/AZq8UGXCPI9IKpuS
ih+weNZ4a2+jQuYQ4s6b6wc8Nf+X+S2r0oB2ay1IO9vMb9Xb5aHx2rVefrF49z82qsIjOW/TvIG3
Da76TaHba4ee8fx/Yt4uBEkd9A4R4fzfQgNuXNOeZfbC/Yr7TU+aurL46HTTIAmMPf08/59IOlT2
WILzUv5s5XIRlrxk/q9UtgJINyPtZI/c5xRCeiuXFVbEqm7X86strLa6DN6dpoIiynvEhHpUEUoJ
Jn4Vr61Yo4TjtmKreumjtqKxlhzbrtlZoqOxA7o/7h8q/je823Q5f2yPOdekQhOmLYxoqilHi94M
rwC/cAr4jNt28eGIGTd/7Or8eXC4iYbimq0Totzt5j9ZIrr9i1tZ/4yyAyEWMW3zDvA+Fg6qAFrZ
/PXM+z5/+O15LVmTwryZ789fIc3qzfy3hsIm9sgkfaKjOnsBXyx9oJERNQtKJi7fl75F/okFhlMD
jZvD/a64JOYTtNIVAYhL4kdj+LxMK7FlE67Lf2iMAe2Ttxt1TK+Uhyo8+1bSbdpEMs7nx/n5ABlw
1wWrZHqnibSd37dJu02MvjDl7ea3MLnvKxe+eLyct8ph5fHHSz1TLUnMWWA1WceogQLuz3+r5rel
YzlP3ihMWrGCT6SuOKM2kpfPWzC/rM82jv9moB5PnWDXVeOm85n6JF3xIRMDMxuRNg4R75XP4X/H
WmupA876oJHItDh9HLTgyQ9p6lAmfE8buc4M8mlGtKUye+lLB9vCrOH2mBw0Lhdh91TVIBGYYKsk
JVfAvIlrVznIG3Jvt70iqQiOPhLdT2aDdV6LAwo4CfSkUe+/5Fa4kkhAUM5ywkABu2SGoA4Ucpy1
OLfUQ6aXyxkr0BYT36A4M4j9DzbzX/9PRRzDYL7z0+i++lAfv7/y/kN++8//2GRFHX/9+LmI8/tr
fr9wevpvVGE8pCS2Yd8qNb9fNj33N66kDlxOsFxcCecklz+KOMZvug4fF9kzS2LbmpNkfi/iANq0
0av5nqeDLzQd3/7/umz+gpa0OJQBrVmUq5lICn2uFv18IQqJjJq8smh3NuKDVYUI8KwlRXJsyuqs
mL+vHBBt21hqKUV1nTPIhMhR4KxJyotVTtHRbOk2qZRqQokMyrXr/G5eYVYI4xZ+mzd7ZXSnxsaT
hLu92vpR908M21/IgbZO1A05PNSzPJcv+IbQ++laWlVUYrtpoAzKT8XSljwMTZrISSke5bgOsVeZ
i9Z3v7oF1qKffuu/uJIb87TiJz7fjw/3ARRD6LP4SX65kNci6Qzm8WpbVxHVomJbZeBf6jFaUyjp
F20QnkuHi0+K6DwQcftP2MS/+nx+Nhz5LseYJWZe4U87PxlDSuK4pbbSay4UxNOV0RN52cCNlG6o
AfjZVzEVEa6ncJEw6v7D/v9y/Nz2X7D3Foe3KUhg//PnD/Q508zmy7dtun9J3T2GxDpD5qODiw3V
Y8moWJV58ZcaJPUS1ZJFFWbrgcZjQYVIHcH332/SX28RC6T55DLIq//zFinY84Eo1RwizDLJSIYI
Ch+Z7H//KcYvMzh2HJGmAdHWs+jPUov988c0aIubrgoo/k0G5UoEiOua9NSXMuiXqaNCkoDz4H5q
4OmbnbFr6Tle3JpmE9II864UOFGzwXGOSWx527/ftl9Qf7dNY7atmxR/OSSt+Rv66Ziwq84UkYEi
pqm+ugFaOkeLvljCX4ASeYotXV864Fv/4Uj47187MnXTBwvu4TFm1PrzhwYRBDBPFISI4+djxexn
y1L3i/Xf79pffesmE2bfc3V8KWL++0+7pnuNmRhpyq5BPcJ/y27gSiTdSBjVPxxHf/Ut/vxRv/zA
jqWHVWhn7dYbiXZps24VtslX5GXlQrgEKo3MCOJo/Ac+5g0g+ucBhdq8y5JIUNvnAP5lQB6jFIA/
4b9b09VxjWoq3/lSP6rYlRsW7Agg/DMa0/ZUlv2Twm28Hqtux9BAK1NzUxp3tlj3ibYlsd7cpZkL
twx4ZkezdOW1XQ/QKgUCRlWzwx2+ZrL4vYZYtdUCk0Rf8pfyOvzeEPG0G9NL7RUjcdM2ibuI0u88
iEnqwWi1d6uy493f/7S3oeqXPUdo5OoGbQ3X/G+HrUfX2SwUJ25mwtgzhvgBzwPAu5C90qLuQc3z
u77T1m7nPzWZRWa1NV76vHNXwwAu9L8oO6/ltpVo234RqhC6EV5JECRFUsGK9gvKScipkfH1d4A+
9+5j7V123RcWRcsSRYLdvdaac0y7fISE0HDkBIvb4xir3Wr0rTlt/SjhODZwsZgDRLFW0Q7PZXXr
OsuhpvcCJtbHtW6dKS5BRrXfk4IuTuSO+iF8I7MqpZ/RnzUzff3zn2x8pN6uH1VLZ+9aFyuCND9S
b1Mvt7NF5t2+apxi12NgHZv051RBe2/H54XpNcgekIajlNMBBwWpKfJ9Roerd0lQo3o4R9UPFKLa
Wdc/m4ld+ao2PsfhYsCERYbuSSOwe0nDvbODyMqdJ68PD57+LdXc+LmYOkIpHPZJrcG8b7KadUMx
o7Ajll3vQIJ4bbfpNf5NpMUDU8oHr6qfCYk1MiLGyrmBAedczE6nzwenbDqlS+RtrdgxN8nYYJ0Y
HoCiPpO0lU1YVauix3cnHinln12ZP6pUyoNnawQjlf2uGwjfrWg1ZYiTldCcYHFqy6/MkX1UJC+k
YblGvXE70lfciNhcdMnOcMecYpMndMjdefw+12a91epy3hlRU/Daoc3Nbkz33vGpcbXDUPdPcMy7
7aghmBqTU9aKIpjq5yaBrALaZM1iyW+E3nSbFDDBZpbKJDtN+2RUQNwq73us5PfKUfdSPNkVtu+i
kV8AGqMIEW9Ew0YbzZuOBSM94sgse9O5/BBIlc92hCYglTSfq4LwG9YrYFiqu8vj+S9X1b8XLlcy
L6TliX7HdpwPK8jURrKX1BT7XnRBXUx7d8i0rZFMT+HEwArDwjbMy/Iv6/9//lbJrivR4q4bwe8r
s6e4OrwlY9vVX1prfOir/L0ncw9K47MS2Wvm2W9/+fT8++yDl4adwPAMz7OF+WHLaSOMPlrec/YS
Q7cps4K1LUVu1LU79VU6wwJo66R3VKC1XO7//Mv/feh0pWuux3PPW9teH/bYqGcmMw4Vf65TvUEr
QT6KXEcsmQZ0nrCP7uBoPzQ0XH95mY0VIvv7KskvRrvJOdeyLF7q319nKKwa7V1eZwFD1OMTtrOK
Au98NE9H4jvgAmKRl0NHcQoYpWXxhM+Xf7WHF4TTxt+ezb93fZ4NknCXgbPhcCT6/dkQgbcYNs5T
RqCcgmB14a+rsx2KXWiR7swnc2zxnzj6QKZDdUeDyM9XOVQRj0+QN/ElEU7053fmYwwAa6orOQ8z
HMCkZjAe//05NUDklmRwWrCjprvNkVLVtjCCIRle6mh+h3KCJLap0HDbJpakMH8trOrT7MCFaTEk
ZRMK4kMrupsYyMwmQ2aBeJCBHu+r3+nRE6yES4eA+pajyLAnzjXswuKChYigrXCCGsiP/vOfdD3W
fHzTPdDYVISWR6324SwSCU3Twthq93AFwbf49N5uDfTtu3Lo2ZTJUdsOadJsB0tgU8wnCBMtjctc
rh/8gmqt1e2vSFTrjc0gGycTcpW68zF0eDtUQ74z5nmgI6T3syi0jr1wn3SzYihmI2KbxMwS5p29
yekOsuIPjsQxsthWpzw/RLxGVRIXfzl9iQ8w5V/vomfQIXUQMlBB//4uIlXyitkd2/2Qtdsujg8x
Dnwn1ubD0hjnARdOJGNxjEewDn1Z0nGK30GT+QiMYsAoQjtwPKddEk42ZhOT8QU2KkLGcI+MafVW
TNiT0VtW/Gw76PJvmjs+qxgLYF4adFLG9fxjW36BFWljrng/aQIcs4fsxo2ws+F9gcQF8GdpC/LS
MoEMIWwRievt41jZP/58AVxPff+6AP7Xq/HhczZ2+Siiam73UW9kjGlntTUXQ22qlelfk3u4Y12o
tyOQR9sABkvsn7kFov48pN3dn5/LR5L4/7wzLps0q5DhfFz63HkQ4yz7du8VzrAfhTufhJm99iGa
+MaYz+htnW2dYFlGDsaCkBt3xVRld45XHz3wrQtP/BwCgcUx6EFmL3EWeGse46LhNV/POGmJ41dk
30C2hpukqb52Rj8cPcj7m7CxXSKWxRM/9km5PdJPJ8y38YAiyyAbble4yXuO8nUbOiY2IBkGsrDf
ilqqjeuhxbKWcNoTXMr5XT/GJkuUa7mFL3XXCyavp0Otv1oi/Irg8dnuU/b22ts5XfPad+3WauLk
nDR0B1X0wzXS/OYvry0X9Ye3GQWfgUrHlrZOS+P3i36tDNbZJIllIvsahV1FfC0zimrhTP/n3/Qf
+5fN4RN5kQBZ6Ojrdv6/Cqk2z2wSOBGq1VH5ntbNFu30gaXz3h1jpgTow8sCFqcoxdOff/F/HHnp
hQEqNj1BD1X/WDjjgO1rJ5Qsz6Xc9VBuNr07iWPWtd9Ny0HV4Ia+YwKLtsvM3shIT3YFTk3EsRoR
d3mFE8n9IWSf7Jd6srczok3sVkFok5b+56f6H0caWxcmcTKoNunCfXiNuihpTPIN230Z46cam1PV
pl8HPb+fNInBPHlvscL9bff6j0MNHT/Tc7FMWhKh1u9vjAdYakqwWeyNob/VLexUmuaTI+svtnOO
3BDjtY34XfOsA12GT2boHs2WcNeRMLaNVYn7CcyJH8fdEBDrYKGznZ8SA/6f9rcj0Lrp/OtilWyd
Du+LIKPi92ea9N0gsVi0uCCqzodEskaVODFZwXjDZJy+//nd+M8rlhLJZVomAfJ92ANtD1sOHK0W
kcll7MyLEPxWswSxPJBDm3P9br0Fxq/2twv2g8xtXe8Y1HGYFusbIlzx+9+ZtkZUGaJu98XSvY6z
eDAcqkNC0rJtPKk7yhUkBNSf2RSDbYqQu0Is9uNBow4PIyBKRWtvLX0IdDK0lwVx0Z9fmP9oRfEE
HYpHnQ+zKz+uGuPcE3zWZnyiNPGVVQXZkejSIKthWEr5Exc+UQjCBWRBvebMjzUDhVAsxKQp5o2s
Yu/WzEv452d1DZT4eHlwQuadorp1xccLuYuG0LRKnejsHmq0XiCyQCZxzNsl9RGPOfhDPdhYTH+C
CDMGoi2soSZNxD51i3uSPUpTJo/WNP3sidB87I3oIQ5bHKjlydMsGG5ufLuw0pwbr4GeFcpyj8NF
vy3ZF4AMXzoXwUrixd5lqdkmyoEjXAKSm/w/b3htm0tZUyEkEx2eY9t1MPvl29Ln1VGzUufFbKIf
S5PssgGy0FjG0yU32NYstcChr/224Qzw5xfsP65vYuBtm8WYiBnH+HB9x5qbzLK0m/0Qya21JFg5
BfjfsezjbdVLCBH9g62p93T8axP7P85aJNojKdEdQ3fRZ/5+hSepQbtfOc3ennLnkOq9OCRaGBJH
Z2V4ucGNjErdDFgdbnIYMVtsrfImZt71//0KUEtJ9KzrNOJfO0NNCHJXu6LZA1K8U6LAXp3ppCGM
ZcXQzPg6uSVZpVVJ3oLZ/uVy/Y9GPhJWi24uRYxDL//Dp9xcUHDBGoWz48zEhEfx3nSrb2kdReci
Wg1Vmlduo2U5pkMU1HET/+VT/B+rjKfT8hME4hkC1M3v7wEnpbLzYtmA217g4npHK9ymbttusIKa
vtL/+hdTCv1HLcmZUgcpTrKQxTr+++90sSX2uEn5nUPhfavMaxZ1Z99PNG2CpIMQUA45zr3Ge9Kk
q3MZhj9A9RPZgzN7H02hd59qX0s09TsogVAHkgQc0WhF973ZYclqyJzAJbXtHEx3uWNpz27YbutZ
gYzV2+wMmNUhUbpb1RfEMcT5azsP89ZpVQoh1UME1uYPbY52w7IqUO22TtlbTslziR0LQnURHQr8
ya+ZEN8GO5a70Zzw2lITXSJj/UFkzHzNHG2fDlvD1PVPdHM0UBkcI51RviRelh5pf4WXMIGwX1VC
u5f6oB6WFXHYj9YDg43muXu3KnfFww32q2u99Iux5t1UW4VSXvXJk0MF8VCNUruMKhyQx5XU3G4c
ep9Sx5s3UTSf4h67N9rcl7Y0cBLMlveG5A69JJ7uTWcKcVd6+Qsnmf6o0mi5nUwdZWqPw6nzvlAE
ZZeafIazC4B3ww5Zvkxz+qSriAAibK6BZ3Tz55hzWzF301dRyZy1w8z8btHgNerwHue5rx7TxPlu
xvXyXc+Mh9LNP3dFgjHUFMlldvqEoXT3o54xeMb9mAOFLqp+V6CPpd4DfIYMggqsyxflJ5maN6lR
TDa50aBIclhsS1Vzqu/z105Le6zefHV9iHQnF9WzKHxLd5JbdvbktqsqiB20Sa4PGW4tb7C87fM1
fTRdbypdDL/uXR8LEQW2gwr3CVEHaWbJM61H7HLrvX9uxiJi9D/Sk3NlXQTknbPtmVVC4uicXMDt
0OuM5mYXhVhbIc8QbOxpXUWSqPoy2XC1YHAhZohGvEfrPRxu+S7PTX2Dx2q50yq13EGKNKuwubs+
wuRvhmGSYrJbskOlbOySobz/56Yp+23CWeUWw3fsS3h8q6coO7RziQncrMXzhPPoACcBDQBwCazG
uKYzSqob5K4vM+9AEDtOhL5Aho8CP68xl8Yr7I3q1MbUMhrHZL2ugcHXhvaJFJIHePAdesFSuzcU
vWMv6fYhFGpfRjJ8iuKsuYlbMjWvXxYc8S8zUcZ9Ox3VoBUaPOBsvOeYoLB6aQj7MHXhjnf09GS2
cfgAFg9uCQShI/jxcGs0kGBS3U5JphjSBxpMw24C7uQvs0373cZcY+nJcAoXoly61bGbz2m+r6va
2XWlGb6AmCKMSHSEkC8o8+1peZkhZW3SaCAJRwuXF0QgN1DlvQdcpOql+JKvDwoczcepB0Fv1c6+
oXx5jkJvfrS7Esqq0Tw3UKb9NkPnWi8W5rtqdRRQEt/ZbWLB1+EeR9eRWmPjuG2Ci7TjjJTOljo7
zeIETpN9sdZ8YcftbMht2N6WCiVRF1a3iECiLeM1BYMyBv9dO89rjxK5ChjfWEZrVo9lPOoFiSXa
cI+Kut15C3+2N4Te80Cin69PrrO3Mn7xkPS5PxljfdFmczlNpIi15slQoCuYnocPMEb6L9Ek3oZ+
PBF5Vt7Z2MRuq5brpDIhj2uq6KBnEg5r1/EPov7mjSkiJP0VcUxVJIvd0KJ/S8uueFyK/mF2J/tz
kRKi0A71dNQmrX2T04uUCGetROysWqNxXKYDDoXG/dzHN40521+Y/07BpJbu0GpR9iZtBu3r4zZO
1F1ed8t2mFhWLbdqn21EoVtTmfOhj0mwV0v6Auz8CwtJ/qVEj57X2WNqVureNTL7JcbNGiXFy9SP
+Ibd5BLPL7VojCfCras7jA/PUa/CZ5ks2W3agbpcv8oFpvCyzSHTrM7WEUj1XtJ7fWCT2TiRHT4S
jBw+zp3AjRAv4pQzAvXr1FQHq+w7f6G5dKhx/T57oS38hLAD5m3VzA+GYZQ7+rdpROvTVGn72E+x
cfFE8kkh2Hrs1htjon8wVa6Jez/DCDxI2s6lN96MJSZ/iCekSfdd+piUtW+POqQ8BVPCnZzDaHtv
COUz6jWbz6KZcY0I52CsULL2J2/0iEV17Nl8XHEPhZ56XJIz1MpbxnLFpoTDtHebjjHFqJodC559
loSR7mSXxP60QvUit5nvrvewh2KmyfKtXLQU4qfFPG/COjIVdXxn5y9egziyGKRHaywy4QNbBtJs
OjYOJjHf1mzzxl51k17jLQdvLpw1CNPP6vjWmR287EZWnwQBV1DOUm8/YuHtMwz4jGjbBzPBF2BN
wjk1plufitX33zr4y66bXSX41zgdKfRDwFfXG0xrL0bm6Xu9VdFZeM3OjQzzKMLw65J0JzsGp5Y2
AIuH73YIuz2nz8YfcPKG9tjDQQyoqEH8OmQxCKxCho7lDhJDCpi0ABS6HBRlxEaKZKcN3t6y6h9J
ln3KshBXRz4H0ZL81Ga1V/VEHsModmUreBac+4ap3VWOe1jMheFrmJ7buH0F3gGLVv1Ih7NgH6eA
2U6d+AxZ95OuzTnA0/6B4zxEYiQpTmay5w8STzlnSK0QZ7fvXs25u1/GdapMPp0Trbsuk6VQoCSB
peVkr7AFDmKR300z3os22U/mDYkVLGvaO1LzWywFP5Zuwl1hVVstIvy8d8i6UQjOJx1KFaNQDAVR
NeycfoFINjc3FEPpjVEtLyRV3mOfXXwD4HimlqM15w9DuRE9JRPeiOOUihKMhhFY5bJvE203D+Y+
Qzwpc0aOzvyTivOhtpivzo4S26IWdCCL2eJl48gq+bPqkrOynp2wK45nu37OsgZHMHzDVIBy7luh
bwzwL76FeX0XFjoJNO53l2gL6NkYfchZeyi98BM+7wbv8gwiJuVkounF2mR0tjiT+Hi6d3nau7tl
GbstETPHri1vCssemE1qd8lEHMBiB7JaDF9XM3+QZXwpa/2WVgmMKndf6qbvgMr0vXb5EWPBZvhn
HsmLN0BVMlQhCy3fKKXcYNaai5kRDoQipELjat3rivhzkIdE7hnpNjffzN69BU5E81lyqWZFXkPC
TlskpM0t7tIS9qahENQPMPGghoIRMm+lRh1RkiCDGNRE8G+zJAjnp9YR6F651rtWWvoW4ytB5BA1
s2F50FuPChkV9CYk2EqYgCezsosOYMSAB07AH6FcoNFMcITODkMLe7lA4elvpjgmp8YiKX2szqaR
PHcLxBwyIW/oBL6XtJKhHG3avvjppum71QKFHheQtj0ni40zqCAreI/F0L7Yg/WlMWoEBiD/5ScB
mY1hdOSRfjNi65t0tKeJCanPrSF5girZ1mlHEmJQZW3t6yOUkwG43mLaX1FxAFhpZBYoGzhT0w9s
u4btGylJms3cna1UwDfRpzdpaNreGcc7VQ8WcWDIHYxmPPUV+xL49GNhJmofljkwNH05tk3/vWQD
TOs5eehmdTekeOH6JHb8sqlxQ4wzRI31Xpvovoq8/ggY9kI7R+zHJQIeNlnVKXEoc+kzyhVum7tC
QwoSn7ySJJlGd9QO2H3pVzo9YxfsKyRQdXL7SKEyaCPiO/BMb68P9qnVnOougp86untmN83J0BQd
xVpvfN3LmpNJfYNkfazNfa/3lytNtxFzfXJssPjY6SSfUneDd4nGeCXc7fW5x8VUBmQifmc0kJxS
4ulONrU7IcItiBtscixXke7netaeJLJX5H2r7ENNy25I3Nsqyw5mhEURFAFETHB3MA2bTTGQHtuv
L0KWMlxAFyuZomj9KZbOfKhmuScrdINDbDwWLq4ncJJ8A0XgjatsLEJ2q0FS6g9zjWxkHENydByz
PV1vmAsGTmt6wJ3kbmoLUvA6KZCoFWQT5YTQoMJ2y1MitVelhWPQrl9dH6IEPyelk+4WVZySqilP
C5rYkzstX1zJYcnqEZbRiKp3vQ2KBmZFV23S9VVu2rZaqaHliadXHsHV+U5XWMeUCMwk1vMTkU75
KVvvGWO8h97cIcvu31ygGQFf/Q/QGcZCF4jSeClz+Ma6kvCz1n9Mc4+l8np3lIRyWKZzaMo5Os1Z
Fp+u97x4OWhwL5cQ+1wrQJZA/N87qhFEOanmNa7bKfj1pRZ7OSmBJE4KEJooKajyXCQRWpKerjcz
wSqnqXolyqL49bDbCXdT2qkiQ6bOIa8DmqTWCBEA9r12o5rsm0FhCn0sdW+sHgpQFg23VgYdKSbl
pkn2bqlcZmj6yMSTfc1wuHzyztIOBu84PsEEWgkV3M4csXctueYjtHdBVmncTHW2SYm0DBqtNvmQ
Zwg2WkcFUfwT9kFISLa3+u4UPNXymNqNHshQUlyTJjNr3rIdM2jFgtkDkW8sYBlxLT2xT0bHwjrr
3o/Z7EgljaddBmVyHDvSOjwjxsOOe/LGLeh6U49wd0lE1Z6udGf7+ij6bCwTw7yUN9dH+/W7ZGMA
bQ9pVWgzlDAdZOP1cSsuCQO9fp9u9y6uuuvD15vrj7/eIz1ZbAH8ur/+9dfv+XV7/a/VymQnN0Bt
fz14/U/19en+8+NqnI4+djecgf/vuU3XJ3/9nl/PRM6w1szF+fWU/vnGGK/AbprEKykFCWfuNSAj
0yQonoltOoKm/g86/YpT/+fL673rYx++DylHHiDLf74+fr0ZI2Wu2tn/y2N3olYG0A/urg+BPll2
Cu5725WUym6IQ5Twdv/65T83S0ohXS2wiElb4C5ren8jvEn6bm7dVAZn8bhp5dYbm9BXVXMedE1c
0FDafr3INsi6FO5BYYR+PQF/09dZ4JTOYos47n1KDWy2kSG3RJN/ZyPCXMbivMaCH7GrLb4T9RaY
BaMlor2cLgQPwC1myF0UNGdIoTH2okZ1PyKwMrPxZ65P+n6JCSi2VwCYxAHHtDfRv7mULncxrQ7q
bPhCnzmxxb5iId80BWnFbWGl6FxZewAB/2yn7lZJ8wHBCrLPCURMCCOlomMPdGvRAn1xvnjOvTSI
ep2ab+EU5WQbYd9wTIPqP+yec/A0Wo8jPB3sBOtncozVYpO/Ix/LDnFRuTQHSqv7ZYbT7A3zpsVB
vAFDtbeM7pyTDLJ18QBvyX0h3zfEvgre1BoZAieV56sBMyMkY6BtefMteYTG8pCIEL+UBaLei+6t
agKwV713Qu5g+kQb9s+fw2CAxesoPFyr84dW3MDEoapImSJMKCwo7GgW0WOhI6Y4IZH+q2DHGFXl
ngur/jz1d71efgqzZtyrCAMWzUjvHqDUt6FMASK6zY866p+0rpkBzoz1NimnU5TGWDECrVDEyrqr
LLEXPr4UtSsaUG9V6Z0ihTYh4WxklCPOZ/OnXYbGIR6eY+RbnyJyOzZ1Ep419CknYz7OQ4UaydLP
8JnqXeYRYY91PvH1pih/RXFb021a/6gAOe1aSuDAkBEBu2BHtmQd2ZtBH5y9FyncpFiF8zmqtkaL
1bFVGW0tI7sleyw6tOHyE41jdusI8lSEck/FgLN3lsP4YCE8S4r6Vcvr9uQIkhn6tOe0g93qkidQ
ewYBPTBLsHUVLxpP4SRpfWD1HBgDhsTMLSIXQeWk4aE1669Ut2BmlFntI8cc7hJ7o/cc+UqNsXzd
dxGsF0f5A+NNBOmwao3CoSAEW7elBbZSsjCBqjl5oqCZ98kKa06Zy57C4QEdk8fJhLMBUoOTrezn
wcSjRvA8KYJIXHQQc4V2XBDUbxNI58fCLuszdmV2oqLmHJzRsg3Rdy90ElFFxZ/xoLPDL1biW6lS
547+ULuiY0Thqm0NL23nju7bZNTEoX7Lql7dNeE+DVVKtqJ5S0IcS/6kwUjTq1vdQP0xSAJy25iY
mHQeisCWLZirXHrELosvY04+Syts4mASzvuYzAhy5PhrJK8WWL0gKXtimSsKJ8hEEAyiEtBLkwdk
3rV0P5LaJwh1pI1VwnGtARuZudrF/BBiK9Jj37cboQPJ6ZPc3c1AQ/vcNW9zk7FwBh/bjwBwkAPM
wpzrX1cNWK0RtKrx6lDX0dHPl3fA3l+1KvmsVfV7P07ipjcw0XGSt/eFjVwLc24QSa/gY8T/Bzdu
7nD+fI+TMJhKCZKqS0hxSzzYSmMMm4bMexxiyDmhG605xskZnZPr1wi22TpFGAg1zQdVVcueHDCQ
3Ob4I0mq+YEVECHMABBANVN/k2RpE8wjeU5qKeyjRjVnoPg+FdTukd1UJ2PgAGbp5ovQijAo8LUc
AXZIjkAaEZdDeGr6dPQjcjseu8n6EcpLVQMgZo6jDRJ8UCjS+6UyPJhQJCQskrOZKvhor5+i0WrG
YzMZdyQKUcR5Q8GM0tnb1owsk4PypVlvAFHEgtZc2QFIdjyx1xpF2GadXX7dmKyNneW9h03MAYsh
xE73RkZ/wCP4YU4Tn6sSmQrpsFuHcaDDCJDmIDAGOWb9qUU4f6KgnHzTZX5RRGtetlUmNNdZqdbT
pLmXKjqS5JFvzYQsvVorcUlG5EI7zsGeSy1Q0AO7sFek6H4VBoGntVUnjMlj039ph9IOsKQzFp4g
ZcduHJCLHCFzZbXW5pTGkDcehN5/ncslPjrhwM+CoxsS3sW+Yu54dAfMtd7VvQnHqvUS+E1dfkqs
rNqUcRLYSdR+H4vhu0k8cwJXYlMCXiOOtjQ4J84/K9M6zra1n7PZphcK2FdpMMJaYI2cYO8NE4Am
tcymR7q5MXvQaexBb4kZiSBNytelSy9xyFAjGot0zyxH43LD6EHu9CGi6xWgvFLzUxuyykJLIF5G
RJ9pNsoth1u0O2a50SYw4IvtqRPMXE+Z+7IzV6QKn0yPn2mxPN41vHxzfMcxdQxq4BQb3FDkgQMi
C9r0mZY35iMv6EvrzltcD2UtLEHHTHJYTePtCKOXE4Pn7sZirbHcfL7xcg1oej/dx+2pA2ACPca9
yzgBRjlZBsqqvyeZx0UnhuwyZe1b1qTJfqb5ElT9EEi6ZjvOyRF2UIRxRPWSXp0Zl1hQhVTkKI7V
mEFITRkZsGj7USSWYFQDXvmJzEQ69UCL++QOIOeutUjFXCL0c2kTs8VyehjIc9jNn7F0FJ8GBkg4
MsmPcMqyhHBG7mklELARTXie0Igfhyj7MRpRvQUdJOBYZAx4cutbnnvmXoyKNZZe18FQS7jrHFKT
GKgd6cvMR9mr7NQq4su6OjwCf8Au6U7fNPSUp6ZLvfPkeRFAYZozajEZtk0eYE50f7e0AnRgtM3W
IFfnvhHUsOFs3hneCkcH35neP+jJBGGR8eohkqCBWG11uN72ZB5wbql7K/wEAw1OMIFVeRqZ92gU
yke08VngAgjxjf4z8Zr1k0zT/jLFyWc+bs1T5/Yc62Vcbrzw3RzS4i3pB5i5tTZt9fVLlHGF39lm
dmMN1UTGHz2GxomCcRqNd0DJJxfysvImf2ik81bMbbSKAOmSONSqczXdQcFR2Bs6agJaSTJM04Np
NqNP8N9yZ/Eyb2QqimOOW5MEZA/0hJYHcxN/kdNwJN5ueKjtOLplZnrbTXXxlOT9gRaUgRwtf4dE
NGytXkUBQbzvWXcHxaE8N+M3GhLtJUuxaRGZevbi0rtJyeOGnmFB0Ummo05qBJ8uHfuG1g+nlGEW
jAwI/Yh6mG1x7CTgFPTaMDIkoXghL5J4N+CCfsgxRXLh3ujm9wTntZwHyB55ZOxEElLght0X06pu
SVwhdNKgXRjCkTlKYi1AXJObg1kpm5dAq2P7HpbaXsyYyhnaHoZu/CSFJNA6VaAdTGMI6opI9qhg
dw2lc0S7F+8tXffOecMZdizflBlj5KV5iarSOxS1+c3pdOvopdZlsmgjWJMFJKhXZKX3AyhX0mqt
NqaId8W5mKKfWOtoiDrOuMvSxd7l5bjP9co+AiItgyjveiT+NlEQEeDLMJxz+gkTEL4qcKApbZij
pHcDqy4phvIhSaTc6GHhbIo6FYFZ0hHRGIEhNJl3diKsrT62a+RNHh6R8hyXODehY5LvYbFSjMoO
LFpVviQH7KgyOW/scH6JG0OeLBwLm8JEyhxPhReUrsq3U5vUj0ZOBohNS7lC3bKvbRiDDKoSACsF
6xbt8Y3ZtLPvMHgjUv3IijQh/bAHGh9D/MklLkBHVt1K76chwuE4WHSGW4s8+jnh0DemNfwQl+1F
wGyKXLZRvRDazhSQiaD1BkXf6Ju1/jwtK2woNUOGBDL5YtJiPQrX+0JE5XBRcmfEaXwfTZhF8t7l
nGTrBYcLh45KTXVHRasOOmJta2rK8zjfIJym8Etb8mRiqfZWkuwRYaI4t6djmCncn60zB2NJrviY
3adp49yqxt4iPpmegfuGqdJeDQKTc0c9pHMTBpo1fZ85K55LSH1rc+3spiGxNMhx9rwx4UGJ17AC
hoUzWvtijz9Cp7RfjfR7PRfhzpPTfBbu4B5VCToQCTObehZf4hIHjCHK56Kc2kvYZcanYXwiih4D
BLKES5y62W3RsZLQyt9nCE4eirinPZQn9mXIb+WafBK5qKbh17ScbNvuIeQE8z7nyiF3DrDfIBGv
2haqUZeko5ywXtq/5Jg4ECrPcr1pRdQFylmcDcdG79bTHxh7neFmHSIFElUty1Mdd+mZEcX8SYll
qy0atcbVqS7FW9MupG6sN7TtDuTM/Kwri+GdnjuIUJ1ky9kdM1A0Py2Qoy/sB8MnMeg3sRl/GWkT
07UemNDEqNIczWsvS0+sXzlpykcNxMtqlQ+VlcGocfqR1nDPjH3JYQLmaJ9BOLgrv6emKxeqe5MA
JBl4aBcBv1rzzrH1MuhjAEpW3JL15y6nkkbxLjF1C8AvPc+V3ai3knFzI2Ewryz9DN3IyJCySSf3
jHd0uvEixNtJPf5MmrFhZrRAaqxLcrgoWKskaf0hbrDVFpHh97EZBQYg4dE4ZaRXPJYy2QJ5tTAt
nWcSCdYw40DJmqCJRHJ+D2Nv22lhdCY1/j6LrYRwjmbtgJI7ZdVvDN9ZRUSZBBMJXz5ROvOdRYjy
lvlIGpg5qR5ln6ptPDMMMuQ3tKjaUca1u5+M5Aa9gTpdbzQ1ett64oWpq6R4KOZqByfFeBr4xN+k
Q9vjItCHmzlxP5dh9FPDvHkP3AupZFkfEVORTB5aI0fGst4t2f9h77x6LEXCLfuLuMIE7vV47/Kk
fUFZVVl4CCCwv34WNfdqjDQazfuoWyl1l80DBJ/Ze+08h1BLcE1Zm2yOKyfc5yoclnVehSCx2mpn
yz5m/M/kbhwHZq/RvOOP2T3bG5UEhBP0VIdV7H1MDZgdoACLyerr4+DGkqVI8YExVnFL+PE60oxf
o9Cpf8esPyh64m1ieNUqcfI7oQT1Je/i4RoEJRkW8LbIJSYOkVNoS6gTUVsOLDm4eu9joxkcklmz
BrUXLQFkUwolvbuQTCSudgiV+m/ldrCNyh5dn5N9lhr+0EEMySdzdbkMuMV64exprB1Obwx/fQTp
XVnEgER5/8yNpCYKl14wj7eto5yFxzm6xwLDdGCbqi7e4bF/FhEB34FvWsveJbvAVp4DD0G1+ySt
kK74enUBCpW7P14L0jmqAvhL9vgUTi72LenSYEoRK5iIkGFmckWVou/w0Am0CN6Q2ijou6Q3s66d
/jgCFW7JcpzuEQa8CRBqW2pA3yXRIjVmEMhpchMkWY1hwUWyTleUqhRRDiI85lqTydUPYPPVbbFK
Y+O7CtaNYVLpa6z9FCm9mQS4EfjQcAVZWDDW2qVEZ7rNgmlHHKdcDRLReypXvQd02pNbEoLF317f
4x+B5KIv7CC2bpphdGS2abtSz9ZpxuDKHJj/OEF7rnPtc8iH36HJLCRvwVMUsGLBzAhjX2rjdepc
/yy1tD4ZpfJWqKlyFposUSvIcYVlxmve9/OjWywBx9Qba/hISpMyxT1UKue8F7CunariVe+GECDJ
NLYop+KRLOW+GMi0wiHvBCaSS0Yy1BLo62S/VCXb3LxMvEWaRB9VS1rQxIyfJhU9jxxp5QZovPU0
HkiO3qYBKSmhvTEMIqQmrSlWbsHwy7ShPWt+bC5UWVgkAwY525BMHUpb/WEerm89qwJyYkX9umfJ
lqXlN2syZzuGFmMt0O0FVdA6NMkPih2dcHRw94PVBo+K4dI4sK9tcS8ctU5FtHnqUaURlAFi0tdZ
q4kXVXy7psig27HvU/lozAgZe9fOfb3GYK0jjHs3Yu9dajGuBZtROJ7bhDF6ReWYu++R5nuMF2Wx
rXSSuSsJYD4PyMzmNDxysQZ8DTW9iV5Z1w5IPfY70mSF3lPLIhKvMUktMEKJJVhz6wSobtrnfX7z
XVWeigImXd3U9cV1qTkdNZw4hOd4ltS/ZjFzkJjZWpxU9mJo1JMKquZmJc3HjZq95ZnJCgDwkuVn
uA5V7W8nPUdOMSy8qnRXWl7Vl9adngabsnki5R4IE8pXoi0h3Xp8cL0caf8doidVYDyrdFIHTriD
GJ0U003/3famsUySUls2FuO9aC0CglPMivItLI1fUaYythzFn4amfQtdOVhq5U+RNtEJiZ23ce3k
T2/Poy5gkrsEy73t9cDRcRFuhBf8Ms3iGiT/5rYMskeTPVkTYf5tuat9UrX2RkFK7OCzf8nLrFmG
SsJ7sxMKWayFYFwKwTmb/7DnpckiNnATTAnv7Y5hkacR1hLL4WypL2YYwOni9N3t96Oq3UNqKGNp
EKO2rL2KrWiUV2sM/Ad/sr5rN9E3sR7BhZSOQshvrM24a/dVkbQ06Bwl1JH3IvhruHV514U9oobw
QATKJNkSqZjzPgcVBOiahhqBqo9tJLTmF2vu70l8/lRZHR9DNd5l4S5D0uhOGc4CQu9KNoQT/TDJ
CsjQ4NaEJfVAnDEMGlPxOyCBcSVSxVUGtFi6xO049pAtgKJaB9vTfmUYiXU8rRtGjrwPZnL6YPHt
icFz8I9ARs0DUa9CVo5XfyQjy0XSxYQ2XIkqsLYuy5YU2nOYk13Zj0a5B5KdbRPGfptOfOqj5h2r
QRH4Gffx3hWXkiGLpXHiaNo9NGyYEiZUKs0kkLrP6nfLDfoDxr5yKyfdWZasnwbhsNC3KomKRHLu
C3Ls/n0BHflHMltj9geNnuFFvGcnQ0KkFKeotn5RU+q/s1rc7UCPLtFYgYiP4rPbQR2q4s5YMxLq
NoBJeZ5bwQVugoxe05lB9/F74peXqW+HRcYQLJHzekyFT4WclYIpSw5mke+rlGCtEAbsvhjsu1UA
wTMrDq2JWIQD39oqjUjazdB5/FaUa23tvQcZoZ1Rb6XbIRXpMve1gTrAek3cYpe3zbdZNulTMhLa
si5D4dFZ1SVv6ydF1bgfdABfEwTRghppjJS17/yacIpBgQlNadNk1HAi9WLZkbuxHD0M9lUwLiJl
RgciMNjcDQG9YWVjMG9SWoEJF4YRJocKoMEJydxmFrKviyH07k1UdkttkPpmHP0vF+HaUndCjOMD
3gOsW+2S+KsdORzWcRhDQkjpxVTC+C0Fi8CgoTc2tUVPM5X62QeYLdkTbkmXHRbgryGi0uieHT8l
Rcyn1cFfzjUOHpcsyJxN4rfkGxANsGikyYQmKoJzrg87fRD+IaOW3ncZLnNHNuidzOwSdRmRKuGG
vwd9uZY8xtIt0NuM0cXHMhgl+CfM0Mi2OXtKVlBDs5+koFUmtqxsrCVsumRlGaQeqkL1Gw+L14pw
2QV2kI6RpvOR8awQTzzWlArRvkBBdc2ldsnHutu3Ttpc/DAEfSCj7NzzXEbWYBxsMkOW1RAAQkAL
F6WXSJF/0GR2fEoDyeXplLmtyU5eDoUOgH4++L2ObtLVyFEvlWnueXdc4pFSUa/krQyTq2Uy9J1E
t8q0pDtyMcFccV+uQyn1nUxbgm+Y8tRV7bwQcO6sotp8KQtqlKBHfNSlbIa62PhFdHdxi91m3ZWV
+PQYtICyb/gr4e9YF/8yPbqd6n6UVOJZWZDgvUQ9C+JtEANBlyXiLnuzs+indJzupySKxbFHn0xp
9LC2RiscT+Op0xxr35hDevZMsSXPR37yGizQIBJ0lTpldGgtgtD9dnQvUYqmJAhJSRy6lmiGihgh
VulBbD6b2H9E+cRNpNOdj4R0LzFIj0gWc+tC4iQUuUTZ105O3TICRFAyyrtW8xdSNDLcsvVwI1bP
ZD6gi9cJ1fgi6t/wyflzjwtWo89uo7SGXTPIv7kk1csjc5PIIh1BkRiHW+8b4aXWieSISkIH6HwZ
3bhHmznnysPMwPgezLSpg7fWwtZd0Vrb+6qpY0wAeNsmSd1fo6VNKGrRwZUwFBRNndlr+HjD9Muw
jSvuZG0LN4VYnRqRG8f9l2tMNhV5qfZx2YcrFdfpejJTBwdVBKwOr9NLmk9/Jfd37HXFU/ittavo
oxcpz/Kkd/q1Hzh+EhdCtj71+B/jtDzn9SxsEWQsU4kGx7yWbFmm+IShMb2YximsWW6XysoRkPh3
lYXllcRIsqM77jocQ83Rcwia6UTRXMCd7fWqfLHsOSsIZ87eq2sKGkWOiUvF9S9Rcxj9B8N+dejI
ERJYBIgeCIMXNMJvovcAO6ZVeqygYd/Nhge+JAF75VrgnkemeWc/KRn+mRh0h8jMT+xo6bFkt8t9
Y9y0iTLv5fDPFGyvqjZzTuRnNJdW188GZ8aqaUtznc1vES1jdOuEMco7tE09Cyw7m0rmgq16hFqp
3/3o0DhbzFbZ75Tx1NIZ9ObWdLdSZdkpw1xA45kaHwgTMXAbNQJz1gzv9Itdfw6k8D6tRBF27PBS
NBj/UB26bJdgzzGzbL+LIUG66EhxyI3mi45AP5o17wQ/ttagmy9uP5ZHhZ6cq8LhlM4Jyv0Az9Wj
1hOgMU//vngsqEButPeE9/cNG8TdsOIFxFz7IJIGFVFixMdu9N2lqvAbNXYPeDvsuWv5Eir6bW3q
+13WttuuS4195dvJI0AY5+jV2uVchADYgTFngLEjYLtnJEOEqoYtUPpW+FbHjF3DvAlOXPUCB2PF
AFqkxVcGEpmlqhvfCU03tw3b0Td228j07kz2HJFezRzBXa4O0nPlW97O3TN0gbrbadiGziLUXwMW
mn9Lq+IV6No3p2XS1zU6v2vgWRe2QvcUXiOw22Bcj1CiVmWbX8DWxtRPtOhlKvWzzqx/pjS+KATK
fK5F/B5VjHcqD79YP9YbMYcH2aGxtClCu7yTZ5lmsLdRZbKH8jmEE0DRde58e6FDDobTkSIcXusI
wW2bFsM2cBqatoA/phbZ3R4978ievmQT3CfMSbJgV2SAfzoxdvced0mP7+DDqRl8pml8N3Absigx
nQXPJC6PYI/7b+M0pvOH+GNghmsiztzLvy+JbbgXEQr9DI1pFa409kEfmajqo5NxwxtpoX+oGnxn
l0fe0eqR97VN5G4zrcvPMk7Qbtt2+xpxczPsTd8QUyVbxoe0VBNxgbIJISX2vvw1siIaY0M/RQno
A+n59sG0JmCHJYxIq2FVb+XWbw+p0GvDCIdqwCZD04WHqROQ8wCcXx41FfwMjIMecZBMG1kgVPD/
zasKNKaFjCx2N4yvnLrJT97413W1YVhZFspOoDIEzAmj3VZqdh3EifVqTz1RRCbxYU3QWa+Vof/n
fzqS9x20uBHEfdfu9BJZeFYM+X7sR8wCefg1tlb8msmHL/3yrTOD8NFbPZqLJLn7faRdAR9sZRQ8
meqMp8byI+R5vntPiyB6M/7tItpBHrqgWPr4Pp9RNp2Ub7uMU9LxmZZM2jCZHesMEQZtjnXsXSxR
oV9XH1PACgtzgTzgzey2dc3MwUfNBlig9QnqpIW2EWEXs7x8suth2+S9h78kKy72iA+STMd2MSI1
X3eABTdsd1FU2k15Mcv8L6MGb1sRQ7D1zd7aU5HzSFBsLIacBX8wahwzVLpLXZGHR04lU33DHs8O
Bf9Sln1HfacZO8Io1LWbaHllGppvI7sH1Xrtg7/Y37Gu/dWEPGTdplG/K5ChLWqVBidk32rNVpMF
a1A7V6Kjth6BWl0bHLuQgjdv2r9cTgaEYdNwI7XWpsjT+VVsWDc6XXGjrWyx/NjHXLOHtRpKgLfv
o52nzyrU6if1W7gANBoR/0l91Bf02P2kposNJ55ZufveWnr7isSWFtfNxzurHeMyBeWqTd3kjIXD
ZgM5ftWOMs7/vmidwbIHDyTzC/4fa7JdXfnd1ounI9cqO6DWMx6BTR5em95lE1jHIB840wzaGse1
npPxonzNfDd+Z0178QY/fIs0M7xCFHkfHF+uMtst8bdF/fUf8j73phMO2MA/gLwBUDoxN9gUIyXq
hPGVNXGhb5qqbv4RDUiMnHgrW0ThEV9g3lqRfSc+2sshkdY7OqkIkd2L6uhIEseAyG119Tlqiqsr
Ou1Kw4AIKALNXk5JfTRC7dBIrjzQlHdnMtqd6FwQim73SWdh7DGOWUdGduFuGIx84w94ZupsKtY+
OlAGJ6lwBlrVyF2bYVCBATcJUB7rt4ip+JJl93cmzOh1am+OikgvCOx+PTXtTyfVY5SGtxoEOW2Q
Kg5dadnA48LX0K/0Y5srAjlGbVrxnvC2vSm6/264/P9U8P8LFXw2OmJu/T/n0mx/0Bv8ryTw//w1
/4No6hH64sNqMxF/CAu/8H8xTe3/cADzcY6w9ZiRlPzQfzFNYfU1/xlEo/8H5CKopjakNzg95v8T
whReBT7V/8lqLvCvOvxj6zhnBRy1/40K6JvcIqQEZjvmZT9lQn4c4C99qv5ChyRnw4Rh5qevcV6d
dATw46yE92ZNfDYZ5FXOW6ysW4cA6GiEUdBns5beI6p612sJcd/BnN3imwtj1t43vXH3Wu2CK3Me
lfAESIT69ajLFe78nwkJv+5o/jGxuniTRezBy0QgDUPx38zaf2N2AQyzH6DGGGDNDoFs9gr0s2tg
mv0DFkaC3PzosRWo2V9ArDbywtK+SQ21Px4bii2rOWvgcTb17FDgV3bI8QBP98B78PJqC6JQ/jBR
COErWzhGdpEeYw0hH6UoxZcxeyHIhDP4UWczJvq3yKJbkCFAaWYDBUaKcXZUpLO3QmKy6Bh7xSlA
ZNco1mDW4Ly6tsFmjgFvEkUv1EH3KoDa7fkkztcYOUAWMoLF2aHPHg81uz3YvxP/lWAAmZ0gtnxt
Z2fIlB7L2SkisIzks3dkml0k2ewnYU4sln7Y9isEZHdSS38E5pMEEwp05W1KpITJqyTGpNLPbpVo
9q1YGFj418TOkjpMwqcKbbkxrfisbjrGF292wCC5PDizJwawQ7euZ59MPztmKnbhbY2izHUi1NOo
w7DTDgs0jn/YgxAto6FACFZKO5Q6KhVsOTb2HB+bDji19yL0uB8cCD3279RlzKkpeUVJtQJ1fXMx
/AQYfyQGoFgFvCRmTxD+7pr+3mHP1d6n2TeU5N6jV4JAVJ31Xrm1xMlU7R+JrI89BoydhPxJfEgF
hiSnIePEwqKUs50Ss2cJQ8MiGOuthmpTYWry3EhwK6QPE7sT3qGtoDPsKuw1FoaoEmOUKkSyGAYk
GQgGwmPvj2twX/5KzY4qD2tVN3usHMxW9myK0cfflv0ztmjoh0j312AKFgYVJhIzPvUsxQfiGji9
pJBg6Hlkgj47g2FkmdYGpM0UDPUa2yHQqBwfSZTkm7gJonOrJ3uRji38RqjsabXjYMnvAFcUEmTQ
l8Nz6BjlamSfWw0jc4Y0wd72g49JIerxRtwwA0LfCoGel2ji6JnDuessxMEaZJ+kCYEEIcwhDJ1N
fIzNByUWy0ngvAsuZgXKY0siDjG8LbfvGDTPxmujfRRV46po+y+w40FYrFNVecukYsoaOeW5SfUv
ooD8PZux12SwjEXsOsyrmIT103RKtPhUlty7A2N9WC7TZ9Sh5ou6+lQoMW6aYFg6RJYvFebvMkUE
ibklRejX7oIAv1XAKbVp3ebeebG+M/5oI0gAlYY2DiQifdu46nA2svuGUkVc7fxNy+HmFUmPR7jr
lvyEXchseqcRecWcxd/2hkHUeNt4SzPqw6VIK7mkwpqeDCO5jaJfMWI/tpjVyzB66RVOEWM/PzvU
ri2pmLqKH8NZkLDbYxGmkawYVBvH/UjBbV4wq68ydqa03vaptsPfjUqxkJbmG3Ikh+AgPtiordDP
hRhUeCqgRAo2ih4ixc0c6jzmJbL6rupR0nnlajDlZ9a69kZooj1m7Lrq0lxOw28x5fHTHtIVECmM
vX2XI52gDRaDU60hws2SbPfUa1C7UFzz/cwGTS09au6RNJV8k09oB+p6XRkOZvHOPyeqc/nVJn6+
eVfHhIe8L9qFOnXesFK4BC+Hm27e8zVmuhnI03qUobEPEaatdZk1tEBOhtYaznuFihTVTEWAkbFr
wuIVKUuwoZfeWs5QHsF37UUUf/ECxUg1BY+4zxcAtoY7tMlVNFk+M62hPvWiwVsyIefVpiJ/UwWr
JH04J5hDrwaBZEvPD37nicafT/g35o2IUcUvLUFT2DVMVh27tpeeYbyaTfKWY1PbNEV8pI5GeRYj
xfF1wtFzXV49bgMTIBx0D9g54Mt3dtyNq6grzHVjw8MyxxaHTYg9IAgUQ19dLuLoU4NNeBsxk0Sj
LuZcJnJifRIFw2b4jAh/hEwXvnUjAcJ+7C5QOYw4b71oaRtevFKm9rCnJmFrqqMeqx7Y7tql7zT9
hzCb6YKm4dGVdnEYFH9VIwpYLLs98dHe7FJs4um11PSbh5PpiBcWqe1Q5VtJ/mKZTBEjrm74iKRx
5oXW0LRZ8WGUt6KcsjW7DAOTSdAcHRqMZtYlpRPLcgZfzTUq9yaRCJykKXg9TN5ZYn+3ZhtjcaLL
tlT9aaNtn1sSHaIs168Y+1NLnusVJeTFJBF9rWzmjo1d/uJd47xPrngdzSfxmsORzUuxLkz/hSg4
NsVe/Z5O2e+ObOgDel53xb20m7xp4+C2Qs8DNz23t7Xu/mlKkrSE43wkkYnfTSaXHqvNgf2GmkjF
tKBLjAIye9iIZSnH6SjnPACte8C6ZVuV+VcvIo7X8oeEwCQ2Ch4v4yxviZpPxJn1k0/pL0j5idCQ
zJNMlD7aU+eBpoRXnwTGpUSB6MUWpQqEJ2+0+GDx1eJKpTXFJk1CCcwjN7VQi0q0tLYs/FXu1Axm
EyIkUrUfEzQoQ91vnVLbBtxV+3riHdhpWXxxwAdWXb2vyCKX6HtZhrnOnAlLdfL5b9+dlvJT98kz
/hdqPOrVt8d0wEADDUOAoV6K85mHViIsWzqijrCdawTgwdZgdSHR3ZQ5n4xvDstJ5iQRGclXqnUc
JE45v5dAHAxeS6KV76ZrK41q+iVnDWGA0xKW5ZbvIXoP67c2+tuor9GHx6b7Da25Wz1Dl9zXBF9j
ZLFhqkE4lOVsuI2McF2nUwPqPFM76YTpVeTb0XGR0hQhhdxggR+hFNF1xowdZJJ8HLQDYrwzkCmC
klxVH9PS/Y5CFiSEN3ON00weK+zkdXYMQrwHwkRoZYbcmq4ujbUjsx/KIZ9lc8W6JPVgSNR8GFNi
8NKczPfaLLq1smyi3TWt3SjFoyKAytSA+pW096hWDsD5u78mqSyGu+uaIvoQ+WBsnTwWRL9N1Fil
g+gk6HB/2d2wpq4MdrGgzjaDXm5aU9artGh+J54V7ixpy52JWAilzy5GB1K1dk/A7cUznPGIBM+7
z7cMkzMbqPCjr1i3V1NarzQHnbuDyWWNmO8ALJD3VBs7B98kxXAk/6y1HIUQP+WeDcPz4FLqm0Ow
7aUDBdKA9DKmJUoYz93IsShudZGsUq+5sw1rbrlZl1eFKYwm196hzXp6VvtMkUvjgpAsdo2qWorI
HXZGNgvt/GQiyF75a1auFjIiR20dB9F6Q0Q0t4D8hcIjPdLNs7eM+WnYfPS1iNK1JHXg6jtfeaRc
wmvMbOfm4P+jZvhAE3Iac/PTnsXaqo+KZdKluHRQeHt66OHS5iXdtZOx9IJCrKXkVcDO7mB4w7XM
4XN2o/vFeHZpyDzdTlNyDVW26gx22HbdWku/2A+ULlqeEB7nP9Ki+4ZSvNeiAHf+GJxBI/+gEdxV
1Vtl+L/cmu1X0W5bNkVp7/0K+vInUjjg40/fa69jDG2zo914q30bR+t3F9t7jTXVEFr72PYhP7dX
TRf7ICCoMVDXYSCOPdJXoYskRqXa2aKIaAlE8BgG1CTWMfDYqthbVlqz1aZ6ozS1Vc70Zg/NQisT
c6UjyULR7MPjnnbCsh9Wg0jGc91fdjutvFCdiH4HH7HCedKRwGfKu5c7T960JL3gVaLwxprTvMPi
3NRtpHDVB8fZeYS2krz1matRtMZZrqRdvc0/yWQqCU92N4zlQSX9oxLBycvteFUI46U06mNjIsOM
CRqARMmb1vKP2QjvZ/QO3Nl/W9tfhyERwSkL8Hmehh5k2entRmYxaTRi49XyhWTr976+hz6LnCp/
kgtts+1HBoZzPTxWlvhxxK2xLGAV/IGV1RCQSt/hAwThx+2OpSE+6LdKQJnhz6WhXqQGcDeXd7w2
4h0QL/UI/rMzik2vReYayAfCqF7mC9cKFpo3h9hj+0HDPT8gLE3zWSG1csb46MYxCdqs/6OwWI4y
3sHlWdF67FEPkEWoM7GchL+10VxNZnzORaN+g0KJPfQlReq/dcjbyQb8HJrmo68bBOqbwai+EbC+
atj804cbGCaJlnIz2sNvzR/3k/dF1ux7EEUMi/Mn8T4PxBtfjRguGtV1nE8s3+VWDNFONuUva9Rv
nWky+qVgwRTgORE8djB2xeA9sVtYczL2B9blszNau8Ro93n3kqvZSyavFPRrDwPeorfGpTTctV1k
T7vLdtFV1rxcpwA5Tm6NWNbwjmvFno4sW4Ya6+WkxNqKo4mnISE6u75pZn5rAu4UaVIe6pLmwbWr
RTP415xQ8Xrtlszg6fSOIjT8JdoDu9cW2qOT8wNp3qp2BmroCyg8JPWkgE6mtTTIZK/CB6NcPgw1
vABNfnpTfnKbmAT0dsN+amO39qUv1DwWvurQPWrTzVmdazvlVZfKrRYGbZgTxzA77BOjgfcOczL4
DraUNqpfYR3yJv5sU/2eFAt3nLUijjoktng4WvtBUNKRQ2jZdc0PgMGj0Iqz78TLZBoufKcnwVt6
sGclcv41utZFG72LLaqfdHjWRn6rUBTgiTmE06vSm23N4J36biE8D1cfek7LuPlO+Kq5zT52k5Wf
+4ey5U5DIE/ttknyOZWed2qW57d68HYhG/+wSL1lIMZP0nf/HZkFtrcmaz4bTX84HkG+sIuDfAdw
6Dfei7XuWC859t+xL3/pSBRHrV3VXfPEFhml2dVHH6e7wYLV4VLl+d4T8b0kAIuGkU1B8xe40t1p
gy+9Wvje8OWq6i3kgJtSZ02M+LPOnD8qwoEymd5rl4tXpPl/fKX9Qk1zKFy2sQHxh75/StBqOz1y
OtK1E1Cz882CFeKzTPDqeRRvkUBuzDYpjz6gMRUNDjYLQGLdif1QhWdRAh7oem059CAUJpvHfswb
9LkeCbbjX7PnkXMr/b0YmE+l9lwBzzRU40MRvZ6n9rrR/MtAMVFI+6O3qhVn2jKU3aVNrbXMPlst
+S64JoGfvrRltMa3fRpFCY/CL7YtSWOaTo9uty8cGMR9acZKk8Pal8VBc4abkyIbzKNtY1U7XY3b
hMbCIiwL9c1LkkT7RBjb0BzPrc2tzUzYbm8DM3+8uBK0vpvQEpnA0bN453bVGhIVMwStOWriy70w
aLwS6WUuGY5hYYt7eCkA/yscczKDcZW20Z8a7W/VQZvAzkbbLkCRDPYCYdWxyrqd4WGlEGRzVZyu
OUrtpe0T86YNf/IseZOg1bYhZFEkhaiN0SGPsPcXVao9a16biyCX57E2D5VubUrDfZskd/Uo0arG
+oYwHyxuzkX5d5lU99RmsdHI4hNx2sZNapq26TYJsuUwhvej/uh9hk5WtYmd+t0fyntlQW2wk4LO
VMDsyvAqI8cj5Ys9aqjtmMiRPDDnuDKd0BNGhIPs4cqr5ssonTu45wnsYRFn11zle0fTt4bqr8U8
ybfzJQ7ntZHSGg3Vyk5fRV++Fo48jm53aq1kNbI8SJriwx+nZ5IbL0Ji16nGs5y0fNEje19Y2JwW
eUJLVNqsRSHKzYVeFUzbkjZQODvFYeIkwcpknck4B2fT0jLdU5Wrj8iC+460axAP2+pvtVt8RPlV
i4tjInjj0v3pUAbGHpk76pzW+jCAbYLZQ02XUho4m8oGoBDVHzh5nnIRQd8IOSO6wT0zerxgNOex
L5s3RXlexw3h3uGZAphKq0+RH0L6c+52Haj1/HsV+niKmFIUozMsVazdTYdI5PIPlLx1Yv278fFC
7SicuCqsbHtb/Oh0tGHQ/m1M91BA706ncm3643tq9PeO767lRWEUx8Hs1p5e/YQpUTOjCVfUnt7r
qkDYSsDuFFDidDfHcfncNIkvBHRUEoVLdxhO8/Uij/ezc7o331RfeZNdcJFs8aJvCc3GuPEwJRt6
tEIm7+P6XIx/MhH+jUm9VXr2HbhGjCoGU6lvtXioaYXFlMSrAPXHXCOyb7ZWhMORVEEX5QiiOpRF
9rPmvhR9cDdMdYDn4sLyqSYqrPJF1S9TwPZ6NBaZhr/PRdpjDiQRiiLbGfGmYZKNqxxptw0EfVPA
WAZARW401hXc/BsGKrPmvj0HRq+v/aK3VzToL4n4QitwpXOlYMpKKrbxnk171y9e0KNxXHXTR91Z
uMlKuUUCsbad4qprzieL9nQxqG41WvmftBkPQ/sTAs7jAH/LOuBcVqaZ3LLZtrew5w0Gc1MCZeH8
JqxRA+YKrYexsaarx/Tvr4SDXRi3nKG68lY23bnkXj5kNg16OrB2jjvvIFA1aKQon5k6U9WV47qv
nJ07Md0u8WSUCfURqNC/mSr+Sd92jQ+JtdVICJg4Px2Dysgumg1RjP5NAbNiAMJR10y4RCtaeNC7
YbDwbZz17ViEnGrjng5g4a065bt0zspjmdC8DKVZr1FvR2u7CXetg2WpicInHcGvKRIkNDZJvW87
RuYhngy3ZitreQgQzQgiP8bWZ+L4t8CozG0vrJvTi2tTl3jCLO2t8jNIfWH4nDTES0HxFtgAkm0F
+t8aWm0VqUrsEgmRMAMlsvgXVpYVPrTRGQCC3NYxgIKkfYNqIcMLzhIV8CHQgQJUIO+tWjgftmZR
/tDqYSuLFkEdamtRPWxNb1HBJ2plth2RlwjD81DPlnVDP+WZuKVh6iOY9PxtVTV8QvG4YcyuLotA
uv7Kj6o9GE3rtcx+s2T4rvuLID8YeeVrLcmYLmJvV7hcQow/uolSDp0pHTImJNs5+a5NJTTvcFgi
8nPxxjI0mCMXUaKEZfIdyZwnOG/3tvHf2DuP5cixLcv+StmbIw1atNXrAQDXTqcWERMYGWRAa42v
73XBeMno6Kqu7nlZmiEBeLjTBcS95+y9NlCGzqoAjwNX9JK8PmhZTTqKJG+g/M1nIpYsfo0eSGSL
xihIgu/GyPA0jBHeSW0DBsdizjlxKGkpEq7SHBBNDtAljCkkZ8jMT0aZ3md99pEMxAxlTrt1TN4e
HWVuauZN1Ew/c9vmdveMzI8ZQLl4mfYoJfpTGWFRAoJz34ojuWloi3S24IYqGJozuHP44zp3Ck2K
GwUmywZVeMrB1iDRdYXtPu8jn5kqbjShicWBpT2Qz/EUIWjXb0AYn6yquK4Ke5MqHLLGAKOjDcZv
qKffF31n2vme2D8oOlIwM/rH5599wCVCJ5y4veLwDRrEwqdT8VSNYJskYz70qg7iqH7jFnclQ1fy
FJkZrt6MxLi2eDcUfAHaDwX1gX5D4OBbrrY+wUY1+lQuTHCEEPK3d8yvkel3SGUsUTqsoGLALEPN
p70LbxXfjyAKghyMGSTgrod8V+SWL0fSTifnjJY3ku0UaZd6mGg6IHDejZP1gPDsW9CCtY9Ld6nS
g24aBzTTjwGBSYi6wRs7SN05Yi6j3SsuDcO9Cj4oGKd3plUiKQtHfopNo0RPMGYAKuW0+KY4w8Fe
Rn+Ulbsxid/lMffgi96HifamNvNVAvHCBz7yQ56MfWqPT1rMpMSyNlSHHuWRu4/T/JDKZ23Qo0PA
nbftzNbTOZMpSQPfpGC35WiMoHvxYbGTMruo0+RocFdMArKFElV6s0L52CbVHbmLHkUQNxqmC02u
Z5NqobuY00cUNbcxVb/RvqOH4tdysJWlBiDF0tyHU/ag5v21AkNETqLbss9ORhdU57GTD1SYB2aJ
cAWoVxd09zuvkswjlllaIWZzoDj9bnbBPp1CNFnwTGOUSc7YcSaoV/WQvYaM74mSMm7HdNxNAwJr
eeTFlMNkAlwx029G0L3IsnHdSUTvRnl2j406NZP3ufgIEwoaBeNGvaOcbhknK1euJMfcqJrkIvsJ
XRDil4ZcID7IvEfQ+4ppeXLJWsXnH/d+JSeZR+bZfQuSGN3wK3parozywjgGpDF5keLgvApHvMAI
Gk+OrKBEqaoPrA/HmZ5is6gXvYxu48765gzOo0gyJ6kLE0YZA5sZGYw07QajyI0t6Y2bN91TWNNS
hJxZP6JRvk6swfacJtqbSyZk0+VHVtQHZSpuMApsYqWjK0uqrtUpWNUdJMQSimuqvZBiA9nCsyMW
UAbGz7V1UxKbf+z7Y/OPp63P+Hy9uN2ls0brKRfGEvM+TkoFJA1fYVODNg8UYt7hWxTHgl4BLebl
rkhwzegZACpVLNa1r8X/w76J5knmBpRFrDFOIeuF5XGOFtNHFpDBbSmqo40O53OxbpKC0x2s5bGR
+6GDaaaWRwy/vAD0TICOEcGesKKzBcWqxrxEvF19Qj2zWVer3CIBZV1dOuU60O1pG9gxF2Unn/Lj
usBC+q+1FoiqGeA4yxzSQ6v6YBs973d9m5+rqfgr63Y1d6Jgh42yAqzLEK45ToAb4HaMvxbrvnVz
fcCyw4Hf/e+HW7FmZVAjuF+MHhS3UqZmyc6K1OVp6OhoxtWRDlp17HT4eXh5UBikUX2knVof17Wv
xbovh5p1cPo3uxpuAml8z0gCPpgNZJDATs92SDkOIezbQvvmgu9iZgCAFiseUaDq+xSmp5tTfMvQ
SA52S61KHT/Szh6ZpbKApwStvwRdp8yz7zjAYBYuk5qBLDafIHqlqRIcQru4HuJqPjb6DHJA5uI6
D5e0mUB3GNbkIdz9NhkVHgFugsyWgdgZz/IwZ8eBSQA2j/KCJAv1czvMm6VEzh+CHcnSn7JVH7XJ
1o9OP85IqJY7OxnTo6oH3Skqydec67cmier9UASgQ+imt2Nxaeuqv3R67XBFNU90GUrcM9amNIaD
VQ8BtmyFP6Oiq5dSfswyBzIU0rlkTGpxq7Kl9lLOWEFzdIY67OeDNMq32qi0l8ForpQS1ciC/7xS
kf4yDncfkR1nVzIq6bDotMugatoFlgBnvzaRGG5eL1r108rTeMNT+gs2Mj8v9Ksmjk3hZL+Ju8k+
WIoWnFM1YASE+UyavitIDT27Uj9atcuvipLxO8Snqz5iyML/E3sKqBbMfKupQ/k3arhSO+3rODV4
Y7WyuJbapbhe4p8EBxjIjheE11QXk0FON53JrwIfjiGu3OGxTvPiEllWfpGlB7pL05WxhI0fVRkt
FcptBRGz20HBzs/83LpCsk6atc7vHhd3alhblLLq+WzuHVv+qVEiWGixuWbtELioLiH2AXKmZm5M
DFXzxceHyZBRpd6vVEw3o3y+YAR358IhN0i8E3pPEt05hjeKjFQ4sOx+tyqyS+jknlPlDXciJ4OF
qb5wv5P3lOkeGIBsZPEj0lFCaUJDJacnx7+KCo6stDa1zbrv8+H1EZSUeOH7ki/mtMT7otIy+Iv5
s+bY7725nEtcbC6JAPdwcyihNRfIa8dECh6nCfbc9GrW2ofcJw9zHl6lZFswjz6Nk/IQd2Hudrry
hKu6diWn+m6pEDiUhapsvdyNy9Cf8kzzdUkmJ5mRomKCO6cBs5csr66zY6XF57ZgnJfUmKuhVsYa
mE0L20wsD4ZXWsOzXqr7gbwcyI5qhYcOl3CEQNYMGKeikr2rw2zyyOTSvcImJVxXhgeHe5U02bcj
iGCKDfNNTeQDBa0j01sgDFiE7c54GoPxyp7Tb6OkM0xl4imb7Y2SI51RmmO2p7XNsGRyNoEBt2RM
WhR6WnWdW1cdbVSwnIMDO6ZJ43u4Wz4kAUb5FkGK8I47kAfVj7FmEGbl8ve+wshj5c5mRJvoS8rJ
JrqJTHjtp8Hczq0VQhmNcLoLYq7881RS6QtbD4PBQTFvAlSjBFvGW0ktp9OYLrY35cNLb2p3+nK3
CLBH1IQ3vaRm58RBs5EB2lHV1K0GdMZxjMNVusgwL7gQYqBayACrB+k5qOi8qlFBbzct942xvAbg
p5i4Nnck3hKpemcYF674D05HFjtuq8cZI5Y0a+e6VpBOG+atrUSHqoPHqdyAiZspktOzKO3ue4Hi
Iy3NeTtbTP366aOoSueAOla6kSagpFVPS01W1ZOCKJSY9/0Cocs3mOehAUmul0XWsR/zNWQzCmz1
LCeMKFv10NMImwqld9sOnGhZVJ5CSIarMcnRYvKQtBIRbAVvN4rHqzI8WYzi/LiVQXHlKXr9CSeO
ltcf8DPeLLSZbk+vUsZUs2sS5x4/z7SPDBWvaGEopzp8HSJFfe4NCi5Ge8wh0x/iftJ87FjPinSp
GZ9VJQoUvanfs1rhMj0cyyr6qRCm5VoybuUmu3EYnA3qwMw4RCsmxQpGLnAzJRNoKUq9rOEOHLXL
UQwlW00+zQYtO9WK8dQ3KL0bQpaxELevid1RqUcp7gYG0zLyptzw3W7N4gQ2B6kakx83NLXyeqKc
4KqzvbdM6HnMdou7pq0eUUy9DXrykfTvBNAZ20GdA99cwj3XXf0m58uCPeKqEL23EzN++gHTI9yl
2c+c2aJ21nXbVyLz+m1NebkzdayktUOcXDddK9HUb2qT5mMdoAtMRU6B8RqRWrM1mFHyc19XyKu/
BYbyUUfLtRnnKqCFxt4kU+sVdOjdJnLkzTLKnNsdtUJTZdhM0SOaq5COZi/hhAh0P9IqQkkjvef9
tJNPQJHtmmF9S7htupFUrK+4jdRNY80bRyJfawBVLWXLg7Qk4E2w9EHJuxhlF+9CWbmPDMbMKrAM
D23P4FmgBjCcMX7Lio9JSke3TWamw1zZKOmaV4mBRKfEyWHr2AwqlG8OQHajbXR6Z2i/jMjeWGrz
vYfjuTOr5payrLPXbOU6pinVGNFdJqCeGp0KgjrDO3rWeypD9iW0MEi3XSUfEtIqoM71+d4BkrGx
DYhxZYbHq53Go6b1P816ecqJAOa1zSPh8Oc+mJOnrL+O9PY9nIaHGu0BAzUweKMcbJpA3vVJcEOV
BXxTWFN9xgfG1UYnZhDIWBAqb400jW6uiNlCbX6UVIBdBqXjZhIkUoikskCTDgJSmkIrxVnPR4Bf
qhe67cadMA1nlCcE5DQWuNO6OKR8Mq/p8BDNAokqhR9FCyKVa54GPAxfaMx9d5sKlGoaAVWNbNm+
In/BVwRwVRbo1VJAWAlenWkVA2aVrRaPm4C1dgLbagmAK4QxhjDwPii5kp9wofqS7QwBfZUF/rWG
A4trRzrqAg3bos73h5UXmwt0rCUgsqmgzKYCLDuWz2SckY677hGLRWBo1ehBE1jaQgZQC1sjO5lN
za0qrADY9pBsPzfRnOwaHcwtwA99yySb5qIY/AHFnQQUd10zKSLvsTJsZkHRjVeK7rq6NBSccwHZ
1QRtdwG7u+5fF2B9SJyAzstWt5fh9SYC3NsKhG8k1mKovqbA+87UUzkFi4Ms0L+VgADHAgdcrGTg
zgQSrFrgglUBDrYEQtiCJTwLqHAk8MJc3E+RAA7zA50rwSGGAw6MWGCJI/jE665UIItRlhRe3QmO
8diCNK5hG+PIcfY2tGNVsI/XxSBQyFMFFNmCjowNjli3BtF+INDJo4AoZ5RB/EyAlcMBjCOk5ZBf
HD0g8GVbYJiBlIyEuoBmxrxSntCWwOcW4GboBm9KCK6xgOncw3buBeS5ErhnXYCfU4GARu4o+73A
QucCEG3IKPFiAY3WBD6a8J8fTFuLbY6K9DQyPQETQ+MiaUTAKABq6tu0pwSUmtpCdergVGdjpe6U
lV2NK7I+DSvQWnzLONagWgvcdQn3uhMA7F7gUgoD76Ai8NjWSsped1rQszmkKILHALWxLjcbW0C2
LWjbqcBu6+sfjKm4AeQuBZp7EF9CONEw6OF21wLg3UDyXt97IuDe6xqhCJbfC/R3CwMcn3Z82wyc
aUrzQxWYcIeebybA4SUE8U6gxGWY4pEOXLwWmHFp6a+7nDcQ45xSacH7WO7PVdHaLu5IOLXwymsB
Lm9XhHnIcG6Gas4XvcX4nV3R1q58G/A5OqFQAoRu2VSTzCn0lSAUmHwogyF9+LiR461+q98FI2O9
2amhcZrfNVjriYCuS3K7JcAS/6AAsqsCzW7BaF81/v9th/gv7BCa6ahkcf3ndojnmYtrEf7j3z6K
DgDQ4f2f//j1nF92CEXW/5JJGrZ1Q+a1LA13xS87hKIoPERGtca8AbEoxoRfbgjd+IskPiwQ/Cdz
QKlkb/1yR+jyX7QLgGHJNqw0yyYM9n/++4/pf4QfNCwEVrZo/9j+t6LPb8q46Np//uMPb4Rsy4as
6JpjKKrO31mjhX8L+iTWvk0bpx4vWv2CHMYyeppUW5qghn5Dk/O3b+bXH//9j2kipew3J8b/8df+
SDGrQ40Z5MhfC67mnwQumU+Yb2lJBLcoEdBbGM9IpsIrbVc+UEXTX6pN/BHu4oOOgZ8xoGd70Xl8
Us6UEw8yESse8/pF2nTlpjz939+qgqz2zzeLPYXfjSm57hj8eH8EWNI6VTKKqcqV1dLdr+qlPRZi
4YzaBJkWycJxCCOybDvVZhLzYLXLhJIDHZrbi/pPt9Z2xFoSOsxwuBz5kWqAetEFh6yP09O6GBTA
LoEufwfBMB2lcJyOkAJGL09A3qz7imA0mQkyoa8TtE8pMl0vqOuBoPucGZ5Al68LG0FxypR8SDa6
QvFQE2W5eK2PxeROH9ftoe3K47pZycNNYdfjFrNeeaT5sHilQvtCayRqK38vemY1R8IiTFJQygvQ
tfq4LvImUHawefdfuxoFira7WHSA+JJQaU1NdZSpOh17i5YmjDPSvztKddxZ+JOGNap7sgo8S1T5
dEwwmWuuy3WHLAqAsAigmGXK7I02EV/aIGiX1Lv0Qa+OEgWezzWAsvXnZtucy05RIRbi48hhj9G8
4M5wXBe1WFMmCSqSzEwPnktD/dSh8lboPUO6v7dLPXM2zAyfqUjsu1pWd4OSdkfquBizDZzA2DSo
e7CrWyRAi7aqmRtqid9oBLfHsEt/2kNSb0yxte5aF1+bSp28GALzLtW0EtaPa4gvIenCafHWT77+
KjZpNxbDht36eddPua7RAuPutK6SG1ohXE/uvz6hmkr1r49tdWODhEbDJRJJ7Sao2+aI15aD9OvD
rmuKUPJwOmyQx7RHSSa0bV2jATrsBn052IhQtrTQntbHsjgID22lkaHGRN+USOqa4p78sAJSsksv
O9zaPT2ldVMTddJ5BwKxOhqGXVEwZm09OlRDVvdo2r11/7qLX9z2OoTzTNtSvqJanUpsGCQfInjt
sGe01KMnetggyag4gpxMfSmqaVVpPQP/ka4Eczsy4DbxUtAKcOLpGCvNdBTj5RQ/0d4S72E9bEnY
+nU4D0t/m9Nz2P52vFaJxVG7vqkWXjm2jOZqfTfl+pb+XsD0KY9OZfI2xT6EgwzviWXeDzNHSGBz
qchLjpx1c11M4oGvzT/+SaYz2G/aWfKJLWioZXKEhnkKkd4oGojHTrlTHA7d9dFFrP2xWUBfpevc
xr6eDIbfZhrTfg0m52Z9iqkQHoB05uXr5dc1RPXFvsfttm41wAO9kSxBr9H5vsaWM5/Ixfpzbd03
VxOX76KJhS2Cgum6EwEtVFRazJvPh3/7l538IQ1SfkjENQuMaEHRjLVJT6rmZV2dQ5G1sK6ui9pm
aswtY9OuiQ1fD6zPxuDL9H/d+fVq66Zk50gYCjtBscI3n/799Zv6yORNUu/6SOCkuc8uHudIdQwN
cYmC2OTsx0UnfkV8NIICfn3e9eOr2gCSOJRPn4/qJnMkN5rFVe/z8Ui1N3GjPZczfTAz0c7wxzaG
eJHPf7v+q3WbnuevV1431wfWfZ8v99tzCqlHIj4SQNKomEVkCR6hOMn+o5f52qeOmr2geO/erRY1
vEaWeiQOU3vEY6tkKMjFViIWsjheM9F4WfeNCsfwuva1+HNfLjLOTEOLkVeCP4NZxjcgngd/+ifc
wWLzHz53fdrXI+X6vK/tde3PPyXe4dc+DEJYy/gaIHMhs1R/llzNcK1xm9UiZWNNFaJ20AV6EBub
RNz11sUo7nr1QgUUvchU7QYVAF4doh2DUk8XO0ZYhmyt9Ue96blQsCBm+k5LBLhO3Ie+FjTeft9c
Hyji+gOia7WZxd+RKXN5INyplIjbXDF2xKB1owq9NuwbbBQc8uti7ZF9bf62T9z1mrSeuF5l4gin
CLYpdL7kYmwhXc61isIJ4udIF5go9YNNrWWbNt13vo7hIEFbSMwo28VU84k4OxpyPnBNH+71az1N
08+/vuaDWOsZxDQ99acUJAZm9HITG3w9DTwYUAzWvojjbqN25EYF4v445O3IkE2sRgoXpnXRdJHh
RmaICHsut9M4B/tq+LF+N4YmFeWe6iPBS2DwxTeyfkukaJbH1GqvE/IPsQe1hEqMxs81Dgl0PoVd
+7WmFLMdrXDvoP3ZM/3rFXo7evgYJZy8a89s7aY5Vp/L3lDhmippJa/7xOGgAdnbN1PCG26lxTmM
6nlUuIW0tUUGd5DemorzxNz8Zp7DFMX2qUS9chzof+6MMDrURqgeFUlTPheL3l/jGU734IH2elra
l4pyaqQuD3UeEOw458dhrO5iHE5ItQlXICrObYLCuqVFUHlqN5E0Zhj5cV2Ii+1nz/FrnxzPAyn2
BRgymqvHdfF5BKyrsZkyCE7HwYujjpusJV2syII81C6N30T6mRK941kqnoFuwZ2Jheu6mwxYNAA5
caoybjV765qW87SrZGPghporP1ssBBtVDNXWhbLepUWfcd0stEHZLdgEUSK+V5NyU2TacEwF0HZd
qxOIWwo6Aj8qOQlzPgH4t4XG5W/bjszFjmq52J06Ufv5mM2lg74ZkUN/71r/xedr5D3CCrc1qV23
YWkQ2MBNqBaLLLO1xVtXez3p3QCqDvzJnhGRPDo5TxL/qkoZY6z/aF2bxJ1rXft6YP13n09Zpvg9
S0CqrvusunZ2dqNvzYoQG1ss5KWg2Lluc7BDYcR95zNm647rPkvSeZhY22FWqIaIZ6wPIi36tVZK
aehhr+VSC/HbtWx504wBvp/euJlg2Gw5Urilq7RVm2DcjdRvZO9zX9d8hHZIb6tiZL7uMnJh19Qc
SnziWV8PfG2O1/h9Hd1Vss0wucO4sSXSuJAKu9YOo+Al2xG83mknBW8KJPzn4sNW8qvRB+ksgdjx
zYfswrTjDrepg6rOH/I7OsLRBIRtw4pKlgO5p7o/N3fteG7ii5glJX4SHufhqVdfh6HEXbwjAyNV
EfQ+6cm1koDz8HLpVCbXVrJDvJ7MO4v+zoC/I+D8PhfJpZ7O/XRGSwSWJg9OnXSwkcsbt0RPjoh9
4kOaH1Kkyw3Nez7X1jwWZxs+BXdsr/tBU5Hky58E5zXdjmx0S/pOQgNdzvG+sw7Y4D15vkY6nafP
Qt6KbNGPHk1QKG+K5OqUbtWHPkJuAhTJA60IgxzJpLQ1U1eHRihvzfzQV5sQBAYCYZ0EUjd5bJKb
Vn6jz7ut3LNxrF5tN7nQR+IU9cBlHyEhesl3eDB+8nPeaq8twV6b0idOmisRXI7vzm7y7IP6Tu7y
ZjykL7JfPdU+9Iu9A9LrWtsDS3PJXryxNqbkmjdMOqHjHGw/v4J79xYzsewusFNFco3uZvE2kA4t
8NQz7bOq3yqMsDu/lNzAf6P1c10cjO3yYC6evklvpUv4Mb9HT9XP8lyfMbQbXrPJXwrDNZlmP3aF
b1yApL3o/ke3X06H/ntw4F3FO8z1Hm+YccixvKEXv7d2qFtn8jRCdJLcsvwFOcCOjplZv3TJPo7u
xnCjAn1ttma9D7aOQu2QbN+poYTumfc0MPTOk9/18jaKvPlbWAqBE6TpZfbp1qARHnsgfPxo3kTL
m+LAhKeNxj7eLKwSZB0335vT2brFKXtbHEyvuDenoz1snE18UEZfCp41fO3hbpk3XCEXDo7HfrsE
52jv3Kp+cRVup++gJNt39UxDNW99nJdh7FeTP99nqW86KBH3WLnG4JC0aEPuKG4Xr1p1kpctadl+
ot4W6b4qL+NW/lFJG2yfG7R63CFkF/nT/Ga9030cUHcYp9Si5QUW5pCMnobV1U2f6tk7GQ8DppCT
siXh8dl4j7gP4lYkA905B3cUaK1vA+6IwMu+OwQpETGZeHgy9P3wfX5wqrOq7+UzY6/b7LvyIXce
lQn5DUMlcopXmaOyhtXrMfrZFTRpoCccaAUnJkpADJG4mJgpu+pzsUNvG1au9WS+0Tq5sV/qw3SV
y241ulVBuXYjIW0L/PF+gIOAvPk99JoPh9NH2RQm8HRc7dus3Opkr2h09r1sZNLvKVfaUbstZm/C
NZDvR/p0H/LV+Cr9yG5oYXhM0h7Ul/AdbA9KabjyvUf8gRdc0uf6uTzJt1QHwm206ck+d81LucdC
tbyQH3R5mu+Me2mv3SQfVEAtFOi1a/jyz7jwAXxsyw1dZi40zWO3G27VvX6SD2iOmyc18odXZsfp
gbANV99IL3LpWVsYDm7v9w8xuk4SYjxmBcnsEnVfKz72rZRLNhOI2+F7fqAeS2MxwVtAN/xMcsUu
fNaVY+qG92UAJ9srNygWB1dl9otEwlW3yFNvnW/otZ/AxfnLPv2e7wy6CCiWrpFmio6ex0XTD1Gc
A/hEw4kM5czplmwp0u1DBKTPHIdnPB5IETeUJBAzoyhNdsslQRUC+Hc33f4I9tTVj9DC9gsnapZ6
9g0NkQNJ0GR1UsBeuALC23Rc2iD3fKeH7oTjOfXV0qNlOof7mM8ABZIoJ07rG+ellr0ZPELo1dqW
DhFS7QLd9cXaB7jJOQ53AeWdXbhJvXqXfKOd3Dwy90okjxyswtkazwoOQY49dCVndLSH+kw80NF8
0nnPO8lV9lPqXWNcIhIYq9xe455CyqoPjJZyJEk4yeZjvk7Pzqt+kz6GV+EueivArF0mgKne1+2P
zgAFn/UWqXHZyAdcthSPjrJuNViigwsucwRUYqYSlMzXdTE36kekVHFr9sDp7RczQQBn7HVzRE9d
QS7QqIAdB/GUdQ2J7681cLhdsV934ryO5U2SDadUJyonFv8GAT0D9v/82UhAGMWg1EflB7WlxGqc
dviUbOtnVBYWE6rI6Y/934sE1dtR0rLhuK6tD7Rt9R26IDCA2safNDY6VqsFvW+qEnOKBWzE8bws
OlfKdXWSqT0iyq4xeenAuNqIAScMV5xA9jAdo8qCk58XEfAEjRpEsm4HFg9ZGhz4NJ33JjJOBlrk
HRxxgbbHda2LxKTga7tBlEebQgb1R18E0DvB40JBiE2sOFpCY7eufe1DLjvu8qa/CeTBjxUOfsx7
BDmHopJVF0rlz4mCRzwkZ0omTNTKGIOYhXLAIEIolxhLr4suNS71LOFIFtWFr0UopoJfm+oY8S2B
sFyrbGCsmYqImUlT2Vxyv3YiuIxdK24ATItZoKn2ngw2e7+WgztR/1vXTFENjomO2OdkCiimcp/J
WrC1HUpT1YR9DgBodQr6ClOCDEha17ge909TPY+HMR63gMsgM/9dQJLtAsAYCFNOxpjOV1x3yzFf
qMRoXcNV3amZruPdMPshJrIDi9K6KY8xRESGSs4QPJDKSM5DPo2M2RblgYZkvaUHMB3pAxCroEza
TkMsHy7iF290ZOaEFm2GDLWPh00b4WSqDYgvbHpUQkfprALQvxdf+4ZBnuEjnItRwYk8NMgpV5j3
rNcPctteLGY9YJfN/SAKcWuJTnRBgKwOXPVEOVlvRanls3j8VUxW1eG7YeCakUkkQLU5acdi7k7M
fSOurPXb3KFuc8e+A3Peas9DayvM3FjI5KjQ9+43LSqlzVpWXX/gdfG1aXf42kmAxzXImHz9eRUx
tZdmyKieArrSq+YR9wCsAA5BUXT+XIgaslE17AxJncidiCFJ3QGZXsglddcKa6ImzfFz25aR2f93
M27tnv0XzThFR+r4Wx/Hf+1ef/XdLq/5xz//cXh/jcrfW3G/nvGvVpzot+ka/9Hykk1TV35rxVl/
qbhNDV11TPv3TpzzFywHh0YbGDEacQpton914hQ6cQYNOlUzDCCNsvb/04mzFNHU+9/aY+IlZN4X
DUFFVzT7j44Tetm6NzhTLsqcDKQMi/5WHGKeWIi9qeJsrdJx2q8nexV3zH3CCJcu155MiVvYCGJ1
XSQtjAIy0UnuFaWxdbFITLwnsVg3y7UsUmTRNhvVeP9HwyfWmLH/to8opB1hd0SyhZyr61m6nrvr
mrqewHpjk9VhBaSAiWLCb8XzoCa5Yhwsy9PL56U2GzeSGqAOQpdBLX4Pq/kmIPwVNVN9mZwRCk2U
g4GyKdi3a+dIF/UI0wnHbWfnV1ErUmomXE4OAl2t61EuFCYDVMc6tHPKiNdE/giy4hjhecNiGFH9
Grju1mp7Ixnsajom6PTw0OGEdXVHrMOwlSzeU5jYj/3sHCwgqjH+9oOmLvhCWyz/a4diWkSBYV1t
m1ZcOES5RFMm2nJSs1/fpyQu5OsalE3rQE+hzsLluC6UpY52XKivp6Et93Ez70NR6UkbzBtYJWqR
0yUMhVlFzpNiwqN9TegURkxY5K61DioRGBVMjUMYjrBxrekAw/U+z+Oa/BCIXWttUdwNlZE4YsRK
9CZFG/Brsd4JvzZncZ/0izG5nWyl/+wFrve/rybU2p5a96m2au4zHfeauBGs73xdWH/fF6TFhLmR
6/hPhqz/1ZxMkmEbpjtV2mf35OcqLndEC49QmHj1rXZWWp+pYP2oGvdW6k3vxIdhdgVjUXb4NrfE
Vg7SVsEd52ZbsmY9ycsruF6vHXh46b5Wgbr1d6w5/c4hNfJpwLmv+i3wOvkaihyleYasp9Y6pcoV
o4niJf2p+PiinsurKKZIvCHftk0PRPeWKB5bct0mrLDvpbG18abCd2jSngwctwI01B2jwR29+jSN
HnB4bs4oVki2PCxv8mNUuTSpuKfEd7j+LOICXdCcLlhWU0w5PHyoDmyKxl/Ss6WTqgHM46jTKPhI
bjBagLJQYWDhXyY0hAn/fXGvJVvzyezxYIqvDS+UgSRVx1hGyP0xG3dJzmeFeeLsMZ8xzEfhN05u
bXlNeKmct+o93zD9GK6Hh/jWfJIc1wk3TB7uYYDxTQAXEiGsO71mTEGZ5moWxno3PpW3JCG0d+wn
oNe1Nq/pIXGrE0D6CQuSW33DnMoUIENDPFAy9uFfJdBh8S55DHl1SNfuNOzm+AZwCuFn80dvumPz
I2F8jw4TBXh6KGtv+SFjIuzwrXKTdTuCNphPOp78WsGMorySbdoL4FfooxPAWfXInKe/06ZTcaM+
as8gchWDa4gL8IGw4fZWA54QetU9kewHgqbkYqOhWgu31DHSu8pmYk59inhVl/gyzKnZvUnUids9
F2/WY/FEu/c6oWYybqz+5DTfyGGz9pSZJH5FcuSCHSpo4Os2V6ThBzVXkJH2Lr7KZk++mWs/73zg
RvaDdpZeCJblw3DY6q/6x/SAOwtI3hH2P4Ywb4DTrQIn8rP3sqWlTqruLvmRY31iDkK36krVuFLs
9SdAakjEQ7e/Tcv74Vw/TTfqd7x3zQv+LMq8HGzD2a7QxLsoHTP4Dx46WnJAOaCMbKviimTYYp06
AspML6Q0QhlEBlrwgIM75pfwJpBOTCNR22+6Wz3yl5+EH3jU4pimtht6pUfzp/MDVd+p/dDfqWK9
xu/OLdedud2Y9yH8GRe2Xr48BjAgmOSOvlyeqpsW33fnKc+IvGvPOaK+x/oG1U+/LvbBYbieC7Rn
Hu3dmanIq/qaI9/I9jbHQ76tSJ16r9vtCP/Hfx+usO0OV2AGzGf9DJeTbsdw5fgYvXIfumFKGJsb
vMSBm2wIRqg8uCZgAf3mob7qFoSTXDNw+u/tn8WynZ9ksgcQJ3cvrfaNawfBFTaEY/NdxwBn3Rkk
yeR+g3r6oL7OaCGOKASY+2e83EQG17JpvsHnACLy3oU7k8QRFzPwnRL5fOftKw76rfJWfsBixvNo
gzcnZJK/v8f2lbzMj8Y5BNHMacAkWT+MqIZBFnnGY/xtqb1xW+64Wo7fh2S7HKqbpIPxwjR2x28Z
tX4QXGT5UD0ER7K2C2a0N9IPaET8vqO04afn3CsepsgXsbSxx9+hhPoULAfc97IQ9PuOtLX5HCUl
Mpf5sTSdjJ5k833BjY7rjnLMHhIOSsz60iZ8peEUARQj05hsW6xPyT4NNuYtp/dtfpW8EUbg/Ajv
uuBowAzmAqJ92MDvVBpAYDSml3J4TOqrFDfnPQ7OSdryMkR4wauapf9F13k0N6qta/gXUQWIOCUq
R0uyNaGcGpGzCL/+PvgM9ujWObWr2912SwLW+tYbt+CxzUhyP7BMs62/CUJ+D3YmKu/xmACyhE54
60WqzW/wLMDpS9o3E0qtM7+VbmNpi+KpGQ66+I+6qw6UhDoxVtvMDZQNgedZ+pvFSw6Q5C3Kp+G9
JKgVIBiBxWW6BK+H3PzOeUE8vWQ3yrq34BEqrbQBwsnBlLIjP0MJTUscXMJVWCzmYHogYso1wRnh
IUyujJMGjyc2CxJJCQsFE/mXrvgf5nPwaJc3xvov+jMu/fwOkQ9bbxifT2H6nig7eZ/zclt72vUr
O3iHLsHBwda3ESuPuDEy74fw+6VtUVqDcueo8TuPKBI5W06iJxc0MR6LGpeCS4wm52VeHsbOZnQo
bJSKHZjiROKTRchN68zaT+uKvnhAEssy5ijNSU+gaspN8mGCScdnbQONtV8cpkNwNdbc0ZklbYR3
vXUrlpgEey3xtTSq4glEjUByg/Ocm732ZZPS0epKwZLc01y+yKajqGspt4Nz6vZvhYfp3yP3KqUr
yaNsLieso90nA9mFO86w4waLqHdD98IVVH/orVaeXiAvh9m7SQM5+UK2UTN+EXoD6D9FG+1s0utF
97hoV+RqEY6RE6XIEEn0DAzpkpKjSnIxlMiV38dvU+F16k56LV+KY6Q7jaNZDkbkhin4rBvStydA
rlrlmYXoOv8oFN2HJ9lBTLeWuSIkGJD6KhyVypdAL9l6NeA5YkCs+DdKTnJMJypECBpcvyXPS97I
QHXkS3ZOovlEj+CdqCpSJTZmctNJh5fxYROYbkXfyr3cmR8ZPegnvkoWa7B5bgbigpk0bONelQ4v
6SwjYLXG7eAbX8qdULlteoaZxlpA590/QXfqPcGipIn6bee8fNkx/YWbP9qTALw5uSGlbutu1Rz6
zeKjWp4gN/Lf+jHssXMZh5KfMbnPjbLMCd1znp0T97vMgXPAp/+Gxk4kXGzDZ4QrYiSvSLCiC/0D
DQkfjKsmZ4UVxvBXclscQVVrwsfpnKaQD/2eD9T8Id675g7ZVF+JNAY99gDOm8u4YVbiVVBKRGy3
T5EaBVTpGg0sJVgnqj5P472/11c+f/6xqNuUJPpa9Z6NA+uLXayat/4NNTR3bOmQ3w6cPKV7kKSb
dJ1+n4NLd2OW7zCGrjkG9KXT8gzKbvjdHctPmDVa1WeXBPeQI5KOFdCPsHyeu1V4Ed70H26c2peu
YnsnEUC9STRskLXS2hwiNPFuTBdIAdpZXp8S9NmNUE/EiVW7rMmme/pq4VMxWW30hUesU5J45CRv
a5ubVKSJhPSc/BGfWoXMFK/p3HTZiV7RuWJyjjS3e/kaqcqZ12d4RGCGSKqn0kz6dJvqUPywT4Nw
jJm3uIEzP/3iByOr3+67ll4mWw6unKqqQ3sVvzJKtt8NGsK8JPdQ3+Hha5odGVS0MWU90+3xda7P
tbyTIvt1XhS+maySDwBuPIMUaB0pfKBEoLok37z5auH2B/4BEhvD1DajdXVEa4EhqiH9kO/X97Lo
CNG6M6zmQJgTf7XA2iMt87PSrmgezVPyULDlW5Be9Lnuk0Nw5xV1Y8/DbOfh4VX4r9whN4tjk/lP
ZTyfIw7tUqGDw6+ji15+Ddmy+6lyr+jfU7ykC6cjddpjmpAO/YrPHOEjdPeETwFjJTPnk6RTq17A
R3IsIwRtdjYseiSAJf2OhWSs//6jz03Kc3yXYdSPYIZSXzO8OnXUC//96u9rf/8JFf7UBDdG3Add
m87IbAlEu2iD2Kln1Hb4A3CVGR3+E678/epPqfL3q/+JYv4ENumMCdO5shn+YOK/Px7+wOP/97uV
GXlWZwy6VZc6kHSVCO9VHb4AIpkUKW4oHWFGsLsZmJZnVBvfzD4x8XHTI7XOZ+RbAQJvZn6Yrj22
/b9fLmYOmTZUUPOjxnLbOm1xR1z8G8m4O2xxxxGtYXm0o9Bua58C3yy0MUKSuNA1hA85Ak9yPp9S
+l+YkE29XCirlw5JbuVfNGwYW048cWthouMkQf/4BwXCOOz0bUG6c+zgQgRr3b1ErL62EJN64fND
FW3f7YAbbfmiXRa7UUIVvxEMD7MHLgVZd7Pf/D4eITyYRc0MfM9i/rzjyYO+s8Nd9yF/cECaNrz7
fYw03xLsdqlZ5ml8Op2nfHS76sGpM4QGhy2lvhCrvkGAEYyW9bpXpBh+YBo+Sg/t0n4JoxP+thCK
C0v5KHy99+TE4dqP4K6qi1dQ/n39xEcOqWV6Vr8MRz0B8pHjkTzP6h5DwfCVe/mKwUNK7XLbUrDI
lGQ3/wTI5HdqDH+fnvSImfs+9BOOFD46cMY9xYTz4dnqIdE+mt/iUYVkidg0Aj6h7Dd8eOSqcd7h
2+CBIFSY3eRbfSF1HH6UclOk/+p28SWz/53IrkUbzDy8I+VjZIp9elxuOOmRdF4rX6qndh3uevJJ
9iPEH4mQugUBRaSN+AM318WWCZB7gLgdNvxr2OqIIUYbRBEK38SPms6V07wHXhnYJJ/i/oV+phnY
hivrvXDLXVmigvqKaeLp3dcdwQrtk6+74H4P9sA6Fm0BqeHHk5W2mmin2QVkabmNF60XVNmhqIZP
ar9kLsEPP7Va2NNo50siVRvbhPuxhEv7dDO+f8kXzsK5wh+1U0rsVuzvZ87Piw04irSRWFguJGEq
1gvCCMdl78YG15WAfv0sEsRO/Bh0/0+5TO91wAl/VqLzNzBPpmzkV8BnyYFW2ShuSMWiU1TM8NWZ
TJsyoj8WEMbiSxo0rk9qKYutuRNXBEYPy+4aH6hH1O9ojklK9tND8XhecOUsCmf80e3FKXi5emyH
V9BjIuG5Lqb7+sLkt+Aq38eeo6UWufIPKewlJyqBHlKb90GpWcZIfZFX9XK4czUq3/TKQwAg9CEr
VnIl9TXbcXrp5iFwGT2U0jM5CCSswXDqi5V0Zjg/lbSPhw6XvSwciiwrmpSW8KJYwmGxKajjF23j
DSRWKecO+ImNM7MBzATpNBu8LnNG3KdOT7adGf8GxV4IO5XgD87u3wx/HE81v1zNYBn6o9my6Kqc
UEjgAjEAIyB75yb+Ixj6teUcKYZ2/5i2wesTFSnWZNoF84YX4WuVTegLhyHiQbtP9StbQhJOgB6g
k7Gny24QXnJCG++eeBtWNBgDMw0MMcvhaRE1SoZ1Tt00zzg42D3/oBcqnPwOVkZ0yJEdviCWpA0e
rxlvaezmMd9FD+MXFIEY/Qs3RpKQSm4DAHHBuxOogPDO4Vv94iZ5kjBvDYJdPRaTo3414ynDVB57
KYDEOyUmMP8fMG1agseBWW3zOjZ70qp0MlzvpUz3KIskrwtwYqWdes0B5YqP/YN8ZaAMDbEQI5h6
R90t6FZeueJvWrvNYyRPlw+t3xHXOLF9hzZxjMa/Bvwr9aBLsgeevqeNVVcA9gmjdb8zOUzrTvMV
GB6mDmW36KzsRl+3jwwHaryzpnv2MM+jus8St+8caSa9T2nyFrAy3WFwcd6+aj/sd80wwyyziw6F
S8DeCzgUbgPBky+iauM4PCP9mA8OgA7gBBUY6na603K2fi2Dy+i0XE5Sdk7AWvbQogyx65/kxEMS
Li60vCjdblpgAvWy0c+eaxPfE1yz01yJHD/pIGnLiniha3bCvVztyv4G6sVOFKjHp8mo4LLl1F+6
q+9B0HCu3Xl2W9Ei0O6gHcdjYVoa8dmsStuGYaGwtDUhhQ530/zjTlF55jqiKxyv80pBnveFK88j
J9wxsxmnOfyKFZaC8fKLXaMZ/ThmuSENmzZuiiquya4/6g/F6UybygTxd1CWHY8c8fJfnerQvSbO
tW1rylANkFBqxXWrYIwgpIspRrdYu8ARC+H37/PmwiClof3NFo0PRxRterwzC+UI5+zALw/0S6sU
sWLlh/dFTMIQUiwzZFGyK3H4VBqngvYefSAs45et1ujtaPSFFH57ww7FKsqNhe9blzhqWu1bf5Z/
Wy7zhceNVqmsd4HEwe5iwZFlb+7C7l3+QUUhAtpCACTwoMizMOK5J+tiFn9aTTfrIPJP1FMlTMA7
1Gn2Pj76HU8aCzZRVDEJ5GSqSbs0vorqhtiydFWv8LmOCOK4nYoVJ1Q+K4GALxnhpzsteWoFGhh9
hajUeaFfcL7ltfN5K5emxz7iasU2JTRrs3hQ/6TnRJijvFlVHUoNvxo8Izt03I0/kcvx2FMTjwju
BFGS9KaNrl4vR1RKjVtD7FLHsKI1nvfMyoKKjGu3I25gsJ78Zql+UTQA+MkFD167Z7kM9WNCgnzL
rcCpkm0b7w0u9cCOCpsIl1R28bbONwotG0g20hM9KTSoWF2/Y9uosSdwTg5sLffMPcuv1bva7cWq
xQwlb1LT47nrf6XmYmI8eHG63ItXNkVAwY5T0k9xasJVgSwkUo9clMVduYan8Kr80IWt71+bF4E0
dyKPSNm1wqU5S4xMnIXf8THcNIP9KqhT93lGFTbY0iK8saI03hKvBQ9mDBTHd/e/zF60MrSQQ3YL
6nNWUPocKIV/0URpTV8DHwXj3Kl9U8n0u5Fb1DsI8IJTw0Iyw9EJp8ViFZeO15+bq7bOPpMzkq5H
RRTqk8Qnq/4D9Lt+Jd3JA/9n1hDStuQ9bWidfCUM32WxbHxc958svwq35ZVNktxk8cIHG3Tzs9v8
Mou/aMPhFEcdT7kTPtnSkzVhWWtjV75LRMn+03RO2/ilrm3bW/GCOG0fxCbhGtrBGldszpeUGVgV
gSxp+/uX7TnzP3QdZp1pTyZwEPdV5/TX3g1vGU8AAx4eLVaqfElCXLZBDqP9e7ICmwjwLJF4PRcc
GByT5AJ5PWzlf6y6Ir4QuqAP4Ya7rL3kP4qbB/gnHNrqSPjdjqeWNqFfYsxYwbXSLsGB4vUE+dH/
EqSwjo/VOVxyt37zIinYaNotYGlJknFjVetgpTC6+QTnyBzbH8at2ivusKG318sJgZjQMnJ7Aup0
/9iWzdQm3+vK6IUajWjydbqVDuqEFBqPOn9p4TCcn1mj6sVSRtAFQYayS53HjEDahMb2WXLu8VoS
9YstR7vXl/nFw0ly6OvOzSL/yMh3dMsiifoWrIkB4u6/DvcxdnigHD6+n0f6Nm3rS3NlUYzBT8Bv
3iLGBFdeKR/Tl3mfGn+8oprNHuxLqnIg6v85frPRMP4H28WDRrGntjG+mU6EJ1oJv45XzzOh/tGb
ekIiaVwSmZdMKJ6jbeU3lAnp/bXsflPOPev0kOwo13hXa4uezsnKtvlG0V3SQDjuERMPl9/W8C2W
vCpdcxfSM2c9l4NLIUvOBI674CZ7JOciz4rcxdL08qO5GZbDuX+XfGNLgGzJYYm4n3lyaA9A4hAV
T4+rUVuBzCDlMl08iXr8wvz4urBGNvO6YaVfUk0AMkEThOxyfAJzNkjF4TTGysc0Wbp1RTq6pdAV
tFV9whOgA97EyOEwLbYuoP6C0tkJ+5WNWoUMFNoMBZfmisxYFalnXLrOyjdotrQccZWVEB2J0Mt0
5MNkG8tOX9MWXbKwJmBRoA3rjhFZRkTlMiBSRPUtret1++ipOPTU3pHfaaqh1X2emDvCqDkcHjj1
MZieiRiUHpjdV8WVE98GQmDFwUK/VqxEu3RP7nWKwJngcJ4RZBgfIkgri364pHaJe0f4DJb9+/BP
5O0hSd5V70Lrdd/tjShDk47RU9XaHWWZT0u9GRvxC+BKxbl0F9a15D/Pw62vXbX1gC6Kn5gJiVcF
mk8TAE3G7WKtTR6Jk3IEAQC4yQV3S4pznjQdE987t0SVgy1vW4qWOuCUh/q0xS24z3gZp+3C1X3j
Ur2HIEpQUAzjRGhkgDHAJGclebx4R9Gqf4/6i0oHymgTjPEEm9+CpH8vscqBCJ3/cnQtm7Rx+Isu
sAzJGYHIWUaWiJ+FH9y4/xY3SI8gdLPQV6HYpGV0XEw7KXUabgs77OzKuDadXzYekR1PjsEpEXNL
lClEQQi44nxlSRauSPlSjnjLBlH8LlE0hu8k1VFlg3dWoU28tiLqGYjCOkv0uwRMGhZPAWf46Twe
CKSlq5gH5mh89/WSv8y5IEVEnrrJjlUb2TNsRvgzegR7zMLEY7UnHQUtuCt75Trj4WFUZiMJd6pb
esVnd1O/2m38srLMCT9FoOR6Xn6Tf8VoZf/aDwPV+lxHzPGhWTcb+p9w8/1bvFFS8tase/vFgX98
KP8G6jRQV0czN/qkA3GpGh5P2muVnAPhSIdFV80c5xSsa/E4TXt+4rNbD+/BnNhrQUhKXDaQ/84X
grWRrNE9qQqpXhYkHaW36cuWJjpurGjes67SFz6x3FhKpg9pSU8czSw9AT+GP6GNTmgpgXSzoYlq
a+j8PPTleY6AEyV+qLMJ9qzOSB1JaeBfNd9xUMCaUh2E/7kRSKciJ97B7mIXwV4bLcxI6gono4tG
GwYL6psH4Dv/yMDWBIfVMjdPqupHdGQv64tkeqPBAGPF37QjzFuWQ8jlZwt6XlsoOBPY4PQAwdGb
gNKwn0sOLnRo8CzuY6/m8LULHzLrGNO9KyMQX3L1mICTUzQXKc2vYDKs7ETeM/gnufGZx3bmdrvn
IVZ3DdFpRMjMEm7Kh0KfJXvP22Uyjt+ZlrNym9PeMCHXRcT8qV+Rnea35CfUXG71bJvYpmt8gATo
1shi9ABmyk7DNtxDn7Zv9J8YJOKa/uuNMzyEovlRE7IJYBLfq2TPI90XvANX+O2/jQ82OVl15g3p
RYnxOnuQvcz2zQ6XaQ6L6+vS75Xf7FQx4qz070KzKjd5eqNMQ8UWmwmmn3digkkBYYflSUpQCJIk
Saqt29ZOPnrctPNazcVn7H1zqtqDTYYvI09IstpvNtCFTUDltTBcZJeMadRhJ454Ix7mILAcyTBT
yM7xLpHCi8mR/gUqMR0izCfua8F6XklYviSItiWXSA4jXz4fKc1zx/JaFEtdWEIuwDhIMZgd1Uor
KT6O/c2MXTTXqIWIZUfrrUte95WA8/ga8I4DLci9jtJzN+4Q/lvCEuiIe4HJjo6cK7jsiMSdgemi
H8nxVw/ymu1RuVGQ4TV3QsxLYVnQHXWVSVeihTvfRoDGCbAUpTHMYpfwNl2khdUtHpHhtbxAaAio
rKUBTk6lZ2vHc9NaMTNVurYKn95EqjGClOdD22tus074pLCYvkeIDeIrxeiKG30OqU3vOv9fLEfS
d8YjhDmEUU+bse4AWTJuKJC+yhbylH4QO3Chsd47aMqrdBRW2aF6S89s6mYNZyA49PH9QBjFnEcx
fawgHGgwWCYXUTnE6/6gtXTX2OlvcBfvI2dfBu9V9ZH78Vp2JhdUZ/EJ2N0+wP/LdUFxhWTLm/qR
u4ErrNprdOHtKE4gubAci9VzRaIqkBvv+7kLD8Mu9wnJgk+JZ4aOwFFuGma79K1+49Ec3rjJWPDk
ylMvi3eDhfswdJa0wrC5kLev4kMEwrhpgDGt3w8uGSy4t8TY1lsHurv8zRcbnHoGmBBcGVs0nz3j
TrbEMEfsW0odS+KNgauyvPQOlU1Fso4JFSx3EtYXHTcLwSlup/jTAJdBuJ6bBdhduPvxVc38wyD7
RmenVLom97ScMwY3L2Ev7dhY6nEN9cWnp//xcTGi+9BK6JXllPRR/0aX7GvI7fwXQvjEj+eOmS8C
VnwCP1nq7OjebOrfWuQWYUu39G18LRXLOBvi/O4Wrz9mCWirsqAACb2hFUJ44+rwHmnjnBjD7vKm
c/SddkAmZIsb4zwXudO18UN0ENWK8N22DlFIFF280Tavz/E7QY3KQfQfPMeq3deD1VbYfPy+v1GT
Li1cLEE0cOSn8P1VWQXIrr7TfYKaLiKzrQLR6U8dknCHcSODs2tn28T4Fd05VASZXxMbCKMDeeJi
++I5RdLzZWzK0H6eyitKW3LpVqwOIuUI9GZtzYIsmCV5eZLLY1A51YIZWDmGv9J5hG/+NlK7tZFF
XNNfvBQEQvAz5Tv/3svjvYNZ7Zq7uFxcoRQFp7gIH9p5+AjjpbSSVR+l8DcR2tEP2cw3gDv1KoQr
YhJ9uMWrPuLos5sLPj28D/fwwqKgibMQTaVZqJsPKXtj1y/hGUrNNilVkWxaC46S338nxxbyTTh2
osUdX14XHwokT3RJFae8GihzLRXwZ9O9QZ5MVPslbk05sjW+8TPaU30Sv5RNciAEUq5tkpeY8NCj
DLfpUfuLcKZaG4AGcNELJLNKL/Rs15HfZSe7PB/cduFFBGy2jQOUT4nIf/v5ybE6AWFYDn7CDPar
91Z7rQCFbDKCDrzG6KKw4F3i63RBG0BbSscKjoehWxFjjJK8+jL5HnP7L+UDNbf4OOyQhRPtAtzo
JcPsEr9B3KKbctPf8aJ5z1OzmSfkgY0XIYCFhOQKYLlp99lB2wsOlzR+lDxYm8irz+XJXKnHxKmO
g698UT25wBhqxxt5qR4N023fozuP7nNNr9Ap3fcO7CIpRWLkonsBlmfsPDnSKvfRd8uegKRDX6LD
A2YBmD8vWDzK+U109/bx2mu8W+jbnxmypc52C0s5Oc+NQBsGnzPH9aeVX5VletZCd6vilNvwfGlL
vExRteI6/4DFPEOXCqaOcAUoHwSHHMG8F6gDJKK+nk4LeaUdGDGT6s1cY/9m+WTrqbbcl7gzr0Xk
6J/aF1/r6Of7ZYngRpE+YuQ0TPb3eic7EhNbxETkVPKxb90YpmYkuQQ9HaHIFu9QCf0FJ9vKBnam
1YBbRHyrT+g+BQR2nKjptog/md7LxRs21tfkSrJPUaSpWuJ3teUnIZY1cLgQNn/rLwR583MiWnUb
+E5lEzwdGvzesjeiywBecqvoLAFkGyHmpd0J6+StW6Gi0v5Yfk6NZ3n7HJ1+xaResvTxEtkxOSA+
l8YdCpsM+XwnfYDr/uIY1LfhLd/OErHQoTAmGFfmofp8rni0JvDUdzQh8Db0MXVWuhXY7pHPuaV5
CFDEooe71e/kLhDlhXGCdXt4r2B3QafW4Q1Fh7DVTqACLQD8g53uDTO3cUJYdkLmemo/qrvo4LXI
Uq/8ZMWmwQFL44LbZ3FgB2Gn0daohpQKGRpAuM2gKVW7kILNE1O2fiRmZaCSmPG4Po1vzUU99psa
+9CKgAedyfZW+ywwh07xhI35loYrbS8iIGFnBv6YvgVC5hxEMRus76x8gofmEZiFqXd8Upngj77p
sBK817oz3OC661t8M4nyR9QL4m+ZV3oRDMYvN3S69Xsa7PKnozPXghjzVdNiPoHqHf9Fpm2+x28c
GFouZOinHJrc6ljvY2YOjjWVTeppITMpu9lP+8lJNXr58d58BBfsXiyJYr3Cr/cUl1jNmCeDfpOX
+1hcat/ad0KVMx8VH+JW12lNWUKjR++cqYjLGKFDXA3iSjzoDLuZnRx7Iv+WxSVe5vsFD2Zn65/C
kZ0uWxyy8KNCw7Lg5lI4T/VLcdy2PTbXc5Se+sWSJvYKqpXB9LeC/7szQxDjz5hRAGM5FdjKNfwe
ElcOgDlsHh9Wauy0WbHsS7eS7CHxO9oiadHhqKcQ3o6HArXskrusxoSvw7sCXsE1kSOLIGpXbFof
5yA/iyqska+ztLxcTVvrHxkOSr//ivIVLa8IsjfqnyuQA/Uih0qYF+SJUleV9+xmbNZkptEBdBmX
7e/gE1HIE/SauQX1rbknSFTD5bPYkn5HqeBToWxgSaMiUYnIqFj5aLcuEPHpHNps6XtcPwlNs6Np
HmE53YBbhnZDBxB7VYVQJgY0729De9BXBrTpa0mGcjZs2aehpb2QBYcm7vFM9MBiWFeIILS13HlM
JLzgLH2XAiSjpSVQDBy/VsRrSmwqkBHM1vL88VeymxzohsaV/BpObXGOkoOc7TI8aAVCduK4nUm4
Cfh0SEsaqUuxMzhI3I1YC1+7Rfo1amvFQCx2Gw3gGgx3+SxDZBZiSCDXpgYMYWRn7JZdI/JYK7kc
U4xWb2viZ0JUN9oyMX4vRyN/A/DwXTmbR+RJHRXbLdEkNJQtBcFiMMpLTyo+Q2XVDFt1QMNxY2GO
tNXrqn29jn/Efjez/f/x/H+/pZQO8ctsGP/vD56znVzFV/73peHPa06gU++TKrv6+9o4W9L1Vj9S
0W2uDNzq2WxbjxuehHK2spPf0K6j2d7+9yt9trz3s/m9qreE3nNW/PvS3x/Ks1m+mW3zf1/DO88f
Ux3Vrf9+b+K0Nyos9+RMAhnE2PBF/PjSn5n/72t/GTLVn6N//s9fDM3fb//7g7+/979vMf6yAIQ5
FuA1BwT8/aXsLzXg75d/f5V+Rg4msUzeAy2hh/C1GnD6NsqIUKULlsRHkLkVGX7dN4UXhK0/ogGS
47algEsbHS13o2vSjbs6HE9D0LQkbnLVimyhHrQ8OqTp89NcZOeFInzK4qv1lFShsBx6I0rGVSTE
bs3z2gWHIceK9SzoryjT90CgP4M26sFL0dMl4Wvwp7YJvSwuOOSBIJg0ZqkpsthxEWMHFiSONIbO
MblDJ5ou4r0QJe/Zq+hXr4j5FMcJW5/Gvql1EcRV0w3LTIPZjvrPQizkjRIgi6JeZjQUl6uyinN2
BVV8eY1kEPjbAo32x6yVpY2pwj7gmPgxRLh4Y+GVmJlHGmOMenzgCmmsdGLg6F5ahnXfXwghg1Ea
QVlG6DtV1BYNdeHu2CFrbHo2wqQBbO7FYZUWz/dXLNObzhaDuySAHujMsiTSlL6IKKbnLuUcoZLN
i+S7Qnhp0iqsRoi8JiVGTPd67UJN/m1E5MzEnnB+l7xpgi8vn71oy5P+E2fqJ30viZNGaoD/mvhk
HWXCYKB9oT5pFaOmUHSovddCkhxJcFnwBLEkL1foc06sB9o6eZwrf8x/jCGP3Z7O+yE6E7HQNqjF
6hfHgHgMnUGZeket5m+fE1Cj541omfwcFBSE0NN7IrecCryFOm51TJ644yeQuCbN1o36NYxLNRfW
VL2zSBTUOPGRuw2xW5YUpZMbZd17ID7LVZn9E2OUDwRQc2ga0t6aEnVtwgW8MD1EEphDTSzwPm4J
nm7ntSbNP6MKt4W0j0uSy/vCQLQwtZzIE/1BvHvry4H2ZT6n3SingFKGhPJYpCovQl5LJocTKmCb
MsVtZNTTKJgWwZIAX4ZeHrWVvujc4jXgjR8n1NxPEzwYTnGhFbeKO9GVegkcknYLWUYcmbCYxUb6
r+6f9aY0RvKrwUSMaGSBznk+gv4potNQIHlSZlf9wRJY/lOy8Ccm4tnPU/a2ZI5YkbllWzA0uRJe
28kY1/q04CmJmQaUuKGImr2gBEGrWgiiWtEE0lw1FgM5/VRpiHblOn7XI5lBLkDrrJcXMeFI8BJy
cOUXrKoIbhjGbG3xwrx0Cv2rWGJVp2Ypi8tMpRcFJX9/DLiRnGDO3KNz16lKGgclOkC9/F8vJN1W
Sli5FXnhmF3FRB6R5aaRorbuGGniIBz8YCowTSO6LWQFnSF9ykObiv5kB6T2sK3ipB9VbaPxAbwq
0MOs4zZ7TaDgIZWBS0NG4j/V8baLGFSyhqkvL5NTH35GzbCWFHRfIiIDlthwqaiGPSrQEFHS03z3
giKNwvdnAaVc6KlkFXLij4ums6M6mXy5U3KvoecBDAzy/0U2xXc9KSQ/dMm9nqabkhyHEmqqhUMc
khHxc8cd/KwNKxUAsQqIz8gUnCwZxZOuZO2hkDnCJMO3qIsfw8C1LlRzdIUxcZFlfzUFZ/t18JS5
tOPiYChAjoJyyzWJvfpPAjRCuMQiYtssR4Or1uchE5SPBLhRXsBV6mDB4fPlpYqw7hki5EFjw2kM
4r9e0YPE+djFRLehDVZHFTnBWhOM0gwhtoQAlUg0VidTai2ji9NNsYAmjismh1ZaUKxbFbWXC+NB
pjpU1igboUeZY0+9mDuccsTvYIb6UOiMDNHkdVON/UZ/HnIplPei3L3XcnctKLIpOkrk2kHkGK+D
TzwpCd9nJQdQFdJ+UknkFRPAdk5zel+W/FzWN1kIzkIQwlNUQrJGi1i16uapMl/EJiQ50RAskYXx
LibAlEFGX5yGQ0GKx3ZJErYraOnVHGa7gtY9WuMZrESdcbjXvlIt+x1bzfTVoX8RoA8Gn7lPTZed
JEBaIsvZ08H+JlGUitTclAiJMhTOS10PpCWHmj+FHbKJ5knFgHlTirnHKwWn4DFDKdcMCEWMyQm5
y1H62U2IvwfGuc9jbZUa3itEb5iLDfEUUX8Tu/NIn1hTnOeXuA70JzfVUxNI+gosKV4QkjCmt8hc
PL0nefNrOYKjqSlah8ZB40EDL9rClkcxLcbWMzuG6Rzi40WJKRJo0abZQ7CnZ0hs40s9EC2OuFlV
CtekOb6TniWhzCk54dlI3hXwqNH4uiJPlEdNCBumnv6HjAT4KEvBGPVR9bIExze0BusvafWxI2Vk
CIfc8nrcUFc3w9QNg7gScU1Nsc2wJaBdEUrJ0mrA5XKi/0cYwb7kQISEaNV7KgIaZMZ2aoXJVSrU
E0XftCiXSMcuXzHRxuU6UMPULcjKprIGa18cgvKXatBZr4Cc+YBTGKHcEQwaRxiEJz2ShdAANVyM
deLp9WkhkUvyVEVIQtqY7VgB9SD4AM6WHZYcSsAv3RxxIKZwmAJabJQj1fh6WZXWlH6IrdrSNXU/
DmDGRB6OdE7kHfx+pCtkwxdcmxqjTCIUDdHFKqEvEO3SkHpRgEC+fsp3yQBdFri/3RZArYhHknQi
4WqmjeEERgbJSWVg1SrZRc7jm1BRyTiwIIdd04PDcxgRc9npQkwveRPjW2IzyWr93iSqfMuU/bio
VTbycil0AJijmODYaml5rCFdS4PiK0Pt38fO+A7S7EJm+7QnZqrZ9CEVmfABskYGmCqHKM1NDvWv
DBSqNo2tmWefahDM3c2w+EV8HCgRXy+m7jpyB3KzMtYw3ZV94+NsBXqdM0PoVbIzZi90XBPeG/in
TFPeqZTxTQERG5luHHwjMKyFmKao0aSfRaLeipqYkaEUXULUthFd9c6L84ujvmjyLiWF5BakC8/m
POn6igh5R4oQNcjS/7F3HsuxI921fhXFHSsV8GbK8oZk0ZsJ4pA8hDcJlwCeXh/Q/V92t6RQ3Pkd
sIJlyHIwufde61ty54GzW+VgZtdmCB66UZLqq91k8UATSxQ3FTkITj1hGGN4UOXG1he6uO14/evW
DmuCbYgxEdEb3LVo76g5mnUEMH1ntdo+HOkm5YY/7aTbb/oa/Y/WMNm2tIyMzyY5BPGEjV9dZFbG
u8KMdlFM90qPUPGXicSGFHeYFecSSNTZhhA/vek5Tcf+Taj08eB2dF/qpFynove3WsWQPosSggKu
HcLKV07IeNV2MDJq+ret2k9Pa3lYeEEGPZ5Y3/GBVU9BPnlwRfyhtR4mw8F3q19VOZa0icXJbnqO
ktja4gCf9r5+rGKGOVbAVqtP9llFNsMUCYfERStELAH55XTph8aQ1DmXKswx3I5YSRsbSjfxtl6V
R3A1XHRX6nrwOUsoZj+NdPSVP6KGVN2zaZrJIcvyC0KEwagxXCKolzpfNak+5kYT9abA7TuHoLiH
0ZUna7DC+ypJ1yEJ0k2NVNEDEb21ZPvu+pU6575/Gn3KFd8G4TO8F/a1UREHg1V4I1yPEdAYU0e7
L5FuP7QZMaMdr5WPKUFNmAcpC8j0cQy9j5hIv705mv62Kdp7ojDDc25xKCtGUtdSQcgTHyhoZDIq
+0NkV28kgAWs6ZrX3IiZa2jlTRxIAFEU3Io9d507cMnblk+BWEKKkgxLk/mg5XCs4v42rOjt6TsZ
etrWK/uV37JyksV0Vnb05SoIQiL8CFI6O0E62hsWY9uirUYiqfSbPCJsRoBpNLdg3pEcVzTVOqpe
Dv6+vNN8JiptXDaAiFH2JrI7+K4EOmOi/8KwaU89aUYha88Gh4i0R6K0csyKXgyQOWn0jW/Lk9Ty
Tdl4b6XBeVhlYpfq9I6IgEYp1NB8G0dxqbEWPGoMzVTcvOVD0qwiU6GbVKm7sxHmpyenN7RVbvQn
x+T80UbkNblFzm8j2jktNElRiNGn2Wa9iWOkGnVMukz/qU1TshJtwTu9ayUeaIWlLNLHcOPYmENV
HyNTHCG1BSR5IiJPH4gaionPYVbLt1GuCFSG2gE3SM+ZGFFF08/30nVM2XEgPOOiu5J+V7NNtfEo
0E0MxEnSluxZnhe0T8lTB3lH9iERmOzJ/n1TnetsG43d3HFDK8jOg8apyoneVAezJDM7qBkrj1F7
R0/hSWQ6vo0c+lLAFyj0mh7I0L2nHQxDx/I2rOYF/CoNECrTWs3OUUHSbhwRS9vOnUM1dNTtO6Ux
EEvG5yTsQD3C/HUjPdvmoeADY2cHqpqoF1sX1ioKdGS1/uyXbZ4xdw8ng9Doq1urKHwiNae9zCzA
UbEd7UxnuOt7ncq7ZjETmLDfeundmA6911CE11MwL5Z1Nk7WpQhymmu283zthT7zXf/Dq2F1jm1y
0kV/AeR5zRsnCKmhYBNAOME6gT/SkvfUTNMdSJ183RH+Ry4yKkE3vQe2KDe92SItGfl8tfl7D9CT
mmR8GIGfvWgOiTqRIMaunX2KOfFj2UhESi7FLmttZn0ac5eBBBdSGQ5Wy2DDTuvsepj7fA0hRXX0
QcDosQaEcvK9hq3Dsxjr1CEuHyStHmVFOJoMrSfctsp0D1FyX2bIGMKo/SSx/NusaQ7IlqLHZ64+
gFvSXLz9heLTrWjObMMOwU4bM/AWJcUFgSV4uceh3nMWwABdm+h00SM60lHXUeluK99WcysDj7eB
KC42gm7jDCaC1ckoDl2Nvq6zpoJq21opEzU5YX0elD5Ypwgf7ZI86bqvv0cOvbYfjee8I8ovGWsH
ESPqI+XbwdoKAnXTpNG+76frSTPSU+Gh+xuILfW7tllXdYB2MIg3dhLcpTXiazEZJ3Me79ikE15Z
efPsZC4jOG3tqJcpJCITIMhzb5mIufqGVOoAJRDfZ7S3xIQqZmDkXtj5ySw6jFIt2ulxZLvOxda0
8TWMz2ZGaCSJEbDUKpRVDaeDkK1eTaVG/lIUrKmCX5BmVFptfE7wtowYUi1HfZcvFIPpqolvDCLf
MA8QPY+wozJQGFaj3DfpTB0TwYNW4xCZmAvzxjI9e8kcc9uT693grRBmfGJZeEfHZEJsoXYFWFwO
lF/RJIk0Lqjuik7p7AE5wdCWuKpbk/Gaka3swis3TuxT0Hr+I5Ei7IQOG6rLsFBRw98aHGwwZ7mf
UxyjCUH43jUa1Y6j3nBQtXyJdX0mbEWsIhTVEoD9VsiEOYdoo7vR+fDCeywOFT0pWN6dvwH4/q61
DFPUPD0aX11F5ZI5zbuhUdZVALat16DEW4oF66i16DyyLvrVajSFEpgBSZmsY0OxrEoYUjZSvrLL
0WAKyLgyNeutNjtoaCbCU80pDGTu2ofpqIepZqbROsQOlkgBGg85H/EzmUq/ImJJLxNSfQMs4FjO
daxNCaezhqtUeBYYJzxFC2TI9HMwxd6DXTMQUQyvRppfoRnrN26pr0tCktZNj1QzrYbiYTK1D6/S
ow9qmy87YJfWncfCt+lqms0X57e33KH3Yrchq6zbUnb1HgqSPYTDNpTxm6VZ6LIOneKEGluYeZuO
thqHhnOOwmUs8O23xjo2cwmklkWMC6uhNtWWUxejCas8uiojnkXvPwIjATuLUrwMWJ2MQR3guu4J
Fs307eBxeCtG/VcW+E/FlOBfyZaDFcOnYLiJh+zN0xsF+jVvznIgAKjNhL52yBNAkCN/9coiGIW9
vCQMbTOScHXy/R4pB+uWcqqLba8H1xzokpMHoPgqrAqaGx4gKl9SG+aDQOqJKc7uXjl5xXfp0JI/
6fkPHjHdm2AKUP3L5skrYPiN0loPpcSWWpoPFjT+q0K36nUWVjtXaGKHRtWosD8FXpZznqPHM3Ds
KwathjrSO9scKlpdFs7eRXlgZm63CwSLUA8npxkUHIVyDT8CqyQtLvHJU+r1EUcUr7UOwurIcw6r
VVok/t5kbXEMS+szzoV/GyfVZdIwdSrDHLbkFxKZ5+F4yQsW8pYD/tveBmQ89WPLzNIvCNn8UAhP
cg78KypCibaXvEe3YeoAmrIoNt5kItLvmWdEya+6Kt2LRzuaqmG8cnr32Ud8l2P1w/NijRu7Et+k
FgCK9RwqN3HrdvUXlHgWMzVaCVWZ085HiUGkMdS+gGX33LUvtbzchi5xjyoK3b0K5vDMgWwrlxmp
HYws5CSLA5cQABjPaBBGgyMGKRnrcKoNpKwDOTVd9xaG4jkpXXudOVTJUVW8GuOU7w07PQVBAyxQ
YT80u1lk2bbrfMTHLxQH0pJ4n73ZXGrhgWIIc/ocYWRvm/eOGCOQ90yTJoWpw6nhFTRdw8lKkEWl
4+UBXdes7bhgtj/Rjhg4w60S3c/2iaG5G2nwqYpB+3Q6+95scvvNJwk68ZLqPXGGX1orbozaOXOu
vSi+2ecqsI+DZmariLitY9KwD+ZzdHLxOlAV74MajoxAzVCcU4WRP0H6nisO/i22LE4kcFKdnvOz
Iz+zkBD3WPeQF5czeee//zUa6zvVzoaqmQA9+DYM3OXhoXS9kUH1XET0alxT+EPEXx40X/xczaUD
E2G5/sevy5//t/f//PnU17yun+uux4RR7XShvnnKmWYJ6m1Jy11+Wy6WhNx6TuP9ubr8tty23Pvz
4H/c9o+ry+MCaDPQwHVyxkZyDqF/krYbpBXvZpzf4h+/Lrcu1ydz4C6RL2zz8mEJ2F0u2LpAJv5c
F1Pwr+vWTFzERxO/ujnBC+kkVsRaECdl0co8ZikAvdgT7cEK8qusIu4vGExoOXOwZN6TGxVpkX2c
CMZd+x5LmuVqK6c/70jnh0BMZPIgzP3PHywPW64KmkI7R0Wn5abYtqzjYHg42TotJRzBhNuzPG65
Z7ko85onp+i8T2IT47ZTYOhK5pex3N0atn0ojc/RMmwEw36Pu9VBKxBDETuxcICyNdOKXMkwP8g4
F8uK6a+VtA9twoCmr8d65ZQOkMD5whhaBBFRWU/oGycUIlBn3LL9GgRai8Kz6X4mOolunMCtmolZ
1DSMC4UARh4Z+3imSiUzKKpYNvD56nJbniuk251b1/ua7MhS77E3LPf0S45DUBW/M0VX/ufvsiWk
ZuycYwAcbZcu/2H531U4hzlEoj/xdgCe/t/n++NZln/7x2OWu4aWSYquAMr+/HNyT/58Zcujlzv+
8r//x7t//kPlJc3O75rDz2P/8pwlxMQ4rU+ZzgIYZhaHPy8HpGD7yToK/QdlIVw0dHx27tieU1rP
4KSgZ/QAHde5iGld/kotXe5dGTAVKKMDscugiqOkPotOMVVKmeMT6d5H/SZpswPpCmBWS1BeIFbW
gS9+9bX27VgRqHnJIL7OWOrXrFyoOG2qbEgFwnHoiTGzNAIqT78wBwgwMIh6H0grsw/h0Apo2prG
m//IAqy8SRWHNF9qSGc1bUN4TbCuwl5iVmJY3xc1wk+PWsQagBo0MDyK/HcfxmJTV2igWAusu3S8
dLTo1tjlURc55WPrMECQEWQQHSVFT5dszaKbeXeLXzHOLACwg/5guMUty9tmNWQaQoQ42Wecgve9
o9dEF8Lg0anLtCBGTuXh5yq7Swb/fyXjoLsZdAZLHRNM3WRM181q8Cz0j305jOsgxbSVCLTE9lRN
7FpAcVy0ynA/RoSSXiXqS8lsMUhuo2DKVvnkI6HR2y87TL3NlEh3bfj6qYwATo8WPOC4CY6hhwFE
c/2XFFllyxxkHYYxDqIORU/R0LwXv7ouzbZ10Xxo7jbNspZBo81EP00vjaTYTuwKDXWEXzdYMkfj
4GTZ765t/jLSDvNsQzPNGvW97aAdj0qEAeVtnyI3dDP5gssABrYH56Ruw/BKkuNBvnMMWVxvJoAc
HB+EVQ4H6VI7hMxg0zauT64SN8wJ6r59lBrrYp3KtC1gmIxkSDEMvlGpflamZ6Mfg7HbeuW1aE25
VXZwKwzro5Bz35aXI9iEaY4Y0KmTDmRggTEmDYpvN4tPWaAwjodSXEcFPTROZzCFYsFnkhk3IZQR
U+uJuISsv5FIYAgpNVZFqr9qrfnbScW+CDFX8KfXtAPYYaLpkgvnoXfq4ULv0SCTdJPaKMAcstT2
LjwaSTPkKCxtxDWVpgfdowoqfHFyg4fU6u27NjO+bQMXf5w9Ed+Ngswp0O1ab32jgUtpp5doL0Kd
MmEyEpIcZl2v034yDJwLPyU2nqTWa0tMfGaXbaqEo5qZ6xPDFdasZsFIGwlsU7jamjGWsSlT9zPs
6+i5pL0VBH61jlS8lQpwW0BfdxvkwVFL4wPNzCdjjseWfELCNwWtztJ+0sv2nOU+GjiPg6iVK2x1
lr3vzcjbt1Vw3URxfbSsguNISTj9gMEcE9bQ9G8yq9+1ileQV4hg8+CuKvVLEw2Ufnzevdj0NktB
sxu/9NQR5IrjEzAaWngi0lHToMNKY2TgiR28RjGi6qnQYOqQu70i4nTVRsF1OTn0etk/oEeIT8o1
FBXaofAx+IbdyUJhpzD2NDVIJQ7nW1NB46tEHqKpzeVH7tA2aCAkrk0H+J6Fvk2ntYf4JW227mSp
h7ytURkmCGX4bBEwt5G4YU0PwE9HdDsWp9aNw4vbcU4OGQtZVhxuB1N/9xJfQw1ToL800qfRirtd
k1KG65Fr3xBF9NnSQut0GySGgbxr6HhdsksucVuBDyR2fcvUhL176HtkMeOV39OZIlTa3ZDEubUn
cnErsrMeu1IxtlSPsmk0tKXRb8PsTLInTHPb2mh+B92AAevyT5kSo3HpZiei8v1VPacVN3kL7yQx
IKbf8hKNtdEELYpRWh/W0MhdAaOSMT5K2GEsT0WoWtB5qEkRcuwmQVKoSjBVQAPKU5TGTmPnB8ME
LGSL6JbgPbWKyHcG56X6bUDi8aENtVs5oQtjWPXUTRmmpv5ONQ1BQB69j7HSsRdqoXVUXveZQEql
0VZ8DQlIQlVHBas0jXgv2fCpE24tbEiZsh1Pmu1hbOvcbZ90tPBLkwaP6c4YUBDNmhwehtZAD27F
dIvFejKq6dQirsnsML+eRWZsuW7Zx+e0mvJNnedn+qS3QlsE6DHsd3C+lB0QursW/b8apvQ41nzR
/tSQHRwDp6n6gDbC8OamaECyYbhN6dsfVcVgJfewcQ2JiWmY1GxtIKAcwSvh1W+ZwzBdc5LrbhLo
o0esFo6BhUmrzVVoI4Uf+/Hc1Ul2lNtR5XdZpXNMLfxfZHjSzG+x+Dr1c+ppMZqZ6sFhqFVMMRRR
hzNzLtwvZ95VHYMRTpqfa8UORM+O1d40fASavFHaWAHN4d0nON51DUu2l2NBltGj7je2jlTXlwd0
OblEiAAFlH9Huq4D3I4xMzao+bbljsmDjSdd67Fs2vDkR/ZrnEE2TGYi+MIBX1DhukoxU4TFUySi
CPZz7R9Ha3iNBKCKpjDHo85qD3kJF7Www42dIydI0EGdUgjbB+lPa2PuHgaNsRtm5rPmUhxI6kiv
KfXdQuz+B7Z7ufrHS5z/oIljBnOb5YaeXEQqj/mVe0p/FGkG5MdV2trDW44u8iUf2jnst9ixfJxo
OM2RaJ7h8SuD9JJ8hcJc674AQFL7uwImYl6/mSHaf91H57ks6ZcLy2NTMOaL5SoZyXTQKdhIkyDG
KQ3eQ6sj73Z5UWbTqGlD0NNdNG/hqcX5oE3S6cphb6G4pIiQBuiSn4C3f9zWE0bSdA4Go9pI/iRl
C1HRIwrNDvUl+PGw6yjoFhz2z0UzL5y72A5XGhPnlSUZdu71mcy6IFvDlBxFjr67BVLdzzzyxLWR
Mi3X4xlNPkm6MX5m7p0lInGaWdULmTWv7/vW0w+OC7EIMHp/nOa8RNHKbKU0NZOqgMUeuwrXWV3a
15FbcoBwDEIJutI8Lr/VmjCOlXJKmhm0YsOZli6J7mUtZlNycG15DctvDqUuwQRIuKL4XNlSP7Yz
dhsdex85wcGeWdhGiug3rCJM8JlujYfIvGcsQhaW7sldlHhA2Zq3SbHOo9bLV4wNJF9hqa2DUGDZ
cRvzWBm6eWxM4qc7zqFXrYP6wDU4VM7oZFiXvkt29swTywJoChWC0opp3dhYhNb31DLMMS9VEMQ7
PXfZnHxK3k0bi+8fCHw3Vxi6ChDTTyaNoX9hct0i9tZ1RkNkCXUueh37kuCEBtWr8hHiJjEKZy7o
rx7KdtJ3A/PR4zRfLJ//ctWkpZjlNHP4uEMAevN3wMrtzwt/gKHioRVYTb5AgZtREBmRiahU7coO
xYtkwevPIOGfDXC5OiZ4ystxCtZd4z2YpnqrKjx1/TRziZMpabaRNnyY2OM57rsHNVSnf8+tvoms
VgwkuYgNOVg0d4Bvhpx56VkDn0x3JMKnGxd3mPY+fUUUEAltwg3yaniOG/9RfojH8sRoSptD4mZP
u8pgLicsiMmiWrnn6Gl6Ay/2NdwysQieosccrcfOHSGcrvJvIIrzTkl2EANKQLr4khgFjFemtWEI
At06ARzJNPy1mIFjIEi2HNSnB3jStQL0uu20HVTHqN9r99Nt+1lydUQ2eGUhhgBxxAzwzWD31dcI
c9pXnsphFof8i5Sce8xoDAlz3OAIb5xz/KFTxWBP9fmjCTkDfmNxwjtFrgkr53rY4QgxLFK8PxHD
AKupAI0+6m93AKw28aVjHHeFzRihxSPBcZBPsJ0nM2jKO4+f4cU4o04DXLDBHwuRIGP0+lVxOstW
zoPzRZTOg3g3j8ED/XjWeg12LBP27lUQnVkzcFgx3pKX8Tb4GvCGvygY2O0uPOtE4GLg71YE6NgO
heTWkmsyQ0Lk5GfgsxMgfWxfr2wHOOCJtwmYGp2zU/KB47JaFcFGt7ak3FtwlDL0Fhh7ATx04krG
jLBWyOMARakLKzGOG0ji/bszaovd8BESpHL/22+3BJ7J+Dzi8/YkJ8O9Jfe++yCy3V9w7Zc/ooD/
7S9xxIYHz5114RxbPEcnIzzRSNq1Pdv1kKbqtv2PiOBKDqSimjpGTe1YCSQrm/SbvKh9+tEdw3so
pxm6ha0WXGJ3PeY72oru2buePtlCWNei0ctmtsvorHXytFg2HUQ2c1ITAkO8Q1BcYHaqCobq2hQ7
MedaeawbdgaSv1eIJigDn6dv6H7bfJu/QeG4xgO6r577u+Q+f6yeiX/B+reufydHiLWv2S8Lg8uO
LK0j5350mBobLMb6vbkbmUjs3DsOZmgNiKLnPMsh4ArfPvFFIVmoxJus2TtWYN5Qlk4W7qj22b0G
wzzQzT47xBZ12991/+U85mdwvNE3xgQMDe43Dih7WjknqrQ1wLS35AMxpPZF3xr5q3pgsPBIpm6B
1QZWMfewV8NrEMj6kZIRAbMNzvYdm2zL+PEesZl8QWLh3ZTbG4wSeHXpDWd8fkckUW9uzCJ7n32g
1d+KO/MZCubW34S/pw8HY7e5ix+zmdNovHrmJj53B20f7awbfKHWe1OtsE9tsN63d2AAETznL+Qi
TrheUDZtkDtjjmQ/dXEDfCSbVXwgc4ruJHvYeDsjAB5NbfUbMFnsblgdrNtVvN4DswT2yQQ7wkB4
6mbjxSkaVuDUN/o9w0o9YqVzpkUOXXymN7DZIuO7GdesMtZC7iEyHHiL4da86F95fpD74RclOC+V
E/jOPsq38eS/UVfuWLltWZvvBY6h9QxauHmz31ESztldx2Tn/ZHp8Ldg7r9t+TPc/79s+I6h6Zbj
Or5vEBNeff66J1uc2G793wHZNyi6DHVjkM2GZylaz8cYNq8n138lqQisZAyt6x3bDMomjEZPOJKa
mfg9a5X/l92QIIT/8mJ0gkBcT7PIPvjnXmgn7eDUJLLcxAa9Qn5a7RAVm5GPCEQbDhvOH2t8dgl0
DOZgt1V7GzLAxWb5hH8kvl1ezv8Pn/9f8y48jcD2/zl8HvlQXJRx8/fIi+WP/oy88Nz/sHzHNImv
0ByDgPk/o+d9/T9szbEdbvYcX7c0jrP/yp435ru43dId12IDcP/Pv/2ZeGE6/+E7ruvxJ46x/Mf/
l8QL29P/cbRnZW64hM9rmm/R5mLJ9veNPnZiK8n0JgL89dSUvn8Ygxl61qCJeR2tGulcbhnMHCki
KQ8tLBNOQ3NG87ZWGn85Q/U9yVbMmmOJmBKvQQgiWMX+ZWz6/MiAz6ekREIpqIRQqZw9o4H1G3eQ
9MJTpSf2s8acT/8MTeU+DNI+T2IA2GC7071qJiTMOQd4OhHBxe5GxBhAWHOZtVtHwgKr65Ep8kQM
h9kgns5eVVlJFlysb3rjPGQpka2EW+oqefFHuP+pF8LwzSqWsbYlN6FGLxYxOsesGIFFZdvnJsme
vTGcTpp5cIvC2A6MAlsDNiMSoFflHEXH2Xksivpi5OTA2aaPR2065AGnH6a+oAVMjt7hnIKddTO9
pDEvbeEFwFYANgboOe2xL3YhNtDUT+oXbcCeVA6M+9HsaTuzYtLYkep7iOCaTG6y8RBm3ywXrWMc
UBcRnach4wAS5GeG2o4Esu5TelfgCxJzkyecViGxYt+Nxb2FJvfG5vmaupp2tq5OVQ0LJB6p//Qp
2PiOXaK7Jw+A6WgFN6NDKwAFZiwmfZ9a4+9ajQfNN9Uma1gKeFm5c8rh1ppHxRl8e2Q2w6XOevcq
UcSP9yVDkF5QuSe42VN0yHQF/ONEfycOaRMB96mq5jFXMyByAPZTMGiMKf+3kYO50FQlyQH+LaWM
URcmYCRGu3lJD8WynX1S5ohg28njG2R1bCf5SxyFt14W9esyrIA4u68aXKRUNdadUGAiWHDPDbvA
vDgGB+/C9d4DO1IAtAVgnqwCT+/GG1my9MzxuBxNX4HScaoMO6hortMS6Q1apXWB2acdYriBXQuj
aHCyPy54a/YYZQ99nNFYoSBu6pK+fXUbGsUbM1jCLAJ4jQahEcJjrquCap9LL957MYNRM2LtUxhd
eSl7FgJugyTYhrrT4BIa0hRTqKbfu06N6WNqbz0oiLppxNcpQrwmNHWsFMwVWkFjzB3DG0Z1B5Gm
gGHM0vtIWV4xzTrnldNArqbfh2Ar5Dy+NqVxwMSQ/Ha86LoI9A+LkNgN3VyaTbh4bmWNp1WiH6Kx
N64nDdJES39z1TlxsNYGxKKOfyzy+I4pcrIZOvpGfat/enkIioWps5batCwHIqB9H8Gd6DiT+3jL
J0AR4WloVqVV6isVZD0mGqjocT+lm6mlo2cl9TYdHfvsEeqFbzCCuAsOgVhgJsTop/z+qIhumCbj
067Tx7IjFNTXwIlPtUbzqvJekp5VmiwDsnst7+AlEYgmObHk0QtYTay+x6q8aAqoVmGCxS9jsMkp
zYxyrpRH190hMmVmuCETDFFvDkw+RkGX872n4jZymH1Xo3rqy4LmKOFTkGF5i04MK53gBccwQTzq
6sMwy2eDRhYysnZPbY6o0sJ/6ohhNnTK5ob6+sYEsSIz0t7AftlwpFSK3pcpU76KvI86enMtZ9j+
dnIY5cr4KlAC4W26si5tW9xmQ6VWaSNfR28idcEjqDqb0nKLUqUiLzEikrUpKJ+YJtgFrXytyL5l
qB5o7ElUEetcUoxLylcvIPHR7AaaTxQtnRl9ZEjQ+PDSjzqTh5DctCujVd9MH+K1lpafbQYEFXkX
8rd6oO3FcshERHjVS5SUU1zsOt9F9pFDuCupVJNIR3YSPORh9t33Jn9ljfQydBCQU1lfimnaCSUv
mf8YeVRqkT29+JZAMpwFyPeNvWR7G5vuxqmapziT78UQX5osQIvuiJAmDIPPaiI6IPC69xx147GC
YuHZxkj7ARlfTxNj4xlALgikjIeC7KNo0tZFf2wB2eZUVl1dfRW/IxVesigbjsao3TitzY48mKck
964Nwn2iHC2whVoyiWwDmH2PBbHCZedqNMsdz3wxguw9y4KYPJ3xq4q1Q6XGtzltbit78zVMKwDS
Mn4ZNP0mijp7p79WmkoB/Ick5FjYsvMYHb6MXTBwTvMSg10OukBRaeIFkBrKRLOZHqai/0ZxK5Gj
r8wguLN1DVmugeyLAPYpKueWNwErbVLe+k3okkkx0ViJ4Ft6r0bmJOfSZWbFvu5vhwiYFFrSW82/
8VqM346BRlgQCtJX9RcSxmFVJEm9aXmuq3aOZET42MferziOr3ud5rgeoHHn2PIk6ubBUJxZg6T9
bdn1yasTxl2u2A4+OYH2MZD0/aqCI3eC7e8UiWmvihpcguEFAO20Ezo17mP/qNIccNTIi4y/48b+
ZXVzvyK2nqTRGkQMNJvc741DkzPI8l8TzbofQ2lddxGYzn4k0VzEDxx6vIb/3jgSID7nDTTYp8Kf
nka3BAaAc7wZnVtfeb9s0T87Gl410/rtcQbaGhncVXqDzH5QTY7Yxk2xrtKxXgtDP2QEdl81DD1Y
RpSHLnlxY6pJMhrCTSHdFB+38UYAeXXDy4PmZI5r3+XEgUjg7Jr4KxGkoC2Zj+GqG58sdow15oA2
zL/YVaeDiBTnYgu0Dl/xmBssZaS782tFGgV0DlZLJ+bbVP598VuZ2cGXFLdd3CPrdLTXJrAJO0LB
GVbWpxzuAmmSa+oQkdrlFAQxq6iwsaNT59Lsmxz3XHVTeGUT3hPdjpNFaRFqYJpMDl2J/rvLOZVW
2LZgqJp6tKlixsdW564imX8Yfnbb2uY1YsgPo7Xfw+Z56FHTxvqugASMsh9utfcYpHuG4U89JrxN
N9NeHZeCH6C51m5T1h9Tml+7NYIGVf+aRtyvcrj4mXWvy/CaHuSXIR2yM0HbtDQ1yavo7OpFHylw
HTYxTSKYkGLP1rittCna4Qjpd0xaCkzw3kfRfROF2e3KhrooVzXosqz8HILjmH6ihtpFKTp9PXRf
m4K5Xmh/YbYCURi4v2OIeKoX5Nb04AcT+j+Z7b+RxBgwPuUTY5xU1ZW9V7YImWIXlzFr3ZUI3Pe4
qE6FyayRBcJ1WNlMaFLfW/EpkWbrG7cRYekNSz822JXRf0xgghnq3bl1+BH27ZOTiKM3rys1ScLi
l2Viq9DZrGNyCWREZQ25hfeElg7TypQY1kpvxKHkCF4KcFIi2sb5q6hSGGsdCkVMkd6+7Me1DvQ1
wMQ0qOnEaPuBATxo4FB7avV5tpFzaBly7bEb64P0nEOqZmjE8DIRAjovToO9hzsXnJnBQJJ+3OTY
4G5bf0f3Hy6brwqwGz7fKpUAYByH9a2nIRiAyhlE+ktWC2TcPdRC34Kh0O9ay3j30/Y6CcWHG3n3
Nkls6AhBrau5OTsh5ZhB9kSVXjWlt5/SByMlGMR07Ee9LqqVIvkl6Jtro0n0XZvx9TOg3hcWmPeU
A50VwweLURQ6WKygniUKGBSNjqQJd2wyMTkQ80lGIxeyEw4ifalAUSy/2l5HgAq+BNQ/3O0tkafL
Pcv1WBJ46XXYppbbfu4w+Oxhec7/7edi+ZOfq65BtIo+xvt/3P6Xp18evLywfzwmTZOTaXTFjjFf
q2+Wx3GGxTWx/MpxH2/pz1NJW997popYrJMMVHYPpQthePnHy4Xua7CG5nf4c8FI7a9XO0wvR5KG
sVqNtL+8X/nyHMujrL8/9I/brKPGOpUymdZ9YzGl6OaLKe9w2cUz5CXQaOwsNy6PWS7smukK/Y18
1TiPZTTBeP773/9c7VMaol2L0EhmrCMASP7rifTSSXeST2gR4S36ukgyjdDn2cFyG6G56UplaK3T
IQ62DTOnPxIjlrAIklmZ7iy/diK8FOBI8m4n/5Or81pOXVvX7ROpSjncokQ0YIOxuVE5MIRyjk+/
m7z2PqvqVM3p4QhSVw9/bN/w3AuHRn3htJq1A/5EHF9pfliUgVeBy0m9BUAxfg5n5Y1A1LGwK8Bx
OywX0uzXzEcpubzNNyxSAPTFD/Vk9BjZWNJoa0vQuWmrM/f0VMZkHPCCbIBAj/hovcACnIFcj6Vx
Ti/mSRnn1Q9xSoQE6mlPS2xmk1kXVz0sqMHrHqxffBX4dshFZ3dqz1CMQ4LYWEdfAxtP5oqZryND
sQUMw6ftT45MD0CViYZDp+jv0CUJhD45WhzluzmgPtzYja/c2EroPvBQwqIkaBW8l5dkR+8hElug
FumfI8aP3h/dkhxph9SnuUm6UGj3JAFDR43q6oTOUKs4pUfzBLgwqlaJ33aeSOdMiDP7PGbb4jVs
veJ14dEB36HkdZ/T/0AH+kaWP6AJj9SZmBNU9wMfJWNlghp70D896+QkeJl+3OD36NvIz3yC+42w
JmyPy0ovJTSuOtmyjyLCR1WLgnRBgVnXoW3AqW6rlwDGwGV8jcWr8HWiQKsNEADXoP3v0rfszgad
niKUsAs7RfmvOiN0uKKCmP5tBLPX1Dhj5K7IZHxZ3odhHUH1gP8IoCbCr6RZpnNgHrYiuh3g+WQq
zUDk2biYDp0p8Rf0kHXtTh/qsXR/cEzDvXVoB2f6yGlDvZPK3wMz1c43oKdHIMV7gqcjEWCKflTF
wT1cpYF9gltYr03nROMS316ptLdyj8ht2Oop+DU3kP0dyn7BOZobaL6+fooO+kb/zb/5FwWnR32j
8/c7utKuGPwKndfeVBqh41VwCl0SPivMLwYAmG7DvHrSGrtFk0p3HuIpv4GwOHEqFohPbASX3nGc
USe6B58/1tU8mScqyJYiS3dUN0G4teglRG9dOxFEQpXM8KgPT1c+aRSC5aFbXJHSuLeC7YmJozj3
4uUYvn5oFBWT+LN3BuyPI2p6KUpQ2loHsk7IOlgRkTVhV9mjDdfMB9FGJ/2VaPrLQ3l9jfqNYD9a
cKffJUS8womPERQtG8B6d73EDlhzaTcjIrlabJHz+PRTGhacjLWU20RzEDwn+A/psxIeCE0cJ4Qa
S7oDVsiKXAcK8XZoG1Q+snYjI1UcUmdECcyDrtsSTLpTnfR/3yWg4YVbgBs9HIn8Fc0HkaIFJXag
I63C7Qzk/srrxsfKrx70+jCXEUuhlCwfnNEu35s9HopMQ7dPnIVYD0KNTLafQ7wfvdrpPRpKIuRa
6iO1pgpbyHQ0DyPEc2S+1hSg2U/voSJNAcsOrHAEBdr9z0x5JLZv2Sk+6sqYnPr2k/j1mrzEhZgP
5zdiAsjkZHYGVc+ZIEUchBf6fYQV6Tyidsty5mEyy3Y0k4dIaiAf+NhI/Hi4kr0k55Ufy/wQhBuD
GMc2zHbiVvshZTWiMTKfae4L1h24YX09Vpvo5XkK4b8adnEYV+GdIAm5iRuJgxUZsnvkJltqCCOE
4+GbYzAxcoVPoWGfnT1qkYxvimQTVzzMm+dz5xWocYGne7kX5Uk+d/+Q72ZUasFDObJawwHXqXux
GLXCsquv5iV6Jf1KGyNcufou/yZkjqR3LF1CWVXvRj7xydmRShisMHQRyJn38EQt9av/1RbBo0NF
UxvSSas7DepQm/9F4jFWVt/kFHVyl1CntcpLrsjC3GCWQz52hKW/Kt/QsEokql09j4CnkRkonexR
+LVgY1vRnPDItc0M2ZVEubmKXKC1ByZL4TMqbrilYHK6Pj+68+D3xpHRmXcAa+1k0VwwHWNe4RvJ
OZwvj8pHXp+ZTg+X2n8WB4lHBDH0I+mdHIAizTqrbMsqpB8BpNW8Z41Erpi/Kmuoc1fJoVZCNfct
dVOvMfEagPDU+9MuTg2+Dz9h5NEPD3qBVuDvkelQvjksOQIre9zRicXmQEN3cQdEAa8jdBmDyg/P
CBql3vg9YalSt4daDscf7e3LsydUU3xl2xnRFlA14q8CpoSJcnh6/Vpd5l5JAqt7R6wkWB57hIkX
y68ELtPLHblMoEznP2Xb4yuXKD5g8q6G5aYPbD1jsImea9bbJiZ7tkHbMnSgEa/h2/79Hw5ox5LU
2YWu11xHcVFaovXaTV6o+7SDc36Cn31F2fSprin7YyRQGRgKG2rGqPvpjwjP23zM6lHD2EUPgCug
9paCPQxwoLe0fdJjnNix4MP2Ha7Zg5OBbeQGomEh5NA3RBLyyDzneAu21Up0qQFeM63iX/OfDuSb
AuSaM8pjCjWslcrngPI4SbnBcYUUB1pHdJDCuPqWH9QrsZ2n1o8B0FG2A+JzpEXjN9q1Z+0YbTcq
B5FHcSwKVls+bvXKRzt1Bc6DGhx4xMjTisiWnedN9NA6qGdNSYr/paTajNq058WigoA58JJccLy/
25t4ZaE+ng56BOFW2VV3RJJsNk/2DKr46er8NnYDdNtw5YW77muRYWUZfIRfwV3Y0SW8Cz3AmYyg
3XscsduiOUHUJyqfnuSvcEdCdSQCgqy1+7cxOWxOzmh4dJSl7ydYITTkrGiwJVn2wsNprpBzGELw
n8tDhOnP/cYO0qCsJb8naoROhbkU27vsjksvyKqlkOGL8uiZvQ6lPg/dpphGf5vilR2VijZOg7DQ
9zGH5uJOxQUGz1J3ka2n7KT26Q7tB0dAaiF19GAPq1lGiA6VnO7NMP1yeKPvBOYshRDiJuTR6vFG
U3cxad1X6FD2wzd1W1jvHNEnGwyN0LJAWKO36cJDBqLEI1eoHFh19/r49GLrVK4N1w88ollO4FGS
aDPLXxUnoibFHc4j6gDHsPpGBC77qYRLnYb2+KvgTcqKdRAo9xK3lBkK6PAZ4UnqSqqaMpdOorlA
b4G5nKH0QGM2xSDUYaxb4yul7hF7D0U/iYak+aKWqStuqMTmuCJMNRpvhDi1YE/uWIU74Qv5j3yp
JxtoOaV2MuWV5lL/GxyCtdWjzUIkgfKmLduOtEYW4RiTel8r3+xtnCcY0hJQfrY2ln/Hk8vOtF3W
loe5Ul1p861GAmMbDFUW3pGd50kX1bZ7ABq/0mxOJ3TJxgHXG8ESkkBsHq+N6mivFX157NsaaH0s
SPdn3vUB6ZhFOqpJHEnz+0XRxJ2RNWZpc1yhaYLF3aISCQrPrt/mcl166kN9COUa4O5j8BUTM+Kz
PLLOjVvithsRIb4NERMZxA/XM6+IrqyyVwk4DmWirUuQuIbXJvlJTQR6NRKCDmmtY6+w0SGO2MVY
8bD5qFOhMgl7R4aEQS6CSBDJ+nwjs1rlcTuqR0Iqc0otsSe8BvFLiNTgIbkbHwFim+rL2HsMX/9L
q+B/xoO9jyKwLnFVrtnnTCiLDaOdHgUcDzTNUFzBdCH8KA6bSqXdgIGzqQtKBJfl3yXv4Ipjj/U8
QYjgXqrVRR3WWrjXqGaw9cO0Fd2+Q/FlXySncUdLGKKoyK1U2yylGechqPs4crPcuUeiLUiuiFmE
ahSAihV6LZzPH9R1dS/1abqCqhpkTyxee3S/YCsmDkEV8dpEawgEHVegY6RtFP2gNG+T8B6Mn2Zk
FxCPsRkgwN5bcYVFeGuJMGOC0wbZ2DL1SrQmWJ6BdGblYmBMftgdMVDnHdUrzHntSKDRQGVhEUFD
z8VBw6c6BMvoMZWKa/omJBeSOtupAp6zQWaKk2A4pR7CPvDVG5wwarJLR1r35brOzvpzO8IuDC5p
DEYBF87OnZGkGwx/djP0xRe9muJ7qTkWU/oDvFQ5ddIRc2YR/EPKHrzSw3wgJUx3PIrA8eRZhl+p
XgIlJi0uT+AoT8ErUXsKbLF0VYbmSJI2BClksLfZiDUoEBwSUMJrI9tVIXhcZ+z+4SdATDDfiIXQ
ZE6okbICcnTAcAeN4LeTx45Ywhr1AstFKBie0kiPr+HA0j8u0w8NG9AvueWTjkkyR/spn6/xJjfW
kqdTrBLvJ8D5GGGcI5pDpmc6h4jqPveEo1Hmhp+R0FZOayLsgtcsgSKBQyKA9xB7GxuR/+KURkxs
bR7A/I01iNSXjjYM53KVnBDLQeYJmnxPY3eyQ/7HUL9M41RTpS5uObIlGQ7C93BXiW19l3Sf4cs8
OJVkzX7I4ARRzuvW4gk9DJJfe2Bc7F4hj2pL5Bt9dNgItGnE3qB4HNOkjiGrqNF6wl4WrprXZh4a
7zrUvFstudnzN6B468GRRP1esYnGCxfNnkONt1JuQ2IhHEUYTOx1c3oeAdNeOB44n1btkXWDNCYp
bO+I7BX2a0U83MPuaN+AhrOjI0H/En4lX+3+Xm6K1b38VZCZ+6FiTKen0m5/S5UdHFE8pOW+Ijam
6cBDuBnYNEzRd8ICzao+4cuuo0N2jmFvEmMnMot79yW8IdU+vukM0pfi9MdRd+MfzC7E8DjGjP2l
hDfv0KhSXc1N/d3f2EtzB20u5p7EJB5rv0FB3CWbRBYZK5WP+TE7JFtuaNW+aesleACz0VsOXqLu
37Hgsd3g6SVo0OTlengdf7vaxqSJ5B594TV99xrBCGZ15WbNfWRWlrAWPUsm7mG6I10fzMxmGVCi
EnxFtZy6icx9Qj73BMF4OCwHyfjG2uKd8Nz96so2Vpw7nwUHO+AI9sFkz9rnbyxeVmTqkSsnXsCe
PrIHrWTMp2GNUjVJ8I20B9DGLJseVO//0klB7Q+SZoFDLyjSTh6xqH/iVTqz3HmXDKfh1NKB9Utl
UvaIztnZ2BW+4WLe6Ye/6wn7Y/wjuvMeibTFbcbILxE7PAbdMY8/Z2PboO814HvTf4gmhxm/FIQQ
MIuXhGl3VTCorFv8gU9ueAjxaWv5QYBJ+E7cIPsxSqc7yy6WDhtkjoyxw3PIxxNTqz3iqUo3zEvd
bj+BqNHxpnhHccMTN/z6SKzkT01tjrxF3Q6LlsGhPTqypR8CR1HTYIsSrCajnwY4LvRum97S6UZJ
0l3/bNDBI8HH/keB5wGjSbMuDwMirCtfx8HDae8VUFkOYBdfcqhFLTa4GWKCbPyx1o9R9g/AzY03
bwfPYkZzHFdLWUjcukutaeiKF8ErqE/jqNaQNQkRQH0dUPf00IuonyusWVU5AUIUP3ViH/oJtFnz
YAJtAp97kKE62GxZqPDMm95Jvup9La/KC2AS4WeRQ1fsjMKF3qXN4YRW8qTaAZGXygn3KILdqh8I
IPvh8twFt/o6cGDidMJOoyHaXD3PNqynt9q4UTENLfhr3AJdIJy4yjynmBygN7DJka5zOOwruhO+
gn8Iu1l7+sOkEkLtKoneBnqJdYeVWOiXyHIMKMb9vuw/hi/OM97mnvkatlD7eSv/ZUj1acSb8NlU
4V/ZkFS1k3v6dimQQtk3Z6yR7o5qXFfYsrxboMxItBZrKi4IM7bYsUQHmsfUrJ7Uq63oXJtBIT6U
nW+9YpvvMhcPk7yo0xHDlBcpV48HKSYv4cs0bJAVmuQdZZHxvKdURPZwJjie8zdsgewuT/7FIBvG
TEUKYnHoMMKWfRqVZuIgS7DjEcOw9hDNOUyJz3dFeScwh8aNQEKjOYgzsWY33jdJw+TOjGsZuIN6
Ah9U3oj5loBT2HiwQ81ml72b7XGsX3nqB5EEcLdLem71aNVYAul3wUFQEYOLw5K64V1m7MXpgwhd
rtNLsQ9yGou++Y+IjEUJzvLPixLsQMbSrn+1jPPY7PTFDtWjE4CeNeJnFxp9zedvmjm9sOM9OiL+
fvAvPzLrf4iNWKo/rtFgMRFhCRw2tD0+/hIfgRiwDoAhs7HSzomK2qsR7OjzU/CuaPf/JE6HCQ8l
+YbFi7dEwLLcIl5HTT3pnlV1DVrC53Z7a2/8s0Tc1trNeq3yV3jVO3rt9c9OWON4vTDv0VxJ/J7e
E7e99Ww/c+lihrFrHPE0zPxLHMCHoUGYcwPOmB7YUXkbwtd4bSzmJ7s65i+k/HXsLTQ5+lbRY3Db
b5xLShwp4emOyOEtAV15hzIjcmA4nzfhhWOocNhUdSpOSPxgRCE7FK4zoja+jEAMJNTeG9fLgNy5
omZgIyURRufn4kVzIlIdBkSJrs+/HTA7sN2+4auXb5B7/0Quvxmt/oatxbZGtTCAvGX2selhlwaf
3fX5g+uCXUwslw2SRpvSM9ZyvMOx2D3A7wWfkfqGiRkT9CMn1JB//GZ3Gz8yye/5HR2K1I6SfuS6
6ct7I6jB0loUdNJNEx4gzXTDWuKUvkn01H1LJLHBkBKaCSQv8Te49qsxolbEF1VURUWqivHCdolh
reILvXxRgmT3sUFx4oVBjiq0Z9xQpRnC7Q7DVXWnLTQO7GqPRaZ8t2/Uku0JeFREazBAzU+se3Cq
fEr0H1cIk0IiZoWNgBRf8h7iK1LV4WKMSMpaio/dIicHLfwf8oVYVIluE3Kn22xwIfdUPmYJlRGA
13qiSo9Bu9EUS6VVuI03H8IbMVG2DD95bgkpcVk8IKRfhkdIOOffQi2tKJsuPHSaMKvQuWNEKUxJ
cJGSLU5S8DkNB+WWHxOXs+2TYRPjW4Cdhf9tEqFJoFQgXv09opIbASzesDUsuKXr+M0rsa1AECMu
xQk/dMeU6qmLjlNrmyBBir3yrco7mQ0OAV+qYsdlBibvyFLi2ASHODkams+LpQ0Q2ReZkcG3eFPW
/Vv2TiYZ2i9az+8Q4+/8fhnuIba039A4rDf4VSxisuwudXYHJjiRJpPDpyiJKLoMCHsXgqEEe3DU
F3eE2o3BtcwV6E8USMXkXatvqKWSaiMZiv+aXPhdAjsVxgXoeA0io8/T6DWSS+5ISAi3GulJ4wRR
g0/4uwGOqDOu6QDBkxgYptrnpax8gzhiod3IzqDzbX0Wwr+W6hhonESYoi2x9lG/55anh+tS3WA5
N8ou024CWz/XLKDmWftTuE5rfxSnZfJEi+fBlo1rvWhYOgOzMif36/IcEMpqj3OP2+Y+BYhNDkd7
+oZhAnZD+atB5+q5Vl6ZTxSJ+Uw8nadbESCtlrHhflvlyhuykzEeJVvKeOGnGRIjmpPLLtFEPsfl
Kq7iaKvSJUawS4WGkyBJaxfP33L8ZVC74ZM/530WdwUYxAoUF3aWsmNYuSPuiyZupFEnwFLKmkuS
yNeTAuPHM+U1Sz7H6E+chYw446XS3mx5MV1vlOzjX0EQdAwoVB3BHvzikqdIiPLO7OQ1AZZx7tHO
VIgf3HVKsLFK3gn78wWXT2QdUbgA8rWXysSt2Sk5+XCpJfiQZDM1BOSIai5dx+Tl6LjOzrT6Yzny
UDnnGVUYAgIBDarKWfFkvCltgTFLBwKADtllbtHHawWQ6KEcLo+IXYGpFGjscGeheaPlx6/uFhod
HlpjHvUJfbEWhX8qYfuDCaqTGFrvESchVNmZ7jJpTVeXPpgrfEnIFXmuxUr4e2fega57LgFZT2Ia
6oo7Y07inpTKoo7KXs2Fcq8TFUGw8BN04jcMP2/PwZ+jw7dlWPl7MuPLA0WaFC1Y5nK0YHG5HSa9
4nJVLCJ+wq/wOAZ/fJIaXm6bu0UpmksDYMjQMQRcI5wE7n8G4RYuetv8EdfLJFgeEiilDom7Jykk
HiA+KKKTS/pGnJp9sMXZAM3KZsRtMh3MzpkOw5037t/IEgh4TB7vy+3w39y88YI6YR7thcdDXDjB
a1ZVJJCPrApN3bDkM2XXapuOrIAGFZgksOhQ/8ZD5MWWhRHZLNRKQ+aOZN3F2Kn4P6bHg2WB8B78
Io+dO+Q2FwiQ0+t+dQ5ltASIDrkzMmiUSS75A8pAsX4dwJtoTkvWOivtOfBGsrqWI130dEfwREgI
Jrwx53nzgKpngVJOdzJOcWujMAeoiPsZmErYg2tj3vMY+F36SZe5SGEK4WdQJTinlL4SccfcYa5S
1nkdHloNBGpRHOYq+D0eg2RCQKEBHILsql70xT1LufIHT3E/WHvydcwPHuVId0bmV5LPO5Fzf6YY
3FvUinmdzLV2w7L6DNw+rorLnvckNlgWSWm33Y5J1p66VxKkYY3AowMavb3QOEnUo2zBk2K2UKXj
k2KDZY0Sb+4ozy+aibk61rH2dLEcx86jOUW07DKTaGLZvM6Ww3Zidee+/YwpE2voYaVPWD1Q0ibK
HpSmRj5AZH3OHk2vhbghNY4MHBVjieSGmidqN54xl9kHF9ae0bzxJbe7VHCh7xOtscsDaW30q1pw
pJ55S5prGVg6ginRkV2cJyocZ9TEl+FfIe+eu3CtmZNmdVXHzX9GmIJtoV1TU8n4AKXHF05qewA+
9T5uqHXjzibkQokGQ71WoSL6LLh8yTrZ9QlZOBMKsANxokjWkuwwC6kpABgtCy4DhmY76oA8OgZq
YQzT/jN7KQWfDCw7EF/Xmrs4Urlbct0xZeKQtbaMKURAlvJ/FmQDfXDlEZP75f54rkzLgLydusQn
h3RnfVfngHvCcWIyRlsGFjePS+L+l4Igg+Ii+6m7AcH8VVgsvin1kREMsOw6zzvefpkEPaFMGzCR
CZuahqrAV4ly4pWtyFzI6DpZtCUTUlt1/bQarMr22T1tCM4Z9MjhNdI/WIzW7vlDlWr2usxXqKM4
qeYG9Huc3xf4KEdegpuxUvHaiuGSWDT978UR+KlwE6nx/Ft2purp/TLSMF7YyYjy0Yhe+5gWSkMp
nFMyx3JwtD64AFRalgHXYUTYJSL07098B/ZyyrvIMFI95UwsimnXK2dK+qsLcTYqOSwThCXKCTkR
orORBj7LYFk/Kuqh1Bc6JeV3Jzqli27PN3jUVbWrYQ/2jkXinBqWl+CdERXlA5VdMZF72WEFFOwh
CLE2a12j/2Fdm9/LvFbOPEsCrSIJUdKeFc1fBOqBNAkoErVu13gUXBLJZQfKCZNSzpVZy7hNk7ll
H5Zli90fFx+0JvX9sDosJACdrF9rqp+1ThK6bM+FumUacheAKXGgBQx1FmjtIk+DtDQWabyxni9t
SAG4F4osHreNfVopWGlUZJrxphi+hB8qVtjG1EcFFhUi7GtWuA1jinljfUDKLhuHGsRlJgHgQw15
aW+yxQM8+4bhmXdK+EJmL6x2/XM35fCZP2CsLFkvQglP94kkMCu03rJXyYSc2uWgYS0m6Ml+EUaw
SNP4ZbVmYvIomLJU/BOSyiPUM1mBGrE+jCwDSC38iCuHEawzZjtJvMHc8SO29sXmQKvlLHzztfkE
wQwr7aJzCyVUIZuTPBc57bdC8pqSM5uWu+A3C5QH+VJ3SqQQKIyEWEWxtYEMPaQVe1n3ArWfn0RE
eHujcVh5vDIZJ87tlOPULmRmI0n/adlAljM7JZK2YSehQHlGwAw5c4JB2pllSXF60LxXbPRIefVb
mZei+T6CPvTDhCcHEihnlm6LXhjtCrMLoHTkhih2YFWAfZsrR4cf3m7pLVnNPQ+MGphup2jrcFgL
kycSOg+dksZEEjFwWvodcGcCOQy3kJ8DLC42lr/NiMVantJP5gxLiitjJ5rhqXIFf9s5mxE7B48o
pLM43fDQ2HkyilZ0EDGklyjUcpovCkLYoDjvBG3Dr4Pew2/GXgYgRM1aZhfSkW2siw61SZ0xtjlQ
UBuzgTfjXTn7CJbxJWOIccZqEUd81BMZHM0ibL8kGXis/FUW0phDzfjBkjjsaMmJR0CR6jtkHvKZ
i73HS2GCJD5bSDpDlV+gCXFCdLhn9ocDNLkNa4Z4Wqp8vVITQEoGS4y7N37Y5E/ERnHW8VeX45vK
E8KfVBbBA13KDNqGqr8NlRYEkzmcayJMwJ9nFOAFyfTMEdCh3UCjgWrP5qFZSL6FFX3qStWODOby
tVDnZIt6TY95eTbYqpqbbVdXMlXCMRaSPrzMZkoTZd4aWw32S6jEqLokVHIiCBP5pa4iKzAqWwBP
ytZaVC/EmCKqXM02NKzd45Y2iqyd5G0CYBzURrIRhyeJboGmlkivEa6uE7Ds6Bxswy4IwTrLCKHl
gyLaPXgTJjuBs1qXBjgjqD9FuuBJM08EutV10IfUDoPGoLFiXPByqgLY4FKpJo7UAmIw5wDG5qz9
1ln4NQQcMqXC6fycM78z3Bi7JgxN2AQUTa+G1gJeZEhvo4mUKlpI//vnga5PXpCYx79v1YmSYeSI
b38vnSGYsR6J3ORLW1Auj+02a2C4DVXEkHX9PpIpokz+3wc5nCnE/Pu6fRoUg8olmJ2KhVurZbUN
k+f/fVAaX9MKjpJhqjA3xNf//kKsxz/mpHfofeUkgZYPdT/RU/zfr/8+60FoSlmebaaFURH9MSr+
Pk3FgoJGOMExVJt5J1RUdgpJPaGIM9Z0PxmskYh6f6cN0H76u1pToCK0rpIWqb7l079v/ucPl7+m
spOf/PebZRJs+hofrIV6a9eo9UB74CL+PgBoBlf4dzl/n/59UyurmyWSSRwVupXCTARVpnLSAX//
3w/D8uX/972/n/59T0ZVWon1yFcM8OsopHh5H1aUulQIoQN/M56hwA5Qvdei3IDyexrARGgvCJvB
EXtNs2WdKnNr38Wmjjy0UfgNSEmkJMWZYjHNXMLbMZGBfPwHJKnG8wu+QW+kWATVtgis1h0qjcTI
TE1bTAgtNoAZlH0eHvNFnlFRZ1y/pZHu2RDzBF2HSd7Q2bQIM4H7grDbLdyb4VS2HMi9qCGYnpbU
NE+4RCnip0s3oakmsGsRmbBG8ztr3mqNgKBWS/lFJBUCMx4saobCt1nFqIOVJEIIkqi1fp5k6QTP
q/AVlcLXaghW7Yh5MlFz6Gs19AwYFzouAfG5YvKUJ1jfSOVIK/rutaGusiRqZSao/JVZt4E0L0aS
QhKurpxg7MgamvhaEOjXTToQhypV16K5z81GRjqcaPOGK1oDIHJqY5+EQOOnpPodO4EDGlQ/CPAB
LXeS6bGQkK3nEKL30LDJKjyRgMMrRFuCPDbS6UB5GNTedIae+Kglomw1UBGSSXgYEL3fC7HdUE8f
6eDfixj/uTCMaCPN1CAVRJlNAoT6ADMPFZZ7XzBodTWoRF7fFQvfIR+xNkXgXjQrOn1GR9t4pz8Q
uIfRU/GvrJ7K86OaAEk8u2cIW7VQ/bSA3EAESJMSbT0qSNeVKcbjMycB0xGs0gPyUTOxHTFCPbbT
45CWpi4/ZJX8hkiDo9MKsTEJIVLqRQetQeWRBZcDzF/dC4YvPofPouOKBSGhKFAw9107ai8iZ5fR
IS4+oqWnRhR7ls/k02ixRkXt24otbR92HHCZRqNpGYU3ScczpI4ZEVUZtddnP6JBmOc7S+lplEDM
qze0wkmlxbyXisANhzw90A42FEMPpaFXDrlcnueho0KKRC8tKPNOMrSPSlYoJegFv+wiODgDqkom
Go9heB7yY6Po1i1aQoiaa0Gu22UjQPGoaFEy1kDSlcVOE+qDYWjDOkE6QQ81yRuGiloVFq9dCca5
kyLOvQjd6zQ0o2US4edERk80x/jNy3mA609vW6yqvxXIeSEEDdbq2CNCn+coVRkUMyC0BLlJ3D0N
FO8gPznxjKZJYaC4LcXdJ5omZIHmNvFiifN3Un+N0BjWQ01jH20fL0qfyFsFMmlYpFj/U/ClKQgi
CsmAoHoIi/qSVYbXq5K1r8tqTz9Nu6NvBdSe9E+ZGhpoSgJnHAHkGihIQg9I06TYF+Ie2D+dR5lU
bcX5tdVpnm2gs21ziiNo89uYvUEVmzzhJJXxItejN1s6pNAXDbRf2MCZnxW6H0gpJ0HdXIc6vw96
SktbJ/mzkr4sM51OXUt0NSGVETGbvs2kRHgperrmk5a3gRaVSmr8EftbtdaCIq2HCCCYqNNqk1vU
etTzAD+Hc8Rq+8iZA5q9kYCF+6ZVlIEYFR2wlWZshA57S5NhqMuhsc1QwKHLJ5icpHuiFB42G0kU
5s2g5NNZfT7XcantmCLZdxrIBxN9KLktxiuiCL7R0eamD2TWhoaw4bP+VJtxrZqtsJsjyjTAJtIA
Ns5AIczmOonpuFFEZV/xaAg5Uv0dPtFz7pSHNuDf0HEF6sPCKpKk6WUkvzsAeIPVpc1HTVVutSU1
RD7maFOD6Ca0SCAKRD8+IU1Yegm1S6j7cVNIqM0UT7LIEGSgczuFQpuOWOlvE/2v2ylUBz8KAPRO
cp5vZwwZPS0WjS/l3FXxJZCsymMzTjZyfNXDQnxpg3JvhbOyk8ln6UkkX9qpJ6lDKVZTAwBBSG2c
rF/QRNDMhujf9EShTVae18IJaTndFOZdiOZ+b5XFIaim1IcBEdE9IH6BUcObD8hnmWW9F0s0RxLp
iS5Xj59HJmNKpYMkzGybZj94QmI8XSkr35mldlkJJVzCFve8h/wlWFrqRo1AFjDU3lQUUNJZ011a
Sh/xGOzjRlYop81Sey4xO4shgouIt5smpF0qlTSQmUj6rgv6S4tG5CakQ4fEwxIioXc4rOPoECWV
pxrZv8aQ6A+QkPkBbhMGw7AIgCTAc+Rbm4WD+1S10R/6Eji40W8qbeKoVWXd0wbcIwM5ykxM36Ve
oUajmc6CEZIUU1AZztC8s4oip/ERvT15BAVYsbV0ai97gyh3ezRETvDnPseiPdZZQ4wgGRWQc/0e
QnHot9GzJwY9IEc9NcfYsBm8whfkDHGgNjQcQ9eQfUwmSlwEJK8COdjIY5/iWgj1ttVoSGp0ggpV
K6cX2n+OwzTuwYG9CLEOXX/O6ILAoK9KwFQazZIIZxFBiYX8N0dAMo01F/td/QpEep+Z7K+5KhEq
N8xNhIW+Rm9j0U/s9nC/XyXakMO8RstPNHMKuB00neJ12TdXa8Gz9tBB0cfE2ZpD8yeasTYLs6NU
RidOVcvhRhcJaSa5oW3Q75ssLxlxDqWeUpP2SaVp0RKbMyvWjCh1vmoUVJnH/YGuxzHJ/9G4D1VY
177K+aOqe9MOIzD6ec/963S8zLMVHabn0dQyahu6Tyh3FLNOeAPybprjXVvV474GBk7d8G+o6Rjm
Yd2+P4XXAdVIJ7GaCl5i/xsBd32zyCyJRdSBEzDNQxj2P2FjBL6wUbRyjaQBXK52JAwwF5sqw6RP
pGz3rBFG0pLmR2p7v5YxNyqTIHhtzh8oJi6iGvh908QyvhtN46rh3Lqa1JNulgKOoDl5kcbDpETP
fVeSQjVjxRskiwShgZODGw49EYd3Ac1CwoM59DQ+68jaDHL3yYHzqgMDRrQEogSivaxTF86Zti/R
mxyluaXbfIkxicXbaEXFJqYObkpHblKmwVcjQK9YKunBRqH/WYfuWu01VBCPgFWrA2ACwvrgyC0i
BOazR1ZmLI+KBDgrsUi9jjTiJE+wL0M8B+xNybdZBPG+Djqqg+LE13WNkOuoQXgYRHSKDecpO/hI
2k4aAcIak3SDBHqcu0E/SGn9Tts656RJ9WZMQ7oss+WME8G9KbdOic6jBBRBVZOsgPJ5kucUh9LR
pTMRszbNIM206PPMYn7I1SYmAt4Sq9NLzU3DZhv3ffXeULboleTXoTu86npN+EIteWQpBl0vkqWv
JISI5hqlwygFNR53uMMAGtE/0jYAO+WNalnQe0FAdgB6FuObyJnR9Bdc09JvaMOmHJgvMzNFayvR
7hMkHzSP691AkzFBS+leq9UxW5iZ3Ty39rJ49GQCgxkyuJquLjW5mKRC5uX6OHlACzX6sTEjBHam
FJGGoSAOEsTqvcD2dZVMfGQ1TMlR/B/2zmu5dTTL0k+ECnhzSxIAvZUoc4OQhfceT98fmF11sit6
pnvuJyLjJEWJFsBv9l7rWz1YTbCduxCetMVFWsg+w5jCCT6H5CR9K228LiW2Mgc4rzNMZj1OC8XE
K+vVT6SOmQcSQ4ldlvN1Hs42BASfmaRJu8GbjqLYSWsZOMSa/bTST/OqAOl67BNqok7IGRGEsaHe
SnEVX9rQitygpblO4EK1znMDyJg+KnvRiwHwdTpVs9Ajnn3Y6D32I9No2fRBQ9gmSRcwX8XUpIAo
qtKksDxxTSUZsX6P/t2EYLucYjDfUS69+q+JgQU/YlG/0o0p3tcwczHBZcx5sugdRyOe/QK0Tzwt
eRZF6iK6KknnwsQMq7K0IViexKOhNnHKK7AgVMN3kAFGbuFNxEw2+Q4f4085GuHWmvKQygnRBHqx
mQQYz2mT9M6US1uvQrltGXW2rSijZT4fVjT9U6NwcOeAoFKc2BhqYL96U0RGNqLNECICVfOsfhUE
EHiK3FmsWaJqU43I0dlFUHIKUf03U7Od8L/UzVGQO/9gitFJVnvhie2uwtz5NVV1uVTrXaeHVGxM
eo2tcM0zA7oZGwWjpaspekzfSUMXPTOObIZWWax89XGgo2sm9zBS04y2w4R+q3ntvOFO2UFj+2Qy
ymn1OjeqEgOFVey9VulpSCSbmM391igqxpYy2NZ0+oVK9Ny4jDs8kRxOLM2uMKXZgvi+eRcqdmzL
FYSTPj3DlqVzlqAMlRTcJ1Kfboy0Uc5q3206yiMdKWiHYBSQtpMNcuT8ZDiNlAksMbFWrNNYbuvC
t4yzYGdK4esQMq2KAVcjZwsXNEvYOYoscyopd2pkr7XEMDrqBGYWvmryB9VbrvQK2M/qXew1sGBh
yCVaFHRyplcpFJ+DiFbh1NGWNy3wv3JCq98bSTIUsvI9CIFuK4NPkxKteV0g/w9Kuh9B0LHtSuPj
ECo3weg7V7RGg74HKVGfvY/8egwKpBoCMO5GIX+jCi7JNN6nacRCZlEAbvP0mNX18xRkayHx/Vui
vdRd9zVEFiLagK1kQZkDLCmJYjK1W7kWt/WQ4g5BQQL+H72Cue3M+BBUe0US36sJJEOqWDsD2gDp
bbqJ9ra71lbaXWKx/1F6bCQmoXkAFSxtURtxfCPn7lXv70Wea9+TesvC+JIOFVjabKINFA1z05lO
UG1Rbo3Vw8CEBNO2+e1Kq1s3Fr08uDUdM/1kuRCUQJNJKBrht3wIE50FCTR3R1b1SkDDZ0vxCwNW
57QR4amUiaJd0YVfYZ58F4ZfUtUtz5XktfsMLWXHrGpM5rdVixIpUir9yGa6f7SmNBzFViBFgi8J
bkXuloqHDsCGhS+fpapbG3HKnqZvnIwRfNlKw77rSISTfYUFf3CYUuhyVmfQuiim9QBdYzmMI7aD
FnBEqG9Sea65zMbEvqKIMTYFBfG2BDk3sZiSixMeX1oX5ByhnVVfM8v6UVIhd6K2/sx0jrgceoU7
TvpJSSQq0pHh1AKrIoO9XWFipVEF3IBtVmLRRzA+qJBALHxbHHUuHzVY1YOB1iPWKBV0gcyAjVVA
iEfv2FnFd0ibsmnSX80DBtnqeFCJFhQYaTxL/BBS5ESSDwFyTOgjhzTjBBU4ZV19ZhIuKIIJxrrM
N5WaM7yqbOW8Lnhp6/p16KbplGhnK8VpDI0+cWF+ZGgXgSoJAivmmlq6xXMISX1p4oqkz75uF/8f
9JY1YTP+z6A3U/6/gt6y7/Aj+/g3ztv8mH9y3tR/GJaqaABwLSrgugk37j9Rb6b5DxGGn6qKkqlp
f/3qn6g36R+GZhmiSDVEUnXVBDr4T9Sb8Q+DX1jA4yzTkuFx/r+g3lhBzvzCv/ENQb0pksnTWZoi
sz6VeYN/5xu2MhT7KRgEEG/2pLYuCWazUDFMT94YxOStisuEBcSxjlgD6hE1Y3WkATFKtEPVSF4p
g+qyt+mRARBFRmKijmcicVOqX2xwP5o6hYsUy5+6AW9KzaRLpcvqtovDj9IIAipAAepJJpNdnlNc
TNIWPWmKkqnX0RVwfdpTTpO0ZDjeNMNr0wJPEfHRFa3S7cbeJz1GrlZxWgIVNRjglDTfW0nGZTB2
+45YTnwjqPgSUzxowPPoqyJcLMvok8Q42HTQ3pf1QLaex+RdNO1VgE5aWWq9MEIWR16KxK4lFKBR
FHPpyaBxA3LjRs14z4UhcMYUtX1RJTvqUQv+BA+e37uCj4yx7SSceLVdVTkmCJXAMV17i5J0ScG9
sOOp+O2ogUsObZZk1+ZUi7jurZUcUD6LUsNl3iVgVaBtSqoUX/FA25ZYL0pVkp1QYAPQiyc5L9KN
2H0ErfUDBB/Hm7FPEySfmXQS/UR2S0YHcP7lXSuzVVHE5Lc2AfyCoTmqUbuvWrLGwzA4E8WFSCZX
P301aE6BqoMei/VynfviTbilgcRqrIZIpZCcWTVZuzUDyaYEYh0tbxAvZfsbNSdLlv2XHjrIKoV4
vlIM+atVDQNyerukC8WwaYXTUYWnkE7GdQzp7o2pqp/K5BLDaDI6KUJ8kzCmTbjQajgqm7QRroIC
zb7M42+9pHveTSgjLGJRKCD3vhsa6TXvMPsEkjShnmCDGoFDWkmGcqlNJKRQjpgmi+TLy60EeHfh
wsAhl7rvAS0ZQk0UsvAcgkexskq5BAE+hbZLYYaMfsZajjed0RSv7zk5xBsZjwr1Bmml5H298QxK
SrJe7KWhsq3ao6avlIScobmRtbHfjWLvHymtWXbrjS0GSv3Wx3nxwvQ44i8zE79dFUmusn2ChtH5
6oSgKmlWEylnEwtxiq0jgtm2XzdCeI+L/EZydUYVHmuqXNeOkBg4mUQoeLo1ykspzkqHGVDUVKTP
itCCmlexNATTUYel2qvDU4smzvKYPSdfHjcR4b5mK4irURbcmkkerF55MijxLocMT3Wb0vqWDWNP
wLgDKoZ0tDTpV72YBvtQrD/CSWeOGrFv9RFEm/Zdjtj2j+g6zBBjSdwUV8H0tX1SXow+Mo9xhEYr
ihLY4B1B653xE/thtOnTjjgONheSamCZbPxPATF/XI+Ba03pF/y6Y6AIo5sRcClzvJFDBow08H4U
jT2ZSAsgQ28aF2AOJFqwihTp7FZV6u096Q1aq5/HTMTqq+ak7RA46PThsm/o1AKpfI3Gche1Jm44
dEGtOX1lialCwNAPQMURSw6kvfd+c2m19icWfXJ85AZFSDjCcRIGDKjssBvaJwnQzmt5UPi6VHLj
MMy1cJUUonmoR8n10ZeAjPnjsSk7cLExPYIUgIBBsFWQA7szinn3oPmmTVl+3TXRQVBAjCl6Abil
a7ckAKmLQsoRrKWwvdt+L3F2bIZsWCNqxxLl69S6M+gUmTEuOxL3CD+nIAyWSU0Y2gloFxYNG9pO
Uq5iYbwRs+HRekt3vfCSyG0IqCJ+EVSqRyxPOnLiCDScYpiJVukz/MG5jPFuWgONJrHJGCN0PGei
9Rr0g2YTaliwIelMlyXqh1/Kxy4MWGDGOdzMwkCzQv5EEIO66MMfKc/7i2VlANQm8yntBM9Rhca8
5UjvfVpaLoT2sze11yHENObrALmkqum3FuO4xPIMiXrE2oyCimX++lKInkhun4tmLv2EP2YzNC4B
EIui10o7EgbNjdT2dUqRP0/6K9X1Qy4mV4pQ10Ysv1UTrnHYpY1j9ObeS5jywrFttuNwIhjCMSWR
NnoxsMYXig7Z5IA7v3X9SaSDQDukEI99HRanVjKes0CaDqYE7noqEGso5VsmqlTUJWGvxMCx43z6
GMqocCcp+FGmfNhHxi87JdAb1iYT4IWburIZC8nOIqm9GEqC43A6KV40XVWPMVSOPbslMYVvIRrX
1QQcs6xDMAC9doqsUVtoBn5MQstplFRAD2vKK2QsLAfcuD7ITpls1ZNOMr0yaJSLkpbiYSsQFyBO
5b42pw9PzeaozPiuG2J/tAoN2h8VUK0Yims6sFSOTdxvKqMBnS4aLr5GNG926eUA2XnNWpewvHyR
VQQD1WLxU1iZuK9imdGfyFl2Svi8K73ajjgFzFSODvTCYYyYcutqLXWHBCZOBF/O0TVlXEqele8U
sf+cFHpg5LHdFb2yW9X67Cj72k1paq4RyXTjSIPH1ZKdBU3fSj7zbWhN33HXfkakvyNux7dcElu1
Y1DaRr7CPJ4GpNNqtzGyhpXgichK6Wgt20mCvNKUT2LMEoc1O+QSBVCdhK5moIO/krMJhPfsgG2S
c5EyFwpjPbdSRTzi0lNA4g8x4wxnTTFEh2pm2OmCvhmqFDVKFIzLIp4hzRFQoUH6lYeqcM1CPxgN
Se6UVVcjjVawnsUiJoPjCMp9ksZ1rPgUHwud1ZciGm7UMpH6QYzRvTHpN2c08cbXuoK0SbgXQD0/
JrEKASzrpx0b/jNZw9jdpg78N+i1jdHJH15Jp0o3WuPgd2KwUGtBcsldIQhUbb4lXxv2Ja2IlZak
qKv4JNFTXloFwXbV90Aj1Mml/FlXy/emUGjO1UwjvqroWNO3Y94kt7Cp8AyqV1OiRUjo0As7dRUF
Mgy8McH802UqVTJ606SyCrYsTJ9hDatQirIjORjoejV8K1Ko3uVGkummYGJPnM6q7sVZ9AQ3N1Mk
TKDPVpA4VMdsgOFEXWK3PqwCMZ++gp7Gj8xKD19si5wPU2lhEBucFBmQ+bh0ixGPUDpJbwLJxCzi
Kga22EfdlGCqGKnzWuG45EIhwQ8J9yThasyFAo9MJ8LZxL2aY6xiimg3nRb2SzJtGWlF4D0Ca5B8
iu6mUkL+SA+BYN3CuKFmHTYdBdLRVsseRk29SyNz2jZjiNVkQmIzsKm0KEEw0A/g2NDB9A7JQE4n
SRgthUh2KlrcOB5YBRpgUhpEO5vGI905LY6kpVAMIcVjZJW/0Ejug+cEnHnnBVrpDoKIACO7yQZK
lyEzcdsqFfIMY0T0YskisFFCpXH14l5NBSmnoVUhx2q9p1ANnkKPIsLYVR092Tkuw1Qr4hpyDKym
F7Zbff5Hm5MMHZQi//nz407W2NImrq5KPwdgVKpZYJNkMOWxEVJTPq+Qh7TWNHVAvtYPUELmX2dh
IzpaS1xSqxZbZpFy+7j13/343903dND1rRiN3OOxSZVUCIH1Yvl/fJbH33mlhM9eH9oEhThBE3/+
WotTmIl/fm5Yw6/IqEV+9uc3f7v55035ujKRB0dg6p9HC8A5F76fE59nspj663n/t59S8qG3aKTB
LLkE3sdSByzyr2/pr0/weKq4wOubKoL11ws/7surDEWWEZtoxECxWbSzyiZX1g/omlEpGOoev8jn
M+Bxq06o4aO3Gv/2C6QaJLzMZ1lCYOdSapq5cD5xSgWPePhqzuh5/ONFGeyxGMw2KWPEXFZ//+dx
n6UMAZ2sWF6kWTS5TZus5Rnj1s5ZkXGCpakh+4w1ukzYuJiVhNulybM8H1AilJDKzsk9VjqkW3EO
K33c+rf7VNXEbNS17miwbtnJpZa5IK236kjcb68V4CjmNFV9vnb+yjAVK3a/AdHcvMZcjQsxAec+
oerz6/z55xGHmlPP/tt9uU7tHfkZ5fg02z7SWP2pE7DwxvtHkOuf+7tusJwxJ287IkmqNQp23FS3
lo8HWYF+DaQMD6KmWkDD/ZL6++M3igGXTe6q9eMNF/N3/bj1bz/K49g6k7rjjN4/ZH/zO0jqBnzR
LN/6I9z6I+4KIKOT8YC6Xq/HclvNcrWHBu3x41/3cd7hGVi48eY8OtP2DIriHFWcaMhAVedFtBZu
QuejDq6V3TvxPlsYh5dhSwzBZnTKFRHBbgdqlWzjdkkC83navvSOS3NmodOrtouEmtveIhJl2ng3
t4u36Z64bNe7VbZ2AWjo7EEKL2EqLOkmudO2XiGks9/mF9szOIMeOcfV6iUyl/sZLPWSGasXU3D0
0/jFHe2KF4QzcNMoc+TfEnST+MaF7ab7F+/WJJQPIGa18JGWQPk2rIIvvDesgLy4y3MzhP1SLccH
LG2nJakXi65f0Y/Kq1Vh3dIJujTfBSVLPl3/GpYHNTvxtaA9rCcyLb/4ekboAdO0sbTXhHU0Xf9T
ZvW4KxH9y9uyhqxro8cSBYdAmQ6rxEhk3FmnfwA4adrQJWSRc+S1vUPS+HbCSr0/9w6HRMIXS8M7
2ifxGqFp9ws7jpqFMafuLUU81j30TjfetyaV8AWotWqkO7DAi82kgICNj0WCNdFqLbk2vs0NfrRU
p5jIrFkOARWCRZPa6ilAPNvvaEOmpHhQyC6WunUw2TB/0cmTEUz0bIfX0juhcNxLan3R4wVbVfGt
b6AXQPOut2HiGNmRxf/8YsNRorOVLPLXSXUihHHtkleH6ivoq3Cj+xinFkqyEk8T89qBNrYVYoRk
udEus9HWkY5Qr6ZfZ97MU7kxzVNCAI032PxPfclt2WW8ky8z1YhOXbKaGje+jyNANOWEOalYgmWk
u3HNDrK07A7BVuCTQrha4O+G/IQC0PwUATmhcqdh5BIcf07A3vSr7qcMltk730463r0ro+LCkrGg
f7T25ARP3SqMl+Pnun4SHXtgZN3DgqgOzVwc/ylyTBmbdKkA+kk+s/QQ9agd4jtKuQo5Q1wexGu7
ANC2EhfWL4GJMDU4XtPyWBwCTNzH7Dkp9sLmV+XCKfu3bjMAyJDXBnSgjcaIUXgAhAbO6C5A+EWu
YaooiGoJ5Noqv8OvwjsnhSj6mINpNDJ7jA39mlVktzcojbCql9VdijZm4xJbVOBzpSd914uLNYtZ
iycpdf3yUmdvPLypFtAJ+T7UE8BtUOocdYk9NrA/xHQJYPQT5yOHrF2+TFvxy+WX7Su1kncpWkOP
ZvOewCy3OZGSaZ39Whh7kD9fpQLw3onXhm5uUhT85fAXeFK5bgjQkS5qceDk8oNVYMwvSXd0Mm/Z
dAjufDiekgsi4MAa9bUBSQGtBNangn0GaiZISZrSHbly0APYqiAt3qkC6pjbKP8KeMab9oMzua42
5Edawj7wD5yUCYh8ulKqw52AcXkzO7PeJo9vaSaqmM9l8WQVX63yjQgKZw4g701ebUQ8aRS2Koen
DKO9UH3CYFV5Ao2IsMpJ5X3H4r4DT5tJrtSPa6n9ULxzp7AExPJbXuIRyMPwXmZvoog2Lj/LxcG8
TdK2ROQvcER60ra4vqUMNXq06diLQ93kKYL8+wUpeH5H5uBXLMRWXHvUAokm5pqMHXPBcW/JJ1uq
X6a0GCEwb9rpbL2bJ44waYx8r93yI1yap2ZxDIOr5o5fXMEgoBmeuEwYFvpqTQ/VWKfWqVftD+WC
dQITCaJIsJUkSkoutzgchtttO3seuxlj3ziVeA1X2rZfjKsDm6K5K8Kom/1q/GDzVvbZnTrTSL9v
iZyeT+pbHwXYyZvwQ1Y5Zw+HDYXsl+gUNs7Naq3GrMmPNOlv+gln2mNoInlUoWCQ2sqWk5B3MmzH
V9ArR74D6m5UMdxJfW2lle7b3ml0ennhPzFyhnsOHJBOvi2jfeYtqPyxZiw7Gz0RGWbO6CQjL87o
w1A6cK21CD6YFr21tJXceeZQ/RW0wCVwb5LK7gyWtHjmE5UqX0Szl89guGa418lvYCblrBee1cbN
foX3nMldcLotB4syjnzSJRyPdrqBh8jj0+j9Tb0Jhx90JOIXX1274l2M0oorictxfvrohUoKw64W
bhAgcwXzW4bqx8srqSsYy3xvFMsP451MhIXwbFxwN7xi+Xw3Lkx/HEfD5QsKPvovbrhojap5FsEB
gGCD3iDzMBO7yIGeZ0IVLw5BWsJzF3CkODeU7FzInJFIqABeONNl4ohyavFeYR0t0z0be04HQt84
HPgIXJaSMfm7RDqJXx+ceUwXxhLF8rbcM3+ZJ46SdeGqn5iJa2dagk6/pDwf84H7YryzDdsXPHHQ
A+VbMSgorngSDsKztOUg8d9LdB+WX3wJ+m32opISwkTCN85NPj8fi5OfKbTbzteptitsxPLZQrow
vZDopuX35C7fOIz5nunZuxkHKCTILhmjXCtiyOK7Mg7MftqFqwyPvg/TNch2MsdvKfu2MK55xcll
KsM/i2XU7S3OGU4W9qQ8kqGSOqvDKFq/vvFg1igpp7SV7hgq/U02rcM9B57BJ7kzDEpbrjz6JXs+
GWPAK5O7dkDUulDe+TTIHZhD+Wah19kks/BSxvtbVe9DJtR3/qHiOWJzWflPnPbpZvRtRLcCJzSR
YfMBUsiH+Mi0Xc08uWlsFZvofLLS8+ENGC7fcFqtFPhN86OG+SQlj4LTLPnlbTH58xJsxad1W60L
71x/cVl7hstRgWbPlD2iwMJrxrh6wB0WblhFCXseOUL+NG/zWaraieTKnOh7RQTthj76OLBYUB3A
Wr/U4k1We/7VgAFJH3e4UT8IKLy2z7MMkDG1fCevcqFp/ZmvIN+H52iEDOa26MVh4GJSywhR2Mw1
fc76BlsokZS4ROBWGHR824NwRdoKK5WvWANdZdV7ih8dtZKgrvm7qnXUTt8lQbieMAGmm8ZwaGoB
xi7qc4URR38qaB8kMqZgaakdPswbm/QF8meGhmEe5GTQNsuevBTj+TyWrxmsYgjl7zN5UqQasPQB
b8UCQA24zE2zMbxpP3/5UvZYojlhf3tJUiqLDsumwmZaNbsd0nJpr6cnhiiDskT/NWyBY1vhXAQo
lnRE3phOe56mD/F1RrNLdU/iiO05uXUo8rt2ILsFtEpCQ0RyPY/gxKM12Go3nwbkjhdQKHilZ7+W
QLmDq3DG8czKXOyhPhwCTldWxCq4QxGsD4M/K1eOz9U/ECKkIMlLf0z2+nemVuM5YkfJCezbCtcp
mLtTyZpmPsH2JeMIa/0vztlZ7LTgZyNdD9aqP6P6rN86Mh1Z+WsLSXQTzSHmhFC7DXZoBvN2Halo
nxzmQFTugXls+PEymEdJXMb9orNWumK7rssg11RX4bkCvkO68SvjFWfAgEeMmvbgtNaBBEfeVlgc
SJEH+uvmaBoZBRhWkEFSACMlR8cWPq9WhqWIDdZVRFsQn/puxxtmx8G55QY4K9jvML3OQGe5WJhP
yJ6pO7JIZ8ao27V0hGbP2iBhncJCuGeCWiqHYcTpt0r39ddQ/wIe1oUL3T0keOjFta38JL2XKy5K
w/Wg2JF+U+1QBJgsjRmQcV5iOvGosificC6pSGPnWRufFpFPtRq8lTJArw8fPDRbmdC6JRHY2Hvs
8kCfLSpRAdep2vFVmJv0HRLgYGxVbUXcR9AugmYJ5DdB534KL4LN2tLWOLnWLGwrmxOwqRI2T3uR
BYlyqN8aLneI5yaRVovmqpPiSQ8OHP4S1cwRx/4Xl1we2VzEEWJ38kCx6M0pjGD4GxZyFk7FDZWv
AUwN9aaRejyoCapDX80v05SxszIb+5FAENOCgxuobhMf8mjlEzYrLdNDf6D4SLOzvojhckphmi/K
LZ0WuieBI1JAZOmSCkuSG0TiQnUbJXdl67TEesq1+gYoUNtDWxwqGrVHUzmLb6Uwn0IDlzK5Ue23
aQWLcynAUnBSiO3cEZxBC2XtvafTrWF1f8UShy9vUA5CCS5+O7Lzvuf9QjuOmYNtVmXkB/k8vA4a
1upmWa/EFo/rDzrIxfjWakupcCMMafyG7hFBF5kjQvVuL01wQkxCQ52PgvupyNY+q2d9ZeS2LjqI
pJ6upCA7wfGxMJHZtYELgyKPYOdqaW764z+PZyY8CyVUuFNFKPZPOZIeQo476gLMuilK4zbbRwrL
EBfW2bdPkf7aAn3eZUyDYO6gg1sQm59IYCxmr30bKPkq15OtGBnQx5qeZs9Fu9YUhtVVhDe64UoC
DVaX7wbjT/lOtBPHmp1TAMOQNezCqpba1bugxlK+UaOld+9dFRgyiH8Ap3JDapcttKvVkg37iVa/
yzZF6fY0IwFULhRivqyD9O7trWtTSsucPBVOy24dYUpX3jnMarcJXVPeew3jy7Bl/OFUACDPUlUg
32RdGnutOVY02qvd2F1C7ez3T1PyqnZ2HoxuELwpvAEqugsoMKlaYtNCdLCXQNuckq9JWbWX7K1/
LxO28jP5mFFyh/+UbMpxBZTF2tZ7ZmUAzB1Jo5/8PzglJ/m5OdOIwdgMroJitN6dINUie/CIx+6X
A+NFZAuHVIbTbZdU2hAefDBiEJMXETAECYgSbY0m2QYItIcs4I7bWcmH5t17n5xhr+0DRjdQ5b7E
SIjSkOXBh+ke/PX0BCIHy5RFcKTPN9Jt8Pj4+jvqBRzmEGi26B9ZK7PfW07BBzaks0iBcFVs1GX+
bjmSw5jJZG6Xd99ckRj9TJHFlikNiwdVY4exhTQMngpgCr48Ou0U7uijWg4a14L91TpwJNYo0EyE
RZXgDJjB3jufBb11Ena7Md3QxtAv/g429LPcrkuYVC5+KI3C3InRVH2LD8MO9oayBvajrLGhX4mw
gJIbMJzh8lmQi3OSVlS8GRVi/mzY5xm9zg/4vmQlZMvqNdvAKYlgQJWuOMcvuLN2blu4KlGpaAnL
8807ArbYGyeBksLCOOV2vhPHxXBDbyzYAatQeZ/+DmzvAG6vhqfQxhyIKWF61d/89/YZaZ4YbGEe
4xFfM/ocOFhg0oDpweAuZ9pf8SJdYfHnsM+OubzLTbsC30aGC0hCeGmAqRDWhw6trV5YVwiBfRZb
bn6AsTKPidjOGfOPBQTfjWHXr9ELoyjEO6IWXfwFjbIJI8bvXQ6G2Jjh5W35XoRPerjiKpaupXoe
izlHYVI3pvTLqsusyHNfiBWeLQzqbP7Jv6MaKi7e2Dox/bFCELp5E5PmiD4q6Ay0hOf/58AMBRZF
q2hv2lhibB/kzQbKTcyYuQuGRUJdhffib1Jg8iaWOHg7y3bfvxpIEFjTmi/pHtS9ZmLRHt3qBY1C
Ds8uQQhOIkAh7GhmsauipUOrzUQYRBDlor2o5mo8yJh6acwgOdUXInSIZpO1a3mYHfS9xNUaPbPc
ZIc+vsa44AlgxlFkGxYpFBdK/eImm/fsKEnskBcB1Cg4VDOEw+h8cBbIECeZBVzaNmP0DiQpWeKH
Ogbr/pvWH7smeH0GfZOF/5x07D0NKGtkPSCxWIT31gBPslYPOUy3efT2nwH5MV45w2v8G760pPEt
csrvK+lLo3qystYkcXhgFUaQwft4fAfWBW5DQTHBOA6kmY8DFfXiw/5eMMahLmDFsZdKUPWQYhZy
vaccIFNGCexykWxoM6EPonyAAogVAqM8ig4YntFrcQOtVLvQt7W1uWGRf5tKQF3QMmZfiuMVH/kF
jiKmeD3ezYixaWUdgxP4MeLPkxeTuapHrYpRcuF9R5lkx5vUbPe1oilkjpOLuCJA7g1FIpUiZd69
BPdOcls86ZCMr5iMIHeMVvlW3CmpfjXRhZWW4KbquW1Wvnq08q1UUxKGDpFPa4aOeGt1Cw9UXLfp
j9KLCd9uQeAC23sofnyh3a150d8CRlFa4mDWcdMCURrWfnSOW9RrgO3Zuf/wDbAL/E2Pcv6jwXFr
1L1yHVhPPBsAxrtD/CGz7yXvglMEFS9k8HTpVTZNgpz28kvxWXzmX9ZB21bs7KlrnJALoBZQylvC
Bd2CtVwMNkuVnwjDCEDk8AxEcMfZEa6RfpuudhqKC0HY4bbZitKvt28I3CheCntelZ28p0xZ+8T1
wsBTFtKAjN77KWsIQfo8GDAlJeA45WczbBY/zYIQmGntg8BNDeKkbcEm8IMt+nxY2DK63WcDOx/q
IJyZdUDTbTesm/WAFoG852VHcgbcfZa3B+sI0A24a36MjVcQRqYDrw6F6QLxxu1qHf13+lUBGQLi
m3ijxnb/oAGkz6PtPXhhCYV+GJzcklSNkrAPbLXg+KDAMex3gGdxmVIXPymM5PHCovhJLoDMPh4q
lfYyfMsUft+Va/7sbcCKGS/hdnjiTPwpo3OHCreM7qq/Na5PqsBn+yqX5JMsjBnnDiFBOMZbTIPM
yJwK3hkoN0BJt4PdOBMykSwuTnGwhigti6/A/JZktOIeBV8tX5reW8f9prGejFzYN4J/9ucGkP9I
/nnc7JUYwEA1soYUAUT7PWHwYgOsv587TWMrGAi8OlofPR2gx31WGe4KdDxuPLewgnHKaI3Oqi65
oiQZTT1A73/9Jp1v/flR9fG/RuJTI2awYubu3OPxj38ef9qo2CoY9bUAtWXJOPBfHx/LlbTx+20o
gh9o5tipxz/+/OPjPq+YM60CU/uw0AzZOtvh2U/850//7ZGPX2hzrtOfP8kr0LtJXN80zUT8VwU2
jdo1hsSSND/+8R+5WY+bGg17yX7cNB+xVAbmY6hvIFP/9efdv97mn/ssXyjp0PzXv0mTCsz36Dv/
dv+fH/+6FaQBDIn5Wf/8JlYDUtRrpqY/vzCVhhd5/Jz3rMukorBWj4f87eUfHxtFKAC5OSIsJivM
lLmm08LqbJRRFL/mGu4cLdYVWMgrYlajrlxrmhE4dPZFV1ZIak3peYURtatJeZIeoWX9rQbk1c5h
ZrGibgRcPCs03YsKimvTMLXrJKCFvoB3tyFuimQ0o3HHDB1lI1JGE8DytFDulapfKrQsLAFaeDAH
rY0CWZtoeTMcYqCdwsh0u1SSqBh3qtNhGBIrZAWxZ1hrRUMmG8QvyRzsptf4AEl660l8Kx5an7gD
3qIOz4olzV6G6IZrcpd6LM9EguPIj4skMJoWEHDWlgC4o/TV91mnUOXo2bxpprURamA7OWzNoE+A
2lfkwJFXhzHEUSXAeApJdtMHOddbowV0oEXCVk2r5yIUPkTy7zIN1Lj/2XcEBisZ+2YGHNLypkds
Xow/TMiJ0tPJ1DNadO/6RFGHtL1hjt0byN9Daob5pCqA0cSoI9kB0H1lFoGK5/uI9QqVgg5Od+EQ
JMeehL+xGbDsFfI3SpKD6BukcyJhlUkFHOIvSdr6ffKVzZGBuJlYBMwxgmn7G2TmJ23kbNeKBA3m
c+RgMGcPCuuJXDmKUGynGxmZbpO9GKQVSo0EU2PcIibZpCl9lsnbkx58xW9/HrFgh6QeQkghkJCO
UAX1mlTElESiqtdZi/0He2eyHDeTZtlXaas9fsPgcACL3jDmgRRJkZSoDUyUSMwz4Bievo9DmT8r
s83KqvaVZomMCCnFYAyA+3fvPZfTfdjiahT28xAclP8kdaliRWJscGk8kv4lYuZJ9yIv01uH6c+i
k9Gy0zfBaiufgulmsQAwi81YM/UoeM0cWh3rdABbT83jtAhWe1zjATHqGsiZPsheF0MaLRWR8UJB
Sk9r66zrIwNdJFlPD40ullx0wyRNk0Bfvhd1yxw0GJim0kbp0UppReTh4sG4jPRVTqIqSf57h0lX
WbqA5n26LRfBwpLY2ExmI/1dFRthe+Y2Ksbn2ufqOveupud000ll1BzhB4IJCALfaCnzM/P6LunM
16WGJNfYvrFVDvvJwn6ZBqs6dcXyg6wipxTbwivT0fTrgVzHG/jKXh/1Caoe/Z5eAt49oPGTT9LO
svqXkCbQnkbQEFV60RWhizk9T5O6KLpDWwlk1ldFRO/a7exFX724PBeWA+k4YPzhjPbj9NLqOtJc
F5OmaJm13cNUS8Szo8tLG9f+2fwyneCjyQq6TSterqlRXGTni+1a4X5s+MeDeebiRYlm78JUMBr6
UmP3bBHGX8xwj8M3vMP8egkoWLXWplU2D3ktn3GTtxgxcd/OTXS7KPenLLEvTBXraBSxpQgaGDxQ
jLy5+p1CRphDZ/iSmZVP4cQd5ucvVpOx/mhJBoso/AidMb2Ow3fX4jRH8+7ZzaXcWQ7qdjxb4JTa
AJ518dGSMOyDkau47z+0uo4WNqdJO62gpRa3M/1Wke4TC0G0pnTZSiKvycDuorBHAM44elGsETty
H2xt/ZJbBZROd7mrDeMl1mW5DbJ5IgOwnob52tCnS2k7WiXoxmFIf8yj9U3F2L/sto8OpsGOOYld
wgk09PYZmIFQF0R0gNd9C4gzUBiHVt8ipt43oee3eldt/Tvs0XlcBMji7OhK4EYktJJ4sD9oCx4k
DAVbFwh7ukq4SlFcdLlwQMtwpeuGXV08bHDugeBCEhK75H1MO7Fbd89NOd7xmt8trX1sWNBOQ4pq
apjfIp+hVxY8heSrCt17XNf3iQCaZZRcGFpvMW/CIvkQ01enmmCqO5JwRBXf28LJsAbnTORNEI6B
ZhbgMN0YrsLRJakMFhlRPJX/MiofTP3SfwjJeKvR/c30OGc6tdU78ZvfLukJa/B08Wh9njl/57oG
us5I93NOmr3+azckHz2Jz3sLQFi7RLjVRUDcW18FsT1U+8KnajrJ6ZVOu+Z7pmuoO/qonXuHSQj9
ozdR8e4Wtr35LQVyQRO/5v2bhMq0ESYQgGo2YeCR/cSof7aLByNs6S5pujvc1dpVykDdqiDT2WFL
NQNlA2FfvBjx8OaSUYZ5p6UuPasTNKAVeU7NBUXcgBOeE13NbaBNYvu0qcSFjYLuSVf3dqS/KoeG
NXkwV3TNdwmvYNTF33XPEMTH2zvRCe7ocnCsuOCOwxHyVzDfJIL2A10lXk52h6fa/Wa2Jit2XThe
6+px2WZP5mL/qgjPVt1wBhQx6ary2mX1pMvLPYscV6oLzR2azeee3Wesy84rXXuudAF6KXQVOu2D
ztkYKAoOkZtMZIYopFe8pkMd+Ex4GzFypLy92HrO/CvImU6ZHSOjgg52QzHQz/y7YqjCbayGgGeL
TlLq6nZcYgzaa8rnOuqUlICiJjtGAL59NkNCm1YyTdskJCTbWjRt4BPcdUP9y8rk8X8jZf+9SFng
e/9lpAzI4b/mydb/wz/yZIH5l+V6nkUkzPHcv7NkgfxLClta0vaswLOlK//j//wzS+b85ZrS8j3h
+IGOkn1myYT5F/CaAJ4VuTQBtkH+T7JkFsG2f82SmQG97hh9bUcEJnZSx/nXLNlc9L0qvcQ/N072
jYs1BhHiTF1pbIYmoPIsxBlrzyiaBsOKBBdsXLvMpmf7JyDBZGdovAmgIJIXAE9q/0esASjONu2y
5Dkh1s7C+QNzW3KcNTHFQ80BoCIgqQwaqeJpuAqdzED9fOdSm+01UZzlh/E5bE1mFCWlC0TTnmzT
dB5mDw9NxzmvHstzEiUJLl5jJBsU8t0Z/a+iho7U9gRSMuwQUetfo5Z5h0bEuBoW42jjvBuKfh+1
zs6oPMifFvipMgOZmOfyWxyk5pfKpoYsd0AgptFy53rWNpXsX8NaOA9NKd89CT+qi9V74vbMj1v3
mgT9dBLwbrjkR3sv7xB/Q2zYonKMixDzcRj71zFxQOyDIFBY7zfuCDq0tKbnjL197YhbWwzFmxPI
C323x6ha5ocpLM2TNfQn8vsNJ8uMupTKTg8heE9QGeY+UiifLXQfX2N+cjzxnCW+jNBAE5FummBK
tgoZz5nd5NLWHsQXyH2kz+blAiTvKPLT3FMgswKG3GOggUNQNFACQRD58fwmNZRo1ngiT4OKSIXf
CY0ummAYTbCMBEyj2U4GklI49vOYoVvo/m40AKnTKKRQQ5HGFY+kmMjNGplEr1SvEUqDhilZy+Og
4UodpViaaGS5fnrIE+8C5NG2IeIEEwRnD78nGwDx4TisgMOxv5RGe00nI7iy6tvLl6yn1mgJptt8
wiqx5PEb4Tm1bW3zLDQaCj7OnXArmBBuMh2T6h0PDuJWxCUjQ1Y6mOnwWnrAphKNnVLwp6wydOmw
BfQDg4tROzDq1GlLbHU66eVS45aw+VMKwlVFRN8TXBPNKPxtAUo7OjovkGkYVqaxWL0GZNWG9+Bq
ZJbS035XY7R8qX6QcJqOuehvs2ip2BGR/ajG/kQA+uR6UXBZUABpYvKrKvxWzV8ANUUPMj06SFtW
TGYi4wN2aCxq0Wr/u2s4y2VufTbOkG5A6z60Ggum2DZdU+tDtHRFxMYQ7tySbXdrhEieJQq5B19D
WiM7MtY7jJ/NSyFqWuKCFppoz9STONNGZFKwriok4/BfxtSBtVfFazT3I6tH+jX1yOSMMmIHHsEP
O4QYUzPJT5qQT92MGlNAHeutkeWO8WXUGLUCnpqv/aOxySjS3A6KwHwuAK9Z9PT4Uo7HMpB7ydaP
5CoBUOEj3VsR4IsMd1c/d+7R7Zv95GHIkwrQ20BBXjLmESaP7HufC6zTimUJeLj5R4KACuaOiRab
9XbkxGXNMxzkxryxkdXcjstnE/KpATdsLW5yHFP8CXGBUGHbtORV3UNuLx8iBD4POixKGM7D+Nsm
rvnuSwg99LdTsUv4LJyb45QWv3jeVA1n3qmuQFSUuHgpAAa94lUV+iJFceCGKEvsYjhGrxNT9izs
jF1XwM5TC4B3M34uOGnfyLlHbc2RIvOezFjbMdx8bCs0rSWEbO3KKbszHiNaTL2yTE52nX8R3QgW
wJW/VBwvmxxC3y6UDYUpmuo2Z4N9AvUIjDOH8ClTWn0JzQR5Rv8Y4cyyx56kB/uj1Ihi8UUG0HFT
KFUbIps0poQZUAqa6oMGak1ffK+XNttzoWo2RZqwgSB7IBraZWzMJXm1wH2Yf7sRbNcpI20JVmxf
kEbezrL9ISc+P2Lit2x6DE5ESL8V77D18kNWtsupxUZJvgCgajVfgwR+xpCUv6oJcDmu+DuS9ajV
Vm9sTYW8jkskiXnKlRoRENuKfFZhI6PYLuVGxvvCInufTHFDrY2JI2Z8ByIAi2wKoDAmTvTCNXcP
put+aQNsnL2l69rma5rGnJPK4g1sxrNhhhdrJMMS0XIlIxtzg6G+NdOAnwAmopVSHt1auiMNESXv
oq/AIh4bVbr7ZYKp7Ag326mhQU+IFWomEa8Z+iAJEbQWrzPtL7hL1cvs+OF5SBmNdLY3bcdZ4per
gUuFnSjuTI/WTscGzCO6DiSuRwykEst9mLU93TvN1QqpKJlc9AtoCfM9iCWyeDO0ngQxq68G1MbI
C86+QDoAN9MztYfRYAd49L0GZi3gEPsQ23Ta0JQIy+nEJK/YmoHPsLbDBVbGOszbpf1ZMb+Vih0f
icdmqyTKZ014JwlHrgn+RIuGkT/7s59vDNUAkMHR5UddvPPYPN9086S2g4kjWtqQr/qF161dLJ0z
rfI7mAqcfMN+P8r2NhnqayEjcXFaHDsRqokEsrl1pyr9Qik8Ri3nbqmD8WwDRyEaj+6dFExOkqMK
PazqRm/BIGcMwpW9OU/ghEWNbsaqhXQO8bEJNy9XZA0UquKHxPRwIohymxnAu72+ODIoHmmGYbfk
t15wsAa8AbkBIL1kvkI4sD+5MRfghPQBRDA+CD7749j2b4da2Mf2q5EwYYodB/U6iZ5CLwZdDIfo
IMNabcZYdyoMyHSMTnJXWlc3bBglpal7C16J8rl639TGdAUVCYhIuachq9ydHIn38CyLL13CMiCg
nNdgZB/lxlc/iaMTxekEFAxJZmxY8iuR3wPThYh8GNnfZmrwFOpB+BpmIEKVDl977A9eVNvHaPGs
BYNri1M4AoIf1hJ0ddwvJIJg4A6t/9vuZwY39mnl4X6Cb4UOInhkBz1zKnd5p75O2KHO/kDEsYHn
yKeMGsDalnTJAr7CTmD3Z1k7P9KM2WxaMsZ0agorOIkdTUbVrjnM5/Ww5INFl0PwMytGzLGu+mUs
oQYK6yyIWeh3O6dtHi5cdS7cZThqW42cSIKJOMLNmgSIOkNWkiyD89V3PjoGFDwH16vHdSBz2Q8b
ev8dGfOOiMxbzxqcQjSMMOuTnBgm8nWU/aYKod9Pg8smUWUI2t1zW0iGn52JK6d9DjPNqRzy5uy7
fn228KOl1cwsWt+Lav9Kqg/B0uGDOCdDc15v2Vjg/txa766HAuC8UydMnq2xPa+H7u9bs+0YJyxZ
rQoTzFOESqrg0QlNGF9hmJ0U55MSuAsiYgaqOcUtW7lk3XrWr3tL1Pfr0x2xnh1ifCQrN3nFMa8H
ZyQvdfN5X0axh+tAfpu0RCK0kKHqKC+Pof7aT0mLPY29DNfWVp0Yg7aHTseBhGp5bL3ZCV7eDBgk
/DzCM6b1zVIW3n8dumHQbWBw1DdzlwbOZgGcv76tme9QZ+AOxJz+HNcHLFHdLxI/JzDn10jDsvl8
ogTpW58HJwCdvYaahFlsJegVTOQIOjaJxrOjiKm5+rDebefs3STKvft8KKsJhohgYJ2l6c3ra+Gu
L8v6WnW2e3Uh0+ztp7Ltl3PstuIcLujZ/pJSA5HY8WU9dPpW5380A9D3eKROLjNxEmURe5SqbOhN
oF7OZ7FzXPnan4dAM7dNKMf7LFieC6M2znUcG+d81J+5hO9nw9R0MQYM4voAirTdmbJ7z81lNDfL
2CyHmNzOmh4KNRB6PazpoT+3SkF6l7GH2E1G/7rCrteDZ5WcLn0qLVk4cu5j6MBZHfdR2vCbymS4
C9s2OoAtYy7PgPYx8MZ5v/6h0l92p8Fl3jcTXTQrS3vQqTCzImD7GU5qdVZpTShZs48uu95XffSS
+GO0X9+U9b1Y3yilgd6y9L52Dvg92sZi4oXktrzEgkWsUdX/9vntRtAGNewTZHTikutf8ZgTsWw+
2UODGLp+kCfOGjg554bCBRYE/vqCcB3/x0u1vkpE5xVGuXSIT2wn/rwE62+5/r4C1N/58zfntE1p
YxufCihhtWpB15nO7yr3GRRPJc6+3nqw2BF7AvCla7eadY5Kbi7itdMsKVsRx+3p552rZ6McEmi0
APLsZcFW5/fvkJt8H0vrlI/z9xbI2y73I+wEZY7aRQXtFjJqdvt5mLSP0LOSS4epLxBAaOXCuBNb
iunR7Gcn7qOKmTRioWyM5s6OwvtWsnczYi70YjhHqQWiwJYn0YnHqq++kgfmionSLhYb0giLd6vA
Cx+Ut5O6Tcvyl+VZL2ZErWVuMD4bx+RbYb6kMR6J3K+/R6r8bnshNeQOXwGrSO/auMwhPEwPJm6y
qqGwdcJVAtMCmYCcvlQOqAp2ni2rdwLP3X7weiStBbEpyofjGM4sfTz1lNZ2fQFKeds7o3+M8vi5
sWaPxAR1HyLTPZWJB+GW62tkgjb2vfJgObA35glEk/+UggGkLie5+G8Gc4LdXNAHPvjjozvAsZ59
dQbRf5u3vyabRo7HOkfVD2MDv2uRXWN3emNDwuzaMO6MAc3cFkVKtprdus9gMisKFMIQMl7UGrxj
LaWt7pcyv5/97DfDaIoR55gTaB797AYWK8bMoN8csqvvTv5m8tTRTetHvz3Bgjg0NiWDlk+htVv1
95kHIy6eCKyKIqdzr7gdKlAmGv1pTi+hh2zXR/J2ZpHRty1fCQtdFKkhZs289er62YcLaDkkFVGd
242fET/oK2LuWtD+2bnqqZP+D8WLsMQ4DoaRiohAul/bPDv7hfnY5D3GutnZ1e3yK7PZU6uUNux0
7B4EHaOpxFgLHJKIRo61ZnK25Hyf5zDE1RZQ3Ve4723rtNvBAZBmx/SWdMM9aOJdXKEwTZceCiJf
+I9Od50FfRBvwVhk9uRemxRWgUvP2BCLjdUkFAW42B1qs3ssakoM8OSmzEUZ/b0tdvYIZgEqWSZv
8xmPpZ+VVwbnR1jH576YLxmCVqaoA1Ji+lUO1h1B1eel9b5mVvAayCHcINVvlmpxT6aDfxVW9H1e
Y5Y1USKzcbxhTXpo5fC9qopHnuWNpRg6RxZqbokzBUB/vp+cEs4cmh2TEm3G0nT9ZNkavA0Rvvdc
sHDMdiadX5TEO0p6uMaxkAsM1K7AI+4UwX0ydd+XOSTzEGKrhjLWRnFIhymmf1viBPJ9+rdbykf6
KcNgnjTJAercK+0RaOVWxaWA6ND47lWdtw99RIm4UT9NvHqtaQw710Zu7BdOB3KgHN7L+/uh88En
aQSINiJErJWNPLnI0nrq/JKuH0LxABKKbWq3YDFb1DNetYZ1MupiocYLJLR5i1hynGGAkkfuJ3RR
szn41GUMafmRN26yUbL+7gtqgGoV7CrLeu/xMEJXAefOEgsSZNiRkgnyzVATp4kUzikR48tIHucs
hpNeKFQqdXAysuh1Qa2zmUnkHs8Add4YV9OOrrFJ12Q0muk9EWtM9q1z6Fy8tXELChi9jmk8rssc
EiEj/g9WFjjdB9Vs+I56dmSdp+IFLeyBffFytQRJo6BgZS2HD2cICHrR3M0/+XNyW/OwtOYrRRMV
kVFxGTzUfhAY1J2CPRic3yJvvd2SLhPNLyPd9lhxBQEbxycYB4I0BJyC8ksbWdrcQIiHbWUii3hh
+QzM8r4rmcYWGbq12QvrzAL2hasGprqQQeBcXmEBsVWjW4Fa00f8BG/SdMhIYn6BS2TIu552dDPQ
XZgGAn5SECrr1VFlCo9fzFigp/0oDP0PWD94xaXlbgB50QDnJVSyuBZSZv29Y2J95bS2TSbeTTdq
Pxh7zPtWN7KIrD6aYfi14Rx0LoPmI85H9KqQy2fRvsdMUQg+fvjpXG2N8uqbIF4jkT/AraFZV0ki
PoVJ+Rr95w0EQ8EAgRPZvlij3v33QfnvXNJps59QBklZn62C8uP0d+bKeTfCwL3KkWtjyppsEA50
R79jerVPOwoyci5pfJE6SX54YuBFeSlcF7x4yojOBR1IfnBvqQF4hsFZhlUt2RxztDkNwv1vFuPN
G1qXYKSPo0gjXdrksc3c4k6W9EjIQqI0DqO34SdZuXefs7He9H4NqEWM9HKLXTvcVuFELZf40U5e
yTpzGA9V4R7N5R3MMU3DVrAPKvg3DnaAjc9Tq3oMdzbzc1Sl4dxU8WtlNsB9MGY35NwV8H5ngaYd
usCioyJZdkA1iSonlKwJ5wv0f9pMG0xmGSbfyrRgcdjysUsxUY9+lh4b9+g4zXg1JF1TgXtrsAvb
SoFFshRPZQacsUwzj2EpJ7RoUPchzo6hpfE7CaHBF9PdHClx6/CppjXhsKTjfBXO6HL5soc9paNY
gLYTkLSEs8TGkJgorRzBfKmib4m7K/qO8MmARa4eboRrPUZ89GkEAbC+d73xV+ZkT9Vw28F7uVEo
Cdt8iIONGmz2TAFsnILmsUSCwCfwivCV3M/qAK3ZPDMmIwVokj2DL0Act5UPCSDLuKDMMRffMubb
N3QCQEvQB0/R5pOVBH3K+gnM3RMyIxr7jddj8KdrZFMPVJ4xC07osAx3c5Jx8Y8+iimsL+EozIMX
2opsiNQnwwk8f37LZW6TxUNwh85IxdJUfk3VW9JfQrtxdz1LIiyaoUsPl/PcwpT1alwmvZf9DEKM
n2gR7XHO1etiTW+sm3ZWlP8wCUyMGM8ewrTaOop1S5s8ODnPp/PG31NMm0kEt7zwBb5CbZwQP113
xj4IfoaN8mkx2V4lff4O1u2xarAJ9h1txE76VtvibWHiQU0fsNtJsNXUBW2+b9zaiUqxcgJTmQYM
7rwnnIYzrG6QRc+tMUjezljgGqw2I5aCG0amjw70kA2uqp1bOLveCk6hBIhiU8pCcbQeJY3FS2vZ
1W7wupphpnOSTkEVvTtc5gkCYSzFF8/SxfF+atxURQDnOKkIxeTwADPcNewG+htPgfKY2qy5xjKg
AqygFdiLu33i/iyVKrem+aupe5oteR+LOrb3gyTGVZvBz7EuMa0QStH1a2Db+Irjf9cD88Gar15z
Ny4MLYK2eiqg1rO/miELWE5Hxis3qa6O6v683jebqGfUxK7rJYfeem7XOUKhe3DW+5+HpI45Xbic
6Y3SO08zGZHYoqakYvC/nfW/YJj8gGTds/l83kh+nVv9g8qpfEATmfYsePgJ+qHPg8LeRUgPiHGl
f2g6udQXKgHKxYT7sxSvPqMM4AwByD8PxOk0D+pc9iUadekv7iZNFNeVSqNh+ggT4oDqcB71gSdw
xXREOaN+3JSvqS3mU1LI8ewM08gkh4XgMrvWdoyq9ozkPyC4oYysdz3Zg1qraozAerSR6CFHbDZF
fcTMeBNRuXRC7iJFUy5EP/VABGMim/CVNvL3Ie9NmizshWiS3tgLvZOfQueRAiNWakn+5I52u3en
cDyvB7Dy03nB6JlSPXUM9cY5pdSK0RaH9dbnY5U53oOFRTbzSGeUegcehTMGDIn36s/9zwfLFlSE
m+PDS0feWrDzbSbro+GyOVqmOubqHiIWtW4Ko7ft+3Oux1lN6eNcaFLCD3QE4PVC3aJRoCac41EP
otu71ltC311v6b+BE6o/OgFZiK4XLRSVe9/xdN5r0H25dB6dTdviV5St2LBgs8+FtO1zrW+ptIlO
Hsqn6nxo2tkoqBwaYZd51HGtj6URZ871loUZ7cYcqPjryuHdcpxpV7oNqwkjJhgcKug/zdt6Z31Y
AI07Zbxj2FzJOupD+/etf7vLgrej4oPU1/r8jGpy+MhurY5f2NTVY+thfXju+/A0VQ9DtxCAYJuQ
ETpP7ywRcxfAog3xi0PGIgFwjWPhxOA5inmxzlIf1rvrQTY9eY32Mau5EsM5HM7UNa0//z89Cf0i
Sd/1CKbp57H+CZhHoBMsmeMxoxrCfxJNS5pnrjdDXEfsuW6qxvxWRGxWFg/zaRIDY0gBybmzR2ph
gpJMKsJpa3GHPwt3XsVI21BMs7uwv1o2tLTJT39mU/7GGojquHkEUkUPgFUlONnL56rnU5LB64sr
mBVLZg4oPYMJdpWXaypBIIazLqdDPFRJV+wsBhV7ZxaXnh1NP5XuIVP8cy21uR9g89lvHpaQxii7
jeg0vGl55NQm1nNlqXcj5zeQyqfBM8X6PeOdRynlk6u8c6QBZJ6CGGqQwmkkRvn/NY38t0wj0rKt
/8o0cvlZdj+7f7GN/Pm//NM2Iv7CeAtN2PRdIQLbCv62jlim/Rd+QRsPCCxgIVxMG/+0jph/mfo/
nrQDyMGuw3PoEHXi//sfjvwrCEzf8hmeSN+C1f8/so6Y5v9vHaFHz/MdS7qOb0tp/qt1BHnGz1l8
yIsVhicnzekUFoN59fqREzInpMhM5KGca8I4Q6MuiZ6Ki26qcvx4nPcHTwNpl6S6oYcF86l+LNN/
Z72l9CXk8y6ujI3qW/e4/mEZ/khCUZ9GPZG29ER6veXoW+0wOCeM3Z8Pf/7Z+hjceGYen3/cVx0n
ICe7tCu2KmYxt08gOLjEA8lWvqqisvZ5cKPCxjgtbKjOmYlU4Mi22PhdzL81aKxVaauEsExFG6Zs
6mMbmDlBWfOpjKbpaAljO8ZGfMntZNpJKT9UPzQHz1KxuNJtA7qjJcRRuOZ5PXSh7p3z829sc/Dw
OhPfUpPX+1QTdV5fo7DcA+A0DnBs/3EJ5echOPzr3QlxZcEuDJ53+uLlkE3dGBZhvgy36zLFgm2C
u7g7rFfR9ZC77EpLBHtKtOkMCjVkAXYv5chkE9aDsXAtvllvIs7Ux5zfuaKCYxsqjK+fT2N9Lot+
Quut9cDz6PedOcKH4OLeaB7W52F9rK8QFZD1jiVQ4CNDZ0z7qDopU0xZYYb0N5LStJ0wkI0dX7d1
rlfR9WCiEeN/V8cJNQuSR000qM+N/aJiXeAynavJTc6LuU+sdmKYzRiaKcM8xuqMzbUlcVUDi1kw
/9Cww8yRwMjBR8JZVwAJ1WVoJtVx+hIZKqBLEzu3Y9GaWw7k9ZwKR4XZKaK5JjgqYENWkXg3sPzx
odQYaauGGHSp5aPRwpRQNxbFdP411TJHWKl/HOyhMI+mT/ewfiipKn/vD/FtyhyZ+aWWT9ZDmPzz
VjXT92flj+gPmNbR5STfKvDgzGcbTOYnR7NKh70fh8mx9PhkBulA8y9Vm6nMibvqZehYw//PKgHK
Vy9IY58UeW8HH0EDjQQ8JSOARV94//ztuogwd65/U3TvU/caQl/oTOeoUhHy6g4PgkHX3vI8c0dL
0S+jc2ZWeS1+B8vTNGEWZoDwWHgWywzhGhdKUaf1tghbwuH65ZCzz3ep0Zu09WVwM4uS+bp+/Lff
vdQaZsQG4NCHrUEenL1Ir8UnBLWSJAyH9bup+Yr/+JoiDLICKt3j4FHvgCQgEuN3q0DVGQW6MvUA
ds9SfOwC6l/jIIALMLGrwvG6Wyht2eQGPs9YYeORQ4w4OtRPckrBpihPnr1WPecGdaTZEIAzL5sD
JSEkQaf9ZIfFsetH8zxqlQQfcGeSKrC1vEQjWc1SUMG8sjVm0J9JLfIht0FAYPr1Szgh4UyujQ4R
Co7TuN02yh2PHtJWqzVBIeiqyCHXYofgbl1MgL4pVC3+3jzYbZDvjSl6o8EEB4QK8O721EupxD9m
KmGrRTKGBUyHhTufDpYWJB19WBfx6631MX+01C6j33T99vu4Ws5No0tH2dnjnZIW3I1aMUTB38hn
gsVrQ4/LzrRIZvstsd0/TwlU4LFR/XY9B60PeQF2fGHgulD5T0vvNdYNByoDKfebTKQ05ZZ1Vx29
xiWUWPJ2rp+FPzeF1rMHSWO81hGtjMxzmTi7zAn7cxaQ1YhsZswLMyjcJWKLS50SkCyYWGiqu7jm
DGFrqZnqyy3zuPvAqm22sPqVhfE9C/syJjph4UbP0n5YCqKnFapGz8Bxa+YAqtYtzHp+w1t1mYRM
/5yX/ZidNUB6rnhtUh5NqzYOQEsfqAK9GWEr34i6vk0qAsR1MtAGGcIgY0kwM0+taGJbkmjLxKjZ
uml7RYrB66jZnZ/UTgIhsHmooC+GgJS1jn9Z5KrZdXGuXu/Cv/9NfdUAtIKOlln/KHrTOO15zvuc
OdauSui0GkliXkgUMu84uxEX3inVa8b15nrw9IN/btldip2I02YbVS79w31wE88JKp5goRsxyz5R
hVdcFjMvLrM1FJdhlPWuMipG/j1lVtQvEjacOc1MzZCewgJVAZ8BZLIwTs+AWRbG3Wcak4JzxKdo
L7LiseygMfUO+ySiCkjxgJQB5RcVmy4n7aqTh3IS2PpasD6GY4a68xyXdzFynmdsOR8s0z15pU5D
NCqgmZlv/CEMaqSY0TslMr9V4G2P4zgt0CzJUs5MYVUoQpystM+EjhvtaMw7+aBKWWhHh4a/dUF5
UpcAjEgz7ej02lLwFe4ls3LqwfU7VbTmf+arxiyEDo4HhSfYFD2Dsy4aHieS0amE9Juo6Dg0ImZX
jjHhzByckOp4Xg8UHqZ7py5fBp01TPSyJ9eLnfUA/RyhvC7Sk1sy/A51hvHPH1CFQoVdX+Tv7TR+
Kbx6vNpWwvmrp57ctklGtdZjWoHRQmn6aaOQtTraVufqWxJVP+eOxZsztoQojQH43myi+yJDzt5X
YnWafuaY2272zpS07MJpfMldCAahHFIYLt/mLO927rB6ARVxMgxwGDopluP8Ahz+2LrNN9qsnrJw
ymhK75aDdp26eb3rmIePfBkZNSS3Pe1TBzsmDoxQcMgJKm7cJHgprOTaj8t8lA5tibPzgTvjrpqR
aYbQ3k2KOBjWy+WlDSKIGkLtnQV7ltc2L1KB6knyF48qujuUs8IBKlEmGnGfEj6k5+Cuy8yrmVRq
n0TxD69C51qIzzmsn3YY/4mKl8Ux9YAAy4kkBCvGY96gUucePbrVlG+rrtLXgZ91RXGjUTcE9io7
QxbfWccp6+37JpbPBQoUP9mLi/pLmDBhc3t99Qm4tCwKcCQlDRtf4IFkuTrAXqFeDJcqICRRPCV2
QJ15MoKNWCbrpeOa5CvzgwkuVMPc+NWbDiXFebNF+NNN8RKIXsjqb5K/LcX/Yll+shjJgs5T0QFY
+k1fUpGQLiwygmmRu2JJdlXVHyJq6xrfii5TfQpTAnV5hMCSmEBaOuf7PI/WgyLHuSHuM0zwOaSd
R8zzfjRuFZONQrecoS1T70X/qOd9sYkHnsQ48/IG4U+/cs8CwD2CDTV4VZHkW+ceDTp9zJKiu7Ed
yNND4Z0cHw4TlrZ+NwEfly6heCBPk0RoxWRc7w2XxBlm5me7oZCcD0G+6UpUjt4HrwcDDXigvalK
6ezzSWzjhVLlJC5fFZpWkqRc8tJ4V3qtxVgIkBGpVFhjhvrhD0CJgth8GV3tf5A0HtbFUVT+K6WS
YCRcAROTNGd3K21F56GD4OxN1Xg7YKEssXQx3rVuTMfvaUQPXnN/vKW1ExrK00CSW+LckT0Oe1Oh
xcQt5URz/CwQGShSNo8Lm9CbJKnuKULLNlWGqChG/voESJ/4TPfD478j5jPNwnHrmLRg6j3jeKi3
9ZJe/x97Z7bdyHVl21/x8HOFK/rmjrIfiB4gQBCJBJn5EgOkyOj79sTX33mgtKhMpeXye2lIEAmC
JAhEnNhn77XmaonIRpxEImKJwpzELiDXev8oghCpoWBKW+sA0i3vlyaoWQhNJBNm4RA62PvqSlFH
e14M69G3H/q48DiLAeykGQFgCvP41mG4WHaER3deAm7bWqWiIMPCd8Q8REaA95opcHA3ZP0nxhy/
KEq5KjX+cLVx6fGDkvaKp2DMX4KQ5JhpoA3DlEVm+jlQz53wpXBGwmv77oummukLgYnXHhrGwHYZ
vV73TCwseyiHHkubI5cILGdO+y4UkJc0FPKQ2AD/lpXNnukG/e3HOF6aXDbYYlnEOwLD4QEfN7cH
fXya377zgxT8w5dvD/zP78uieu8pZSTnV61BdXRzrRvyiquNUsr2q6FdbnUiefPx6XBztt8+t6kZ
l2is97WfQwWeqFBuH7W2Wm4Clb4PY24lY89wu/t2k8lHfTz0477bR5j6qN7+5Zc/fkxcWN9+mfiU
9JTdHz9IVaxgI0LSs+Sz+njg737Bx8/pE1+Wi6adsDv+7Q8oqJxXftpuGPp5i4ms+Vhe40gTpILH
yDxPatyu6W23fbvzdvPxmI/7CiF39x+f//AYB8XcHeF+X7CuwY2TP//j5uOxyAypMD8+vz3m5u7/
uC/vyhi44e2RP31mnWcge3Nz2IEfP45Uo3aZDPFjadYEFRSDc9SYBy9zjW5539D++LixZdV1+7QS
ghxBH8EtngJqrb6UbZSPr//6+c+/Zv72U26PJ2+M+eRYsJc15z41Oc8O+2HUq8wHblvhlNnf8HD7
cDIdNhVjBVwLzfjWkoKq20cfN5GUYH18qiKiT1lM1x933T7KFazddjMOeCO++4bb9//sPs6YiM7r
b4/+eAxRW48l6AbAy4ZGYk7PTZ2/EQ4I+rZU3NX/tTD/Ny1M3bFten7//Y//eR3/X/BWzK/t9S9v
t+88XLO3v//1BJH27S+bJr3mv/y+kfntG781Mh3tb5rOeMI2bNK6XE/F6Da8Ne3f/6rwJZd4M9XD
mGa70hz3zzYmDU5dwzJ3a1Sqts6XvrUxTX6caaka4Wf00f+TFiYJKN+b30yXfwzVlBFrPC/DIQTu
90FqVR10deZ5xZphDLwdij3BHFI9C7fVV6pf4I2g6BCoW/BGA2EavNEmdzTecAnSll3qHCC9BdnR
rfqzW0y7SLee3QDdk4FhrkHhbIHeTZIrcax7h/T1gcgxNwbAiNO9wA0e4ShzDkPMwNoaxlWPe9/z
YI5VhesyXZ5O0Wjj9irhn0Cum8JkPhUDvUs/WAdZekhV9tCtWwCUMkgpq1jG79JOvXTT3qllIhIJ
FwwyzW1CBCwUmaaiGgGIp1nvbaXio/paJBQOKSUOI6qDl9NsqyaIsS3CwziiJCPzDaFt/B6LkaiN
xjmwNUDiNmrHJE3XZCj90qO0q/E5sNtHMmE35tozsj3puWww4Fjhz6vq7tya/O6YMHcnexuEOJGR
tpjC4A15uWOg7/ItGKDUGE6kfGKMSJaipPv4BYwxXk2JAMjz/nFQYY+16b5ATdnlYGss9N2VulEG
cYxq56BE6o5h6q7w1KPnq4RUI3PIxdFHFjcQx5Fpl5rkZCupF4iTVnLXV7fRuwY7yFOiJ78Rp8jt
zuS5PXeQR7Nt4zcLp3APjjGusjHZ20l81SxsVgN/ZpLv6YacQpVc8WDjJe3SjKCN6sm+E9PRjMUu
ZseOknc7eNG2ZqjdT/E+cmFXatG+xGnBZJsqZ9ma7TxCoaWnw8pqE6Qt3mHQ1Vnh2M+VIOlZEUd1
sveteFJTSHyeGb4bGcdBYBc7UkiYtGtwWsz1kAdQr7BPKaYKs8PV1h2/uWgw2acjrY22nGut8ZzQ
Ygms9J4kSs/VjmVorcsW8hl9OE0Ptmqd7OU7rPnDpWt0ioPkxUzSdysI36t2PMmXsVSmS+VyUJvT
WatWdaK+CrVjYJXOgFmCPwGw4oIGyJNNhVsrMIYTWW3M5ophN9lkmQZ4jxrD244aArjJXnf48lEg
JZp1QGp30ENewXLcaaG5pjmwi8L03Q1alMQjJOvRAHmUgPCdLvKYnFCzMBKZmfR2fWt8dUt97+KB
ScazHYrTUJrPoZFsp0GbGSUS2Sq+3n6HIHJjFMaxARIYDAoisyp4xz2DcCMHtjSmV3wMO9skOJd3
JcQWkvSz3OT4awW874FtUPRsdfF7DdFRGLA/GNmqIt0DdtkanOeZiNY+jZyiFpdxwiCFa2WMp2M0
JfuETNUq5lhV6k9JsejjcVVX/Qmd7rlWsn0vlwP3ZQyni0eslhQNBONJ5y2p7fTa9F/IUt2y/704
1XSR72Cnip2SJnv6B1f5wsjjUQuGk0P8tVJMlwYJTM/QG/spMc7NAobEHNHaneGYa8TINP9ILhga
9djqA4mIS33MNoFR8/Pqucffk3jILF3IdoP13JCd7U3WGmv9C72UCQ0XupPuU8c0Uh7bSYJ8k+eW
BqxlQ9+eIw2ExKSv4jjfxxFLQRcCeLK6+eRzrndZtwQa8D6a5iKKngeZlB6NZ11rl/Jg8nC9V5F+
8XGr6tml5ZUyeud5LCuOF3W6qOamIbMnKJsls3i4dfWyMDqW6eno1OMRhe45U615S6h3Nh6VTlyc
eFi5OVlqfhFd3UB56r3g8b4Z8YnW6mtYl7MI1nOvBxEqEftAx+bVs/zPuTUQBBy/y1wqvZP5hsNO
CSKykLdFYB+0RVAqR38o7o2CzsCgLQUuqmpKtqlr40Dtz9gNjyWWoVF+iH0Rw6bxQtT7o1rE27aG
a6mn+6ziuY+cHiLkkOCVJpd2Vn9tjPqh66adV7bnppmWE/u72B93EyeC/I8YBEBeW0ygSEVRkFqB
Rvx299r443Hk2KzN7lzpnGKxWUKjnRbsdddysSIBmoaDBtulDdKthp5aLtjmWGNSih88rmxtPJEu
kF3bqvqs+5cuG8+Gr4WQFcZXPXxrIm/DFPAgT0m5Jqiec0B8sZQnUaNzjmkamtA+cJ+7rgTolnOl
8cznqmOYVxBl1avtyTY551mo7pL+GLbxteV3pEzBR6/bh0T43g2GzamWXWNv4PwI7+vwIH8XDr/D
7YwjyFhj9o1g1fzaIsXGwpstVCV86EHF4HIc0LAK4/Oko4DE5BRvcT0Yd7ow1umIp1S12ic3rq7C
QxRpxdprHODqBGCCGMwv7xG6oZgfbFSleXCP8jRdREKoC2S0RkLfn8vd5xT78DqmSZOFVTNLu+Q5
GxGY0yjeiSLbtVrz1UA7gjXcbRdJgn7czwe5E49aZZZbo3dn6uSopOp5lPMoTYpOIhutye2j231i
ArY4ZGjYHRvlJAlTU2wbSBiZKd0+ut0oZv3tUxOBxwzBR541EnpCx1Vgb/Cc4Kk3cZ/2RnsPVMzf
0osBq0qq9IyMp8hA0Mqw53YzCJQXWYxl3p+sJ82V6p/O3/puvmQDQkgYSI2gRYrjeiVCUlQ4XdpX
S6FGF9wA4UZkw8INJ5aQTmWWh/vIVRaw6vC4JovcVBZDh2pTAymiPLvNu13beLLThchRKYl2jm2M
7rdwuKfV75WSfMKsocdJ87XZlQSX/XrTMefY8eSm9eQ0ByesRzyVLURTEKL0ppcIQI85UZIL6q8L
QOLUuk6WtybE0VpUoXutc80llql3t1HefUVDOSO+K1xoHj2JmJ5ER5uP6HPzYo9OOy/BD8wyxU5Y
brDctxb9xZwDe4r1V5wPW/yeB9eE8hliYU9qHKmleO5KEDETp3lcs3hwCuSiO2UezO1azDjZgPpQ
6JiW+yVVs/ZBjRcAW8B5AYBn+Rt1snIFuD+p5GWYddZrcU7M4pDaoJJ9F/x/dI3MtTLUO3bW298V
9cdfg4X/kncZ8T952/z9r9ofy2RPdzwXEoVOW8XRKOB/XyZHtKe7mBhUZmYJCKTNoKVnHPNn3x0x
ccwmRewq6igmFYt/85tRK3yfdExessfuwbBM1cTZ8IPEwDOHLreFg9cs0I6CBjhZFcwzAUKxvlDo
RHFzi01RPPsgS6V/8+t/UDiwP5B4DNfhGai0VdQffv3gOKMR4xNd6y1FPGtNHrZLpSLEXD0l2nCy
jejK+KEdQRBnu9pkVaOwDWPx6w70123Vz94Bmej8XeKzfCLMFmyKNk/+//t3IDByjOuNn6/lm2+N
/cmiMkmVneuoD6KkMEjbk4NkwEUd3DFwy9PulAvgbxpXn5SC1TPXUW4uSufpz18iuUf74zPD9qFC
OLE0vEvfPzO4GsMUCzeXTjGJjwLeYDwqDRroccAGa1j2wky6l9vhTV9zF6XilUrsHDRELMVX1Rtf
DUSRd7fy0LWmY7DSbeWpTKdLy6XLIA7AFpQh1HZs71dONa5kCWJ7A4Bhax1yAsgqXW05U9LxlDFD
wpxyJIByDR+a6AEXF3o1C8P+FHc1OqpnOjDLiosf8q9V3kGvdZsT0JJ1ivY6wXWp4TYKe5j6dr1U
CSqqsG6PWXBRAvGaTOqTPQI8xVLiGPWRduTJL7P3yuv48fG1RmHLNWymm05/53DU3KUqMKCU/R8S
MUbQQ3+G3JD/Gvb+L4+Pnx0eJqogS7OZY+n6D8epDt0gK3QzX4d6szQL9diRm5ylL7fKerxobb35
87ddM372vpuaIXftrsk58sP77g2ay96UMzOwxa5J408xLr3YuMTFcGq48C1dTESCBGxcij4T9/7M
dndbmYC6qOulj1mbPoUNVOdiP2GT96SwW0fW7siDQaUgTXtxNAbsX67+0Oi7qHUx3eeCF5FLx5Df
T6yHHaWY/LmDWy4Jy7V6e21SgMpdQcqR4IXZVtPHnYcnUjjTpWdXlVmEGcWwy7KvdgNbFS0++/uV
Gaf7PGLi07y4IRY0LenmHgHo81FL5rpTriMBjQMgibWJNczFZkko4F0W6OWiq9OOo8jf+y6sYvb6
r1rbkdXTn9GTLLIueMiT8cLc/xwR19KzBaMCN571lOqYZMbUMgj8EKsija6yaG3LYRVb6SETzVPd
iddepxzLIXpV4YmIInQpeGI3Pa9xYMV7JND70DWf9cJaD/0WtsL9qMTvil6u9cDCcN8tRclIPWX4
pc9b44gkaB0Kay1YtfvWfbZ77Si3e1QsO0GI1+LmOJL7pMJeQ1Rk2Q1RtT6OzNfk36EM1G92cEAw
PEPOMXe0fje46qvvmgdHo03w50caKrc/rC+mgxBOU11Hh3v0/fqCd6Wo0Prka7l9k1u6kbdduzh+
+ST/5Bxlbf5vVtufrfpMlrnYug7SJl1+/fV6ivJAXhz/qwZ35KSmYLFN2JA1bEyLf39J/ckp66D3
M2E4aTqz6R9+CTN4ZBOqCm7aRSUxWA1NnHQ612OyqgIP42Z995io1WmaqA2Q1o6aumvC5F1W2bU3
7eLWXkQGgF5oz3Ra1p6iHxK2PWhQnx0WQicnOR0xQlNgXI/jF9eWYow+2btSS0vAjVyIyay9dIF+
6WOW6rrGBaeTnSuyfYO4fnS6k8H7D/Hjqnti17btroDaIvdljjFdQs88JKW5Hg1K8ibfW85pwgZh
sdGRT9KiDmGSchCGfS5oWmBC793yc0mHwfXucKocEyPee0N31hzrGZLvzrXjPYHu+1CG8DRiJ7dN
5Enu1cmZJ1YNv93aTcGDSzYi+Ihoq9fskuju3Y198aR1mM98+PjdSOml6tG7xeVCEexJooThfrLV
dY9wWbyLqbGWfQX561TSMbGYWM+53Z0zGC3ALp+ROMMxb0/eiHeF5+L7kJxZwU32a39+cGvqTwoc
qZ4zXXZFKkrOHzqQuV7SihdZjlyRy2ee9TOMsOSvteybagdHuZKouyJFRqKFvEfKGK2GptyEo/IJ
jjpzyqk/1GzzeraGnWkfOtPdNu3Fgu9SsUOXW7e+PzbZeAqV4L4hU6Fy4y9eW5KHxlg7Vg9QvJ4w
o15jnZ/v6LykQ96hiiJrhsZfbnV3nc6aV9EC6DnzqUZlUdHV46nzScdgVa2m/rXwGxRhjYR/vDqs
/BmLGVo5EBb8JohVimlRfDD5p7lA985XxpPn9iet6+Zwv5dZ8VVuUp0E/wP6AGtqlwxXdo0Bt9Wi
2qH/YpfjpQrVIxu8cTBnBs0yWY35ST8P2MzdQXnKIXtp3RYw1QkH4qvoRuSn+Pob2bIwnr2YjAeD
/wg46orhYlv8xVh297BmH0tadK37kljKidq9nf/5G/2TVYzCTf6jGXDWtB/e5iGosFQOfb4eXLT3
uL7N0qGvOQwreZAb7Xg0bUAGwb85vnSpBP5x+XQpn7lCa5oOZOKH5bMyMejCFsvXbWhdMrIb5HUO
JXiPH3xQeTPSbA9TC98Me5W4n/uGua4peEpB44UOp86JYjQE9kw6I21aVhTZCW3NWsVcTi2m2S94
ZJEeAYahXnJplDrjUXY38sR97r1mOVQwIlkyhmjfKcqq6W2IR/zp7IdSjyosE6/AJQ4hjm+T5l4s
0N2V6R47IClsyTbmoItzWog5VtvMIhNh0cTZXngdGZXDKaDooZ4oqulVlxejnHczNjEDTpC8kn1u
sB8ni31MxS4DY4ZICe+YkVzl32xM6mXSsKhP6h5Cw7xJXhQn3QuTbR/fmxDjEYJV0G1W3zrdykKH
wfQOQcoBVNMwkaRWpYcWdoDlP9MP5Izt3WfZoQh6FQ9HyOXWPJRT9i7bIW4/PuRU5r+gAwX0PO61
tphrw3udxssW87YNtexOTNNrpi4MxH60CGZ2PlMiIKQtZ6Us68gNuk4qM4VBPGD/xYlgYngLK5Qy
cNwbtrtxkm4FQsCQZI8SJZ+InUM3JtdOOAfZtdbo18luEzCYpSLMhWzCsfd6lX+0Z1CxJBpBOdFW
deimxd1JXuEjzo2htw5YZY7y81IXO/wKyEIRW0f7nHZyP9r7EHrHEEIriJIGTAo2XSBca7n6ys4a
+Jez2fYP2rC4bWJFd3bF8KpBq55ozmgdFoStXHU7muRQB/c6owNtiq9mFO+1vGOzGV5Nk2elWKzQ
dF8z7NHCJ5Y2CXaWZT3LTluW8wDO3lwlsdWkA59y+aC6LMNPcWXfy4JJS8XFTM3nOEC1jFRISyZA
WVzqqCb6PNsqfbwFBLhVPCIgCWIIkDe5wVL22to2pb1YLYJiTXW7LUuxux3wDD1kGRlxGR4HXk9W
L5OugJnnC7kbT0vn4EGOo4eId3LYyItPbrbsIK1D35DzEryqCn19ecDJ7mvMRbUc2Ts0Fd2aMWME
QXuhcfpLCsSEtHmupBWL/9SverhfGcux7BNOpf/256uWZjg/Wz4cvJKqZbOIqD9U+akw4ko3LaSr
jnjNG17ICbqj/5k+Fw2PzpRZ8/3J7ZDOxgkzmoE42Hwue8/ywGpCCMRuyx6g9WgRF0N6ShPrtmzf
foCjv1QxBW4dvReeeI1dmQQ3wo+LPnnY1rE/BHcQT+p7+kHDonlMFPyWahHNxghPj9lzzclrxSTd
r0W11Im1UZWEtHZwBBA6rwKQHapVUjK7BIgW0bMmu0ggo4Fn21m9ZOJ+LWssv0FcojehqVGjKLxr
C3qbqlEOd4ecPfrMDomM1IvVEId0wrtPcSsuXsUWsX9Xa0L2Ck5wub6Ek7Ep4hhcNwEWrOq22e4W
OouTXHM+BYp6UCucvXV4VV2qkH64GOp4Qs6zbiHuYsDqi3ohr+EpEdq+0SyJaJ9XkNzlEuh16d7j
iJTnX+N4nzTjU89cI42Jx+KnyTIp0OXWONomDwpG84KZgDwqEsc8yB/i0e+vaS/LzoDCOAFj4Vbu
NMymP0tUrFWIV5HxBOjbZ4LgVk9bruuSKqjoTup9VIH41sRAyDNs95wEjIqwk7Y7wzc+3vzlzj9L
///+blvb3KbLr/TAasR07Q+f/uNcZPz7P/J7fnvM99/xj330WiOoe2//9FGrt0IOrZsfH/TdT+a3
f3t2ctb93SeL29z7sXurxemt6dL291Px/+0Xv03Pz6Jken79JYty8hXbOnptfz8+x5ojr9P/eu6+
YwjfvSbiJ9/0bebuan/zHBpnlgd57zY9/zZxd72/WQ79I82i8yKdQxSk32buhsdgnW4bl3rDtnVN
pYj5NnPHOmR6tKDYTJiarWr/GXXWkNXOd90sXQV761r0tHBW/qFdYdhGiO/dD7bDuIhzqTRObsYL
e1Q2Rck+2gsQKE/1NnXMc1Zydk9uHq5V2mwKuxplGDd5W/cAp/D7q47fUkkUI0lCyPTsoeZaaWSo
vEu4LimQxjCJPyVKay3gyxBMzVmV+ipmAS/yN0M1vNU6fpBuuv7uLTn+sWuqg77+w9/JK2WpGK5s
XbZnflg9R8g7VqK79sanoS5Dl5ZjlGQkcKDT9iVpiJQD1L5e4BBbjGw70LgvKFyT0qqZc6al65z6
JPeN7WSpiOhqDJJTEke7uEZ1bfuLmtN623naZ7t1mpnWFZ9yRX1hBmgebzdpRnat7Y3qwvf8pUmk
6agPm0iRWtWykvq5fJHZOJyWYkqYZqXFRgCUWkMeqBag90mX8vVh5zXgc8fIvCYGyK86ER7Ew/p8
c4ra0jvq4bXYZlzxf7OH3rwOpIc6m0l5/LjbcxjHTFmAF7s1qIQJPzIkRul2E0bokn3Nw0MvPU63
m5sPzPD9xxGd/NK3WnwKGsrPZeEbX4p16ehvfUE4kjADrjBc+7eBqJ4LNfIWcYgfN+x4zXLP8clL
U9VtqQQwLm0M+kXCIGHsXAunAV1TBuLTq2aiIGqLxzRhvzgNobtEHX+y0x6XVJERA20b5cJKkF7l
8tOpVb3f3dzuU0pn3pjCWZdZHq4iozmO8lENh59EdKz1MSTQCcHkXZEakJt05JuOxoPvmBQFhD4T
pdt55raiRba9fURNqG2bJ3CE/bLFGoE1BDBikCNyTat1GUw4fX61MHlYmRtOh/mgQOF0o8iece3x
wK9XVz2BoHezrt9M7MLQHtWWuyZVX2aYbu9pdmGACvtycbspbYBxRlBEu14BINwVDWb0srvc7rrd
BMHIF7NJWSLVeZxUiURKuw5Imbwp3XdNUr/SHMBmYH4tEzjpBZgOi4OqUkcH3C65cyH4UNLzLA0o
Gnn0NRoaw+uob4xdXdT3KaqzGfD/r679RQUGtRjBuZCc8k/rfBnRJ4GCeykUVH/lYMeblgkru08S
jct8ZuUTO0oaVFJNGDhwLYpecvEa7+LZdCz9PFa3Db6BNpvsDVDLcJeLwF7CjzsHcY0W10rpSx7h
FLM/pJRNuyxaVV4wJ47VXeseI2HOjbUTg2pR0hGkgOrxq7Gie/NkbOlAtOl9qio1aZpEcSs1dGzc
i53ZacvJd8HTS48ZKtD6V7/NqOLK1yoiBwsc0jcHfOmRYBAqNprX4onvdzY3j/SE7Qj8czcuwgo7
TSvQMYeAURATAXDtEeKrBdkleoV/LDaXpjfOfLvZJVURzek6XOqovZK0oWzHbj1OrrZhmjPLO6fH
sBGmBKNUjNRFvwMOWsLKWypD/rnKJndelhDomxabuo2C0MzchRUM3p2dll+MITSWOhYcXDoNudBh
PQsV+oQBLxFHsUfGjsaKp1X5BZ5OthyTdNr0wWshbGdbyZuUSMhBFZvEmsqZlxbN7LZQcsGs1mbW
E1FkVatpzB4bp3PmGWAIbIodWp38XKfUpE0IL6ktRI/wsiTedxwt5DYgFw3AuDcjWuHqxsYLPocl
DvURJKTdJu9eQP6nQGua+Ap5U/1bLNVaUxAvXT2+B7yIPSz1nkPHnOUa0i81SC8AE4pNOJSMRH0S
CFzHQG7MNNWNFEItYvvaNgbN6tLot2Gl6DNaKOchIFq2Mj7nerqdBPZNXKCHomNgnLn+G74KM8i/
kpZQLTB63g5zkeLyiOpmZbsZwGjVXlRpMG0Dz4QaxhAOhBToyaa2nxV74lmS1RU7Zsvx0KH0aoiu
6EL0luTn6Gxkl0GDkCJSagp6/+QYl0bDpN+nqKK8Al0pB8SpT8D06g69Nl1UM57MooRXwc4EYKAC
D9urCe8NE3WOxMqZT8zxD1qI+obsIvDJajEX6XzkzRmsBIkIxINZZ3WLVDHsWe5N8EsEkRpO3W5M
EPC73Dghyh/nua3us9D4YoJvBvzTROWbLcKD6SraPGhirO5jtfG03NrbZPuiv6+IrOhKYtwxtJV8
hyFa56AZSgjFnM2Wn0wTbvjaB38D2FzHQAhwFxx8ohMgKbyXMS6WEXL2xymo6dYTqcMGrX8onWBn
gJ6v8IctcUgubprXJKzyNUjjdU3ofFsy6M+IHtQ8n6jJFIFPVD3pWohV1cNcYQgPZh3lS9jXL05N
Fq8RGMSmjgrTACVuF1HaT6Aw7HUclIBhB7FwVQT0kHW1deFP+7EGPpNUST23CCVG7IJuqRkXaORZ
jyZ4+y2m6cArIwJrKtwVHXlRU8bTEMpnB1jy3ZQryqPdyK+j6ysyfauX08xVSK23X30/4P8lBPMG
hZ5l83itLQME95HAXsc8I5H0VktvZg45r9i0gflV+ZdIpTIbTmRjAJUtDGZqrn8cbL36ZNOvMZ2O
jF/Q+AgP60VtEDbOUrY02uKByUH2mRZOoydPtgdogwYSekGd0WBf18epENWcTk840TXJEyJwQIcP
DsHy09g9qmqdrpSuLHZd/9VqrUuUQrwLzMTBF8xhqZkJAOgW4VnpTQiXamjO3bAoWt7+MooNMs/s
blnBAEOGip5ANAktUFV/SosHKzz5RHg9MCT8UuWg8Zop6xY0oBLINYQ2PKeobWYmvHkwHoa50gWu
dsd1nmPdoy3cDRqIcJvBdJPqxyxkM1X4z2EE6xyNwLkagIAArXlPHSoTEZEQyeQx9qjI8LZ3c1GQ
b5JqlmBDl9ubGFvtvHkH3QI7LA/u4tZfta5FTFxnLPIcjOAUmcW1QAh0RxYSHh479tYjjr47K/Fh
/6YNRF2FErjzYZ8GAeIOr+IScjb1TF/bZXavjdXeBSgJCpr+wdRssHOScu6R/qIGw1dBGOzgiotb
ZBt37Eii7ZR5bTccp9YE37l0dg7OBLwWvzRuSc7LlD8ja8KDQyCubRb7NgWInCsNVtnIJQw5McTC
c0L76hC3RoDyFGBCMXHKg7EE4TPOOsDepeMnK8o/8hhj/HsWN0pZZ3uSh6u2ey7q7MX13HDmUrvH
zS+86Z8Ko38kWS9EyZEdZe5wmmb5stFj+vaeKVMdPje3Oi+I12mqzUeRt5wK4mWSQcZaEq5yy1hW
oNugSj86E0lluaOts5ymJm03OjGj9xAwbS8mA2D3GLNhcBHH5L07w578Rs6lVgX24zS69rzL9b2C
tce1yaooWmB4begtdb8j3syllkqeRVreKU58tVtCOEMTOoHSLlue8hyqPnytrDlqhY/+eGBgl7rI
YNVS7Va+QjCqX90VkQ6cuA5pmjKjm+t18dSKX0TegZlESCIqr171OR3CuEOfpY+XcXSe89L/VOip
DjmRYEnM8Utnyuq1N17K3KFFa7prQ/jYoNAexSQ5AUSbOfWm7TiDIyPHHqtlcwOhHwKnarobGJbd
UehHnE7t0hJ6vBi0EfBI0x6AAa8D3uVl7qb5MiHBJ6g8GQqBqNlqdsaUXqqqRENrLvwA15GqBdMC
IvC9mQdQlHM932nwmELPfSu669Don7nerAwPvAlNpHcslptqGjleo8G+a5iHbag5350uHZZBht5g
AJym2N7eK4KdkjyCO2ACTTlWGLU9z6PppOnRCeuaf2erQTsPrdcp/1J2wOUjnzIIMBrH4UBvsDyF
BPgqqfqZGS5uEzffqNjZeDfip0q17gq7J0QpcKdNHtPOwpFNzjp9pA6M7h1gJBEGvLeaHFsk5aOf
HDRrUwVkoAFXexm05FTbhrrKUoOdnBXtCfIQaJHto96aw2IYKtbhytBZUvItRCjQc8FmjPNqPdn4
9wdHYeNUJeOqwnoFsZoQMl+j3cQQgV4z5P8EH6pIydP2XaOaG6pWzKOgX9g9zSo9YOI9qhSSgRt/
rtLi0bCGYVNrxyGhHq/5m63acFYmcnSvJsDYLqydQr7eVEEiCOSuCmrdlogl7J0Roc0NvreALTf4
UfrosbYow+bZKYKHkbhQv0CVBPh0UYf80WNmLmk5x/NWndKFl3pfTQOFLs5Iupm6zCaeSF95yMfq
omcBIE5LARUZoE1lfyMRHG+dshaGNDyS9LLq+v4uL1uSFFVzZGennEJfrZdjJdwVPdtsOTlpOcPr
dU4q+ZKyFtpuNGv8UtAkBLmZN4DDEkm6ze2HQsGjM6bUxF1TH9wOCv7YkX6oR/o1AEi+MDT9IZ9Y
vXD/7irF+pzaBmND99XHx+0A1JvZKauEmRITkSSvMcPMOQbTL5ZJpqoaQsj1CjELNEAXaOYSULcR
nvV1Bz87MIJZVRKxnZp2sWRvBlDN7A8sjhMjChiiRHVH7SHNDUpB0ETK+I5MmiQZkHCBrl28mh6I
aLZdOLyWbVpuFIH43oxW3mChpMyD2aKNI4JFBlmUaKZ5lxCLSOTEvZd5TOywKXRsEYu0COZFt+kk
N9lTcFB6LH+6Zuwc/Nla8T6kjTgrCjUHky0aWhsjaKm4MxvwaVq8Wj7N2cQWRwXkJB0Aa6E1wKlD
y6jwPdore5ysO5f1XXR6NC99WtiMDUzcYuBGozjCLx7Fs1CF/u57BADQtAKKnVDCOxnkA8NKogUa
9FXbhu0K2QM8Xa9+BG3/OTcilyg18q4S0Hx5+WbYZAazFyGbUl+oS9MRX/uxIcg+djjph69p536K
8Hn2SnLQ457nkDL/NQrPB1L41aGCVwewIvnoED7jK89pM60bk41D6uQzs67+P3tnthu5kmXZL2KD
g5FGvjrpo1xyuWuK0AshhRSc58nIr69FZaOQnVmoQqNfO4Er3IwbksvppJmdc/Ze+4kfzLGJYKBt
52a/9G7a1hmxJ1j/VaC7HPJ6HBW7vgeKU/W/k3wqj8AyTsasmVse45JSlzN0dHYySUxEOK8ZD9HD
QC0HcLAeNmVeBTUNfiAZjj/r5NBWTU/8Cqu7NlJcQuwgKz1CgKhzwra9eiRh200xHQ/JBsresx5h
iSSJYRsbKVKwGIx0Hi4P6z8FHJCE0ZbK6DaXdbbr7d90ELldVeL3M4PagQPJPCzHWI9/VRp5vJ5W
MYVv3A05QnmdFxvoPRknBh4HjgXDps9BhNaF5PFfLyShf2/ueawXLoZ0gANjPrfNsIPAXKcU3Yol
wGKk7ZnvYoF2EWZIraaqPqHPaVZg3d88zp5qEjnj/FujF9AoSFzg8MlEE/ajrUMpKdGsbBx7IT4P
AihnexRHErx++OJZoECV5z6XHCJ9qw1JDqnCK8GCgaXIf7Mpi3ye8EuzuF9QIyEN3LzRA0YLNm2u
OG5MpePrKUOHMkOKnGigwpkUeZv+oJtjBRB1UmyOfxIjARpqwnwREmdJl5nU8uwTgH4UUHyuWzgx
gssIaAy7MASRKGb6bkzp9JomuWocAkEGiwDW1JL+ZMcR0R7etraIb/ec+tMzecNanNzC9YnEgV1s
vTq9i8F/7Ocwpn1isiGlr3UkXvPRyPbKa871pP2Zpo49tn9PQHgntTxAEb1vbdKIZgahwThoT2RC
MhNJiuc5utQO7PcCmWw4evy1CbFP+NCqkIbdxFjdtd6zjPPrbsnm6S9Hi1hrbrDuCOexFfzBZrF8
LOqbJnOBpGgWdchdiyF9triAnPJflFFCzgZv6rJRsuuJTerw2bWRRfIzi+gCxZgIVXDhDS4jtyIe
ZAr/cq4aH0pvvjU9Lqc8CxnqQWFpNEIQ2u7QedUZoRu3YzUqcB/LC8D5Jxyil94VehA78XctxN6B
6QTDwb7ZefMqYnFFJ2rZw2tli0uH+XaAPKk4U0iV3wmZPfUWT8vIqT8uzFvRBqTuQv4sQtjJkbzz
oNm3i1+UxLqbefg7pLrRhoRWlbqzSUpLYiI924mqRYfzbxXHoRoQ5CDjXZ81q/pu2vKtktQSC/5z
e+z/LJWGw8qAM0pV/tgPXb0dseS3pfkSGk+aI4iwqbS/XT/fu0RJcS+CB+HuUUFeoOGPWoUUsT7I
hajL0WB82mofSsP0IztN8WRYnxzY/CkBpDB00a/GSY5ksOHUwhG26cfkEaCGkzp/zTF7gARJr8yI
PmLLe8SIhRepvjil+KtpxRNmNyjwU//iVGlQDCzkLjkbaLvNTccn5ctUQK3JoTiV7j0CG0PF024U
/Zch1BF4VPVQ6/cqSkwAYfUx45jql0jldm3JfAl7DRwKzdlBdZh2qqVxRn+fCiRXK5YJvgIyH1qI
qbucZk6SwGQ3tjFvzaQf6er32jHC+JFQK1iNzi6dvmqhQf48R45NAkCybcLRRzU6HFW7AA0gSiXS
M/2CXNsfCbPCtFIFdg/m1E1m1IfEhuYcmV00rRtVQPwLh77b5Yvxm8RLSDB1BtCnLk8kx8WHxMzo
piN5CZkobjhi08Jcpj8FnOjNiEQRuEFJR5La3CnclhYBIIZOp6Z7mETzmu0MSBYU3oa50xPx6tqc
aLRRd3xV5w9NRkSrpS2fea20LUh4HM1jKTYGpQRCghowQAOaYMneuhSAqdbdmjAH4Es66pMiiEQp
h/gVSB5r9+lAPOh71RcvsE2rXUyIrOCs62vX3InvjRr8wly2SRD3ozq7cfvVx+jPRCKMfTWTQUku
oLwPOeRz1lo+VOEpQBC5eBALN0LjzqSgCsaLUxRohZne18wy+5bEIHNmD2EFLXr3EscZJQaUuo2E
KLcHEZpscyua/HAx5kN7yAvVPyQLqqTFIB0bewPkcDBYE8F4QwZALv9rxaDpvb4Ufj7TqCSlMON9
A7fqCEkdVh5EONNu9hYBNqkiMHAIg0XkOA6I30ErkD7OmhdSgajnKcZUUBmJzZxo2YbMP7asce6m
Kfm+epqCqISzvzgj4s/UU0Hh2k+eWcR3SUTyZ5qe6tUBxCmZ5WseyL6T7WdSqK+atgwASvsk6/wx
L+EpjstY7+pQt/eSQLNtmMpPqCfbTrrha+laD2B1PhW9n7uGxD+Icgx91aRtvA7kOg7IgeXeSjdu
26Wo2FLfMRWrYNV9kJcTbkYTuQyF44Ksq/hOZ5sQAIuulOlSEYjQtSGP5NdOMwS+RfpztK93WWoA
U+Hu7VVe36aWh5vssWMyNtODrsWvYYn2w63VR582zbkFO7NxI1DWQtnEluLVsjRdv8TTfJzV2qwU
g48cxeqxgehmjPuUsMWNlUK0mGfrwtC43GMfJWnXkOqAQo/jfuyRM0ZGUJqK+TZXF22MKz/V6+Ga
lPpWb80j2wTII/0Yl8I+lu3fNtIgVXvhF1Kiep9WC8MM+KaJoZ2lPiZ30v1lMRPZdxlHfImP7X7o
7JfJtKqLVz+UlhngquMcXux1nXFCEWXAJCpGTYDZYcuOLU/opXHz/hTmIeu37ZxpzXY7yx1gE+rN
lxzmWzSnt3qO7/vF+aWze2Ri+JVpyt43E5+opAYlBZIsquS76Qtxrc3hhXJ5tcr8HbHU5sz5sasm
hKlQ0iuozsQFDdV2TiC2aDj8RBU90jqa9iyFBBP37lM5auHOXtzn0Ctj36yq6dpNyXeSIeaiRgJx
zBaPK+N1SvDFYE95IG3oo8xI9VmnhUEyKXub6N6vxKmeDVCupGMToQD3azNYc/QrCqk49ExcF2xI
DFnikSGYSWxekrzVTAl20fwWLdldH9FEXWr5ezCsW4cIIiaLgrPdHOLeIbacE8TgcjaMSsBVSdlc
U9DK1EDFuk+MB6Sv83GczrKnj5mTHO/X7oRAKexOMsviLXLbGLlrfK+mGfFo5G7dumv8pMIhlMvQ
DQgaPlSZvav7JgrafMIbu/BMNg/2SYMOjAsOWQV9Rtg5Up7r+4yxxK0TcuNJWuDOWk3GmQqWqBY+
GFiXRKfuW2j8njHsmGpMw8DRxX2LWDcYXfRXsGqywY0PFv5jSPa/wLi7wBfor5D0VGmZzZrYxQcx
OI/2NFcMl0j7MI3UYZBnaH6acSqPyRoE5bLAyIL9NZNoQjB3ZaDlYWZnDGKmX5c9hEvxh+Iq3sPY
I0PP+1A1MjizrkxaicD3I5DJsv3OpzENMPjBgDQ9PBWakA82cS2FJc5g4W9ZRoGXzRaPZzpeXG94
jxRp3h1RX7PmvjXF+FHFU3zOmHYHXsq006yyncXVGoumZe5R09zpdWwLbXXJKJu3TRdCY3L0wALW
gU9sPpKGXG1Gojj58NSztN+zeHlICpFjttQwqdlgh9lKzKxsdtKbTZyTtoNLnbG0RXSLpqLp2C91
GeR1hVE0ea2H6eCJWWxoLObBWLMIFLRn0mHt268cIpgaYpeFjOsdVWbB74pW9Vs8Cr67G7YtgLBt
MhTRQ6HXE9IsQXZlOZCy5LDTT802zKpzsab1QRjtjiSYGIGZTDe4Us4xe4YqvmxTgimcCVgZUEC1
63WEPrahmdcZ2JMzey9ZLroDAVdm0OjgTbS52pumzuRGT/5wbFiC3k0q35TWNWvCLoAlZG0SgxNI
TVTiJpXFLdOIVAxtwhzIKFgD9kDBgXb7QrYIjLvXbn3eS66LjB5lluOVGw2ajQSVtzmcOeFclqQ2
/XKRN7tgN/CS5UFQELJoYyQQUp6ENP+UEwd1pSBehaYZvWX9pR3+hpzNr4tZemgViYRdSXgLooc5
A1g1mAO32xXMzpM1klfZh7TlpsjqLoNufBbzam/MtEs3QDXixH/WDLbnMe/j+6bODkRJBugOG5zI
iw+i3txPpQFHLdu3pjznI8bQwfvO4o9JkuCr8zTVorEwxxIkW2HnXvNvB2MS+9ksWyCnJOm5aSGB
gtnbWKD76qvUDYQgPsDVoSy8pUv9t2wHjsg9VprW+u3ZVfllOcXJLrbD3Fb3aSxxJiMWlsvqRoey
ENdtfrcURkB0XrxbbElRFHL0nuYNV8rlAQg3BQoaX1t0JxgrJLFtgglymm5ImVFGKDzqtur8uUMn
QT7kp5zhOfSjQchhutxnWkcbfvayXTKPZ5uMtF1KetEwZETMUDgw3sBBO0faMa+H8Q6R4X4Y7Ow8
qF9t2XVHnbMR6ZEJRKtYP2cFlP2ioK9HgGIU1MLt76ZRiylJSQ6Ss/ZOyxhuaLFcnSmbg3FaPjlt
aGj2P/LBAYREZmbYQ9GHuQuXOid701RiDzeRzW82iqu1nm+cHj1H1ybbekIW6tAuBytJgT1a+UWF
i6TH0O8bsTXRgzFb+5OuWeKyJVU8xSAKuVYFxpo4jkPtJDtxJAOBaYOTdru6zG9JtzzCYR8v5HKm
lMZ8nGmzfDKuvAerlX4vUj9S47GZQSkgFSrggNPd5jk+63UX1LYtP9MOEcDgZkdHr6IHW6D69BCU
UjIa2zTD9U+r6J5dY8Osrb84TsvHZ/BIZ819m/CaJmtFp7sBTQJ7U5hD9WjGtE6gSljbvHHXQMga
3xcTHmHS1S4JXaHPQ+S8Uf720vJiVwWpuCZZhH16BpmQPUmAvInKzz9fNC0tzrYMqSxGM4hr7oUO
DQeHWBBgdoYa36NDQALMcGorivmkMBMmRy6JrxLpZy7Hnaydd1gPzG6RCz56esOqyVwR1QCTiA4o
R68wQ/TlHUAr0mhjvEN2WrwVOZ81+TyMSUHsRr2NjmSddBrMq8gNM18ySIjzpWVEiNOXA9fsuRkr
c6f4yVV5NzjOxkuaZwsdMHg9Twvo1AGNPGkdTS/XNvcNAlB/GqueDF3NR30CPkxmmDRMohJUTxJR
pS6Om1f7rAOo61nTtuEYyCHuW5ULc0v6mNMwjFvLY3rgkFW8cR272tbGEm7jmQPKarUQxnSHLmXZ
e2WBPnNMHyLNveFhomu9jBrHZI/GXS9ofsFGQwU7wmJeJ4cV0VV1Bt7HMY9eFzYPP190mUIMsLej
bSVHUYuZpn+s72sSEahEW4EuLG1xKdO2n8cSogtdnCa2NkPphg+D3uGGygfzHK9YQouWq0Virl9C
9d+4cjkutuWdrYJSoCzbx2iEKKecU+VwdlI9E5A5Orhlae4M9ARztNz1af4aNbZ9NuMEqF4HbhSU
3IdrC0It8poYEzeaCQgGFGlO6VvFYHPOM33bjOZZKRYmZL5H7TUVaDdqrRh39J2nQ9KxuZtWyEMG
xnifg1IouhrKmuLkHU0j6RveuNysvHd9Y7HO0ZBJgmeXPxidB1O81hbH2lrz9RJF6+wg1U17lwBu
Ph8r84CgFMVJJPIxokZoTbfZwm9pfK3JtYOt6r9WlnzJRnd3jY4Ovpat2NrJLOmgCB6Bpar3C3dT
ZdqfeeEhtCEsDxuLeNQ1ee5apChlJI9u5hCMlNBd6r17qL/RU8rgMSVQhGMxK2P+Qgr59ID4yyQ9
ybSjC5MQKrrSPVL7s8uw8DOGJSA2Kn02EpqF1byrpKn8rkgPtcmH3lEt4BlkoJa0fMsQuTsTWk+/
RI8DAzLad3OH/aBBHlgCDmQXe2gnZ6ba7O6ixSTSjS1h0IHXtjE9lLqHFke7O8eWi41I5jsTO8lA
rDQUhZlQ9pJhNccDjcnurq1uURIuOy/BhK2TIhZoc/nbcZ8tg9GQPmbnipwTDP90N+ire5A6rbJ4
L3KTapsekNfPN0r+8AjcgqYAOKC5DU2/JmrxJgHGpGl3pNtCnEI6cc1M+zRVHq14xhHUyKQYZPp8
WWIg5Wl+rbqSSknFpxg5394TFh3uCZm5mil6HfR+LtA9x3B9xMNzYOT9bydztYNuc34YEu3SrLaY
0GbdXQraZrrrbCtRx8+jQ8iRWy9Xobpka1khKsxq1DaD3XF0W7y7YkjCw9ryVnUKYbEXX95MbZ97
5WGcKmNfihYufD5DmjFeMyOFSLySob31y8+/iRXCi1wczOSij4ABQgamhuqCH/TXz5cfNQbShJFg
a10xhI7RGLVWSjKkiUpp5Vcw8EkqDqwx9RTqMGxOa4wEKTTrf/r57z9fOoUFotfcF351Rr4/GG6P
nNddaHSPPxTqnz+KaEc3ozcd0lXVBhf+JV5jOUW+MKRizaARj9qdU+d2qbyARXlN5OQLmkIEIKmt
U4dZVHxrBstPJMvPl1fyb+aTu6rPQA08yxZrDTJvsnLXP8JFNP3/GAZE0Ek//09aao+27z8Jd/+N
YXb/kZTYIv7xw45fGDz/8R3/W0jtEJpA8wBhJ3IU18Kp98/wMqS95CkYhC04K47sP6XUQv4v+qvS
dCVmL9fCgPWfUmphEd2wpjpIEGY6emv5f4Mw+0Ev/B9Sahyqls4P8txVS+38i420l6mu9UpbACht
7A0znJTIUOxcw8b8Y5za9+GZJmkAqN4+QuT8pwv1XyicjX8zL0piJMjowdnGu0Ebjv75n4yyVUlq
p6N7SHgV54yEeLI7ynPExE6/pzmo6Ks639i5/x9fdrWm/9PLDiK0sYzwsu0vVGBxwYFzvx1yfyZS
pbsj7t0p/oeX/Dez7r+80X/BL2QMHEMXaPqhJwZtuRoS2hmRyOR5B336+t+/PSGtf3s51zBcqjeK
SSnw7f3Lde1yrQZM3rSHqJ/CU+wg2CDUjb2TiW3pNiB76JtYa83iQDcOZsCz994KBIslYmdIw/dE
g1LeaiF7IIorv5zh+E8NNfaChy4wXGsADqsPrIn6WyhHY1Olhr6bge6iFf3CXcRJx7bZNzD4l1FG
uKxV9Hva98zsGs5z6XQJtcbEWzfdC4dOZ7J0JB6prgycxt2N/C/o6OD1lX4UlXlD4Cr8hQBRzjnE
Vi82XUKneEDIFkP4bwO2hrcMlfkGu9uL5RJZypb7pGQePt2TpMxIo04OxF6hY5d6BJkoogTojIPT
fhAkz51nfUDnzEnWml+wdvtYWBFu5fapc+g6keJ1Lycqdds+IbI7Tmb/h6HvgxmuNLXS+qa4vk/q
5t0yx5dproOu6+41e3qbTbY88kwy4C4Gs1onDDIDSdzK8XM6hheLPW5z53NIuhpMBd7SZRTNBgnP
i+pSUi3r9l2PGj4Ys6Iu0Mj2pagrKqzKjnJVQJhEAy2gNL/p6QD4tPgkzCwJHJMfZUYEh7lu4Rvl
cq2Mal9PBLa2wxRuuWwHrZl/ldrJqbKC2OAFIVLtG0VugLI21joy2QpRvUsi2iD5bWlhfmeLeokd
K7AjxpiteplpHDIdrlEPOShK5PJtWcVLVH/BC/oYuiYPZhfij5d2Guplf85S2ldT/R4qVDISEG3p
ip3ljC9gkb/1qVq1QXmw/pzCUi/6bF/m6tFpvCLIOoFpEd1ZbaNp6CtKg/jGEAJvMINz1Ir8lara
CrOj0KL3LslyCgbA2ZvCYfaRW9YYFB1XzQXsPjk6sG/e45GWR4Z+RHxrkkOa0SeIUJnTZFC4TLR5
Mk3+dhnvoOhCOgJafwZ4DwDCoh9LHMWv1EJAklbdl1choddiqZA+Mm7M+NvaYn3rOZODnPCU0Fwc
H704JKuq9huXX6QRxD4uJQGN+hhtUz0173NPHhqnyfy44XcGKHn1jPYmFm6T3DDOVeoxq9O8fGvp
GAhgEh0BAGxL0xB4ZLl/AAJg7kOiw7AJaRJTyjhrWm4ZvmFsGGnyQXsui04TfqCIe+RnRT6Cs/ch
5GIQirav4f7x6n2AV/weytV1lsk/bt9y7RuGTfWHLiUnQTe/0s9mPhF1y6YXVGAtlBJkMDUALaPe
0HtF+GWvYdVOdlzvGyR0z1BsH2YO53iv+3ejcSIm4iOU8Nr2hfTQv3s0OkdT5wVkDdJq+M7JsUYW
pR/Godjx+N5hTUqP6KUmsq9Rf2btY1IqY98N3b1b98RetzZtVi7fz52n09di3S0RXdXvpsljmCdN
AUUu3CZtGG3t9YmrJB0tuddJ8PBGcGIKhbzfCDM9jHaFd73eZlGEG6JfD7SryaDV9O/C6J+owR4Y
3fuL4Ek11i+WbRV+N7DGi7bdec70MkqucWe30LbLNpDecG1n4rWIFAYgFyH50rC5jq/hiN5ksCdJ
xEFR+1GjhM/6uXbHyIEeiuN6O7mVNgYzAj3q9ySQdfKSW69tY6KOchma2YVztSGSpw4PZEyTea7m
176maAt1PvmY8mIpWfJ/liNqtbmDCz4X/T3qamTmOc3LIuRNofbSGRRt0kh89x0L1TjziZDADTt8
CkozvHGG5z/zoYrF/KahzlrseYfFcm6xNe+JP33pFX9I4Ow1Ecm1Haf90JYvmonAsYUxTCeBDsl6
U2B0tWX15pnTSzPOL3BA6aWEFypFEjgTRWJvql7o0e4imTwNS7NlUc025SS+zYrfc5jWNaYt3tvE
fmnK7RiRT0qa7neVzi+mzd3IWnbUlXWdRH419OJaECzrgYMYbWKlzfU5Zpa5WRSXq9OynRhRxeku
RiS7KagmyX0QWnEKl+5+0LkUcL9JeEPQH3NZcUJJH002ibDuGvoZRwhp05qaGulKwv6DUl3dt7nG
rumhKwY38Z1Ipglolp7z/sJ4Dljq65wd1Mj6qXm8NdR1lC3afCQ+5n29JDOuZH5J5LoRT1OR4SfN
xuXnDRpaziRhALy53vB23b83XUp0rgQvhb6I1/Rng300qRgfdv1vdmSahCYTk5QP3KN1t9W74ipF
d8/W/h5bEbHwtA4Sif5BLtkZZehmkMAUMbrtPRUjuzCtLbSaz8Vwaj9dVzX7xwlnZBoSgqUhGIoW
YTIlxIlPfjVN2dWd2vlQ1R25ITXZr5PsrulM/nPltSRBtM7atj23iK8AVIAyM6bi2pY8FKaaHkUV
P0Dvvm9KQncmZpr5uvPFEFyttL8KjVgSYgKe2KPv+AiJ2hirU5sxhnenl1rJAhe1uWyytKJVqry/
fVTui5YdIKblHxgU4J3LW0D8WKHqrLfass48eWKxYNBacPr5BfUxoYmJvmWV1VBlFyaSupgMrTnc
oShop+eF3BpdZpfexAiRO80SuMr91Ta0xQYTkSPZyGYjx21hjKS4YGL1+6jLt7rNj2JT/epsiCn0
O9LUJHapV+eMf6q+xJMV9nQmRvON4C8QAcU+HznWhOlwN6X9ABy24S61d2NZmOdFIwFZDNShdBAY
Fti/HcmtDGGSl1Lm+0RaUldlfhnXeOvbZTiOTgM8PPIuS6uu8RJrrLHiQ4VMw7OcLsk4deQO5njc
UIMuQUyiF0UrnpvUy57HpUITSliAD8b3U6vWprWDOUqOUUVDRNNZtNeph0C2VaE3UUskTjThBvCh
PSyQEkYgHCC88dfBCT8FbSwfOca71pucdcDVpuk8HhJCeSKsLaqYXNIPzZs2upCTezdImTe4XW0j
Flc7mXKA460QANXSnteHxT1ooj2bS3OxJqe865bsNdJYfEZlalvUplsmecoe9YPrGVCnDCIPyoSs
WsQFHMtIo2qI3lpDaWn4utOfRaLZSK124462Qa/Q9ed+fHb7ARizqQXsDhU3ke7SrXNPs8We3ooJ
TGH3xWo33TnoIiJrMba9wgHjAqxJMVoi4ww/qoYN6B+/xBr4NYJVEvPF1Jazp5J3o/ASJkdThAuP
MGwDFQRxj1iarMQjj4KRX6rpb1oU0nPtCQi1FLEPCDlRtgK6U4iczLRv9xVF6CaLxfNsJTcrlusg
foxOLTKooO0Ng45rWBJ7xvGnHq12z3zjQeQW50Dr1LL3EqNWHUmNwrkoid2Un5Ca0Jmj1sBQGhiL
+holD1UYG2QRpTn+HgwWRHSCrOiBTcX02w69Wd2Y8HBKaro/HY/mtqq/koIbIh7jP2BEMeUtcqb9
pKPzZzLmceINQDiGW8LBM1t90dAxtqrMRw5aFes2091kXXIbjRFubvHL/9xRLBSJdJMVqUEwkpMG
ntqFEv42KPg8ms/GVKP8G8qSaBTsOFwJa60kMGKgjfHTKEzAX4WPuf0V5XzYHbKlrV0CJ8JMuxUD
d1qnlq2q7ASqUtjgFUo+s34k8K1IqEDSYkPiigZVaRkJbMMjI1wSL8KytxBfAzjBbcVOb3QkpZn6
S8IgHH4Sg2qqL+xqjdxnk/1RIEThsHVc3HZ8LHDV1CYx7HYU7kO2cELJab5aU/8XVRIHN5V9UhWN
vmGW1qaGkBZkRbvXrIFA4DpiR5/JdnVRl/XwDyl97F2pm6+2aTKlIsUwaBGIoQN5kMzsfFh6XCt6
6YQJo4nVYWunY/icVUO89wzUiu3AscXsmmo3pqxHvel7ccaqiEKGtFvrLJLsMwavxt4GZpTUxSE3
R9KhxQOS8K+BgpUpZu7tW9vsty7lVgsEHAza3xJJ56m1OdrWFbKSxuRzdUTn7ZXTHB0bc0qnI1fX
s+Etd8abrCW4aZRUbEHxMXLRXOdm2F/bmPGWhBLCSO9Bi4a/NpJEAk46Cts5fbH0fDW5oV3njPpg
l7Rlc6fzMVJX8BzG5q7jaNEbO00nRkcpElk4UyLkqkG9pd1AscHAJnYGYl70bOfgytlHMtxZrRr9
vHN/9UA5glZoT+gnb2Y9OlQTRbfHcwSDllmciMlvifDcNG3HIXausTmmB29Ez2/Z4VN4n5e2fesy
qFskQ8ZMok4IXXyhk5UFqojvTYmSqRCJQwkpj/y/T7n0cWCggps8wuIjD/FLPBO/rca9Jd48d+o/
VO49ORjcjpysKrQkQA+5ak6Q4msmask+cxAu0EbzXHuTd1mNi9B5rUs8TPArOgKaUYW4TLjNZxQe
F81Vn6Il/A8ZH59v9EDYObbUltN27kz7olafLkwQFkWeM6PTAaeGJbU7aZcBV5fbvWeeg0Q5kCLy
jv2E6gjXFznBjqKK6/qz6tfHLW2ngzM45FoypTDnBftaSGmfeBnxuFGLp8HW9uO03mk54k3DxvbR
mFteezfFVIwtghaK4gTvBzWGzhTvNKgRfSpn/Rjp2Y6PKka8TgfiULq67TuS3kNHv6HMttpYsdak
uEFLfTkwDrurphqLUo4NwJn3mBSYCzKUiQUOZD3eIa7UA6e0fpdGvW2NMTuNEBSlFr9P6TaDQUGq
o+BUsyF5+KNC3c9KYpwyQ5waPTwPZrFdXLXXxmb1GBZXfWm+s3k+CrZggLrMxGLa7az/3L/0Cw9O
V/7WieMhl8g4zlV9rRLto0YvseGcTSCi3rCd4DYdDfY0jjkbkGy3PoYvfDEYQXHHtl/6hPGqBPOz
MUuj3MuEJne2atsGpK1VdRtsKtmwr1b1UPaZWszk9FJgdBW4AXmZJwi8yyGDWxyG29ElMcAZLOMc
SveuxYIz2q+aQsG1kPZGV7x4INxhgYPI/UmGC5ZbJm9a41dDsuxEPXwzlrqNRfwkS9RtaYReLccV
48bA4KOcRVVqOCsRLhWxgMliV291b5sYxDE/hDil6EdtEFOhOpeZ32buclcjMc4jfgOu7lm11rVL
xD25q7nfYiiBk7NmMFjqKAS/Te64B2GLM2By9EJReo8jPEETwogag8ZjreX8ltGsbQTq0HbWxF5Q
oQQyK/C/Ny9MbWpfxaihIbTvsm4UQVQXj04nWJnpJm3nmvKuH0sP6tNIFunEIhjW2tZpxsfeUlD2
mDH6g+4QMAbb3UAXXLSr5gOd0J3l6sfkUdPd8TDHvdowJfvrxMREpXtZVjToai6X2UWckeQAsXRB
Q01S0p7iaPT1xghPeaiAlYXof9F/OVUlfbrPL/WceNCWR7ZYYKczLlQ6GL6D2QcB0s5JU3cfYnb1
Rcw7wIQ1SB5H8NXxOU85/sxCO1W6ecsnzDtlr6MVWBAOFfNDJlsoVWpAx0OI7yyzZYe5PBgMg7B3
whOCOWEJI1PUz5iCBVacbZxMjfcKxzVVW0wKKi3Bw1zM0242KnXQrNb3iMHeVXltvYFVPg/NNO0W
rS33QizVXZVhcE8Xb2PptXYc7fQmI604Mlm8Wo1l3ZUcgjCw+0mmyxPZHEiKUqBHLjE+MSN5xnt0
fq0oIgdDi8h90JkbzYv1GXftM8i8C8FSMgCs5fneDFvQmMA7SdJtatu7R1jR4n/Jj6NpXvIG75OC
dyaiBjlewe5aoKRqx5iGU3PHgkNhv+7VDpRVf6JMS2OqJgCmHh6HmKNuKHEYST0OpqV5Aw+0LwbM
N27Myo7Tnm2vHdBaOS4nORk+elYVFFNn+YXOg1Sb+bkFz1ipZb6oaXoLETxuHFNnXjfHJ0b3HJal
1R6b6WddTF9AMLQ4o+kUO0z5uraK9lM4khtuEm7XClqtjf0WrlZGU4V+67RfdaH9zpG4QTxTqJky
doXc9gjY4gKaZLYZHccKgxSp2sN/kM0igJXi7UuZtv7I2mvEoQ1tzEO13AFdFVxTHBOE/aE5WLXO
qRKnfG7vHLu4xmgmtp3HjjkpOLx9FqR02rgy5W5yJI9PppA1Z/AOmAPi0dUcJLbzbkYbEoj1/upx
Sux14c4bo8AOhnLlnGuoM+fujxNC4Sps89WL6N/mJYSNJCYqKqI0+u20Bqa+gIpb7VXbHqvC0E/9
fxB2JsuNK9mW/Zeawwx9MwVBgH0jkqKkCUwKSej7Hl9fC/HKql7dfJY5yDBlxA2FSDrcj5+z99pE
qBHJS7zthKY411GwJ2HcuZq2kAa6tl03EmuexT3u6fh+ax3Jjl3KT4ao6JgqAnloyEXH8ZDnUoac
X07IqRC+0KdFQWI4slh+WkjTUFPV6YajSNoFH7rwK8+l5ZG/DAqjmVp8KaHlaTGoB6VnqGDYXIHI
NkQLc5TqbFM0rDleClVWN1yxYx4ElQuENUvaqrKS73yxLkxWFXsEyc/jmmBHf9VrIs4Qo0LhMFKx
Jb4J3UQbV4qEx6UxEK5YIe05jfVnLhRxoyILQM6F+2JrJfZ00PBuhaRXI4pHsgiQpNbpBFnFsgEF
A13aJbmA7yy25r0xJ8L40GMmcoLtZHTIp8uu0fQ5N1YMmLk86gIWzFCy2E3Sr0iwENpAByPlUbKx
EVhoNZcmIIZGuxiq8yCjNOay166yoXgMrQpct2Yc4EucElK31Nay7taSfh4EGtCtiJcJJW+f3YVv
zff389wS55vOxmoKtWvFSL4tFXxmgupqfehWZbnt1OqTIMYJyik9Uq7kjeZ/kdLp+rF5orhyLXzr
s8WY3ogki2wV86mMyl5PgSUaRIDmrXQQdNrYEDAzxF+Y7CzbLOrPZMGQxpjwbXqj2IFQuvTfEF9B
rErpSUf5riUBhXvcTOviZdQPir6kNCPgWbdaRokIdN9ua98t9eYQlH6BSUm6C1DEZLMBzrBcMkIo
CKIWXoM83Gp1IdEZQDUtJsrTT9A9VdWnKUMdGDvhSoX6ucRNT930jAPzwJzgCuXBlQegLIBt7Vmu
P8dkKgGVFRudLFG7HotPGoPPaFTus6DeBzITo5a0QmaOdqLg2A+WfGZW/GejzzdVyN/Vmt9IhBo0
UCc6k0ZkqmCVa10oX1LcW6uGwzKZNcwLo0REofTWVuiEy8g6YFGnlFeKP0jJJV43+1mt8Mv0CkDi
Axcnb4sqr5lqcktMVBqeBTs5opFVxSBfywHk/D13wInt6hRJMfcr0Vc5RSoChswMl1wwhscesb/E
tRZ5LQr+FJ+Mpr4UumrdkEISvsclUGB3yf1KtEfMfF5dUnNrjFn0uNZXfYtXsd5OPJIoxPwe6XiN
CNjMjFUZx8O16KuNYYwfMuphLtrnhv7SOlZBN5UA0bhIIp+Cgenj6Y9k/Zg0xXycGuM5a8jHSSAl
yYTSKQyLYa3mpxA2KGd0rcCi5eYuBh1F54LjSDhmQvJUkcCxJaQ4JiS1p6QTYzcUoq86mcZTo7Ht
RwLq4Ix8UvQ0/Wqe4Ee1hlHiqCxuUq+YVy2hozehC0ZCNpVbWS4rV/db6zogiyeUqbe+cCRcBJnH
HL3q+9izW7Q1tx3zLtS4esMYchMmekbJ8Djos6jE4orp4jJi1SskRKFk42LbKhvNR8Eh8VilCnYO
I7uirecjjNkgx3DhAujc9jvKEkMy7r0UvNQV0kcMjqEzlZCx+JOqokUkDX2614Rrk8e1I1TGBTt0
cRiYOFx1cdsr4ms2SJHb1KK+08boGRPgsxMg6bqIoV2BcJF9wazOFmv9oVXQL1P1Qlsg8mpf9/cZ
tYvKiAlzuryps+SlN/rqpJvdtmjT2pvRXXmq5CFAEo5JodzDafxuhIrZEE3/PcVeDRsnxJWbWU6O
RBYdIAyDceY0aQoO3YAPQvaX9HXeM9MoLBqA9b3WHpkQBVtF1YKN8KwQiQIC3c61Cf+V/lW11Kl/
z8JA4BvE8gsKAE6DUT8FGke22SUnBNd82DRVoXQcK8XELajl2IBK466pCkrWETaCZlluhDGOQ4ox
osiH93ejR7FA7O/gX1utjEk4j77+Ll1CQrnii6km2km1VKAhbb9B+IXoQCGEDk7MzIso5a2TJT1W
ncCtsqZlHOh3iP36D3U0TiTQ0lBYnnPuK79Kzecux191JNFXrsrfDuCm6fNtrSZEUVoWClq40Pu7
GvrUulvLz1gs5RZBZkiraV3gQqAioo9YxUXhFHnBTGyiEdpaK71k3ItwA312wbdcwoCQ8zdOrMxu
R5LEKpI0eSfH1qc1MCaNfMIPUhNwS0IFEGPggkOAPaBQ4twh/jTnw/GvnXpTaCzujAJOTYGhm7ss
tJYOnk/NVU0019bMqTw3HaNv1GMu71CMphiDL0bYPJ8d3UCSGCsZPkh8wbrMfUOeB2HTAseyKq5P
3L2oHEVhbY7ibySV0toKLWPXGzup1b9nkJk7pQnIFZFVxQmNdiTXhq+6hnheFqrEQH+MXMsnK7cz
8wLAHcAGkSOiDfphoyqqbA9Ux6tSgTSMa/yhtUmylZKNMV5lgWc2bjPNDnC+IH+dit1kslsH0lOO
/D3zShKAetRvWCN4zZYonUtRCeB29ah+YaiFccCth/NxA6b5opmiQcMiw3wppj+pyikz6nVHS8F0
dF9O36pY8WrR8pRUfV+i5q6zNnGVjC4hnRk3mOPvXDQYk8omUxsJAHDnf2i9YDDuV8xVmX1MQ4DQ
fQCxExvHPHTmubOAPbQxEUJiSlhdn1EoVc+cVNG1yWVK2IlR0zi4n9+wTwc8k1281xCPr8rAcqDv
QbY0i0Oh0VmQK6Vdd1UZeUah/8GVZ2sw+VdIDYqVBvI1H+L03SiqCzysVTNrZ6WsRQ68mJB7jBZr
xmCw6KLpt2t7eOwAjdFFXHruEaBpmvc8rzxa/99+GR0FEvWQEoq03kISiDK4d/BzZ26Hgf8MCCz6
WLTBCvLleL4XVQ9x1Gh+LObymNxoddLvLVv4bAzoC1uNewpkRquOGkcoHDFjyAtDTwTiwQ/FdR/h
6FmKMAWjtWZG2DdbhPunrKxk7FgVov4EuqjCAEvy+0/AXvl9xNdLaZl69LUe+VQW2yGSkSwHtO+V
RFmJFvPPSBF3iOMxwZb9yUimeKMpweRR3Sxd8LE/IMENIYiu81L1HzLXM8hhmi344V1Sax/0IgAV
K5/Urc//ijrHRDjufLAc9NZiaxfgIZ0kVERlJn0CF6WDB75lAa9iimDx4krGeY96uvYyYUH+5clB
SaZfsHFgxPtp3sn0ljw1yd9yNL2OJY80h5jyu+Ho9r4+7OXK2jZB4Xu61lIdybI3xgKLb57RMOpF
ysQWi0sskFYESjVm0SzaCWmt4bPg3pgPt1KcCrgkHKEUNtCOmPWhFa5eDHUddpUOWNy6DDKNTh2B
IFMXfZMLCl57jDmJOkg7cNAmek15nc8+zRTuQ0iGTVdKjQU9JXHtsFAP/v0FLlKzU6Q8hB2Qz//3
S1lceMmN2or0h1XdhVx0+q+/yvyQP/r731ZtPStvf79DJN5jXybTbl5uFlG+a9U+sms+R/rxfNs4
ayOXmJuHGJTads6P9zwy63M6KOhN80DxuNlkK7+XLRQos3W1eAIAUkkIlsPS2kiWS5hVsBrj4GyF
+JBf9BkaeNNYPnR4Fksuf+Wt8ZMQPi1IW/IbM7ec/HPZDPsktOYLrwHedNmxrrW1YUadXYq9dRbl
EgKciVcgkKNrHjE9TrswQQDzo2nsY5moQh/DbAUcoqhvEgf6bAo3f4BYk1oHYVC3udYWblyW7wlm
YToJw3uM0Dwb/f4o6mHvDaaaoQ6IFhK5cgxqYq6mlM9QiebHiHXXZa6PD7eLkn2WwUPHBuJkZcbl
BSj9sSriHEXLuClRcm9kSqYszt3IUvZ15GOTiZIXIGG1KyTFYyR4JIz9DP2rSgWpjHyCWffEtAYK
orxN2EnWuMEvep2QmKcPaE6aek9PCrPO3PeQtaBBCjKoo1BK1K2C7m+lieNyw8KWBdcgMYpfWosU
6Vr6tLDKZpHhggEp+XiBQXV0Siu7kOK9SB4J6hXkeZYyRi+5Upz6wTCgSifGWgoaa8cUf1uJi7tP
LtyWrAkG9oED8IyRu6gj6Zs4hS2kYEM0mC7QjAaABRVUAAtIEWWwXbNVL200y2sYq9F90LoHKp2Y
i/fkhpFMfAFm1HMoWpshXbXcSHeFMP1MuZk8EVTgn4GFHAbIixu0HyS196sqn8bVpNHLw9oB08aS
OzfJWeyotewqzao9WBNGX8QRrXVfJ4xe4PlPyvJ7DhXDLUPzpSwHOhMlU1zCfojnXGRIfajFe7yt
ZEnV+m6CUwbeZPiV4wEkEJJiXM0rYy5+Y0V7xer3p1tQ60akYgLR9szeHBpDNCOlhbfj109keeE6
6PI7i1g74bshK71Oa9j7s3rTLzidumsXiVy7AxqWIlYvRZzhzhc+qCMJsGOe6Qyws2ydMt3a1ehR
eVR67NeWSjSokdI040K+qdvM3Me0i7Zhg+Gj731rW2FJ3A0aL4PlT3SjpSv7Qiwa7iAW0OvOn70x
kZUjcVammyjg3AufCXscHptK9U/ooWSsmOCkDcnP13m1JK4w7UHhgsG8LZrgRaIP6WgScQx0YDtn
EIhKUAbT6QXKeTPIxlurMlqvhTa6V6qgwqyqxHtnVeBvVCN7INmpV5VRUACHOkNOBuVbyedCpfKE
wZT2a5ysXASzOKkXtg0rXIvK18CnNh3FLn9tK4ZI5ainr5JpwjobmAuLdYknbGji12b5ptBUw1d6
oYjmpCR4BbBC1jVF6mPMERGksWU+2JhoyDel8UBeRYRNr9YXP8FLOBUyHW7kUSbkURQC/N84nGWc
loW4HqO3LsVEUw7M1n1LYLRYCRf03do20rEu+Au5p20j3Kl5qRy6kDnm8vttNbTr0sLMgf1HOzZS
u69jAweobr62ifloibJgw/4CHQqCKFnGC4KUoNEP3uOZQKo0JNRQDRrD0UdV4l2KR7cYIgJsO4hw
Zs8HIcCAc9C6/WFeOblRXWu0qWF7VAWz0VqUJkIcWNBYrpR10mafwjQfRFEqLjGxiN5cngaifDwg
HMZl5icmCfiQB2QnxVX6kmlsx0yA8Tv7FvtZn6OL4uf34dTuk0EmLathIqiWKCXUHKoAIsd2VYQ1
DXDsGlGoowsw+qOm9kxPBt/cIdpRHNx8L20Q79u6mL2qGZjWaMmljqJNVw9kMy6aL39mk+975smj
kh78whxW7bzzK0PH2onJDeCByCHQAsUs5g1DtmadTfW36cc03MD7LLt2gPHF1rOuhtKWcT8C3hMR
TGC3TElWA3JQNnc2kbxvDhWxtqDeK6Z+uodtV3ARguF+l4FamCFBO6godVgeDQV7SrBfa5jzQdF0
HfMh+lfgW4RfTN1eUjE357SAz0YRH5h87Zu6nhc/fuGWJhwMNoRxw/LT+MEwv48VItbZHfqI5rkx
QVmAJoh7bqZKS2G4d7rOnX7EcjlRh8BI5OYQM1hU40ejS9UlmEbZVmiKsW3PnrIgX7kKEV36OkO7
ewloIxwMgq6dXIHf2GADXilk9nUWUGIkcau8UIiBD1O2kqCG0VAZDlnPmceLJIwybOcLnkqZTt3R
FKXk1Ji6OwG1OKRRT51nGCYcfp2IxCjM7FScvD4AO6Fr8pmpIEJVRXkKcfkzpfUjRMjMyprOesmw
fNQk5SjM7LhhA9ELZFq6SQMoc2NBr7ar44PoNzQFYrxGEArPCC1Gg+2YePFsx9nvryc9BIM09c9i
ZD4yiRbu8w5HqTqqw171uXrIxrlVOxx9IQObrpQJdyCTkV2/O+ChKbbmBNAtNovqQGV2Cma/h+VW
cguQE+zLIa75KZJQG+n7erTGXTuqmHPqvvFKtVszjoXKhiZipxkAIocJJV4RvAsiZl8oQ403ddVl
GjOOhloi8GEI3mSZa1ComEvzZ1Mb9cmSBcAMpKe5OfwBz08U7FcwS4pWD3adiYWwKusrHkNjRdhB
DYAFtIOQh4ozjyOzWF88UNlMLMb+YBhkrIxpvR8b/fz34sg7adeZLnghyZgGcYm0C1AQ9BpgTeiF
gl7Lq6oDG9HxetxUNo6agRw3zXt9nYjcoytRRhkuBKc5k8tDM3O9EJQpW2e6SlvHt+gSIsZbDRm6
8T6OYUP76S6Zc+ybsr639PYwxVq7UeP4QrwAXZI00FdKpXZbUom5CxE4K+2DopP2c898sFwO/7+/
9/eXfvlTf7aQpWn1RLM6azQn0w1lU+vNJtAMcY+MzSQlpY5d1a+yrTJOBAwuf/D3KzlnzJ9jFqYj
3vqOeTRrV732rafJGPMdlAr6LoLZyvD62r8NyN3vgVNtI0e65G/mR//HOkiMC8OnBO6Hxu+askp9
5bqgXiEOSOp6uJrT0f8E0dHCZqg8Cy2hAIyWCmPVqG4IDuc96F2YFRtxk3r5Wv/Db5yLm85fRUYP
tFQq7OxVvkbNaX5fPMzJCpGddskhyNK+fhiHyJ2PgugKm9caZHhMk9uezxmgtjsjQvHL2HJKKSvl
lnwR+gvOZi5t0RudijSO7/IOWMmqjkZ5xtamX4NXlSSP6qsvj2wIIIEJ+mkYZQJgJMA6tSFlYAxP
4TkcUUYTr0nbmmVmmR4RMFjS3fjgpx5SGPml+ipEu9tkhAkZsOH+8NIR57kKRtQV0h56TMN3tUVY
Ar0s/AQiMJ5UZFr1qtyVHiDk7EbVreYYgtcickX2jisekm6bvwLx+UBKQCsJ28O68DptrbyqX6m8
l0UbMtwc/rRH5WHtYpbqpsvQHm8Chol2v68O6NtSUq0++s+st5Vr6JgXXty0Uv+QjfEsx13/Ft67
V8kF7Y3U9ghTsZzt6caphoTI48YprZGL9CfwEUAEU1QYdv6AaYyaRLgT4Q5ze+wxojt+e5rPzeDE
Bws6N2kCOBLgn2grkF1YwG7DBvsLWH3+XrxmurUn74nPZtrlh+xVOmv3fFip+rWTcczZ/lHd4Rbt
ISwyh7iJV+Mu449m4QhbkXVdOW/dDm/ATG84XgmHbG8eaRxzkbzH23RcVkDAjWPaBM8FGObmP/Wx
eheu4y5Foe9lW4Cb+wfCyXVIDqVTPaMG46RNN/lPQ8n7WTv0/k7SNyHEKFGdCpvDueaM+8AO8WQD
zkg2gXlK9pjqocRoOVRPFiFkNlMzg5Bf4lK28QOjYsdNdtwZNJl5VJ3uXrn5iXs4WoJpJYi78DVd
dNUEiayAMAYAdw+yHe+C2/gQvPikedHWeNT5RYu2RBWQwf2UrvLF31KbJpWdP0lnSX7qfbZiG2xo
ltBbdQNcvihB3xuneKv3Pm3AZ+eqjvACGQQuE3kumzB0UZOEp/GTxKKjcSm9zzFcNQfFK9eocoF3
O+Mz+cAQcjOuaFyKN9Uu6EUHRJe6UbAOYbr+xr/kUCCeADKOCPEkKpd2I5F2ag8fbGXKF3O+RVCP
Atyj+50iyzuBOhdRam7ym/WlJavqo3gIK0Ympafe2705IHfYSF/Nh5isGbSSqXCstiJcStS9KxCI
b9XWvEnhavij24VTe905uy2OHqS4sy1ukls6bIQ7vaKYnJgn7SDxrrryn+Yt/iQUFSiNp11n0LuE
qTrmjXvi/AsqrE032UG8KVfrGsZ4qW1/O9NAPvEOcVmPd9C/my+B+AyPcoPM9NWg78JdcdbfBtf4
8A/1ngCFTfnbuKG/ignwYdJkW9neYHrCNwf2gIuWZPUNc7p9Z7yk15Rel4tRNH3Qt3+DEZmcYzBo
FE04bTYZGxDmGdRAv4FI3Pwq7jgSbeMbHec0YYA5DUhrsKuzA93xLFScNSwaGTmYXZJtkDsatWdm
+8qWd94uX8NPwcBrtGr+cGMd1+0ECtNmGIsbe91spEuI+tgjrUjfd4cIMNcbiwkax3I0LdoH2zyX
V0hqC06DIyvak0NlAH1sIJWt9HWz8x+QbdVpJdYvCCLH+SLcZOaOL/EDPbdAK9hOMw8Qn3ScNhjv
1A0z03bFrvsnOJlH2Na9I67bg3AjHfwwnwWGqFQMRwsC7dH/GSBaHoAb0QFmInrnRJSo3d60u3Ex
3oMbR8K7sVW+hUOz4fmLudTTMAB31qzCTf1KZAr5WyhFV+LZWmNmWIXv+m+wRyYeMHy15XdgDio+
cJYqM9KNdLIIUfYY5Fq7JkCnsEIALCqOZa3NW5059a9IFuMu/hD5SF+krXSuus/4kD19ljY1OHpl
6LOElK2QycCbJci7PYNCRQOxqdgPxcFTt03lBNtscuNfq32FjW862sCRqR6B1DDoJSkB7jFPFiQ5
0+nes21TbhgpoakwWOdb4cgIFpX15CiIZRiAbOZriJlftvN14LQglYHq2MZVmWzZbV+towQBYI8J
UjPsyhsPumfxmEhn4S1ZtxtKd/kS/QTHuHDMb7Hf6uypl0mC+uaSH5d56IQpgtQ/UJb2zDgzXmL1
IKl1GlakMox7ZL4Eh50ARrxRo0uHSrANA0CGI3zS50eO639rp2Sw5UuyME5n9Cx2+2URr4e7RzzW
PtuCA539FvRXfdzN+9RpvAZX+6ryqiP426/8Kd+nNzzq5hetn3Bn7vNTpq6b9/C1nNbNHx45KbDb
vfJFVuG2ccFXkmHF3Ho480bM4Epg0dyTcGNZ13iwO2krM0ZraWvyKfFM28pTJE3ZXI9biCTQUDeS
NyPSeGs3Lcpd8Dlgcb59OO2j06x0ce+LjnHsfyGy+fS+ZHpBXv7aIBhc9Q/hfeadBqjFZexsgkRk
3rTOp5d0n+Z7f2Nx97erQ7hRv1Tr2p0RJhYjuW1u88ffKsLKilySkzWSy93mATEX/2LrY6CxM968
PQbFCdof4+fNcNa6gx56uDHkg/FbsLYJwgWudGQmr107jnvhNlFvRCvttb4OyOS/SJH31wJOj4vg
BkhqUNYaKJNBK655MHOv9MxN1m7q+cwKay5ZuZVyJxRXDKyQP3R7YgRMrEj5Tn7hvzcEIg4hwKyn
l7HfG4m7aCvB1eKZBDMVukruEibDnT3Sr1QKcfHQ1SNZdA0YAADgHSRHu/ypX1rr1sYbnzL0I862
0pUNCvmTHD1oCuYvzTk653gqdyCMglv3XJCDDF409iiMQw4sBQqX8o9orEIO/VftPCr4VIBHrVEG
AFwqgAdCWIcEbaNCik7Bp/khH9kk0p/42n8Y9O42QDo+ikO1DXfdvn1XX0pAFEyE0ZTeFHIIoJ7h
gQrnTZg55boyNtZHm3kmiqJsXyjgos654WABDFemfw7mW/FdfpQhzg3ojXZkUpr/BNoau0f+i7cr
U3/wlk1veBexYaW6jUoO4eAi+C5tIj/PNYSEHW3Se+5F3b65Me30n4Jgz8f5tzjot+ItBqS6Me8B
5dcuf8WDulJaOIl2eiw1p+TDwjqig1LGjmobLLYrEOwaBcoqfVDHtflnENoFrVEQY6vuyc+JORTz
AMcX2A9MYbb5wsSNRGGtvwqX7IZTZlRtynGm1zFS0S/EnvMPB1uFMWIfUErANN2LT3QrN2jI405Q
8O/Y/sncNAim6SvOK+2qHdHRx6+TC2RG/WLhk2+Y7qhbMfxAxVjlH9Dg6p/u0DgSjwzHE6o6BPmv
wP+Fnb+hbnGya7JXiIFwi13qmluSrQ8lXjCTKnhlHMMzlUPwwTOT7vtiV2KBUb1WtMsbJIEydhe/
bYKCfV1bdx9rDKtN22knA/bpnr46fQp14+PgK92EJwLexI3xb/AhsWEtzGQHY0m+T0wvffUlZy6+
34WPcvwQi2ufOmDR2hV4I9+lgoo8JAoIqSnPxvo+qpVnvsBr8onvu7ZkoFH7gLb95sPgVE0o47nQ
bGVbOGb38QHetP+wYJPuYHfQZf+eNFu7Y2hhOimpznypGfm51VPc8DH6Lz6SooHzbh9S+MlQOYho
2YQPHtAC5bir7rJr4CGyNdk/d+k2PRSfvWkH+/QenMCXA2monh2CnR8aAS/qF/MZLqIUrOYam4x1
QLEc2Ali8V10yV/4saWL+CFelTvNDP7ZJZqXWx1enx5FMnL2feHw4Qr7lFRaEnec9Kfx9whIlin7
PYCfTibDDkVVezKfGHa/4t96A1XD3JZr9Y9/MDFr+tz5qJHt4mi94GWkr1cehl3WrDSnWYffWcwM
i/vQprVRybzVu3jNGcV66d5oFXBed2+0PtqK5I0VlwYnOKsvwnvmin/EyQXbSa6wcFkiORF+8pa3
nyQsqH/qX06toXLaeVU0zrCFNqSs/T/+vnkG9T5GzLuVD4Jj7OCOVaFTAdk0t6JbvRPpmBMl9OTN
/kVCL2i2tcMHAjtecvzR1TzrWl/bB2LOpwlxBP8jwk+eVRSh7nQIP6mq4192Pyl19MhJvyYafIH9
08Py4FRQ1+izOeXbZ3cNlUP6rb2xOl+iT9/LNpbvjJFj7cl5wV/4zWxhQYaTRE0Dc20oSOFt9UM4
iBu4bsraIlzJYffX94xOnPDIshqbdbxtdiEW+It0WzabRSTGHc7YSpdyucSSMZ979POC0/SQ3t7I
ypZah7YPQ1s85xyM1UeKln01uuqJhcOHFF7lffiD/dV8SQl++o3v/R8OAeEmufl7fp8yMKor/ep7
49a4sUfxUBjfTN0OygESCkbh9wR0Q7qab3yz8b0NHAjcKrRZ4oTAom+piP0flONc19Hexj+ggTMq
I6JbsVodsVeJL+zygT1itzjGeGDuxan4RI5uHZb+psDUZ+2/BLeQ58n2n+kPa7h/o4SedugxxWt0
ZjuS2XKwnJEotGqezVN7b55sj+GLuMdIcKnc4cndVT3mB6C9+21yBeX2VvO0EaFRF0B1l81Se6e2
fvQfw4ZpzLN8IFATHAAzBcGWDna7Ny7sPhgnEj8cmVwbV2Tkx7Dv1dqxmr7qayXQllkliMJyZ7ib
b9O4t5z+5P8ZxieMMSHzNNErVO6WNqr+jXFKaP3z2ODw4RI32Fi+xfflARpJvNyXv9Az5c2surA5
xw6+/ibw+A8LT9tPp/LMLojm0NpN/LCA7F+03ejxDogHZd0wEHzgMQ7thH5Q/jqS/UBfiIOS4dZp
KZ/xEn7llGXhelyL35UJFGvNBv4U2MgX4YINm/lYfjZv2ClkLp7SVXhES8gc4GKm+6pnIIIerNTf
CYxmdn+/Ska9x4FaQtOexdgxah5pxPsYmj6CBEA5c81hptEAfnyPVzYUk3309/cTRFhZ0lYsFSvZ
N1JvruOacxzPkw9gH8MUGRxvQgpd1mg1XrfeCPJO1HK+DMwEqA29syrGXRJRe6FSRiE6dJdEjCsv
zfl5wrLH6jzxMAzLLzGym1XHZAOP96wgg2sOqjRSLo3F//llNOtjp5a6l+hhuhvJKFZblYIyrYn1
s36sn4IM7IMldGYH/72gCYs+YZ2VAjeVv7/o8yM1hMBjuEATE4FxuW5ryGdpaD4RWdabsKQwR/eI
BZHGs4r3FCUHLdpp/ha1+C4kl4COxVBCgfITCetzDXZZ/pYTkczYmMucbl59Xu8ugjGPlqlzioo7
ly9w/7Zwd1fB9KMsUZSwESlhgw7z2Fusyw2PCqlXGCjtTpU36JUz8Ngzx+N4NZou8WasFnRmGJz5
5avaPCcV9erydWSOFWqR5luI47uVlrd6bF5acn/ZI1XS3tLPQS9poU7PqRQUr1XFDZ11V5qMSwJp
rBTkk8LF0+r9l1xSb4bP5ciQNZvkBW4stbKBTH71Ge6sh9Z8Lbt5CUZGDeSP82Mg4oaPgwKmUH36
ROW3CXaXxCcyYcXxjylrws7yQxx94cZX6kOTj822w2XFPpOm29qgdAXgO4gkctUCphPMGJPnV53X
i0G0itRlitkYRzO1xn2fU2RaPc3AKqMdJMxEelnyn4mm8dqUDdCIiDOcQPLxjz7nTvtVB4SPgs9T
l3Spq6WUC53Y7TCwn+Iq5DYMq+p//b+41P+JXLPEnv9/2BwT8ZKh6ZaKO5N/9B9AF31MZfC6Zr0Z
VPgQhQWmoOe8kP1o22StTXaJV6vxrlRkDuN6evz7f/5f+S7Lv04UvAgCT9fVf/BdjFEbW60w6g0Y
4F8fJLzYBLQOYroYwiJQ8mudbpeIV/rf/7vSv6bBk+8qK4YF0Q+RxD8DScVGL0d5lIByBSAqa5xi
te5FxnCZdLzws4iaPquP2PCOuoWek3EyN9tC2cI13P2HH2V5jf/8BCTZkBVVtSx+on98AlKiiRPy
0Hrji2AR4koACyH8hIWJKvIcnoOS+eQChGH5jkzP+odG4sDKohLug+k/LId/TbmWLVlCi6qYqiZb
//xZtMiXZKGImJVXOYaqmAN+wQqkU/kZ4kXzBVP9D5+E8j8tQBmLh4HFRNRV/R/RsAkTu7ksyeHT
c9p9xpA9DEVDJ0ml1c0t4k3efkNqP8rSBxiTew1O1GqktEcOgMsk3Sn/haqOQQJzgUlkan1V4y/5
iYvtFsdVXb+aaEDKCWVqm/Hxlh0j8ApyBBcixGHryGyv//5D/Z8+U1lRDCyy5kK9+se6ngIwcWIS
NBsz4yDUwcPYejX8h4fn7yL958pRZJ4dTYS/ZRgyK+u/4Z9GnM5Ta8n1pq+1O2yaa58Z+8Gg+d3y
xJS0YI0hv84lEU2BxReDSYySdsT/MWJfT696yIpKm/IyHHzVPPDZe6Wp/ljtwiwpP9KqPs4TAI1S
rzyx8S9iF/6SQla7//7Nkv+FnsUepMi6JouWKVmSuiyR//Y6LE0dpUBWuA5YlKaBUUArANvfMWqZ
Mj7TuY6yTWYo2xHak7i0lU03r0FMLlDjMIEwoo8/gSX/mMn/Ju3MdiNH0iz9Ko28ZzVJM5LGRmdf
+K59c0kRuiEUIYn7vvPp56OyZibCwyEfYICqREZK4XSStv52zneqx3pmLggfWsHU+7deqqoTfeTo
2CEkB3dMXo5pf/78l68ratfOnZCvS8tatgZUGwxXy2nGThlp9xhzpD57+l8G6yIS1C59BHDUZBaJ
0ptT3+VY7xEM3LpEUY8w9KAJ+AhLDA2M6y62OD1xSmCyM21kDKgJleQ7+hb9CUg64BiOMfogffv6
3R3tvqRhm1KH82bTEA/eHX6Tf9rggKBoVRkmReYuRCQ6PpK2OvM6IcfPPQ9fVgwQZH45nfkQKepK
M05mwCaHjX14JzuJN43Yf9lExnvjxBRc/asiKWD3JOyy3QZ7/7jvAu8HnIgLbJQUTKPufKYsNTOG
6usbM44/WWU7zMamVH+MS2hQaUA6+aD5hUU838IWuAJRrW2IigH1jpaYHNczEklR5ObPX1/92LxI
C5uJZzrAPXEwJ8jBk61MmRPGmdOjUZroyYKk00Zbw3ceIyujQNI3J+752KgldYhJEr4PJLsDnFw8
tFk3Jn21mwbeJYKbF1vlL1/f2alrHNxZaDUmPlEaLCK/q4ngLKnSE4Pv0TZJZzCES7/gkPuwTboR
rBazoVOUxkb0HAGQ6b1wBxoYvOy74RMTJMO1VbZX+GXuMDVxGI9+OCGh2Csvwqq76nT8oQrsaT8m
nFI5VAyCMXgJC1CZNQrgTtCS4TuTnsvcPM7AKN+5L0LvxwwcUx4qja8fnDF35d9He6HrlhKKscdF
sn8wp0iraIUGLGjnI05fNEzjC5mkaxMRFNRRuplTJ4+4uzlyAHfjayWnJgVL34Kwra+/invsmzjK
ZbFqmYZzOOiUtqOrsRDlrsw+NJ/D9sCkfu2Q2yLt8W6oGu9CAKwIxMXX1/1zdYJqUiGsc2yiidXn
E/pl4HV9o5mqmNiAaQpWjkmfrHnYy7zo8KMx6FbeqfXQ3OIPnjn3RxYCxnlLyMPVsVtDaB5HhTtM
KvgRKLNZyn4rqujp6zs7eh1p6gYvmNFcznf+y50RSYq5rHLynaJ2M3lwdsm9DUvvxFpT/bnsFYbz
y3UOFluaSGxSXrgOSIpGc0kKwNm2rkkiG5AFGLnkXPE+CfOzvI4Gxu3iuyR3oYz23D61hq7tNpo7
a65EuhbosQwg05uIldBiClK+cTYqfgb5oEfBVkoAN61PzYjIbez3hZ5t4Ydq68HSUfRC92mJMyU8
2X/wU3xgpsc2PxJnVln7m6nb5GmQXvaSEzqjc/IlXHAE8HmzDvLpJz5z7axnQ4lnskceyVl+0f7s
5gQZJw7IjCrxiwEUAb2/YnvKUZs/NOjV1HfDQSkB9rHA3NQ3K4KraWl7fIznyg++96mtI1yFrmMN
8s4vgg+o4YoULE6wHUtRw5wMZ1NZ1jd9Y0bTLZvmcutRYc1dDsA7G7tNRGbqQg3BE7Huez+8+bql
GEcmJhaUjsVgoKMMsw5XS0kyaZDF25zkZYAAZtA/dEl2J3rzQVXuD6oR3UIf4zvsPM9uGt3WbiCB
NPVY/S/z0DofM/mAef2bZZRrIygeJy15MWwBNVg0JMgTYjCNAYWd0l6Fuv9UdXbGy/XaJabE7eDp
b1WNv9qJ77C1cUolg6e84+hUAwgq3B/EBjxYjXs9Ne0DsVCLuvM2MiICREvd66oM1hIbYSP5C1ES
glNvV0GPlzO6S015iZfkzmy6ByxzfvUWjdmZEMbb6BskwDrX8GDgklfma5sZ22Lg6DHksXuEN8ow
JPQ4XZfVhLgCz8Jy/p6m7ONV7bQPgW28ff69zr6s8/oO9e2q7iBUmMj5msQ9H4S3szgWbCv9tY66
nTcwphnymzCzM3wWpI5nV1Ng3vpkpvkxbIigetSm/Aq3C8ydIHgM+vh7FRTTZUOksen5pFlk9ZVs
nTfXsqnmq+o5x454G3cu3q3sFmtcfs8elDblYbg60UKOTBSmCy2V4pOFKtM5GEy8FGqpWY2oo8GQ
kQMNSRpy6dJ2qUOmlbUJU/ctRMCOJKNCzqLz2uN64BDUE/3uxHeZp/ODAVSYjgQ34cLycA+3KFRZ
uq4v0nwHDgR5+nlMeuZsVEvXCr1caxvdOcJ7nYCm/nVwmp9Grj8AS7cwhCq5zruC00Sl+Wd9M5yY
xIw/dx2CHZpu26ahoGIeju2VP5Ir0dqkj2IZoN5VKKSyHLwgLvcvvKH67qUTdELHTIiIh7MVaP1Z
2+reiUlthiMfPiL4tsxnSln8/3Cv2Iyx6r2xBS+rHiECpFv8f6m2/uSGYOpYDNEwXmQJ4kSRn1Uz
TaOZPeeS1JcqTCIcjfZPK71IsBNQlh9u4f1NV7mnzXmJ+HxkvDRdlLNe1awmW7sVXcK9hI0JcQ62
lsynjdfapLxRMT/x8v9cQgv2RwIkg0VtwzQP1mF13BRJjKcKQmt73ZguR+/VKwyqRZdUezIm90k7
Iv0RE7CY/PXri/+5gpbzbGo4IKEd17IO1plxV+BugqxO6hLHTfiVoL6Pe6p1m9AuL3szvZ80xENf
X/RIm2LVDu7acVgYCd0+uOOizvPW79qEmCYkn2gJCUV9newW6Ed0YxFQJjI8csNrGjl3qKjfvr78
5xLw994mdcFtm4Y0bNs6XJj5YVJkkqjg3WQ1krPFjtZhm0jv9CWl1Zsose86zAEcbxMLkWmgLXqq
EyXxr4OunqtW7Nv5xyqMb8YaL38xKCom+es43ov2CozfeZRj0XeqU2/rz2GCL86mg0W7ZfH15yHt
l/VPaVG3ttuUL47pPhC4gSf1FmHCB0F5YndwrGEIin42j4mVkHVwqQCpsKcaN97FMVwDB4eH72xT
q71y0HljGWNH2bjPX7+YPxfM3B7EdAHkfB5sDpddsgCsqakYJRAf7xavRHzuQTKs9MJ4/HzksZeu
pemcaI9/LiulzpZc6PNinQsfdAKrpojReE6809r2fEy6nZTxTWjrl1/fnnHsmVo65S6hIAuah2Vc
ll1DGPLZOz+z7uyOPXxOR6PgxlSZfy81cRlLcxPp1kbBFpA1o2wlcFq1I4F7uwxIlQUHbnKeNe9U
yzqyXOIZGDrrd2XqNjvC35vWoJlDFkXYfit8QFMYPAhrYAzwLmHqX7Tdd8MjrMuOYEQZp5qaNc+0
h/1xHvocC0gYM83BtZlAGhfKUbxzLeASEqMfFRBYC7qTM67n5IDBdFtg0ATXAIkkIwabO0BVnPo3
ASb4Rd950xL44NUn8FYZGAEVnVoYeI+HNIZYw0zghwu6PQUzw6xWOOMQhRRttvHq7D6RmMiHmSDz
CR1rComBHjcJPrFkdrTtP1kGWqnWVg+86PPXAeK5sJOAPmEip9QKDq7vX5raOq86kAxTTqxQEvib
QIlyCfsYJEf4g7oeyjeyEZda3u0AcblL0yhfATxvinkbcKLBzZ30jwer3Lk0YyhXHja4KYLhGkgG
urHXXrwIvRwZS/Z4nlao0UqAKJ7VnucZJBJMU2+4c9aiqG+//hJHOxeRAxxfuCZY/IOBJJUliwc/
T3Z4OpFUcdt6bOyV05zYtB2pN9KCXZt9L4M6cSQHrQi3m8iKMkt2veDQCW2iakF2ME7XZUd8jbGH
eYAenHfTCOsuIMan8rrLnqjYr2/46Oxms7BUpqL4ydP/vStNkY6NGDTrzqjhXrT8YzVU29p/jdPx
G1nlfKM6+VGV1vVshE/Vj6+vf+yB8xQkE7pUun5YkaMb2F0cMJqNsfc2P+8KfVlaeScGa/PPTTJF
MEZGzhko35uHvXao48yYckYMO+aIwYXzvyDyG3WWcxePBpQHxqxINLuws91F39DKAZIvOjQmZgVF
PMbwwM5hN7kseefju1C6zynMHNMjbGBAHlgbCJxOD8PHRhtiKCQ7fA5x/ijLKLtSIPy6GGVne05S
8blWFK88ymVmmpejfnLUP/qcTAHrDuyF+uPkJuEhOTbVr9043GhGCxI5Ll5byqYgIRXKmiT80SY/
JOCXXgNX1bMitcvzMEMA83XDcOYecDgc8KI45JWGIJzkYJ4j3QnAk1/GO0zGuHQA/SvADxAoS6iV
IdovTFJ5Q5gNqwmWBHeuqre6+u4ouU/R1uTvg491JUy7Xc1yKWKCBDVNfNLEPzrXQNk+WFeW612N
jblXA8WMgsagi+JVNvGTK5qHtMhf3UG/JBgZxzfKSVl9r5S1Ln0NdS3rJUrVlCDd/WSU9wJaU0EI
2cK038Ocw/ZApWKdm/YlHuP7ToCAKZzqImgFeAt9wwn/ynMcgKf2cxayzaXZ6yhOB/Jn58wumsMi
tkJYOy+f/+7Y6frzKRclFZUg/xHpp2ZVefTdO1RYGf/w9h0u7SuvnksKKTNbWZ1nwJZU3J33HHKu
5g5R9T36oIAUU6Ot2MD8sHnSkWvsCaZ8jfzqZxvUZ5Mu91rIKrPpGbDLqnyAxXE7yapnWeou4yr4
Gf0wXJAjbYAowR5vcXjtclhk8cyZchIbZbRmv3U0LlUQvdQJdI/zWCwcfqRDwAcvVeDW6XAS5P59
U3Oe5WgnpoFjCwxDl2wjMXi78zbu91ExcdohCgGI7LTGWBhDdu8P3rkerQ2/fMyr8VUv0Op4yZ2b
jyf2OOaREdFgMJwXzRzWisP1vmnQq0lIzHeTZ7yBa/sG7P+JBNl16WYPUfHSGmInduO7PRvLLIQ7
wTc9dy5zT7yqrnnICFuegyS2RTFXqrb1gIDC9LIN9R4sVW7zEFTJ2dd99djoSk3LsFnvsx77Y9vd
QVsdKj/Pd32Eos3JzsqW+k7aP1RxdjYV8bneOxsR4NBCpTlmfDl0JItebx+SBnWEE2CdCW4SZ/oZ
DfJbqvS3CRZcpB6NdHyNa/3Enuro6zUMjiU5i2FPdzj7Ss2NwkrV+Q473XVp9xWioSe/KS50Pbzz
WWxlybAeI387KutkrtCRhTXXnivPpmG5jNW/ty2GvL6pZUnbIjxladKajUFe0mu2ZJRZWvSAs/48
mPS3ItHfqFNvILZts967tsz2AWv+Im4UMmbg00LPrr5+k8eWA3w5tjOCNRg7t4NRN/UqCXCeNzk1
+TdwY5txsr5FFsOlHzgL9qeXekZtybesa9t3z+XgP534Bkf2VbwZ3RXKZoOlDpeBhSPDJs2oLpVj
9zC/n952d34NxLz5Jt3uQdfjpzy1L4dYXYf4ydB55JH4FtXTW+P4d1omv2VA9jWJa9YxTvTOI9Ox
IVDVuEIyJ/1xOt/Bt8wm6tAooVv21fm7ZZX7pKYBhX55p9rs1GHwscYiiNkyLcNE3XI4ENEyvNys
p2xHdWBDUuiygmeygLy6KuzgIQpG/uNwojvP7/hg5uW8XreE4ARamu48Qv2ycS+mfqh0j+IVjuXn
CR3jgDfcaa78PDtV+HaOve1fr3XQ3lwtiiMp50KZCx+rDj0MpgakLnY4RvhaDjkANoWsUYptoJfX
U5E7mHDUhRpdOq29wrK+n4m+qXQ2Pud5VTGSPiufAdWnnOSTTgJuKZm2hdGGYHj0s1or9lhiAxD6
oqFYC0Xiwrko2mr/ST5Goply/Aibr3iXmbEbBetCqwO7Ek1ndWCclZmzJhjwZgzffNNZu3WGks45
V3iwKbmYQ75r8nGrl+5FUXXXbgr0RRu31VRfa325jwH4tBpWUwygSXeVduOZaHGple1HFDX7ruZb
+tn1kEEwSb3pwUo4KTFdIo1yTNrL0AFhkwzTovihzoKY7VkuSflNPf0bUTbf49reVSDLtFGMS0Da
7rDqdEJyBESaTYkf7ZNw6XIrG4lKEjeePLfRBDmRX27SAaW0nr4WSLOoLNbkYDUXkz8msFAz5hG7
JMknpwWCF9hKQfKjcv3wnB6ME5Sjlm3k9wg3mx42HaCofowIiGjj+zZlkShcCRgk0RM+YqbuI0uE
lWBdB4MTbCELIRmngr0ghOGbV6KzjlyxzYgFUlpxB0YPjw6tflLZHajzlShYjzn6cFZnTIUW1LgY
v3BHdpAbv7vYg5yw3itPXViqeu/C/M6vsjutbtBSeGieJJb2/GetjGczwbeYkTEfDWewDBeODe6W
g4NnBziSV2DyBlLsBrvA4rNi70on1KoFHCACa9NoZ3OTGOzyzh2dC2WPmEj5kvM4ACR9i751K2K4
h15w2Yftt9zxh1XWjtuvh8uj/cdwHIPBQSBbOdiw2mVdNqPNgGTW3qqyGZGD/nYsSLxAJSRHe91O
7gW3eGIcPLZIof7B7hUxBVqlg8tawQhDxR9xkXH8Y+judRan1POzEyPR0enIYoXJCSclZ8A3vw9F
EnEQ8HoiNgmj3rU9CeYkjXQpbl2qKTlyOqCbwZ1bmVchsTilcXqlcGzEZ1J1bJ4xVdjDjaNbpGVa
9BYnCng4khLFaYv+vdfsS/7zNUIBNn1q4fnTPYP/OghRvIJEvNQrAMmK4mNLIE/TVCQNE6ml7Asv
NTnBsoAlewTR9JAzF6mR0QVrb+cn2VvuN/dt4J/DFb9wxw6YAmlTnVXhUMio5vsEhfgYiNO+XY25
vRctGLiY4bId5zPCRFuaFbTSYJydTvr4KrJpl00E7gTO0nCd6zTQEfK/mTUx01OHAZ9cr4Ujwvuy
uKtUjoZdYhrQm+l1fps5ZDD8X0O8UpH9xFYqTm2gDSP4rOiO5OwLyL2sRF48rUe4MJ/YBYwbAo7e
yvBDCjVddKVYpJJVQB5qSBWqTp1mZUaEvQ4VGEcDhHDihVsiP0ghQKDeJMU7RirApDps7qEDy48w
ovclkQaN3BdDX25GNP9O0fjgHVwc2gYcCs4enc4+r3VMlEnlL9oBj20XPU1xAX0jnUXieD5DjwvM
WMGv++Cx+dIWbNFd9G401bmP/jJfhnptpVncZdAPOWMyH1M7uRh7fRsbxNX8f13qcIvWFfCGc5CP
u8CBpJjBF86osYNJXPaNduK2jq6SbfZV6FKQo7Gd+/2+9NIs8lJW3Fe8qwPS9PxsHQz5Zl63R8b4
3fCJF8PJDm74xG0eW/VQpaEkxVKLfdjBEtmukBVkCcPLwLEvBPQ0xfLSNNdO4F4YBe+XP3/9YI9f
0aKSPweb/lFtAE6NugWO4a6KKgxg1R6qzKvhjc95Ur03zCFQndZfX/Jz6DhcZ836WGqdqJWdQ/HP
VBdQ/UlQ2EVDEiwlIYcdGkfMli5Bo3q1mBr7oYbNRBZcnzwotS9jKI7VyBqh6uejvhyPeXOnMVHV
mF3xmaYNK9I5f3xE2mBpOdQJkkec1LqIEb1R6PIwxU1nduHYy6matr5XNEtH0d96XGlkDVDbvujg
6K7oKxdhCF+Kw9t6aXgPVYIxroEJl7pil6fm4+CWt5mWjQuPSiyC5lXQEC/ukja8MslPoDZLzng8
u8/LGmgSAkBCwvIlu89sCcf/e6SgTljA8b5+qkdbLW1WcBTE0TQa1N9bbU+ssgZ5L931ZfGejE8u
tJHYm87A112bct20qwi/43SqkHmsAcEDopBJQVf+sTOoO20MCtNOdxCq36OJ1+dO9euYNK/prMEY
quIO7s/+65s9Nvtz8oTiXZ//8bm6/mXk0d0qRpAM+TBmCsnB1SxddFrz1F/l1nmkjJskL/fz+uTr
6x4b8X657uH+OZpk0uWWnmJsHrYqoY1Fqr7uTeO5yrvrr6/lGryww25CCRSRGNtSRoWDUnnTKwI9
CGXaiSy6H4auX4XI1n2qsWaVNMS4FB8WYW6cPk3bUQ/wsiuYGdQNDV6059XOwqp3wn9LcuhHtj3c
RL64g1U5pB6AU5Eg8tOMNwLIr71aAsvzrO8RGsm1aSLLG4jdq2EMBhHgHGt6bFqQJlP8wNgIuxfy
1CbIzljTYovGbVLj1ia57fnTXGKrSCf2Cdudex3nuJFKjf2GAf56wc6LgnHOWl/L9sRs1FhCqDt7
xtbvLDLumpo0PYIhkVKtM6v/3k2yJwSObY/RWFvkXtee7UNy7oFfkmnCFNzAmIiXvglDOBbDnUyC
83ndXFbiWbEiHmraBpEKaz8YnqU/EYPV7KO8vSbuoVg7sXYxxNa6Bz8basGHNlXj2gqaczJmm2ur
CkiLwvxKQu+JKeZYp3HnAGoOHuith6LOJClqdJcFdfWC3VUunjtwFI0un63CuuDA97khouzESG8e
a7wumgzcEA5HxYftif2lT24hA4SdONcmwHtkt565MuplCQk3nNOhjPkIrg7dne1FRBqm3vUQRtHO
j9KHquVYszA59k1J7TCjj8wrvqG3J9yqm2a0RHwBixdeQgtQHWzWOumwABsWNIiv+8URp4DEY4HO
w2S4oVZ50C98bUzQVCYwj7x0g34Kh7tOxXuojGuZclfkbxWLEFOfNsJfj7WAsD3XRZg95lTIfYyI
mttsu5ZRuMkeSNVDv4XVaUtqAU5c+O1EeiRPndh4tgAeX0C8bDQCKBJ9jobWyX0Nu2D39U39mfgN
+hHRgDEvphTln7nF/DKiufao0sYUyW4wo3VJUR2Umto3OVEWlTlsDNcrVnkKOjw1jX0AX4E9fIa9
1ycbpMnibRizDYBaqQJ1Yhw6JsRAtM3R0bxKcP4ozPqDNRVex2BbqOCyDZNXLSnvghxjtCUxIjdk
nFRwvGtr2AN/vAmG5sri6GvReew8m9p56jdpkL03MS8KSj0yt/R9JK3A6fmINlMXhNag9pHax4ln
qh8ZQdFGIBVA4MbBzuGpph55vk3ZKEWfXRGkFOP3a0eGDU8/J/kZjQhPd5jy8KwPzt0e9EAexdOV
q8Nu6IM3fSzNGw7QON1OIAYJb87nbEtUb8b46k90lzH5QT5ktu6z5gY6KtwTkhXdghpHZtNbrLDT
VhFcVXI76Wwj1HFLhfcMVgAqs9zZJbErSdvN2EspcZ6bJOSIgLrwfPIFNyU4B6AGpC+hQNF1M9fU
e8eneP9clyJAa+hqa70sUJ5q4l5Z4XOGDGkhWmks+oK1ktLUZez+dHqGYDtq33xLX3kWq5ms2yFk
W5X2C8TSd9/zzwcf9pMfWStf5HfzfNI5j8RgvsyLwiYRz3VV7Y22fTM56+Pc/LkLTYPTfz5Y6M0+
YM3f992ZWzQckAcXUOu7lR/2H1eeLq5dZgNfRvGWaiGW9KokMsV17ohDZvsIEZAhtoP5VTS7KZm5
o6P+kuXjzxNt4VhTQJAmdEQrbGoPT9VGDhOSuhHpbojyBCykWID3vU/9etiyn+P5hO5dJzVCPOfx
C59NnBonlCVHFi0YBBU6c2ue0Q8LvMRdl2U6L9DcnNfXJ8WT7YAY7tySZ4OcdOeO5XrCR7oIYS2f
6sVHRn9KJZzpUMZlhXhYfc84Y2/7NMx2cUuIZJFFO5nDMHMA3a9Eib0qx4x0qawHiz6wSb0AeGi9
84qc3OegUVszi669tjTPxDhHAHYuEEJyuXTrrGsH7wpa5orApH2oCA5lbbFlVcOasKr+mcX+8+fw
X/57fvvP+qf+n//mzz/zguBVP2gO/vg/+zzlf/89/53/8zu//43/uSK5La/zj+bL39q+59ev6Xt9
+Eu/fTJX//e3W702r7/9YZ2hqxnv2vdqvH+v26T5/Bbcx/yb/68//I/3z0/Zj8X733+9vvEKoBFj
e/7Z/PXvH529/f0XtjtFieY/f73Cv38838Lff129VmPymnEi9M/n/fKX3l/r5u+/NMf6F/DsWSSq
U3mmuE4T6d//+ZH7Lxbw+GQQrM3qD8peWV41wd9/CfdflKGYltiSChs/Gx2rztvPHzn/YglOhcrG
UuDoji7++t/f7rf3+H/f639kbXqbh1lT//2XcVhwcmcVxOz94wyEgsJh98j0NqrSIJ52xdQSE99N
TA6y5iwDxtKopXipKSDFrFKXZelanBgTjZXEjlqoEm7SaL+5KOzlHOkpCGv45VH++8v+9uUOhw++
nCMcwgZNbvNPeQDC6gBTNyg+rW7PZ40wEU9wG6ymv+EYHX1AWj2Nkvpw2m2N1EFtaIv61ALusPjI
l1Bs7fDWWsxofyzgGiRwXWkFw25sSsKzGCmpSfVYZAoeiuNRyE8WqS+uMRq//yBemWjYjoWR9qzH
fMUEhjpF84fcARgWNZLcizBdFnryQu671Miacmu+sxaoU9rZeYA72MvMu0NGHew+yqSlHdYz23ZU
YTc6DdECDgC29rlzkmLNYLVLPLLdooFMVpWGF04Q6SuMatYK+l5nT99DnbtstOSWxUK3/HzWUwzt
VY8qFAek6nI9/ILYGgRu287Q94MZVOehaxOv6n3nIQm8Bc2Fk3EZMqXvGpdAjYJkz8XAuOvrLbiP
1iTZulThLqRItph2hlPNqeKtuWZhORLZHrHKTRgWVXFvIuNaetIgh2+aEbtRvx4d6Miun8zc75Lg
+aXK4qsBmrOnpz2WEA0gKNkOtTIjoE4ec6OVncm2ePB97VYbfHCFOb+TpDZvJgM5ERNm7ITmLq64
+cRTihVI8eLAuWkGq1w5XbqFE45varLilYWL2wZhvhLW/CTn367Yb9nRLYBq6n5TGwKc9NnHFICS
a4mvCIj2ReGItQHWFlAvzDCRfPMzJ4SpWALU9iQwEdP/cP08OuvJ41q0ygoI12xf/F5+yxWHIOXc
wL05DwtHgQ7uTXRLl2P6Psx5dvEFapqfiS7jlYhUvBo130XWdsNfx3smLdjvZtkDZhtZgIXZ0hZs
K8PoSZJjuyKOHSQZqCuZi0snMuNFPRW3JfUhYHcJlKbI3mYuQTGey3qrfjHmpEJ1I6W2KMt63DZ9
AZcI5J5VQEaMGz9d1IX5bjtAXhsNYAV+O+ANiJc+e6nW6R8cxy1qxUXoDr6yZtI5h2VO/1zb0YuV
BdfFnMTjxi8ViztRCmfppe6eLShHWIG15PCWfB54QKOv70Y+ZDFW/kUP6CGcvUeDiJ4HK375/Elq
8Jo6QhIHSz7gTKlZVIKXmtiP1/EEEhN6Rhd0nDXbGkCgvn6UOkTSMZJPmh+vS9tLSBenJC0z1DhE
7DUlz84p6NblFHw4hX9J0fkRG+jC1iw4rW0OElcR95VX4SZWLkwokyoxRL9e4+DQYfCo2P0SRl1e
ewYNMetZAhnEWDaSY68k0znxAVPW5wbDcqFWn3fgh7AH82x8kD2qSt+lpUYVoCm9Q7wzv/epkx+9
jUy36i9F1O/7KU2WmlFS1ObV5TGVuJodZ8GwVGl1fN8j7/GGFa5aiPk9ZX4PemQmoE4qUdzWHOGt
qUOtXCKku5BPGBVJ2TIu1y2xe8RMOT4xPgBuHZ9wzbjKk5XVT9+jbib86TPjL+huphAOXj3w+z47
gamEJU06oldyvuVq4003JU+c+XNE14sfCLuxHY9jvPHT/LEC/sTI8Q6lpCBySIOM2vdP2YhUp9As
A64aoGEdOEnkzQJKQesNXYT6aJwe8emzv074i2k2ErHT4ACuXV6pKhOeF08u19ku1JyQbHSAKsum
zy9R89WLsKMp8ZqdwMfFNE80JWcjxM2bN772hPLvZ2txEoHU9bIqO2qMxtJpgG247VNrMLKpCC/U
57spWtpH7iYv46SzSVdbIpJgtM82i5ZOQiqKSxI3Fwhs9nRGYVzphvxRpUwRZC2S3kvfaUdIv9FA
d45uOsQcywhc+kLGdO3PN4KFSGfvT9jgoL1bQ3BfDYwRI7w+JfnWQxKly3CH8JfCvc/dZeiBMxMI
45Dw6fiOtinMtyDjHeUUGPLis5lyyoTuG09UDjzQqVZD/jixO5Pj7LCOXwxREuw7X4hVCj16OLda
YYLJr8JtoodPtSpvBGwbAG68duYGc+33/v1kkqGVTXSNriaSzH2N2APmpf/ts4lMPaNZovsfdQ6E
Jwl05HP+RhkdJLrwnp2XWpA+/+ImFbxAI/4wdSagombyaCMs4IZJtEpnJDeWxaFLBxev9gEgDfML
FDaneNUqzt0bkqPZ5nF0DvB+hU+mX2npuGoM86ePYW6Bvns29xW3wgMNhRci5x64TwTq/LBpQSPJ
5zqZQRCDd/bZML2RyZtglw/CefSVBuh1FFTy8qn+0YQeBTlE1YCKHj5bkXAZVqiJvYoALnCl1o7H
LKGbvM5ybuA1Nnyq8+nlaJI+3pZzGCw2VdVONNiKtl0RdbnU7PzFTIhMHfx4U3X297k25JoMKuk8
ROfVtEpTyoM6wMWshAT/+bMiLc5jv/yZcZ6D4Ak4NQwdiEnlWqUMxRMHe59eRa2ZP6jD/puFT/Z8
ZUKVIf3FN6nIXgqmVcoMBNQTht4BZAA0iawoLwRpei5DMg5VxSDPi0e/iiV6mha+z7wTldEKhM2N
IbNiSYXrjdNqGnFRPtY8W0+Rauu0ZNCUFn9sTB+VWftik8NSyTk1aaj1ZQjb7nPGNvAKrFo3eI+C
esOJWL9KMPMtrVSAL7ceO+5+1an05XMdoJG2jT+FaZJ3sgDAznifXY/Q0peew+5XDM9NyaQSxZxG
jnX8ERft90I6t6mlLa0cHw7BnZxBAQSN4o9s2FNLKJdD6b1oA41rdIp56XzZ5SR2M9UyDdrbFA3f
oi0YyMwpPcuAjgWsWlbzMxO6/9qFgGPmpYdG5k6pjctEYxaadBbSSF9/AlkK3Xb5727BMw2JV3IY
bRZFzcP9ZwliEFPYlemMZadIWNMsGgJjx8J22WDeFIJkJlNsgoBu7vflQ9dMT65NIVougBldizhb
h6jnFhKr6NIZAJyxKd5JO1jVNXp7khY4bfW0NWdSiOHjq0pcj6X2xqaEelhCV2m9Jt4myrwopDsj
nIZnPyHgpJiHVcw4NWsfnk6VFy/4rhlEcRMtzWu7RowniMj5fBZ1q8erIiVgNcdGQWBLv/BT1lfC
4itEwzmSjW4Oe+dv9t6CYskce0tf1nw+TDrjm6+QDNmSgZSCMdFKWOSIwdHeXYmiOm4HIrlL6hve
vNRd6pOPS9VAbudL7Snvkw9HMbVaLu2HzHBYsu4H+42NVbjBqmIKHjPzGxQA7P0wetF71QGxKayU
x+00r+MHSX5pk+w/A7EFMbhMG/5uNqXUJqOyRk0ERCPJP6PcESnBsihgAO3GkOJnjKTAhmxoknuz
yOr0Z92292ZJDaqkKrzCF3dRRNbzLP7txISx8Hs9j7cYUS5CRWS1HJB3tP0TlQVOybsPL6HroBaD
RA8/jC7I8bjZ3DQs9Mj3CD7UfP20izmfQlqn9/06sdPbtkpeoii7LTRiU0IEgt4scPucR/Pbxg/0
nYNtXdrxSzIn0WU585BWNedpFGjgjHRznbbyYiRUQZeDvvEN2motCFvAJvtixPnLZ/NzO2j6NWnl
OXlDU/maTpCQB3WFrIZmNK/n8iG9/VwG/S/Czmy5bWbJ1k+ECMzDLQnOlERZlAfeICzbwozCXACe
vr+Cd8ff3TvOPheWJYoiQRKoyly5htT8UUhsHNfFODP8+1qDrIt41rG5Gpn+Gll4ag65Qd2Tt8Bp
ULP5KIehew9a4hMqxq4bq/LvdZnepqp7ZDVdjQm8Nj1PybtVG2G8UGYEMbtzqSuTqC7/tda+nouq
MdLYwy3tUo7U4LXiTrIeYGeYFp8wcbm6KbiLLv8R0N5sjJES0tWjczqkZBDmjyRqWS/dklACGwN7
vCLtszG3N3+J9mKY2f98Ou0s60A4czR2qkRd1PK/5KifGrfCW1RVGz5jPM/4EY0ssG07HpPOeeQl
Gyk8m7ciyF8rYlooAYqH19k4M7ZbNPT07sZWl/59SIP7VFmskb176Wfnse6Oi0bjarrDcynTc0MJ
TkOR9mHm3Ih9f6QdVY3wlt8UKKGnqviijO5gnxSDvPZJJtcgHm+jqhuCEpPqGCclX2Sff4le7HuO
nSebmReElIr75OIK8kER0FzbzkUdTPEfp85Ps/ozpCwSi3CRpWLufKi1/M967nuuTA9plAakoHCP
IsUw0iOQeaCKqYburcRRyKvU/kKuZVKl31W9gHT4Xvg03WNKPWy5Oea1vDe+XJ5SxFsbZxo/RP/I
GzbM9WNektd8ACIOsnhBip/cYsM/wi65yoS1pxmqh9lxrGQ4HVL4dgeGM6iQul/MIlSMCYt19qla
JAYwakF7kwur3Xoeq324se2jPnNY5UDZnpe3UfpXabzOaNwoDimRZnP4Q6n5YM4y7DuGHqVTfPYW
pLJxnHdzq/pcmQBQxzjL0fKdU236IvEpgvV0rfUyfarr/KLVfBA20eKNu2hHTWt+WKnz3uv+zyQI
nr1C3AqX60sYzMYLt/hdOd54AJDN9y+5zhLTjPd0cWsWJTliLa6p5g9uKJuNIGItkttFhqZDNvUC
9mh6hNkGEeqyIA/XolJhAEZHuy4ciBM21upr0ynivQvgSplHQWjUKRFS0XdPzNfBqsmD0igtICe9
u2yQm8DTJvovNsmF6agoBfbptrUVjTkf6tS4DnWAE3+E2K8xtOCYxNZLVQSfY+ThESSLMMudfB98
mKLpD9HIVTPE0X4adficQ3Vls77GPpVYtxQnU/EFg3bhYndcvEUJ7OSdgVvf8iGp89zzxlMzZrhW
uljhMxd642IUZydI63Pv1cTIT4WIQgF+u9GrEs/YafFEmPmYrAYoP7E/ztqzvFVFIvTdWPrGPkCR
56a1OP/zpabwPOsV4rONNMnvrmORhiwN3Eggj116zhEoj4yFZny31FOvBxGZFCtHRlLivN44RMgX
hGekO5NR/7kY0xfAZHevz8N4HinEzp5DWkNseUOYLzPW8oPWVOf1i26YxLD6yfGfm/7eBf51kENf
9f91R61L+EPdTOmAIxxnm+l/Psz61//c+Z8HIzqyInqDL+tt64/rd//cFqyP/M+N/9zn/3nb/3nU
tMQwdgSp+dfLK9cXOToZBnD/PM96eJ2H5XffE+29/mL9QtbyOclmAWqotR0cFI6WgbNd/s83Jfgt
gnQ6rTFQhg4vyCILC4vY0kaZ0UJ127ZjzAcyyqjD2dmqUDfyc+y5r0PtN/vIKCucIDvzIIvp0PTV
cNaTx9CTLcR7Kc/RgE/91EUTwWSFex6w52QI7/fumeN2zuuN6xeyupPQivFBd2ILA2SAJLq4HJpd
N3nnuMj88/ody6l3TlXW+dQbCGe6W19H9l4Q+njW2to8E1RrnqN5fCXfHBsWlw6TEcivnP23jmg4
TrGKt58Gui+v3LlGib9HQUiq1LMD1y0vUKcVKTVJQgSuByLA6CJhbuVWeY5xZQ2xMLDfC80Nfg/z
LputM/4RBBZA19jG+CsbJhYbjlu6O8JWn0ZBK38KHOIlfD3KD40JMyhCb2TipLBXIWh98ux0ePYl
xH6yR5PiN/gWF31KAdHRdY541uXjaz1C0za66lnzi25btcFzpONhnL7HenyWBVQ1pohQbKVfhp2x
REf8IPbkIz3lrrymXQqH0nN/dVF+qy3b3Ri+MWBNv9DSFMCdJLJuB2fxN0sUv0woNqwhvi0aVExN
EJ8wmG+Dn+cXWaQxG51f7XFG/GPO9i+/Is1NawjQGGX5m2x3uIFN/6uBUjqN025qCuKvnfog0v7m
ZMNzVxtUweV0hVlOu+Ky8DaOxJTG9k+MCZ6qXoZjh4VrZckplMPvwpjHL13XWTvLxqyhLr0dnAKI
6pwQfuEdRWQUp8mRkKhJb2kLS7xMJWFtnEAemJl3LMmT3vQ1OsVSjdtd3K2ZoeVgO7hGm23yZSpd
l6Ilty+60/p4VMFjj+2BGLsObpb03xw1Xw7QbpoJw/MK/RRzAlIwMK/bLlC/t3ApwXzL+XksNePo
ZTPDSCy1GozdtnYPWYZwvqbBiMLuxksQ9GJL0t58ghMXdjXUUNBb0kjGh0HmLQjMGMrgzUyBoVGK
XUw5GuC28lr3lg9nwMdhvGqOtQWHv3RpMuuo/80R0K8YUXDIrRpiNQkgI8rXJiVOAkjDh79+sPUE
UT2q5Ji0PQ4j25Up5mxxCm0lMMVzvnhXcoogX1DhQ28Gj9O3GWbwo947p4CcN2vE7nfo6l+0hse4
Nh82W+MhpxJjPqzvhiivaWPAELOWpyIuFjg12cOLuCS67z+PYNecQFBUWx1JdJPuTUzKHXcJPSns
vdP1CEEd4+E7RUx+vf2iy2hfdRr+6Z1BzIMlv7p9cgNGeHcj/zBYLBYE8N2EGzyVhnePIiCR1keT
ZaQvnSbnu9bpHzSuQCpudhk08c1IBgh13nCrO5zH8drbFnZNEEk6+qcqaPDlyY6o6khemhGhAqE+
ez1JO7lEG9e3kin2dKJT+QAa+kiW7Gk0rItWIO5Oq2f32U6yAfEIcxJDpmzGjCq76KoV2Li4yCur
iWT6Mv9pDOjTuy7mtI0AbYznaoKf27vAVbEr8RPXoflRlx/bxvs2T17xYhL4q9C5yl1IZhbNnzIo
MXSmMlrM+ZpXoAglKRqREktmy9SGS+TeWqtujw3iyNlM7n1dPgUZYVTzoLDHwHiR4/g0Z3I4o34g
wDZvtwDfXKhFtHEy/+R38W6JaoJR5ZLuhpr4o5HkSbCFU+J0JM8hlK0K0kBNOZ+ySUtPfZnfZJ/X
rJ3GsBO4/1xerdF23rSU7ixzx32UYI5JHikVDD4t/ex+dWyHpE1iIeheRDfutAFfQ1N+nefgRiUX
BiMRmnDT5k3lH5a0+xktT06Z3THMObDU3VMpt/BHtqlAYcBwb4vhyLd+BO9tnGPvWueAmIPSnDBT
1IKNQ0GSixjNvtW81bh814yCovkIGXXP8JQJBz2ictNKVJR1PWLn5YaL6d30iBYnZxPznem16JJf
FrkoaSSeZ1iz/jBvdKr4ZiqhyxdhbhBITzifxCpPt4dfWTKBTTTC3PZlQO6Y82ErLEMDYQRaZ1Ki
hT15lnX0vHTmUy3qe+8aD8wbX5htucRWnaKx/IDGcyRR9q4Zcba/jr6WXHth7TQ0CjLGVH0sr30t
2C1xaih2E/rNtG5fsDB8Spr8PmssG4EQT9kY2qP5kZiUwWbTHivd+Cpj89Vzm33c89EjQQDWcpqN
bVCWw1F+nrrmkmcxc4ABg2kMsHnPyxah32J+N6b6ZhTx1Uzli+mCHzgeQPsizLOw+zAtiBHSi2sb
U6uRnkvSWZwhE1+MiiynBJjKzpawK7wvFj3XZuS6LBbiiJIJP/L2q6ZblxI8orLtr+qjUQ+F9/Cx
Ud4rIGNm+5T5320MaunY4WW144/Id39NjXfHkSGApzJN3nvBxzFM9Y+Za0hC2/cNnIGTDwdhD2HR
YVQ4TLwS+GSFd4oX91xr5TkwhtDICxPMRT6BwW9spGI+EPgw9SdtekwzDvUW0GnhNzt81EJEez/B
U77MX+aYRPhYJ68KxNOOMN8vIOInS/BFK5lQsCz1h6JoaFUvi1YtoeSNx0zyq5t6r51f/qyW+NyL
mw+oU3QtFOTmoWWIe61E+9mxkvUZyBJmkORcGLBLmNw/WRramKd+Mq9SI7mqzSBlGk3+ZXLmP2Bi
3yhVwqauf7Xpxc84DSu2qy34wQnWP9bj5WUqIa9AeNeD7rIsTbR3jXyks/VfZwAOTzoJHbYkahVD
7irPmm1heDd7rohvo5UEFC2vEe53oCPOxQVeM4L2rHExS/vSZz7iruKZujoOZ7dbQsyTH7jB/akn
PNX7jkR0I3ZD3dg1peZcCGQ8ZnXFalD1aspUh70/fXR58+F27PqVzUmo54xYHUDl+opF784A5fZh
DyVIdifCmJMRgh7cvW3nEDcbVTVtlBP/kBrnmjJejxLKAxJCd1JDM1H6zhLqQ49FrZd0RGk3J83L
3q2Z/qgpzUM52bQXSVUTm0tLVeKna0vLuxClWhOQ9AWE+9XVLGubFWz0LiHShUkktz3Ls5EZX2aK
JIW85CH8BwBl2kFkI2Ie5DHTCEuYcvvA6vfLMKKvTqylh74efww4nOzBl6ZNOw0PwQA1gUFmpDch
lh/6VMF9q9jTsXYmh5SQA40d27ZJOhLfRpNzRGbltyEAOM0hiu6rVMKqAW5jc30yZyLJIzn8mMm4
G3TCvzzRJNsF4oOK4n2PC5v3pGjetXF+ctPkvdR7PCQ9otUWGDe9HC6Z6Ryka5K+Yb7kEbiJRw48
I7x0xxgk3UAw+8Rlp9iEDrOujfCTe+MEN1n6KlvHtfIPe6G+ptZzPVCpuaQXzsv0NcMhUEb20Tbr
H+PwYvRbxzc+moXJK/9meBHU69tBmkzg5N51kK0yfUeXLfcweDfMeEHFiLbfwB0ChrU3OinB6s98
9m7zX79LJ3NrU963GIKxyzF8JhaKE0TnKVweXj1ais6nqY3DmPxsYdn995+aSc1qBFlE3SVgdjVB
P+bphBMc1UMMFXPOKNrO3rCbeTgqefWjaVWhlb4veCDyuHGDZ7zSEXHniOcYEoz/IyNnJeSoJqtC
XjNs0/xO7E0rAObAzoIq3xtsSHXihjXfW3Cr1u/V7/hXI9sMOHNws8HYjPtQpBrNsGtVLp7+IY+t
0DaWRdob/9eMd+kqoOMcWo2TkQStgL9ff4Vjo/peXY4Bj5NVwRPZtUdLwNfGIO2FdWhrgNiNvf6p
DqzCk40RJTBvKl/rzASbG/c9f4GKKeDHsQyAcCounENtO6hQTbjbKhOlPieiCtWxOl1TkKgYPSyY
werJ63bYrS+AwbWVk4DSv0xNFaqHU8elnlZTLweJ5fraeYzGOcR0W+qvE19/aZlkGyWICXdtZbRV
b496eeot/O+XGnBU5kQ1B27WLDQTKL5SBmtisnes3/sm42zjto4JGIngofpe3Ucw79fdD522xRag
Gdy1y//eHafAg56SzMPD5UFEDnS/NcCxQCiaxNurm2J+LTr/qO6CrjFcBjoUVA22UfxSD6WThoWZ
MddquZ3b9kOK6qYeUt0nEM/F8qLuoY6pEn+S5/8+KJWfrA44Fs5JPRVP8SRHMkRpnrPOWJ9OPZwr
B/iBzxZxVrQoX4LliM811Uu2cytxLVs8Dxhi+cp30QRYbHF07C2methCbaqhbcLRZNIRW+knNPi7
xVWVSVJuF82tD0msa2z3820d4Nd99sl2e9cmTtfSaTBKKO9xhrOdXurHgYm5KU3GwRmJSj1YtF5x
KkKNJms+mg7QET7roDtOE9NsbJTSfZVHG1c6zdFpoWQ32bWJfxJpLdlszFe6hY9ynEoG7t7LSoOw
G07UsXxmkwQsU0MRu7nbgnBolH8dkoJZ0Mh31QkhX2KWycmKqzcxIhtYfNg62FM01DjADcW5E+Or
+lcGjbmrFU1MUcE6SEMm6vj9uDe8jgkWmwim4ZigRqPYp94vWOCkKznztz5qyXJ0gKj1FOR7oWJD
E2TurNZ7t5bsh1V5/tZtWryjFFWYHaJ+zE7/lsfUQ4sDyO6aTJusmT3DHmnj9JM3Vc5pVhtWmykP
gQbQmJQG1q5Yv69wN4oa7ilSL9TCtiyvGNgyq1ITGAC7YtvazGNS/C40Oz0GrUi2YKyc3oDCcznf
+gFr5KwQTzG2gxtXjcz0HgZFV+W/7DYl1DimezQlx1/9Eb5gWGsVP+BP7HStp2JiuH+SrXHUSwZI
ZqrnWz3aNX39raqNCp/aPAsjFQ5s2fvFYNDS+4PY2oP+hnSLKZlZPCIxqFTCChIvQwoRR3jkWvQ6
63CS2vlYeWAHVQLQbcLr2/SRdViinklswTaM0QDaq/lguaLamwTv6XVhn+pWv7QBYMQsSRyUapjp
mOK6QvjFqRQc5sq8ElDFNnot4f+N+3RC6aJHYNmGGkNLA95bId7iiCJ1PdF9j2CSoXJ3rRE4O+zI
h31JJzN7Y3qoOoZ+VVl3VFjMnQd1ytcaSSeLdLK901zd2bFOs8anOow+pkDUjZrvHytnlk8QykPG
Ks6L7p0DoX1doulX6i/GLg2y/frUDSH3GzfX0t1kVkRM2nF1Il4M/pfSjtuQSCZLPP+mFVR9pQeP
kYsVmpuig1XVU7akMuxiVP4p54XU3a8FstBtLQFOh8LZjwF1y5K+RALpfTrzl17mbPEk5Eockrul
mBmSNTpDLjBp6OVhMhwqnBvKCqg5kZ6GKCI6W7ZZhPC3i4HPNv3mRMIneCl4c1FS7CuDVE45/aLi
FFiDzLh1VOLS4w2F5PO7bjCcSGRxpQ90tvO0ELcpq5uViF/Mu5MNzJtgl9j1eYia29AlV8PNPv3i
KQgojZqitRFcgDqrayEaOLe1cnqH6zJsa5c1wMB/wRxpIgy9vwbklMbghFMCe6vEwRnDMlgW6zhV
DRRXllQpOB6KPDz704crrSeDet8roIj0kvKoz6gGO04lYJskSHQUxJRGtisZdY0UekV6Hnwo/IyL
1qFBWzCXo/x45IqRj+CPCRI/6ba4OYvzpYRByLCHwQ0XMEn0z/1gfXUyGrhKO+iMHPNRXEe32bEd
7PXMZeYjh3wfeUwExECMsdjn0W3SBwBcKPPLAi+usqjK1JNIJtFVZHwravHoCuctT+ABKZYXWwfV
I8Oypa9Ah7iAS2V5XPgFmYT6HzU/W4k5y8g6zJNeHAveBFjxUzxHzGnp0ewEZTMRVA4N5jqzn2Lw
N2v0L02WP0yjvFk150IVJD80SbRox1DbHDJvX0iP63nCImHQQydiw++XgKzDng5Un74lMXGmCgZy
Rpg8aeK0G1RyVENTfjcWMKKKV9hO9URPYuXbLCHhzI0hVuKo8BuCmMVQFUVfDESmxYgzqMD90G3l
UQ4FeVBNEVxLzd/Xjnm18/ELasYU6JATxB1p1gksUr4DFWVE2e5EI7qdL6y3uguaM0O2MBWYUbkG
TA+ROcUJT7gXSxDX6Zq/6qH70LGE21kLNUBFtkU68hEENv1FvMWH4O+YEf7+OYnMFlIdtHk4PYQl
5shyMY3kjVRjpqGle7AJzEb2eiwZzrVx9xUT7UOG9d229Zhpe/0nYTT3v+Qp2f2s6k9NvuJTXtnD
JUcbtltHfkXqPi2mQaIXp3mnmJ74xRGEaoCb1COEmq6FNBJXDzWxI7kFBg7Dm908p59qKOj69dfO
lG+5EQDW0G+MM2cvQDCSvdp95bz5UrXaRteQtqyzM1j8m1oE31u5fJcTC5DImH02QcIibNQxuo/s
/+PhsIou/qfCUbGCDZzOoFZjvAPv/H+LnlqTCw0ObI/MAA7FPKxDUSa/vp8RUV85bwvk0GPZASPa
WgRoFmxX7kI28CZVGlN3RY/Sexa+iY1dcZWalLNBtOKmKSajF1MWRYF3Wn9yokmd7sWD96Q5J7GL
4XjvPs0WHY5en7NioH8bGUcGaoDXDM2ZBvTLEvO+/Wc6ufPvdPK/L9vycD33/i0mCRqXKOus6Y+0
aceChWNajKfAgzyqsTWTEfOU159invwQKyVn0/gGUaSG4lyIjAuCTg5WAOWKgH83K5pPAhNgx2Tp
kyLkZ9OpAmwJPvxmhHDi7weHd2/dRQHYtqQUXcaCbc1MyrexjbgQoCBHWvqpyqZEnafYHYD7W3we
f7n2iuBQVUBBUTPfqLJ+yJYVW61wpUtICtTKk6836TFPLvWfJl1eWg1j5v/8pln/Vz+jzhZeqGm5
Pl6G/5bnhKQm90bN6o5aakGAq6P7wowSRzfWMjXLndq33lSJmIr1s9IjmLqchA0cp7YWGparJwJy
Lh3tfay057gx9ys5ZsEudLMsLB6eOwvauOKS9x3vnMsplOjJKzDpj79sNtt6H03muAstkiI3xDI9
Lnn7ioSJTTU5qdjEBFBaXYH/+eV7/37OWDiC2KgwfJiM/+YNEA9NbgYpMUy63pn7tAi1yI+3XsI2
UWox8y2SalYyvW5iAtv56WUl6WkWH2VaKhK4YpNHc/TiYO5uNd6Oxe+4uCx15XjqaiiWa8EwNcRe
wDQQalOJ7fIx+7wzFXZ/VVHyhAQrlXAgWH80TD0kM6Jg+UsdcrIEyhxtRVHrWBXIbic9gbbMh0mV
TTA8iuno6cj+l3nlIWXSbs5OV59cH0MHxPk02AlusE5qn4QiYvkx+aFGwRjIAj4izys/BC3sz/yh
R3CP4vk9h5qweB3272p3ZVxVU5ATvL4WymYWhPC4AcDsUwMTK/zPnwhBBf9XVIV7p2UiWiG2Cjkv
hjD/ewFzUN7VxUzITCZwhhwpVg+9TyCmiZKsrOSzu7gYmZL/E1bNcHbdxgzbMflkT65xX9+Yffw+
q5OvVjwrYsouyMOesF5z8fjjj7S0+tYS4hlUzK/+LkqdcbIxBOzGJttphvlTl8tvL40fcM/2skvv
ZlB8+jkLR6m9AXywobYmMxRYZXnr6ttOeE+ZPTyWkljhuYn4PNwfjeJx4reV7ogPTHfJXOxKT3uP
+gSPlnqQL4E37fqlv2hNr+/z0cQEsnIulSGdiwPdNc/R1bWMSRIe+jqW0zkKxpZbKuMUSTNMy+al
A6s74qqaU3h12DGITodNDnc2rCVwY6GXO5Y2xBvioTj4XuMCdrLgKWbYSmezehjojvVbrfhtQY2k
ijS3LT6LgBQbn7XJsakCVybV+nuTQs5qtVd9jD+rsiBfCd2b2f1eC8q4rG+uxgSzrQZ8ZNSVoYhb
refcl6i9qr44rtPvXtaeAhG9s1I+VGtKF01StsKGkqL/LgPne6TXYe6QityOEdKRoD0AQ16bhYor
0KgRFjEq+4cfihhExb+1kSPv4TB+2uP02pTlxdQTlyYRDn1qUYUvBCVX8de4LY4rU7VPfop4+NBM
9VgJPQSKUa9CEuGUJeZYtrYbc86UJWFipw9ip+V0omlTXVvXu+caDF7F6lIVZ1d0piKDFFtI5Ve/
SE5+7CCF/ctvG1TfUY1cdHo50Ee2zTGFQ+oDIngJUIci0NkJY6cchy674nDNrsRtvzbh3tv1fTDg
8zfduPVVK0wlu+sgRu67wXrFvvR7pFYhb+HJ9b75mjbm9/UCT9o6CZ2KROpshAFQxwhgGvNWZ7hO
ok8zmKsouraDPrb95sfy5lgaiw19z8YhPsqhJ/c1bB2xG6N5JiRxh4f+l6kRX+pU3GalmyDgaNPT
Hgcdm78eFbgo2NFdAzwPI4NAcYt8obXt7jWAk9EAClgo7w1FfxQaf4hHVpLK6xD/BOnXtPW0TZKL
YbTsHsyMCsu/1C4M/6y30kvLm2wvNSSJqvouy2XX+AjZcsngmsn4+5AL4zJAT8OkZCtlnt4yU55I
5ZFHYQYAPR5GQ3IhaARBGpAFPmKiGtlP9MA52Etyc+gtT1ruFmEd6QwAfXmV8/Lh5LP5luPXi/XW
Fdfse70gYum9dx/LMWYwpY4wAMQphe+pEwDf4iMEvFUByPapva+SztxK0xp3dOgkxCCsGIbi4Pbk
QE942YcimBRK2tOp2gzu+hpiDyTN6uh1zm4lBvXIemb8MPgkyMRJojOssrOV180+16rzsqRu2E66
hWp4eTJBzQ/JqEFkqapT2c/meQmWp6Sy8x0SmJs2GDUPVy8k1JC9ai86hK7v9dyQn+k08V463edk
cqujgTEInC7PUNKss+d1//qOsaGBDf1ZM/XXxcAHF/rasdYtM0xc6+4GYjkH/VeJ+yz4ElQUEnAd
MiLVtz3DoKFPDyLJJ/iKjXYx8a+F8jAdm2jRLqmXeed2+Vx/6NQt63co6hiCtjY022rGF963HAiA
/tMCef1o215wiYYlO/iV9S1tgvw6xRPePksZBkbpMJqa9Qtmj08D/c9RyOU59rzsWGSFgXJkgG5e
NMRiaARmiDHFuUM4ziUZzRskOuewHuV6FJaHg0ZldZ8igsMSiaqF/JAyUvFnYxvRhm6FtBxct8eD
Gc/JyS0K5jtNTlRYFmydlKfTBUHEuo6JXQFwbjA83FkqB7iDIXjxy6/NAL3OdOJT7rXupVZFSGSg
EvYntNSIzV7tuO+P0vEPngGkklN3MmiZvqID3y/pHE6m+duSWb7LBrO92E3fXqbE+NVATt+XKms4
qSfyg/0y3uOTu8un0Th5dsUwB5TwIk2b8NKYsSFr8VsU+1/zdCQ9PNKhs0SIjkp3iycEOngru8j5
1enn56rjckkC42YS50165QJ/UOuy4/QWV4tx9tPzwgEMS1wBDOFFAslpPHRGcY6HuT/opUuX3DRL
d3Y0rwPJsDbjwhBlm83GrYLhdIZgn50yEcE9RrkARmjk/Zm2MEdkcvZZqdl4Mi9cHyOGyourmzVt
TQ/bvCJNnlMY4niDAYHSjKX4BjGM64zzygDOO5QoQvQws7Rq23YI9S0vOa4SLtH3IMD5+BljtK54
ddd11aqUNgN69e8icd/tcnlfqwssF0XInOwgTcZ5cd99J3E13/uM+2ByFw8fw5F8mfpQV3oGBxdw
aCXYX0e7lRpdTFN6SBBUzQ5GWG3+McfxZaVnV2bhbj0KacZ1ZC6ZiNakqz3Dj9qvR7kSphVEtETl
bUpCSI1nIzGeDZs8d4Yq22UIGH9197VOame2DxmXhySDblVEQbvV8D9WZGc8bbutUy2vavtcOeSI
X2D1t6z9vApcNLMvxI1Bue3yh1TUYB3aOWV6e1+a8qH4sIp97low0BE2MUqcwg5JQIoIMhJEPyvU
XMZzyK5PKe3ySLWEmoNfQBdRXfaIEK2cOVzdbHPifzJwxc0w8Dw91Oe8gXSmDQ2tFbesIpklrvXN
Y+X2jwmdu5fusb+Hp57LgzHI+9Kn46kqcaRLreSpLaTY691+1WytBGGc4sptq9OLjvDsd16Dsgwi
5adF/vUG8Rx6Mov+tpkWH8uA8mz0KF8zoTSogXmctOa51YN77CzMKs0b3S3aEFfeHZi7ZZF+Lk3B
tcoIatDuubJyd90CKGt+YNzSbHq92Zlzc2s8+1jNLkIT57g20J5iGw+d9wJb4kWWnbUfO1hcvdee
ihVNU3rAQDuRTHXTlaNDGc9IIsi1H8S5C+pwKay3QgGatVLXaBl4jI5tqEwGihbr6pjwpuj0xw7l
C/+nEqxy9qoIl79pm+lNTj49KJo5na3IyhnIIMmIoz9jgk3iekYsiQUWSRm5ycz6mSJablawZYro
T7yx+Obh/4IR8nekaaeY+Qq64lyGeiZREnHQ3akcoKvYE9VTFVMX4RkaWsOyINEtH52m7btC+7Y+
QexEEHpYH6xq6jeZ092VaMdmfWC1bb6p2nPFDyJ8jPrGiUNVn3dN+5YzukYkQ+1bAtpkGW19oolr
2mqkYkjvSzFbz43WP6UeLOiohenckXBBLDekWuW/gD/7JtBrhDMZ/sguzk8cmj44d+ngqRZP33Qs
tHemxwXSSz4evBNNeAjc0QB9JkSSOC+FurZSicBKoT4h948/BmI3umlw7ZUUNVVSJDw8ODSbOd3a
Imo8ROAlT/4Y/9biJ4HmHLT6Xbeiz1pbSI+EP0mIWhNOnqAml8tNVhxrhKs00yOv39qjeCEEImT1
QeoyFbtUiz+MivdQVals2GRfeI9FNo+jmIMfell+GiZiAXXd9kby6uIrMfb1nzzKT4YCQEqQX3S9
+imf298jyKmljnGi/q29AVeKYOk5xADmUEX3US4iOi9tfSotE7oYXsw0GkepcekEke2Emobj1Ggh
bhwa++AksHWtKftcERFcWcOYSPOtBxAY2gzd15vJgd1Eo/Hm5/5PfwqewaB2ql5KxmGnj36kuFa8
A0o6JOJHRczcbhmwSO2WS67U73/XspgPWorsERD0R3rfHwwOG9DoGiX1UOGZj5X5ZOznhE4ekjjL
YYdugky0yZIU1dahFgMNjtLcdXiIbMfG2yvRiurHVUvizLTX1GQ8SZ5sG/gzsyDgcNXXZ9ZP/IMQ
DCqFx9of1Qm7dpzUiGf6AkfJ4L4Kp1YFhqFOqmbW3ivSmivk1CsAt+LWpqqaPeKCi16ivsFQAV5p
jOSXwq9UfCpbVvnW4kLNASKPw2QgsyeCcR0ArPocohQ5EWB/Gd4IlVZ1HQSeb9MO98VT6zrUvVT2
o0HekA+nI3gelv5QChNHM7gnp7QzIGO5PlOctDinc1KxtbwPtsuH4VwyOz4Ztulsrc7Dixg/uy15
NxoiXe15XNwvfV1FW8yzmPH0I6j3f7F3ZsttI1uXfiKcwJgAbjmAFEXNEm3pBiFbEuYhMQNP31/C
1f37+Jyoiu7rviiFS7JFEkBm7r32Gqyfs9plM3rQsWvCjdZAPKdfQ08mahZRebSnoI6htOqJcPe2
tTM77uKqiNWTmZOo9PfIaaccky2jpNEvRrq99S3YKTvuGMpXO9bRp7O4tcm+a6eS05UdKS1oFqWN
at8FoNVbioNstPcynO+N2YCAgeoCi1tSBWvd3RDBxHpqjNMqEB2jo+30tEbdDqmnVt6tA861yTUH
dHuWeyb4hDk76HtTVK9WpwVRtdy2Iwt1Vd2GLvNKR059YP3o/enZ19pp19kI1JKptK9SHRtGEr8q
ZBBBV7jnmtgYBmoA+fWsE8OHB0wVgz3oJkrf8LjadMy9Nt+Y9gVzbX1bjAPCEoX4OJGN5q/1yjPY
9Mn10R7gufTVzONXlWnwP138m/Eh2Ob5fZrAEiI6BfSAZbNqllflSbzIK3a0Z9+Wr+vIbZ4567xu
fl1845zqC2HiS7qBCg8w5meKpVDupJ++roo3lKKcq3H/ww2Xuwne9li5z52cLlhUYhEnnsdwuGkq
5+Cp/rUHqoA1hmZL+ToQj1jtC6XyUuNmIRHL8ubXflLT8WsYtSjdxFUG5JNUEM7lBsWB/+vkS+vm
viWmERppEig15rq6MmsObNlee6UJdSl7sSM+SpXKK7+HQxd2m1yVd7Jje16XXKEmMutQQw2K+uEH
HpEVCLguD5hA5ja9e8fDZaX3iaN/lD3rUtPiYBDsnH6B24FCjj0XrquOmex6JHtZ9ENLyVdUTgW/
RtJGM26gRAmlieoX7RxqjrJCZVdW9xCqBbP6FNC5YZjf1M1V7zKbaN1nBk2cLKpGqnR2pt5DLgf/
+mqaihSPLSz3dO1zsIfvXTgSl8m8UmYRabvHRLA8agCM9WnQmqTer+tixRA0BiyMfPiF4JN4H7qP
qmaGtJnt1snFOsDqnHey0Z5WLZGPtHmjQWp0lhSDOC+aARKXSzxpUBrCOCiph8Eeea/4RCGEz50t
o0Z+fQYEJXMcLfQ4RD3A+gBIxMZAwRnTco7UA1n39M6qlu4t/BToQa+0prz3sXmFdViejZzNt6Vm
SiINxgNsbwqh6WipE8+D8omUO79X9ZiFC3GBdY3SC+INobAvVWkZlJ7rVU5j+9tI3elNAD6rxMt4
cReR8i515pKtximW4aJO6xv217MdfalZXxLDT1nkbT2kh/V3OWqqu9RMUtNGPtP4f5UakmjcvE4e
d367CouV05za9YHtsIFKDisGNME6WfHmKTIgnDKTUFMX+Gdiq1PtMcGtgxTtoRy7JVAjTKhmzLw8
bkvR3CNv/t7S3C7Sf0H6wOACLANGvXmT5fH3dQ1JwxgDd2oQrLjVPqrmvdehMFEeNUoSJybcGHMv
ul+FtJ4S4Cs1r6t95IAUqJj8A9oSygy1Mr0hfwM40hf64HWn6BloG/O0zyiUptRUF+OyjjiWAlOC
WjzN8Uv/6WAuvZlszp7QvUWX81bSUm98oAv8GRgvlfkXOXtvSTHeJ/6M3DIy1vk3NvzSgnu86icJ
sQfcrTk5i7Y8z8pMoHCzMqing40eoLLpG9TDOifU9p1Cp1TZwows2WESF6yqQlXPJcoKwSqQvyoF
4kobcawiyO0UyFgy1IY+hVpTO1pECgtUQfsyCYGNU55atbAY+5wcon+xeashfsxjYCN2HmsbW9Dq
ayUMQLFnZlp2u9GKut1b02gGjPLiPll6CpRIvKGFwf26eGOn+677c6DamURpa+22uI9dqmM1/Fa7
Xlr3e9j+Jc1RZG3GKf9QGOTYU0OuCm7Oj0uElw5ODjzXXoY0WEfro+r0Gui3Rye6hM7VKIh5Wz9C
PGAe6ZdEMFVE0TrEPiictlTP5uSFz6uvRYbMmjMS9m8XHSs8AbJa77eZY77h/spQnHWVVODpHkbl
k8bgTOJexM/xa6ANqU30qlGrCcjAaFps1Oa0EHITGfJxzoWk46X567ktfo0+tnc2g4aQmMdiLVZQ
Qt2XJZlUXvylrqh6tdhq6MiUoqM19V+YdGGbO6Zn9cZxsnMJgrw4ZR6sML9OY2rsyqb46PPkRlVO
S0aJRm0b5GmCqrjk2WGsctENYBjc1uGVYPlqLt9kjwDXBegQqpBwTNvAv2O5XveMVunS0xRCU4Z+
coOO5TpspgBYfM/bpdFjmP5LFk9lM/UurbMHlmvgsNQIYNJqWuYt1UaGpIJuNyp2yvkCmIjxjlI4
FE33qTPw0LAx2ZoDG0nxBXUUcDd0r3rDB0+hA7OV4Nbphh1cMhz2sPaCjTH8FGl6UI/7uidmacLL
9WmwzkOEjuo/dxkpUYKtZaYee1D5nZ9ehQSiL86pjdey55XhiZnmdpSa2CkMfLUs8BInoI+6Xa0K
DCWKj2dQ3spBLFVQQ67rJ7ZcBBzAvJsiJ6eqWaKzqr1sl3loHS2305iF2zZpYPG5L7Nsa2jcLyuY
sOIYWjtjsj6YT6s5RpPPsG2zFrYneqAhYxv1/Jge2nJPMb7RVsyTQ5TEAZPfKGifF5ujm6hOcCZi
7/r6a7YxQCJGeNpKx3mKmYBvSm05Th3PQFlysOv+YARVduyVzUvhVjdab+NBIuZ3b/xcVeqhzKCX
+FzzHqzGo0l16oT06ZbdfOAoWNB1+aMpt4oY0NERAcPXW+JBaUZCYMiYfcgKJcd1giFqcYqNnjla
uVPTd90FfRzUUTfWl44tWSErRQUeY9RHSWfk+pD+IA9/rQ10t7RPltVfhnGytyb3J8Og/7B6LIWM
SzSmtmNv7aZximnPId+ONBjkd3xmdXU15zoloCBZ0lVUXwXUwy57nZPi3YzZIpjODdtx0dnroGyZ
LuQMDZFOIvd2DZFrzMV1EuozlDr7oVCMj3wcbmVjLsxrklvbg4PVLPDgCkWeqiOKd4dVCTi7Hzha
olnYG/yNk40EJd3pGNmulIsOo9mNcKKzoEjZSp/9OFw+XQpbuDmoXkqXBOBfU9el+F5I1BhOgwtQ
4/L7Jgw1WaEQuzKxX8lDsYBLN0e0py3WpFh85t8nx1pZDK0xvKcdhsgJb9lt3iyTgawDJXerTnI1
E1uddxLBAEQ6/FINw1TN1vcrgMKtllQl31ZzlSSTNyRXPqlzU8JBB7jvr3GoQkauWviU6ZBrsMzb
KP9Z9d/WLXTdz8r0LRE0BVYNl9L+lvvJIUzAB8QwEWXQNDcus9eANv9NI6LSKOqHWH4OXv9eS+bq
Xso9y01KtgRW3XZyEWBa2bnFDnId461WIRTjNfnpW/DXN9XdlZF/9JJxM0DUsUoByBMd5HI2h1jZ
A7TgNfCXA7v2rzUtPBRG9mM15Sg0drhCQdNoCDaNIn1Eoffsd1RgoUUF5rGdK/TLxRRg5XSMS3wa
veQ7jEPAvWmzwpw1o54tesKDP7jJcTWGWpleo9xYEefAShxQw79MQKL1ouwTyhOVUdiHG1tmn6ux
EGa3jJcqi3xY61uf2p9pm78oAyN1bOpVikijaj68qr2BRPmxjutg+x3mtv62kNZCt9vVeLso3wZQ
TsUZGjrYli2T3VgtvqarnpFoXq0DYMNlYgdAs7F9/x4vwLsQut8eUQZbbQTnvQufVPs0TZT32DjC
T1Vys8FVDlZUh4Wi+PV2cSMy39wupfa5gsOmUHLiidQNrF6YkEBkdbjvRgsTvmxIG6E5gEFEOKvO
fA5RUR8MkN+260PKYHTYOoPYFlh7q0E8OR6wZ9XV5+GG18MAsujqMzDhWXGVUC8c19pv7d0q7TYp
wv3iMdPMRYIdP2T7rCI4r4WYbWHQBEU3OUx2duhS8c0w2ZJhm/6IFaU2Npq935qMSKlDrMZ7JJon
OiVD/a0zPLljvLP1RXcL1wwivLISU13apCyR0PvZJHe8KsyXbAmsAzTATwWvE6xEpm/xi8jaKaex
dYza9+aHY5flrnc+cmdCUajsJFRno9DRhBOwbPFjsCYXWSItW86PXSWfVVQQG2pIOnh3c6/fxNUC
VcCiP7MdecKtk220dN/VgkgLqGkmuhpVRa8EOPI31dw0eZV3aUNDUagPGqsKoOvvtKNoinIfTh4u
IUb7sPp3ZQvHdeIF8OY9OkAT7z7GrXsBNRyj8Zi1HGpBOSOcNhlZbWtssA1TPCt0nAjMj1Jr3pWj
leoZGXy8oGk5ylzeK0+RKnHOC6AHIDI142QzPfWfsC39jooQHSY7Odsd+8p9sejPq/dhrt6+r50n
XdP3MkND3Co3OpxEikNoQdNtrwEx31eUxZjYOeJ2oRFtXipwfoSnCTTAxNqpSzgvWc1bHh49Reap
iP1jgAIJhlbLystLrq9T9ZVCqRrPdeUuyl1P9WAr9gRGcbKoXnK7+Gkp/FRdZa9eboraO7k147pF
/CxGiUwGiq5efM3KLc61P8xkelC3h+zILIgZb9IWMwwQPIfcDfIPSmY20qU+5J7a8hEJHwc6Yzz1
Y/yhOQjIYpCqslKXea2IFZy+9tcT7vAMkZl6qL894w4HW5ySee0AO+wVUB5n17PaKNQJjuYoI+5t
Q04jJIma5NpZU7pNkG1L2zsF/TBdwxu65FenZePVGkHBjU8NV2JRpban4Hu8Lu8EcVory3PpYVw3
0ntcT5IBlg92RzqlPPP9tKYS4RF9FRgWFktxssMIzza2qP4mK/tXtdesZz958LcWxKM9PFF7DpQV
W69yycwo+QrxwcCjPSHCBG/DpKy/d9XTbDnPq4OUKnqFtbzlpX+NAk/ZD1pkXkXRt+5Wb+PXWrM+
6gc7yOzK2TU1N1RVFetho3moQec5gBLphapUVQMF87bFLGFjD8NVWo5XyKTuoOhf2hELeNT1z+X4
GBdMkpFEPEvTtBgkpmxd2dta3xKjp5Ertklah8BLOf5C4wwDMMBxUDaakfWLBfmXZ/C/OeH+/P+O
xr+bEzu29Rvjaodn8h+Oxm37/jPu20/mmP9ua7z+y79sjYX/L+yCPTA2GydiobyL/7ersfUvh/0T
kqVrqbxLZar/l62xbf4LN3A6auEJUn5six/9ZWtsG/8yLRW/AyVVGR5jk/x/YWv8p6uxB0NG9yEh
Gg6uov9hfOtbM1YdtVYf9Wa8rWwc2LGWdeOasDiv4jHzkJH/dpH+i1fxf3tFk6hUC7qaBfXhD1Jt
XtpE3UwU6OO+xa9gs3j1iynQdNANjGHc/wMt808KnPqAvBDZueR62rannH9/Cy6IMFRlmpLVRyMP
sCiESO/Ol3rJ3oVcLn//yf7LS8ESNgkQ5wV1Xu3fXwrLYINKaqmPCm3I8uxLcVYTa6/wyr9/pT/t
ivlQvJLj2Sp+zf+Pu9YJZM+xw9FHwJe/9z22izYGh8um5J+un8EzX/9OglavJQwM2V3fwXt7TYb4
/QLW2LhUMZ/KyhrkeJZ+8SQpl564RhgALVLqpJB4V0bTIeKdZcBc5NaKcIo3/ykE9U+C7fpOTBOP
eN8yhO39cX1dyGFa5481Gj8t0Mn9E72SSk8XQ5svkPYfW9v9DDEX+fuLvX7C/7gClhBAzia8Xkfd
99+ugGY4leUaFY+QljFb6K5Md4DpPD7KbnpkOg0lIjqn5XIhOol2U0veG7th0oANX2I3oJCeeE5F
9vz/8rZsC1f0NWbE/2MhiabqzRxN8bGzWyCh3Dni169y6UeGQF73QS2H4I5vpDRVCgLvqvxhzgqJ
perw5DkYR1MnjyJ6//s39l9vE1RgtidqA7aXf79cS5/i3QZ//AjboMHK2kSF2g+7eaYsHG1WBENW
1+xeyRr+p3By408S8vqI/Pba6ue/3SqPlI1Bg31/pLK/w4yH+gOMfBNNKIma6TLpnN96Oh1HIX4k
yUvZhP8UDPvfNgEM5//Pp//jroxZEaMC5B0sMR0DmueLmNL31UA7ZUv4+0tt6muI3b8/nMTBex7P
JY5BprlSgH/7xISVOF6BeP5Y6XUABeNaMM0ZdTXp1sFmbEx0kL4OOVNGvEo3c4wXeO6Nj05jHTuf
nHTSCK89/s2cz9d+yLNjaf5pGv2gbvVLHSWojYZbfMgfbat/rFJsoatvqqzyk/RdGDB422G6LHng
o/+so0MvigKHD36P+vu9UC6OlMJjdahm62me0dJWIAitd4bcdC0FD2iGrdnGQbGzsfrbcmnkBryU
Z8UBARrgz7GgpmF8tG1xNZhMSo34iB9DATsPoFX3y5sV/dds5kpyfh/b6T6R+AlF1imspqsK23gU
M9A/s/K+c8l00XFJ2hZFbynQ76qQ0XEOraBNl0sn9aPdfmR9+p67+nVm4S89+AHtO2zEcdibfvql
WkTVPavnyfR5hDHSsagaHyyn/emprVhdGT1DYx6bbVCPYEiT+VNz8azTFbk6TpTK9AY7onAz8rmM
SRzhpDznXQ/vElkZ13PdPDoxXeOyQ5vf1Np2mot3g9e0Gy6QyY43+ox8x3l+NBJqb71/HzU+nLf0
cLU6QMAuZkbAczB2PjlvBqPhwuW2VBOuu0UFT4wNTF3+0KHmz7K9WWnPDmbkcLuLL9whiXCG0eBG
NyaMLihyBTaWsX4dDvVP0gY29sRH1Ua2HnypLkMy3Kb+5+TVKEG88ULmysUzF0wGfPbF2j/J2LiD
AjBuQsJDsbBdHiYLFRKHsO8Njz5C4qKAMpgN/Hu/9fcPmXI/xez53Xe4BGUoGYN/yGG6tvX8Xb1E
uVApw1GlTe4D9XrJLN9aaBy+lr8jKbt21JWi+Lmdaix4Mv2Cp+NOwVJZhX9OWrwPLuwQa7pICbkM
aMyrogerMnG2bYzHFIdYKBQ8U5HTMUjtH7Ki4pdbLXwcTH8YMIQFLeJ5KLE8IxHs2hY56aGUFwvv
aFvGXSDrRNu2MlVCY5iRs7wT0fDpqfAs0+JmNcKfDzK7rT4LY2/cOy7WSF0pTqyr8/ruXZi5m8kY
HtW5m8oWlcG7EkthtfA+QiIdZ/vsdwCxE2M8vJqtDRLKi3qUCYNkKeviFrIqkYVhcUwN7k3CaX/A
+hTrsOFiNWkdtE3VXmXp/GIkZXOG6InFQx73fEF9yGA4bOpA6uHE82GZ8LvSu/VxhCz0laqFu6hm
BT3Nd8uMHtyuJH3AVUlEaitRZpijgFuZs1aqI9st04zxsoYIYVOIfCfEclZDbxFVIRi8H793A3WE
nVUsTjKZ5/mpXagJ121rUEd9rKaZE49QHdnbacoF3Kn5ggCz2sFe0X8y2RhwQdEXulmmvI/bPsN0
vqolHGW2vq6JsPzIXtwme9ekfZRJ9+ZAWppZAwOPixHBbtEgH+tQgEXPkeWPlMCTh2gQON86rH/B
7w/YNLPI3OFCZ5dB7+FtYUTGJScFGVFDhGCpz3eNZt3i8K1tvRlXEgAj6Hrugqm9jXC5ma71JtF2
yPpvdIR5JBNq/WHUj44/7KfGBf8lajUYyRQhvyBKAqeZUF/01W6ezAtkOFaXqGp+kdyIrp+BY1np
v1h5BjY8dWf4exC3XSXDfBfeLE7knOEsMM8Ce98DvnmVPZ6wMYcrEo8ny5JXbscu2tbqmKwQ3Gkw
ugKha8+sLRQ6QrnB0dWaXXsDwwbj0LgstlFtP4EEQnmdan+f1+kLVlRoLEu72Ps5Fy439H2qsa5y
TNQR4c+XlXi3PpBr8SL69EsdB3qRf6EuOWo6l4YtruswL5w7/UOG+lMal0gDjIcx9K9nRjIA6BUm
/B7ZFustmjv8SorDVGBlpx5+Aq5xBD5ZCgPTEh6oMi3fDSLksOoD5GnBbWcSqbYOj3U8DdUeQ5XP
HuyHBE+BOMWfr0Z4s4ZvlUECZLTJMYwGRAmZp0TNi+y5IlGbBB6sis7XiCGWxg/Rt84uXDL4T37W
gREy2RApuhponiS/RNoBq0ymLhPjS8fUYDYgKk3qBWeOScQI2qOTO/LmYY6zw4TdboDAj2v7Uu3q
qt6Z84I8CfMGRFbzThpeB1vYv0rKklQuOCEM6OMtC9lkUFbdlLVgGjVQtnvzp/Q6rJHZt2bOTCCu
T6EDzhWSizRkmH7kVrztvakOLIcXG9jMZWoB3CXDHsUSg21176qcNTQsKETtC/rOu2nicemKBls3
33zHsxlyvp5oEJAlrH4mbnHObXdd451/eGvajOpLzJdsGyBzrYmwl//ppw5Nko8aatZwms0gt9U5
fJjKiSPGqvQX8WhBAsSesFe1bNjH6bb/nHQUJqRoVAh9SMirHstOXMqJJRCH/dNSQthQe7kjbhfd
SbYOBqzbaLS+uyV2GusW5PTo9FOj2Mc1pAfXZJhU/6xb5wI6/ZlPLFvL018IKNN3S5kSoLBgGUmc
JxgdER68mSXf4Sx0lrQHzACIo6y555YdYS8D2N31Pa6qprProhI7rjrBwZ6YU5Gi/rU5F3fLLKqj
mvC5psEKpzDoWcsIrSbn3JdJvCmfzM4bnkrJLMYEoDcX7+dcjA+G640/0sjbxpk4RQyH3siL0N2g
7bSR+Ej7PAxWfaT5TnbpmHz32kG/Lvx0PGsekbNJHh6sKr025XCQ2CjcRHLC4B/r1W1nRvaOZLd5
qyTyMAjAoZBcH0qi3BLj4sMWEsCOW3PKXxKOUhwpIERAb5plwyGo5wddLnLPA53g+q/i6Quvgnaj
6TuRyHk3m/OeaI2rJrZukAk+laPA+udt7cltHnvod/uud5XlnUGuxYSnhXUuyRsDZTfvoYaUO6Oq
7jKBAMLRvGON5z0TX/KP87jYJ7N3MZK5usJAbiezbtlGRX+vG8zfHJccHbONrolgvJZ2L4NewM0Q
3TzsYTFgPyO7D20Ut6R5k21sdkGCm8xhqotrB9oWiyJ79HH9d4qLB/0begPrE6U41ave4igJpQMe
ldgXIZJWTM++HPdnN3F86P1oBFBcyZSo7hrLwOTKLreJ1pCxl+50j3prmOzvtsbcbI7YyQlRodCK
aEyk1bH0Bet/9u3jUGSwRqv44Fq8oI8dEhpTR/n8cAQMZo/8jHigberyXM57xyfMbpl9VA5zUsP/
63dRk+lYcFVghgIxCQ5fzjGGzDK6szzH0DWxP+05kaagn9vh4PnNHfP1jNFPPe/Kzt4ZXebuW3d2
qGOH1zZhpS3LOOBN1lBGefmu9BIUkATAul6t71w3bo7KQ0ZN22Q71mQQ4YIx9hj3apgaYZEKaS8O
552odRQPTLCQj/p7Qwt/MIvhcVI8GVu9uui6Q+fgBekImAwN3q3+kB/Wk660KppMVOOYciIhmSL7
igRlkpPACdjO/ENYlo+mtM3Dgjg+8SLr2PswhjkVDhAu8GI04xsfeg7shZc8lEUwD+2PXGphMEew
aAk9wTyr81UEEZbjKNLNIcAHlqKoS6KDjdDW68Sz52ZJQPcmgjAZbsTcvvjYpG1nsiE2RHRjjYCl
nW5SGyy9d/SmiAKxpEw3egsXNR4CmIAU74Y5kPzpY76J0YfnGxekdNgAzZTpGmWyk6jYhTp/Vwfm
L3QJCURUbbOE+icFEN6w1mGD2d8Qe8KghW0kVFGQucvArF27rjTJ+W5SZwmdzgzHehyu2AST2EfI
RNmaxRap0bOyy/yWd2gyQrqZdOjqoIFTNPmCQZyL/YEx8U4tbtCoIR8T03a9JovlPVdldc+e9K3y
otu11O1S2kysjKZNS4SSic80sQrdo4GjkvnZzXxu2IDvfn1QlTLCoEuZY3phMgQXpT4cEr0pN4n2
6rB3sAmGmwlXgf1iIQ7mPyJDcFxumA41DD0HyK6YL4V3Wo6Bh1/yrXqES1PIPjAp7ZqSQkOlJhiM
GI6w5r2mOcfe3qYxDeqE+Bib4f9g9/x+qgsGomwbJDuEKM9DF6keAUGwObiNqWq2eoW19OoqxB4T
kj5xX8I2/YHfEDYbjYZ0MXs3ba7/uLR0nPRp2OilJ8kd61SoSE5HQnIhF7fK791hukUx/lR44hYr
rq9apZem3X7w5G0VqiXmLBeHc3pbJxLKZd1iSSCf8P0t9iMGFmSzy6Mm8zwwPCzySI+4tgYY665d
BBERQvswga9gQ8env3QJlUGAtqKhkUdraqkri2szZndrSdWVD5Bssfqi+YIDhZ9jSwLbwoGq2lLR
+W9mhxF8wj2F2rM+oVHfZpvGX67TIt95dYjzHOzp9W33Hu7plRFtB4NuAYHn0bT0OwxQqh35qBAI
ld7CFO5TkvsqQwAKbDE8WoU/borYOEbW+GiN83XSUBz3Lheeyp4GDcNNBpGE5yLWGh4zSd1T5NEp
KqobURGB4GCVi8jnst6DXs1xMaMmdUK9B7WvlpXqLVR/rMfzNxvaSl/0Ff5hCdS+0Dc2rgWDZu2S
rRzei6vd6g6lltABqxfWIZkGPFzqTZhttfNVa1uK4kYVU1wneNKqWa3T5bp3XtwU/ZFWzafSNM9C
siZaZ36A/3x23fk6z7o7ExhiNpYTIzus4Ur+hvrVCv9wogEnrxeb7IK6n7Fz5xkprfjeB9KzTHGs
eu+tVqFxtTGdDRyiGHcm75Zq0ceIkiz8tsJv65s31JlT2zyvZgFQkXJIYWv21YlyN1b8Sy0rwHn9
/grkWfW7yIZbHvgsEbchcpqNMSGzMx4mIxFAMNMNGp9+qzl32gDxmCgqtWH0DNFyghF1dht3gvOe
WA0PKZdHkzQ6Xt6eKTQogun1eo/KSj6taLKM2Oka503zBOCZSXuZ2fO1Opch3xLmUn42A2taNfVD
RcneG0wrcE042xBROox9t12IB56MvD0lhr/v6IR5ghVtw0qYTh8MHW8XtWoXhY4xcPzAXM3Zrs+8
Z0n0gutCC7zpRIjCWzbRgKiNFuepZPho5ICpTh+ouxov/VFUzvuUx++p8RPxBikPIoMHXrLNaHcz
zFEygubdkvCxFQQxtKyeaJoeHfc56+OfuDsvJahKI8yIU/2KtFkNtRnXZAgfpmX6rj6m0BSmzKZY
d+LW8QAzXbzyV+Cyb026Saw4y/TFZHVIAVAxIo/b48UZ79bZgNUx+A07+DFhaEHBMZaL1FCn1vmj
JKlhGUkWi1n+2OzT3JOZjjhZ2650SQMqGXLhU6oDeg3l91mkC5Qg+g4F+DgRrCobVEOMvOu41a4Y
9RwMikRXPdrrF7x/AKc2iaJkST2BiD3HpHuL20mNqFvJgImBxV6M070r8nm/Agvxc+5gk0B0H8Hf
Iw9elNCAd35BkhkPuAHF0yRiQFUCfW8YVGbg7BmoR4GTz4p4WD4OqE1/O+RmMICdCEf11jyVJgZv
kCkPcIbo1lf4jNgK38rw/AtvRmguc8uu7nNxUpOPyUecmvEH4OFeNqTA9CFsBYPCrzCK791g3Kzr
oSO9pBENnT1e+3sY0zt82z+chVieTM68ctYF0USooveNGOuj1y084uvygwdghdgVrK12CA8GO66T
AcY4VPRs84T4FQOjULX3nPeDjL5ExMbt5Mu+H2mLYGtdNWP/mI8Y3tUmRr6A/5vZsCPkJBOBLKqR
BIVdO61IQWX5xM5Q1oiuusLbeep8ZOCyWTHSQuPUTQDdSgcPWLrVNGY3EBHVW4mqf6hxCO5iboiT
80jKxWQjBbkrmKLHSX2kPdVQ2o4VyGB8kJAQoV/gpybn5KkVEoehq9FC79JkuYYvLtxRq3qI8S/D
AhKpddjemim/W7K9DulLF6HOGlq2mNwhj6MZjNu19ywXgaTMi3d5yyXq3OKl6ebzmMKImsNe2+Zd
Qcac4767RkHFcBtZ9q09FV8rSqNpfOiGpBRZ4/4rsBPHy0PfOjFHG8qDX4cdpSIphpLH1qE19h0M
wtKU8hRFmhvDNvAVJFeENg9N6n16GS1vA90LR0osSBUgVtdQOxuLa5f5cLQI9RrRPd1XaeEGaitZ
3dNqnxlSbJTf7El89RMmnB7JUBUoAlpLqMr3xcwRki4gSkv1vV26u1qj9Q6rjCYqd9hQOd6wWcZL
ClX/2jNjdg/krM62TFBGd674lDgFw9ihOFLQlOmwMEm6QW1X3YEybBhWE8TZ9rsm8gN8x1L+Cqwl
uy/elVuLNwe4g/c361puNZMetV7u1mpu/aCUXvOudmz2Zpo8kNnCVzfd6viltnYYIjN5iGAqt179
w2fAeMjljTHrr8SKgDcwBAgjnDQSVDtWbIVADjgLQXPaCpvqepRXVRlhBsFTP2WPMsOUWCNBZMcT
cmjL+RWdG8Wdm9wu/sPoQnOv47C7tnL60E6YZGrctJylbKUNhLCyOKV8tJM9XeleTVPQzB+h5X7T
CFgLaM8PToTJme3PPSTK4nstEU3XMNnxKVXspVkRoosSapP8SbiiCIgKxaXxCg3N6xJ5Ln6t9Lph
18ImjOqrMnMxmxXpsMPADEl4Yt5M+tA/zXrxUmQD/EKHtC1Fn9T8YHGmR0K0tL0LfLdNdALiCDKE
u1VpzQV7yGVyTlWI3U+1WCiorTzFT8++xlJu109mH+iDvB2yfNxo+VAHmYmfkkDcDIe0V1HEeRvk
BmVD2k93LcZEZxNGaDzAAiYxAFApDIdjlI7PTW+JqyJBXUS5TXv0Ds2F/FjvxUHf5RSwvNpae+sq
X2GkUXpcapI6az37Bs8O0Takp7OBmQqksfKegM7IwOZcfxSy74JVg160ojtl6gvOdBK2GboQU4Vy
qC+hwZf+FSsJ48SzIP764lTuqUtnyn/d1wA60DoEw1w/5JIUkPULoeGC4BmETFFUXbVRza/Pyzu8
yaL9PGiElaLkjA388JsYvFgoUwdDRh0IIbtdCMlwJypEzW2e/2x1zTz1hf5a1gwUoLcb+wJHk001
GsVp/ZJk4avfzP7etKRzmrz49y/r91Kkz/tYZj8SEkrmvJqvuJr2iYRN+7T+6Y//teLeOkQOgcAV
7jq23U974WNsqZWpfvqfL/UY5QCKdbofZAiEI6ekhT2EnD0kRFkb+iN2W5hyx3KUxcZlF7CScxZZ
T+j5MCz3+2Cypmmvx8l5dbNYv/TKkqJp1boC8N//zw/SkBfKMxANQ7OM0/oFuN/89ade2enATuIn
7qiwSd20Wa2JvPc1neFerT+2maE/Vtj2BFkJNBiH4iqGLn7OzOTFEo082x3Oo6OWFEeNVKoTd+mx
6qJtQfLgky6aMz+eboVBzIKV5emVn2Mx4iVlsiUnFqP/srEeHEMzH5JYr/cixRTI96E+dobTBjYV
gZJH+Cju0XPxQKn/BWiXiCSj7fp/0+gYexB+jZAMMgH6nrcTjXP9uFhF/Yjfsws0Dk6xfo/EWsqP
Xtzb2t1ERt0DaiVAMUhk8B5tvcrvkt1Ea6j8qOIBdH+xM5uDCNeQttcE8Lf6o1PGH8YUwXRUJiCl
8gRZ/zSou/Db93TRBkNkf0d6HSOpDPvdaLqvmk4WzuRn8hqniei6wPYEEtlpUF/WP01D/ARwtmza
mhPcbfXpFIn8K2XQvs8YG57Wb61f9Mz/63/rBsNJgq7/F3vnsR05km3Zf+k5qiHMIAY9cQEXdKc7
tZhgMRgktAYM4ut7g5n9+lVmrarV855wUUSQLgCza/ees0+GbSIn+Ik5g0lP8igjaATGXaq4ys2y
wxiSidvpzusCxbSJD+40fbIdiZXtzMEDzM1yaB4k0sCgKac9eQFbc7mLneXu7CZP3+EKONV5G3L5
YQLQis6n447n1+A7ZmhS/0t92423Tt+kCw8SDHQDWiFmqdlE9VKfNtupM8CILbc4/gdYs11Falys
A5yKwQUm/VGlNmEjBDV0x2xZaMqg3MVp7+0sYL4GJMQgAg2LVUfnTLnLRvM2cpMto0RzH3R+5aSu
jzYbxKQB8chWHnwMfpWtS3wbuXvpky6Cf2jM63geiU2dNeSKdvFZQwo+TjvR6zwE0fRH4jV71jUg
OJSEfKq7gkAbN0y2tCLGdRHEGElnXRx/Pvv5QKL1n1/GsjL93HPZOfsDsSP424paHSNb8EeG6M/P
fr4nwydSG+YD3WPCQYOR9ngUz/iCsSCvTMyFW8TuAtZz+47R5EbGDlv0pK5VFL9mUd0iBm42UdVM
eyPsnszU4Z0fV9E06ZhnrYzGwxCegtg9mvDN1oTcVqfKkzTp7PAgOPKQ3IFrsNJ/Ba7YJc5Nm+j7
qBzfvbp6nmX3ko5UjAYB5wN1KSdfMzlOJiV8OFlPMsEy38dNwkoSXfSCHgbgAvoe4l03G/oEqv1d
U5R3TdbvEA5X228LwHBsgEkbBlceosm0t4aDjAwPjWs71aZM8fh5TvuayPxXa7u/OJhAJcQeJ/vw
FxmkH5NokP2390UoWdZnyTxk9EMtOixPQDeHHSm+LrfEGMECXnxOyURxi8edwsjEcwtqkibLulKh
H7MgQ8VibYN5b1jObRax2jX2e5xZb83ML2kIu3ZHtrmhB2kZ0Wo0ZP4SEmPGTMN9NL3wF16fXxgE
6HvdxamN/DOkgpOS4/cMSRu35Gm2jnNtMowzmffaeePLeQFNTJ15IgLulVXonOoR3CeD8RR6253Z
91ezrjDtj/20n7NulTea2BKYh7E+ZoObsRcwi1Or5g6C5bClmm1Os00HnFHUN+6B8Y8uj9B6Mizh
HfM0ouUgkCWPymmgnDJTFiMyeeZ1gdeZZFvu86C5M3SFrZbj009HL/HC76UVBHSHA5VOh8XNiQI3
AzIdFnSLHJ4bj0xPqS9qctoQXcAB0lpLDjqmxrlFJDD3Wqe54lraWnb6EXv6g0WxSO+QMzOpc+uY
SFZX0RdAkk/ViJSgpy2UxdmHWbvaai9q7/jv9TZikZj9k9rG0zkVIGvymApahviLvqid51D0Le2r
hU1YTJxVKkOPtgYw9pEZiVPlv6j0SECpM7aznP7E0mryGKj1KN29KIE7RtVNgwKebb6cDH5eypA2
o1gcf8MhXNJbKXmWtnB7OyY2U2bJ4bIPOG8jAh/U9G1bXAR9Qk2oO/u4lCjC6faUiW34bf0GXeBj
JN9trQ1L6yDzAZJPlPzJJu+1E9r47b9/UYxF0PW3FwUNqeEIuegf/6rLC0E1ubRE9k1uPPfIiZqU
I+vykGKSSw3nZh72oUcy9ogt+t//bfNf/G1Dt03+qIEAiuCpfxZ8tULJnFZ/tq+WiXcecP7iDxnR
s6TNoJnytjSnexu1yDQaz65jHjyg7MspjLHofeCRU9MgBaeOYKTcwbjxDqOg5fPvH6X9N1EYbFDd
kZ7r6p5lMTT850dZNDDsSYblsnF5lFHHAdFt22HFMsxhEqcNAheDGAQbgx2G949FMlYP6fci5ohj
3sUcmiyKDNcvORGjNfiwlrOcm6H+dMriA4PjB2Cnb64JX5gUZWESAQSMKW6vPxLEUF/O7Us7sKvF
bf2aTCCDx5BD4Y9Og2MCrujS3jgZTGzFQd5Ms2qXsOGG83gDJZ8/ZkWkoShGcWOTncdEQInCap5L
dU+A0RcUm8ubZ2f3y4GNPs+H3Qz3WdMuTowXc2kyxnZ9kAX1LcjAmdFjY00P2Rjt//1rbVh/E8fy
YkvDxO3gQIf8m2C1GuNSc2l94NFPMT7pYotGldPvojdplpVMtIsqKq8O9GjUChwahgJ8qbeGEj4x
oCXbAR1l1yFwSsuqFrZaPOxbpe2yZeeeBvo5c545eBFD+ieNp+5FwAC4MsrT3Hq5r/T5O581xeIG
QduuJ2gGy3sS0bGwwmidRx9hqyGEM+hX48z5WAaKRUyTLBlY+8kLIUGZFHErp+oyaYhaibmvHLpv
tBlKfFJrmy10m3TXIWIwlZIThmk7e3VmTsTMtD9yE7QDJqh1NbHyNIED78ShKlx+HmV8+Jm39tpX
lgyVT89BMzoMuUX3icFnmTLkuUmlgAEGnEKkFx+9yTgyt/Qd+QqMvIBhFqEi181yltFIDPGu0J8o
9OhX0fERtOZSszlpNLnQMPCspdfd//TaK628FU56iCrtqzQXfhEAo00ZyDdDUe4FYmYwknLA0tGV
tWG7bhj3kvk87LTcJLw5qSufcUkClqk6VB+mlUzHAdnUOs3ks+SHTAiOYTn8EkNEBkbhB6I/k0t7
qBaRAPFIXAKevYe7+R4uwZjLQ60PYRl9acN4D/1QXSY7A0K0IO1UPz5bgUSsgecmHbrmiCHo6T9c
rv9iRzEAIBk6TgDpEfb7z0tD2KMxEVqb7q3lKS+7gcP3qOG831p3UzgJh1bcXihyYnh5y/BuGZiV
i5JORDTp6i77D/rdvyu+PQvQjim5j4AZm+ZfHhKRaoNdxUa8z0g8qvLkSvl8WFrf2YB/tZkOwaI4
Kwf1vEiv8FV/BHr9YrnyP7w2/2Jxtzz01iYWCYEk8q/S8z7uwecXZbzvluiiseeuwtubkJiIsqVb
oxT/bDiqqVl+2g3zlxDJebv0N+xFP4aeYt2SVwrByn3U+/jRFNG0pRMWQBgf/4MS1/ubTN4TOmsO
CnnPMCzxVx0uBbZgDD5E+zFNgg0kHtij8UZXbYL3x1yG2Rzr5wwMj+Rtg2B4E5nBcHR00WxN/iMN
6tOUxsO2j918i37CWZtLNyoGDetaIt7QZ7WAGiPMK3vvGYMuggd9yDk8FgTTVMprD0M6PuVTUkKV
QBVr5iD+glRsPE16zx5nIVO/N5sHLc2a7U9PPNRidp9m3puptaHT523VQGMte6lkl+6zuiBGp48j
n9ti3aGsfLJzk8hi79aOpvnsqXkVT8wtNAvWvKjsY9Jw21iA5nCVGaA7Pe2lqdoMKI+iuerpr1OG
WFez9kvP8UcqWtBTcz3tMWKAS9D6KjKjq7JZkOeieAD3zapp5RPROdrB0+UVGO63LPV+Z1v7IMma
PVkDNLTLMSHZuYnW9lyfaq+q7rMJhqKdslrlUzfumzj+6oa4/KP6+P/WqMep+vpf/+PjN3mFm7jt
mviz++8GJ4vKl133f/4f39HfrFGPX+NH+y/+x5+WKG8xPuFvYneWi7nJ4Zf96YmimPsHtiDT0dE6
UC8ti8+fnijL/ocg88DDpuR4Bns8VdafnihT/sO1JA4mQXnuuN7/myeKfMi/+Ajwy0mwXR4eHh6Q
JczF4/DfVPV6p2mqLkudc26juFzVQ61a2kBwmRm52Wfbs5icBNV9Hi6Hznk6Fb23icEKq4l/YmbV
yQpmvNseTle3ubckLfU2pKCgYq/K2Y90BQ7KYJP3ortKug9DZ5yAOG2aaGYcqRDgFrN4SjUbcYdu
Ige2mo9C79Ev14xUwNfF5sU2nJUV06FLOD/0VbBHcec7ffsyF6lkeyhOaeUSMFDLu9pqb2UzLmo5
4qxgZtFjrC2gi3YLzHPeDS5d3rG7MfsOTQyUhkb7JAUn9O3UdFZD4zCHN1fw+kyGxGBBkXVuZ+fQ
UDmvnBj4h5vOIGv65xz+8mykA0+s2Gla/Nh6iBAHR3AOhvs+L7LZgQS1nR5OzLJz3w3adwIE/L4R
p55Z7gpBzsF2eD3W1uCoo9EcS+VMxx/CbDloPAAzDJdDuHnOySO6cRL3j69QpBN9uXzfaGzrAOzx
7DrCuJ1ZnBn1I+cq6YnyLER70iVj7BZOErs7cX6m7WmXQpbhNbDm8FrW2q6AcnsiwTXZNlnHlFTW
+jWcJdmPSAT++LIvg/pKxA2SR8+3zCnaxrDhHx0GvcfSQYcjcxWR3hy8hKR+XABYVX4fxhj0NTe4
/HxoQCxdcMI8kAebe6ND0JZDAJKb2fNtHkKbLXJzV6F9xGfb1Fst4F1OYi0RazqVxAChkt9Y+JNC
PzEN0g0Kx1o7XN7rTkvd01A4zqlhxBYhzb2RanRO3lA2GJaDiqQtFV2RGce38UAdP3G8WHVR3yPM
MsddBpvJQ/mLE3/qH9opjnZTGLeb3iFZqmik4MB/q7xDJIzmSQdV/qTr76FFO/DnC1M2vhhKdXVo
tRhDYj/h3lqROxO/6pmT3Vi6mtfMqZJXNJXVZtKlvU1a63Us2+kxsLpncOXqF/UwQ9FZiDtlB8aR
HjnRLoE+rEeabTcT17SjhdpXbWtcwGN1q2r0AEgySpq7IZHiBcBJqotbz066W1sfYlA25sOICOM3
ql3YmhV09ZLDtKHZ0Vs5cItnQJpSkdMOGW3sBSkYCDgmq8Eo3YcpkdU21J3Ibweb5PtCzYcsAexT
8z7fzQGbWZy68t2dw0OlUmRs5LcF2njxxm54ap0S7QlML99trfY1ncttFtjmBWopVc3QWOjRZICc
cQifgbAIv4LEtEXCFj7nKanNSgIs//kpvJSd0QsCaoTjLnKZ6cVpjZcp1cprK4iYG2nrH9xAhqhe
W/U7/9CMKrhP59aCTFTfZLnybttxiag2bI9OaOwiADRjQEtt9RjZ/Y6QILHNWkPb1smsHt2gaY+2
Mp88U5xFlYUfuca4ugnFfC0NfTpHbLXkIzLHdJdWYw3Dj/kIXZEs88aHkuL6AdULmBiOCENbKD9Z
vk87c952cJ6gG/AvnLbx9o2iDFboX5STT3dp44x3UnTDuYhR6f/Xt3gvkfhh2Y5tBKRQCasXvbLy
3eyW2vbny2kilo+RII8qD2+aAayqNFJGZ2l7J8FbPk3oROx0eLchoJ+HOioeWyJG46INLz9fjSHK
GTPKwn3KPTESdvII4zpeR/kUnqY41V9yPSRpQMrHaRz6a0ORJaGvcybN7ksM2XddWeyKoQXiyJR7
qydZfhbNmJ012JqlhYLdDU2befHIBDcwH3FvDPSOXcL3nEA+VIh9GCEF9RfSvL5O1EnVWAJIM/Wg
OKfFuajb5sL7p8ELUshCp6DYIzh5DjlOPGiFkd/0bJdUvzHGMIbS+8q2LqGu4t+46C4udohPpJ6G
fcgc1HpMQuWRhBt9/fPlplSR2DR9bR4abJWvGVdVFhnpC1wP78aZJSyAPHfJGEDZpnN5reKhsraO
HZav/ZYtv3nV5yG4yeK6XhtV961IPr3nHHSphlw925qFhTM28gO5BNL3lmENmvDgrsBsCYPQKkEJ
Os7GVbW4NvAXUP5zCxPnVq4Q+WNowy+xtwXkKafkTclhVd+M5GcHZeVdBlBM6yh0wiMPOXnC5QOu
PSN6HVyzjzoifsj1sr9zMSnEBJo/1IhmVjKwq70soSljnzqltauuAmc0t3nSvzRS8xNmekdb6+On
sW2GtXCK9lDVuAjNBsZRrPOMfn5KWo+TalQE+XwIMc4RduY085Wh950Rzv3NH99bvixUUm6rXH8O
qrk7g3rozj+fDYQV0+iTESORVN2Mjqlufj5LszFcp3NlcBrAkUMzQafvyPKkN61NYhaS8dg0q00C
2mVFvHd9zYxh76TtN+dPA4oMydiZQNGl6EKb+JWOcRGE6AU5ZMy8CFw/Luy1HIF3RMfCq98s2xgO
aRzuo0zvibiLMYAkbOwDTUezcYITxB4ccF1yax6rtLnmWpffaayyi/HS8DX7yyDLg6axVu5yncxW
mOMwqNNq0fzpDwNiMXTQgYGWM6D95DYeOKnqgBXlLcTMYYTkLowqHYitbn6xCCOSrjXvEk6AO5D4
vdROSoC6GD9o9iJcqHrEH+wPfWo762p6iFXW+KYKxMrqOv5sQ1StEN3Rcj6dKXmck5oVNWUUSWpi
24x3hpyByTT1dwArpe8bfVPbekfMg3HVUJatLFP9tsbpkDUjsFTHiH0iCOpVSbd67yaOWMNFfJ0J
StATpu+NjgLJscfaH2IcBlGUbCqv+gxbwhG5W5+1Ts7gTrc0m5kWh7hlYu/Zqs1PI9fOnaPfaviu
1r14c6toNxjuHXLUJVZx+HLIGYb5niP/ju0nhJfPMOZ2rR3YKG/gcFYT0CpiZ2TGUKgbycyrPlVJ
Ypk3hzeUGo41QJECqduN4NCj6I4MkH4lfR1Z0TZQwXsJUnVV/O5pNzpp1689DnI72l1qrTfGrmPk
SzxitJaZbKF/h58mElzmavKOxOOuzj4BfLzO4IrnTO2KqYF+GKOgNbIjki6mx9J4KTv9IXDIj+g9
z4eKLxz9eyBcAndQQOupAgNShXIfmNoxVN2FIINjMzkbrqYt8I31rK5j664hpZO2GWkY5LSPdGjv
9FA/tGm/STR7PznlPl3QGK45PrqmFa5LrQLQ0TOch+sQrewZzxgBMSq7x5byaMbkHcyuEW2spN5w
95NtSxY4UNHIp+9NGZwcahPUoZXo63EAw2Fb9qnm8ByK+ongNObE7PXWMa7qSx0y9Wui9kT9lO5Y
1UBTEkVljLdmMXibTAyL1ROvijQZkASw/DznAn98ZTX0/uGJ48/gs6XsjoGKI158lX1Q3GaeenMw
MZRz8Vl0OqppbXrUuR83XQMYRjjWPjfnE8q5ZQzBjUibBwCrdFBxLXBeaHxWkjKLQRKF64c+bIQy
Jc1v8sUuDX6vWU8WrPigQVs3ThHzLzvazKH+rJfWbaozdBk9xJS1TN5mnC8ACXnejDfXSOy2kN0R
47bquc2tt3b5PYYh34iLubUwnK4nF7H5FH3VgnvE0upPVcU0u3q6JPaTk3vv9Fd+Je5vdoBr0MCe
taqYaQkCqtb9dvPpl7DNk9m1CHaLnJi7uL+mrUTzltmbWJs+lOU+o3/7UvbwNcUIDaqvthUMhcv8
tECOZMtbDoH8M5LxHa4MHE2y+jBKuzwBQ2L7QnmosxepGOhLwrXMPrBzUeuUUXSmYH6FQfgS9vK+
te1bhER3mTkRqI0gYsrHNx2xVFm3R0EoB6UR6swm+h0Zi4uKCzAXiAHpIPqqT3BkVvalSW0gydM2
JCwSAFEIL6h022uwcMCHpuAimSXGBIiNgzZcNSO5JpV4h1RzDdl/bW0Rp4xz6asWo1GLmVFZ0baN
YyzuG0YCV6WCCksRqQ9hwbgyzy+h3bNkRX7TpBFzBELn64GhuPsu0Kqh6Zu/encA6YXQoGV+kidb
cg6CNUUDntPZpks5xJc2M7udbairO/XMl5r3ALEw0rXEF8i711nb+sUYn3vMutuuM4ydHTP8FHir
STFhzFt+lIXdHwTCYIzZmrzlvO+jm2qoNxCxCJvzMaGuy7l6jM4iYR4GlfjqNMFjXDbf6YQIuVcW
eCCiikB+fIb3yYPbWw+2V8SPtP5eEDXlOE0rjRCy4Uj2Yg7bFOwarhgAnV4/7qFTXETdvRgRdL2h
YR4aAMT20wHj5abmKLf3tOGMIUG/17LH2HKJ9ZGVYEQXiXWvLpz8BEhrVpNQjTjxvPgopsjzDdsN
1rVK5E5DH8TabT8z7gGt7BYXJ50SH2F1u4FDeZPyrt1oPNO2iw6TpULUVNkFvLu5qaV7Ycjd7qE8
+XZCWqshGo/ZczdvXJb+taWN73bj9AfOiQcZRQufzF0yrtK3OCnNY5Nziic79rfRkbeOYo3MCm9J
ArdEQkE8IQnr6teWeXLXuNuJg/9DmsewWAKbnjrA9rBk7XuXminWbiTmfedybrZ58wlF1xelq3MX
4ZjgWAu3Eq6ZnfOjsLGedZOBZdsgJobstAo799LK4m4KWOCdTD8jiMFvlQTujafdDGyvbu51R5eI
zFVRgWxvg2mtoWrZNF78KjO8DI0czkwXvul+Arfu4mJfpXm4NWrBwRrZYtuT3trYaslHjNAF/9+v
f75Jp/slNWd8S8u/G/KiOtrt9Pd/9/PjRI+PnMbq3c9/RXnAE6UZ8Zdf+fNDPaAiFKN++vmVP98a
arUZ60X/47LRBiQs3egOgLUkhykrhl1rAY9tSqi9NJKK4StarHHdpL8uDqT40Go66VJadyjb7iK6
hsRCWO0xE6qit19lrH6lFWjHBCenhUa9n0BAetbBGoavGWULI4HokU3sJo+QMHbjusupFaTJdHMW
5tcExzNFNttUxrkEz7FWv2d4an6WsQsoaZyQxG4EPtI1mP4ljMmLYDRUJNmS4nJMlw9qIjXm57M5
g/alhpoWNRP3fT/om58f/nyIui5HVy6f6nQk/cuMP/IIuZ7eZXs1iJrjqoMMuR8Xk50HRsXDIydC
fWMUOYkBKDLYrt2+Pf58XXHGP1b9Pu2yu1Ia+q5N8pqGVQlHgG7S5EXREZ1NsbVIBV7NZv6SkULl
z45VHOsZtFkRJe8zU6uVskLzRleW8ccH878+A9AkKKXIVanHPL1xlZkeJqANUMQesrwuwezfwtL7
DaNIWvoDDsnnbAhv2jRfwk7Pnmw+0Q8/OfG4j2Je8PE2tzdgQE6DpSPAKY7C6Hcqmc/Woo22hXkK
NaCgEiIJGbVxicFpJBa932QRhx6ujSVTxuPBko4UrtsKqB6S/rUT36mKVKup33YMETAcv9dGyM7g
FLfx6P2uJpd0AWQBlAhSUs42wcbxsrvekDdO0Ry7+g7T2bkqahJHQt8D823oCDqDYUPvjxK/xvas
VnUfvRuzfraYK63aOQRa1gd0UxoCJ4R+dQuSM6L7IjWDvdUPtx650ZA+KaSQGbTiRvmuTfpcqlUn
oSc7DJwo5muDfd/E3ZJc0nCs12PS2wTbDTvFgRprNlDv1uEKLursEdXdSpQZcrmYJtjjNIGTFWbw
YmhqF2gJ54vx6JkX4TSDr2cd0iOokU3ClC6uljz1g6V3BuiR6jutprWXaUd3ctsbcIRHadMRcItF
qUyCfcXCvxqpWqRbHsxinFZZpapDK/MtkwmU9D2CteCprGydyKH0ktQwrMvqMgkEg414m4LgAZNZ
QXBbdCyTay/B7HVthfhSRpK60YB4y/ihmKkv28Qfyvwl6N3tyEB7TaoSHdYofqzErs+dfKVqTgEU
HFz6THiq5mGm3McAiLymsaFVtwLUoWTxZsi0cI3fItoO7rwNODGh8Gk/xSKVFWm9TeLkk7RHTAgp
FWs6DRtzOIs0eydXvDkCr7A3RYj/GHskBiWG0ZVY/CXR72mCvhILqkeLWVvKNpa53kuSygWc3j8m
seIos4iki+G1xgmbdNnXYLcvhph2STp/dh5JdeQ2lL5klgdfArbd/JCZjbnxdJT5kCXWUteecEp6
GxGVR3DCoFF7eQNGETL1fe7ol1AbsQNMdyqsMJR0r0K0ew1fvxMjCQax3xOkkIn7pJhKbIjG7QBh
d53VyJZdJb+hLZw1I9giPb2UoEGp0M9Z0CIrtyaLHsptm6mvGtUmXGzLqF9gbFabogJYoxe25Q82
K5qUna+G6OSpIHzrq/LTsNMDjtvTKPpLEKIhie8sRRWCWwi1WHBneKO3CSlFgHY81K3+ImRC7GTx
EJr5ps0G9uj0hiyjdds4DwR7H0RXfmAMAdJEYuiqtDzSYdL+LRJetAP4+itI0Iw67kS6nCwfoyh9
yOfqG6rQzpzr70qrwVh3d5nOmuMYp7ENyNcofuEy+hWwKBgGZgfPOHd9dUTk8T4l1TtBHJwxm00r
ihKFLr1/ZZS5j3JuTSYG8U7xynxrxJjsvXl+bF3jIasJ3BRb7q6nUh/uMhd7WZAyT40J6Bj6xRlH
18wdx703PfV55/qQ04/FUqoGVfHdaeSSARvAVGs9NWwBfWhcBDKoFRmQWHgKv5wdH2MyGNM5PLP1
+XTb7jLABpr8NNnCqqBfcwW/WcZtT/VmT8VtOQ+HbgzvEjXf24KibKZT3NP2kPXGHtKrKBeRSYxI
t8uPrbSSlSfOMYavVWw5D3UCRpHZtWRYScfXpTttvA26dx8BeQ7dGFg5taEemvNqqM0GWSxPt8wI
q9LThH7IRAWdbe2Qgmcux7vlJe7z6tHLvApVMj1jO/LNLvrUOJdtpqqkzOEpRG/QGugpt4iTJ2Na
gsqfzNE4DzZfFMa8beaG1TOf5UFm+dWNPxWmwLPAjgvPUXtFzPZmxe5ytPI27pw+N2GSrYanoSgN
/lt8+bmROpJBteqb4uMpj5dkghGHYKdzRnOvP+bFYfLotmumuXZ0g/MHwshJH18cmydlBtTs2sxh
0Ya1qqCgmwbnIjs9MR7jd+Hvtrhi2NHrtcm0axf1KD7x3RtpdI0H41fmuCzyXn0NjY77vh22U1lx
V5q8gE1CB3s5bpeTWukAR094vWkIpt4t7/5BFWi6wRbDAR31iLQM2kYpTzB05X5i71jbjt1sAvkk
a/t9lFDAHeMpiGhwqOGbGve5zx5kr0of5/8mGOxyw7UFvxWvKFlCEftK7GrYJNBmQuk9wjZkUUjT
bwl2YFsPrp+O031Y8fezXvV+1Qs2VNP8hQUX+clwTCYZnGXfQ1gfYXDqi/Dby/Zdy9y81W9MvD1A
gTloe6hZ836StFypS1uaT7q7ihQKPjmv57guffx1jA4LAAqxabzNxkc+JM8TI5hVnuKU9ZYVsm7f
tFF92JaL3GqItnauDJJQqUMzNzeJ3ebhjSUmP4RFmzFgb1VjQd/dFBanM4BuXeusa6DojL0wgWC9
ayThPyrrjS0NboLiEzffVB3q5zgKr44WYaaa0KqKMHWP3WIVyBxjMYM/YQcZWbEav+m8l1mfdtbQ
ffa1CzVczBP3XHhxMu+uNemSdtZDV48vleXdgujhwdbaKx1bqRc9UtqyIGeeFiXcK/ZZNrQ4nn7F
0QSlGUIzxzzMSYiWG8WZlTkftjcTdoTDRjB4yZb+uncI4l+07QmXn2aa6d26sMy3dummsG38Hl19
K3KHNy4CYgU7XoWGc7+y2075kVk+R5i5y44HoCIdrUhDV3n2+q0BzOmkSUzbHpe4US7TTRXCZM6t
XY2q0Aee80l58xTOnHLbWdvgEIKYk03fY4RQqhE+iXnUrh7BZYFhc4AkFBUawa3R9c94NcjQaAH7
k6YX3JDzXm+mcrhoxA5tesUguEXqh2GRhBQMGBHhbmjkbx27Hm8UmABiiUrjFOU5x4cwiJ71JTek
HkIwBKCcaJB/iNmu16Hqjw7pP8WIQES4C3QjGmmvtT7LM1apgXM6M6ij23o46MdHPa3OTsia55Uc
0MC1HByv+gArtzOi8NDlI00s+FSVvmOu8pIaibnC/PI0DunkxzXSZ/z1vrQXh5M+b0tjup3K9ot8
Fol9zAKB0n0b1bPRMZdGa0UzL45/VWiAc3V0lb7Tql0kk4udpyaVifvVty79f+Z6Be1qomtZAXLB
CBpVcjSRtlnn+K9IzESjBw0ZFh1Fufdij7ziTag+CjiDeFu3noH0o7PQnjCx37atc8eB9jEKhg8z
dZ3V1Llbq3AhSOhIs3NnwqjVozAfm/c2o79lxKSwRSO2WaMnUHQyLpJBoSQ5GVc/Kx/WmrNWxb4a
I0FTPdmmTFO2ZsCWTsle7VtSBijZbErQDCIJOZxTL0cSLrXWt+3fg9A5wTgAgXqr3QS6YW8Q6hob
lEG/a0Zm66FIHp2MY7NJJ2CNdZiVnSYgf9lkIgAASMdforXvEqUdDlEKYz0wtx5pLGuDkKAQ8Dxr
j6nDwhlwyBTutOn18bN3+BZa8qu74HLwM4dMXjY0xvjueN/Jft46ETKDqLxBO7SvGmLSf2zQhtFs
JhQ3WPQ0Yi7K+X5qyRvATBduqrrAVeDa+QbnxSIqoJiUL4Fj3YkxhMwT0yV0DXfjOcVbubAD++c+
IR4uKr1pnylS0a1mZxRO7QsTk3/z6FSms1EsMEcMbbcsDz5muRynecadzOTJ2ieOBv4qFAC0LWX5
/cgmU9k4D43U+EI2D3thZKP1pN+UJUs2TDq8LOk0naKhHfZ5NmfbDHTg4LHF4Zk6UEvflT3DnmSI
zhoRwIc4Gw9x6jGjy/RDiMNjP7uUIbYgyxqb4ui1wQ5N+kYmVuwXLSWCQN/lqoWCH2MdSmwO5HOr
vZYLmqQmHKWqNtibb/SwGtdYzwfsLK4BZSIxjypT+GTSmbUI260/ddMvE/HEOdPVhulZttHz+zgc
Z/JAnDNBkiNDWm6MUN+WZUI+SxA/BP1A4eHyyKaIrp0gC49R7T6OUowqS3eh6e85x/o9OvatkTCp
VYR1HFVR7ub4iELuKgsGCxXn7MVTeT+o0HsJMMWRXFZJ7Tfdue3c2btMwWGYFs2/114wZCuie2Dp
8Pc+IlWxamLLwoLLOF5U/5uw89hxHNiC7BcRoEm6rSTKS+XthijTTe+TSfP1c1iNef3QeIPZFCSV
vGhu3htxotoCm/jU03hToRQj8NvlGKtZMpjoiIiIFMjSPHIKva9dMI5uWWxs2cecTdB3poDzsOAv
KXhuT7PN/UL/U+6RsqLTxWUbGJyjnIro6sokddVeOjnMIyPX+Cy1qDv1tXbTZO0pdt0noo2YuYd5
dqOlRCfkWxxpGLmqKAbb6p7IaRLMD2iHII04ZI25RnI0r1O9uJ36+Wy5Sb5huLPSZXdbtBmjDmsE
QO8qzg5NsnaxGzBcYsXUunMwZ/GDRWLyuolKXCpYYQgTjxglatYT7vp7FcueZUfMklNZT0nYbMmK
JpmIoeNBGXW1bv0hQDJcE6BXyE1Yzre5dhWaLHdsdxcr066IClB+jO3VnBV9CdZwiHeSBhOl9tHE
6ZP3SkOf4OXnQUwHq2K5N0S2gzSSU4/+yxqwgcsuf85KnOD0gpg49B86iy+nRiGEvOFOqarG08wv
OVsjlatXOIEgeh5A4fCiTI/xWwmVYq6hOtnAx7BfqgnHVhz5JfGSQF2syvHoI3nXGPjqttOp9swy
vhRt7l61zD1FqY0IysporfVvCeohvOreyGYe0qi46Fr8RneQlQhovrUDOcvsycyUoIxEGwdMPsQV
+9966IkQ85y9izZ5XTBc1taNo7qNNOlkc7o9KYZ067pTn04l8P0IqKeWeuXYXjOfNL4NMHzAkVKk
0pbuBYXfX4qdRywOsW1glEuI9hn1b9arnZ9XDdVhMPUJSyqa8o1VmkDSakJBTWajfibCwIBBhdia
trqi8W07PufnMJyuVpm7nLOL01gbgIL6Rl8jNdkLt/sdGSltLuJXK9gbNb+IpxwLcXpy7JHEcB7Y
urH4nJLhxre1o2mkQTgh24bA9iSr9CEljoWfLD2G8/A08WlMJd+n5EPaiLdzdChBrC/54W65JQci
B2eH9H1Ww/IzpffSKpwdUYioV/vb0Pc3Jb8ay/3iIRMjdNM5zneqciMowdm3GTPl0Z3qMQzHPbKJ
t57x+wpbZ8xMuPuY03hPJa27s7vPI8W8u6p+M6h6ntWWQzmvT9eW3JD+mbwFbNheuCVfNWakTc57
WRWEyIAwApDBkdM8+ab+jcyXipban/rWe1TOLlaWs63S4XaamqvvS2eFAmmPsKYPQpq4ZCCa3c7L
YLUaRL4wDsagpLvNHaGoJKDbPnZWcnhdAsZyw3wg8FsxVWFQqBPUGIcvDKba7RIy6TVgUgXWtE3W
1e264OQp6Gisk7F4h0wjg2o5LXnxyHHfP6acx0lYTHd1obpA44xJ0gamMIeQjKrofjGKq1h9ILyK
iJRS9OlKRPHHaDF7jky2B4ZddDQxIis2OJ6aI0PaiV17ctyGTofwH7Q4txFfdN9Iu1hE5SQ5mg4x
35NlkS7dwQi0TW1XJRSbhvE869p3G43iiO3z0Op+du+dvUdjjMtTF3lLXqtDvzN6cKxfTp52QAjm
u6hv4MEmm3CMxyshC+wirLi6rEVvZ6MHdgjX0ptLOBfqUsmu3XkWsDvIWYQLOrIE5VW92J6uvzqd
fd9a9mdlZ69RYYQ7kU76lqOacu9tGqw7y8/SE9IokLgzBWdVSvviFBwgM+FhJ2Dgo7uqWkPGOIz1
S9bN4yGsneqo281n1anmWBBG1of9raxhAqIcsLZVT8OnbrU2aCW5m5G9iyUSSSw0EdAGUlS0/BpO
cLoNNU03hpue8wjhfpi0+sGZ9RsaB/Sw03nXwssiMx0YcN/spSAANUkGPKh06NddhkUtGjoK7KE7
4+EMv+OCERs+gCB1gF85Yb4LmS9B9NKCvhmHDc2R3WiHVw1822qw2Aw8lV6nyXkwiAK5hzyP86gV
uzEyHlCfW/tRLyNK0/BY2Y6xK4vyqBjsHw3Pv2iuGW700Xgy6BDahDVvs1AnraocjKNpeR9pTdtx
akW+nQqb4WFG0ocByo849MAQ/ZL6iwQbfVdGeknybMCKx8gvP7pc+LuYI03paMVmaumQhSikM2sk
/TUne5aFMKaVEiU5OhCdQ8l7jqSCMNRS2zJ7hz2UMAbi0sQ5TL/tmiJj1W3ArMk/lN0YN0avgqH4
DHU7e87D/A4z5CdGrEDWWPZwcVd0pQOyw7d9jDmITQFFrWw32s/qV4Od63zLVr5oDVL0ZHFvuFgf
cowiu4bzsl633w7mP6Tkbsc6sL4ZpMmZUh2Hqp6xxkcHjlOspsr4ZUg1jr6LT67ww924rDi/E0+W
V5Ekb3XFebmgXZ1oSzxWlx0LNmrMWZj0USYdLOBgHGFGwBiBa1E+TdH8brEYHl3GrnWaBXrFFCOR
r6HZ4j3P5FtntuE6pIVHsIr8NbR1vsu6Ml77UnYbP6Fp1yw0i36YssB1t4XG9joPfYfolggeveXN
miW590nS8v5TxhDuqeZg41YChkWjv+hU9xtXqUc9auWqWdrEokrqTV/JxwIU31Z2zkTPybY2dtyT
88nBSaVZeIRdoW/SLn4qoX2szQo4TG1Czm5nrdySQJ8i6YybILKmj1YWv2U21gil3FsiWsXO8Wd7
mzN3WCNcec4SSsBhLp/7ge9NEDlOjFB1VTp8U9+cx7VXD4+6UvO+2RQGnBKLWwgsszPg2+Eh9qOR
Dyrik1+MBXs5cW4/l+inINb8/99msnrHsfafO07LM/x9mppSCBtoLMuTkZbN+ueOP/epGweh3c91
+vjehJvh/75imNX86+c6ccz86+cB/3Xx7/P/+Q+BZ53pHf6f7+LPm/zzipzvujn471siEaYbFwBl
fnJaiKs/T/Pz6n/eyM+r4VGviv3fF66Jhi32P3dtMmdu/3x/f57859a/z/JzSXfJUA0UGymhXO+R
g3XcK7rqUBajeZDGWHGYSerjz6UQ7cOfS39vI6WP2MO/11NEVnTV/nPPn0vRcqT+e1sHmHXEyrT/
uf3PM/z898+D/77W38f98zS2tsh6DMghhkMfPUgWuhMDsZu/b6QxNSYQP8/1Xxerjm01+PtsZVtG
W3O0n7JiYGmuMn3aer1+w15YHn/+pNiCmD/w55/b/l79uUQk05lgVAjw/3noz6Wfx/9c+nmSv1dn
qlDWPsTf/a/7/XPbz9WcRhYd+OX5/3mun9v+10N8iY/T6OwYaBGzl/98jD8f9+9nK3vIc+t/nubP
nf7X0/68fDb7R7/r651TOfLYlZRlhsDK+HPVDRPGaMuff67qowR+8c+/B32bzt429ZeOiw4X4edB
f//8c5teLRTCEY7b31f452X+Pvafl/pf9zP8kPf097nQFzbH9jj/3PzzAFEPzAD/edL/+v8/L/Jz
9d9/az5BF1PaB//zK/hf7+t/Ps3PHf++15/7/NwWoyALBtf6hRkOBpeKkREajNBW5SAZfRiF1crb
CG/T9s/hYrCeNbvLw/kSm/XTz9GgooV3jNOqOgjYTzFncLoPRWBmmUZLkSWbYxE+6dM8ZYf7kLgO
dkx/29OEDOlkL5fo1rXATxqHMEojs3d85quZ0TrTveJRD4Ey4mzfZWQYNH1Cy1GjpemW5MSNcGRR
L0TbOlQ3pO9dwBegLOupmbtiup1q9S3CcJPF6AmsdEkoYQ5LDxBmaj5N0HEbFGmmvgQr6t9A5B+N
2ifirEEUUYwV4qKWRAsjTAKzoEqKsktREaHeJgD5ybONzw4qqEu0zGEqC/7BVFwLAy0AQ2wb3nGJ
IIBSmCl6HZDwEN7VTX8YCWpfucOs3wkPWts88M4clquj+0JpwtJGZgYSdgodAHVwIORSiTEDVwVL
fb7TTcVahZXeDYFPzpqZDw5ZjdjepR+DqQWh//xkifxQ1vUFlW5NGKV4a4bmWFUT5M5eJQGk6hUV
yjmOmEilMW03VuwYP8vDFPdnuhKsMVLagJpedYR+GyvdYgoQSpFsh4bvzpa447w4foyYIc61Oay1
0Os2NQvzzptuMjX+BqxQXDzlvzFTZzyqfBJGs3Sd5DzPgh4y6nrcMTs7m0qHtWalrFva+KVRv9OQ
AlLXqQjG2fZ24PZdcPl7aTL+1lpvlwiHb1rQTq87InqpjQl40Mdt1+gVUJzu201ui4ihPbpAHuvQ
St6RSz7dmxpIjX7QqMxzEkbD7L1Tfhwwvi/2tUaDoO7jduvNxrATknhiNBqBKfjgEbrGfebdjYnf
7r2ONz3OaD4jrABHUlQ3tFes2PXXzCCJMo08SBk5+5I0WdnH2m8ZFvMGsP6yBZngFi55PP9ihE2Z
3DEeaMS71NwQjkD/1cCWwdoI7wsZoFoRldAh6nVrKJ8prCzcNYwpyPXEGyK6btzkyLcskWnARHT0
znJiKFIwW0T58hImGWJ+EDFo1hTqQYM3zGsBysOkIkm/7Uc1HdveRkenbYuoC+8mA9p7433WZGit
Ij36mJS2lZ5G0LBBXWZYF/oJ8SkusXL58be2KF+rMaavPc6vfgNh1RFkGP1yfTDGJnzrg2XoxdpP
9btZht7aAiwaxupxMjz8af6596i+KzJct5mCgqplX1lj9Nu5oTCm8Yhz3HuOlwoaslqIS6rsN0KV
9EI0jPDs0utBknCeGMZNNNKdKJi+9vqH3QjKnslVQd8SU9w8IabPsen7kAHqN0OqKzM0+AiW3OZS
PVc6SYqiS+mME9lIk0ax3jBGfeUTGYF8inFH6sZ7W8DzUo1x76TiWUtpimJby3PWSF3R6JsyrY+W
Z0SBbvR7w0JwmefTS+SrjzBqWqbG1Xc6v85mNiBTi7/0JGZ2bz55TfykcB+cykQa2+HkG1sdMNCH
XEgWtKvGCTEe2GW5ckJy6nP01Lrzlg5gJ8b5ReVwSU3uRib2xdLR38lZgPBC0iLr7hyiD6E1Ne2y
GCZRMpfxfvp0oCqH+SPZhe9GXzIXktOtSGHe9HgGHTqJmCQ4dgsGYY0qEUn1NFgJI43YJtYkQqGO
Sz8UXxJZughhsFkc6hELFjatZi1ZI8Y6NbuL32fBAy9QZzsEozXLgFiFdL2MkJ2x2FglgculRseB
COAhIsnC8PNFGU87ousKDMIGrBY5bfIxSzZRNsAbbsEDZNBedFT2AUGmz05q3qlxaU6/KKKz8TJn
WCkRRCTmd6VluE/Nr66x6HK0qNx1m9RIt8Ax01OuFWEG/QkhjZcz1Yqn6NVApTAW6DqHqXrQ0+ba
dNO6KKdz3dPo7GhYmQNvODa3frcgsKXZBqMGaXDW6xvmVqukcsTGciPWrRGxQAYnBbALmQN8GcQ9
R00nWqfGoWWq7nYu5qG8uhYZjS3LPTSN89EldVCN4jb2SKBccCexAVQeULvcYOJH/+ENR8lkPXJK
sWk46wa9laJrh6G+cTRmN4j78M/b5bgJLe3LaxjwhWrcWUTEiWlAo+Q6O6bej8KYd64sxK6CWm7P
w4WI0Kdy1LfCyBGix8hDpiZ/S2w2M6169cnwPSpCsb2VXTf3aIAfySh6nmaZb0Tb4a2ev6rReTEr
dDW0hgun2TrReJm9DcHPdPg7pKyG41wqiNJe1TFJrRjKOIJYmBCFSuLsIAfhLkGpRt51/e5H+aNT
9+fRIZNUHxC45vtO5G/ZyDZBRvTW7KkNLHWOZ0REICgCvaWpldXmLdz7jdWyfy40ynzPqhv1Yc6s
LxkcJPYVuQOR/Y5l+z3qmAm6OZJQUnlWMmHiW2RfQGWerGZ8U838K2VIq4i7nFVy6EXxyHyViZxe
3de4SvtEYzqeET7C9/EgZgQp1UyURWZY/abA8Cr86KPzukPUY8uhuxmUXoH0Q7q/OvggG8kZdtVL
JAylYPykI7fQxLBqSr3chItHCD52FgEAMxBGBJiidqPjH96KLl0aZN6hGhnTY1KL1tokKgCpnJs1
89TkPevlEEE7aYX7RUfd1GG5gj12kvaXXmA80ofXnjd10OuXpM4aYE/5s99qJ458D0kbQofsXb76
6GrUlAm2SezwsB+rcNvtO1rIHV8LBwmkEgmWq9XAmPA9nhgM9m59TbxFvSC7QO8mZzP656yqHvIe
AC5DIUwq7L2DF/7K8/FYZeRvlWP7girkbPrytifNw+2Hu1pG73aBmKD3aUOB8XqDy4P+ALPnuptp
almC3vDMtpGBilpxEHtp2gVZIWGqwJ9kl9yJfpoPPs7kqrjiDUBtgxkIzwy7S//ikNMOKcEDFw+n
NE9pkODy4dsU6DmtInqsnPxXvRhXCkmid+P3TwmN+H0bM1VB0OPiWsBjgO4cSMkJ6Va8QsP4jg2G
YJZ+ARgQUtipi9X6F1nVpM2GaOlzgIkNo3VLQ1eAhbrIUKd6ESBPa7Zp8lt8yS5fo+viIChQWW16
0/VXHR52+ixMVosH9NQ12xxiJjTUK7trk3tJzE7oyEdOcFSSd/63PhIKYkxy3UkIUl4oHzUxsZrz
+3c0v0TokiZoDP172/nbSHlMNZKJ/yKZg9gWtExF8qoiIkTX2Hkowho0gQ1R4Bw/dQSpRbYvZuUd
vDl/cSnqa87gvarRgVMbTwO7Z6U4GSZngR9LRcPNSPgKgb7JvcHhZ9P17GthmDEmbM5RUv12u4T2
uMG4PLNA23tXBCefxogqZW47Sm9MQgDitox7L33UnByKxYgmm/KjKyXIKm3ti5lkz9Taz55jESMe
gWSdyXyhK8WwxQN57/mcapxpk5HTHsHISF3nTotS2uNOg3S7Ye8Y1uCV9RtbFUybnBw4GIyutZOL
bUp8r9r6Qp7symhXzN3he47Dk10NgWFCsyO1jHPrws5x+ltMpgx7tezWojfOzPWTlli5Y8x20zQz
U8w5VqSKrKyO+bbhlU8oiD5ZKTdrAnCQvRpM/F02Gu23GZofkJIPocN0MInlqRbXghCLtR8jJs4L
CtHZjhDcZd7ax5STzval7f3HQut/MdqxfHFOxjBA8k4iCgJLrEbEMUW3qSIXSi+bt7FNj305388W
zRlVvzcCGufoIxrTq/ipFkhGxzp88hbcZ6NH1J2Y8tHKYgD30HLoIAQQpzBemffgNEinsz/SvohX
8D3WInLMrbCmR1PHvJSyB8Z8w5lIAKnZ2i8bQckGXhDBXkFsAMt2xvd5PDL3ecpd9tKiGJqggMO3
EoO4RmNxmbAyL4skk3Ksu3SZ/aLBGBDYyJCrqlezO2nG1tFHxgC29iAqsVWC5RgHKVjRuocPdHr2
Fu/uEAZ1lnFg06yTFXdvKrY+TUebtqGpHvQpXBCQ6XqK4GJDDmQQ7LP1VxpAVgqTiD2EmD5qfJkg
6asy67fFuGLljP0vhto/x81V0tiAtU39LkFdv4obd5P5zO418LIr1zY/4PP8guLNNDGrDpY57NVk
+kwejPvG9pFOGT6iYgvrXFbZywOCJLHlBgHWfvQyBuPmtDYQRbqG8qgD0nptwC1HIiZfU6M5kDZ5
0hAoNhWivy6vn1J4KLHuHEke28wV9fMgfWbwhgnxO18sf+lmVXXzlVbAay2+JyRJdTGnGwZW+MS6
/s4thze3G76SQu5nhtqOabyj77Q3NYz7dTmDfR9bbH0zOVcdGw9JXSpz73qGoaspLS4KxxIxnfqq
Sv231EZ/gv7pMZT3vSB5A+hptCpbL2fUF24YKl1yW5yFweSTAI/AmUeMGrp7U7PqUIAlNjFTAV8M
T6bSnnS/L7dRPN3jcFMb0AZ3RQimUqXhgaXWq+ffe/TaEZkU7qpkjryWMqXApsB0XHxJKXDiabCP
yMZWqu130o3RD+F6zp8aHKBHPQ33bJPrFu52MKYGKzGF4A2/QRlopkPn+QgOGJF7h88vSubA7/Ge
lm4wNPqrludHr+3NXThOO3LOtpXKMb00bo+kSn7FTbeZbOtAfYEnnAJjcFc2VSWrr+FGzw5U0vZB
W5Qniiwko1IOL+ME1PsQ0C3/lUBINHhe+j258Wss42CaMCSD6bXWqW8iuiIcRSR5EJq7HAzJqlRl
sepwtTgpoz3Rv2YlE3YyEqNNmPKr+U6LFsYfcDuSwe67e+6WLuIrJ3saR87edoWgtR4oORRcJN/r
QLbGfYlIyD+K6rsOSWTP4voqo3hrZXaC6XU81Zn5CQhiH8Zpz6INPXIjv5JhespQsW21yofdzh4f
EG3G2tBnVxqG7lpOWz/HrTqRs2t2ksDDLGIUWpG73oSBgEG9SjHZbfKQXkiSfFdhftZdNE0swWyW
9Xa9mpNuH4+VhDjZuUsIzPdgYerInwxm1zuEb+8uahZ3Humf+MUhs+rvihnQ1q3y7zTH6ktq5rYx
4+scIVRt+LPulvm9Pt+0sb93Sanp39kVrziVPxIz3AI+/w2S5Rr6+LwSjlGG2waFcp99YzxNrYaS
o2EVX1ntjWoFujKmfy7TK/DQO21phcf1dM5tXQZ5UvbbBAGjw7AZ0vvwzD6KGsQg2I/DoRO00QRz
1oft2JO7kcYHI9ef8KBqm4Tp3zNseTI7m/BOxt/++NJ41gv6mUe36Kk2oa7Y6CzWXRgmK0QdKJLQ
UrqsFih42TfR7FbNrmmdrfWmOyb+D+t5hOnIF9reV3x5NAWtOy0HES+F9argfhjRoDYzWi1+GT86
YyF4jGaHLGwKdBHFHaXwigrAYcvi5zDRnDW9VdCHw/WozFs/ju7qXxx4wwgxX2Odx1jd5YKVmtPC
tIK6j4RAf42JiVhNZnW18+FxRKewneLkNnXVmSRnbeUxkxWMYTcsAs8DNu+RJFjjAyn1h4tzudPZ
MDP72Y2dB5MQEvz5l9ifd5nEgpJPx65lb4mwTnvjvrP0117an5qLJITPdcBUtcWNSzMm5fwPkRlG
lqkOTX/NGufScQDwxYLjl8ZbuCxePS06z3CxGmB9mQnMUFPdV92Mi1bgOe/B/tMhHRj+UXiTGgdR
kq2FKqYvK38/67ipbCbIVSg/S6Hu6rif4QPYrGn6BzcXJ0QW3ZohBTUVUnuPiSVvTNM2okh/UQAY
DGVMolPT6isu4n1qZ8cWb7Ge2d8ECNGnatua+DUj2o6ExE71NXOycd02+aFWI34SaNcNkSMZYV2t
ySTWt5MgzfDfptL6jMPyrk3sgLdw6uMb8IXXbh7OpQb9JnOQbiTgLwbrPiRHzwzD33OpPZqLZw3H
zqOWvSs0DjbkZQ1YJDWXibazqDeWNL7cnsxrP3mAiBMdqjL7luHyZcf5+2Sol6zEqlJaOI27is+c
DNcpGy5VmjxgofighPjQF5mzW6mtXU/vfR0RdKVzItcKP1vHcyXWs+kib+5/OpXjbuSQubEmWrN6
Yh5RrdNNiN99LEHLTPVMws8JFfR94Q2Ev+gaBP7hrMN6jX2gZxzCgaLsZFUhMQCnOyBYTMjAS/JW
rH83dv1lW/lnWNchBXx1V2ggMd2Cg4uDOybE/OE0J7IDgxDbq0NHL8+MmlSB4gEx5Kp00ZCUqF+m
AQtTbIQvaYoq1u4hv8yDe0pmYTGmRkyvVdHOacphra/lPELZdpNsO0fuiQj6D0c070jHbxRkuiBh
O2UPecHt4AZAd8lRviS9F+3MNl27Q09eqVaurXS+amF5LHM17xryEolBsjj/QGiBouiZ7F2oKNXe
VktEH3rq0cNit3yo2vLvR5fmDZgmVuVUdGzF5cXKnyHIbOK8um1j+RortK/LJjhPjQmM0sOR4bCh
0Mu/Yvfb0RF/DV15pXN7Q/AC7PyQMJu8MQI7rU+5KB5kbL4VoyNY6MWUtUNNgtwcxEJyYiyTB9QL
nIdhOwc0j4lmk+ODnEhakOkXq9/HwZPy4OIHIaAp3EAQeLXrc1uHb5QH/SGOKVFCGvUEGIqgRUe1
RmyfgWIy9+CNaeulk0XJ0IATn7Rz5dbalbXmy1jQ2517d9vWkM5QWpAcJRHiYKihMy7ybF+2F/B5
DAh4AhhW2hfr3tXUq0eRhN5+nLVrzar8EBUZTUwvOqpkYNGotVtrWmL/UkT39WTvpq4wjgQwGLgO
m4hJhMtCzYv1XREahNj6kE81Dzk+gXxE9VrFvTZ1aGogc+x+rv65bQnpZb9kfAOINcnQAtcm5yoJ
9dctqh2RZpuoHF89kVwY/PRbx8VT1ZBTWrlFhuPAfXfoIxsYqFeu1Wt7Ps92NihUexHS6TOKNUsb
srrbbqeo0NuBc5hqaUAm8qEeq49egoBKHM4+szYchKH8nRv+dt0J2EvOaKihbzx3jUIuiYqgw5ui
9STFVeRMkepq/MINzE5DhV2E4aeVCrA5Di10qErCxyIPSZTP5HBY8pojzpGlea4h2vT2buh+xdAc
VSdgbnMQDvvwYM3JWRd0rKRvvvjZtUeKgEf40iwvlywTGMsx4AzH74PvPXsCIoZX7gX+mzVxvudZ
d+6L+qZOwTCgrHkoIxzuGJkObS1oabo3eBhXret9t6PtcjKE5GXnd+kyOvC1grbh2J6EHg24ICz2
CL+ciNiUx16heySmalxVE5I1hG7s1tahVOIXhEJWb/BT0Ik3MHNR0IX9ynDrji3LclfmhPEOhNRN
m6rXsegoh8YUW6NV/B6SubvITO4i2tu6zUrZiki1YKNkPmDhDYz1V1iLF6jaqKBSUhoXLwILzprM
Rw6PKUkPz6GFLUV5rNHiCHkspNjVKCtUwhXKDD9l7ewiy4Mhs0sT3XjJfI7WmQRSl9FigQZlE990
Ej3dF0eRmuN5j45evJDgmZPMhMFAGSAoIgJaCs/cJYsULkWRyY9ITJ27BKfzeghJ10vbE+PvDA2W
39isteY4k1k12lm2QxnEo8yTxSxsq3vOx4whsRhoVRKENOLd4FHdwniTED8rzYKwVObeOnMcIwhn
9Uh0L4Wq1eAshvSzsmhY2fV3lja3rV8O+3xa3EU5nhFTHGQhe6Q7DKbIzxmR3WQfPU0+zjaVhtmU
jllexYdoSSe0K/PNdvC/0q2Mdty7vdULNEuDibxtGT2F7w0dFoxLGrWrPGMcwDSIoZKsQTprqr8L
wbwAmaPZ2euav1NXpS0ImqKvA7+0W2p+xh6OGrxD39Dxg85LYgsYta1vRRkMjnaDeA74XZv1d03B
EKizO36aoQKynl4iG65CT99mzJEjD7Q1qaVqUlSw0LCa2sWNADvQJ/pFMnbHUcpBzDWBg8/JpRT6
jV8Layd0Yk8V8aikV2DQyEhNBYm6miNODlEkutNAvz3zsDSk2fjslPhAdfnE1Izfn9wlGgIF3Z4u
BYNLW511K7Eo6AtbS21L3SLQoymTs3SZnzYtTfvaGrVTy1YMAwxYoETuyQLilaSOoLSX+rOS9mlW
BzvjSJon1XPpzNYez1nKIYyYPNEtM6FW11a9UeDbcrOWuja3V1VPW03EbBbaIMwT80ZSJXhDweTY
SwpYgUusDNeeWJcmlAh7qPHNsot2tbfskjf5yEtkE7uwlbf2WgjyKviCz/hrX6TDdxsa0oGyl6Gh
YbffFONz6/CJG5uXNDMMZmPkcFhjJON46gWqr4EUvDh7NCVPUXWn00Jhi2LQza8SxBmpiBZIhCDk
tY162loNh1BjqbJcZj2B46EETyO1FyzcV7pWaIHZi3LHsNiK7XLrI8OMY8XrNR+6I+R9YYaBSqcX
cAznWrkKagJRowXmS1A7jIhmAAJjMnMn7bcoyJW17eiztpx+43oEUzBDpXHomxDZo4m2uVN/mzLn
K5rSW7U4db3Qe85j5e3xKakgaup6JdGgbsym2ffliUAbWi8hril2JMgs9UVMQPirsTQPromzk7LC
ZpsTtfE9RvaHbv5W4/zdl83dkmBj283t3Dk6KR4Yy7vwA+0ejxamg6H7MYQstRlrDpk5FY+jDeo6
MGMmQnuTxiroYo0EHuEhVWhBzZJ9e2Hy5wb57H3FmWCmw9hrjTKWWmOmFpmoWFnX7syKY2UxTtmG
0/YhtcLp6GDFWSUsfUTZU8xG1bjVahjfdfIgtVzftt6tKTQKQ316ViOAqk6nKzy2T1IxEXEGfHdR
2YEB8sHrjDl5Snl0iTv5RiR911m/TZXceqz2WQRzVlRqfBEmy4Eev9oq9slKSfctCdc3UYUrobIY
G1CrDB163kq9AY9A0x1esp64KNF/Dx4N/TqlBa8i7VHSFCAED1a8WTo0P6wnFbI8TAk/C9CCfJCI
CXnIJXLeTcShSNM7TcB/95ZcPXeGDV759K8hbssV1Dia/3X5S7eGT6l0KhZn2JOjU+2ysoL1mX/i
KCex0cZcAiIYBaHb3vOJUrYqfEVtbee72ALjSeJ3pqX7Qoct1IbWbdORdFqhS4YIDB8JL+BU+ye2
o3JtNHhtYjkM1xprlmgRsoygswidmqbqhjNsShUMp72uEpioJTqQejulVXfGWUbX30/rW32uv9MO
LYiM0wdT90Oyj2i9xpUNoa+hcYKBrr8pnXVSaF/02od3LdozfUXGrgmSGBmzzWP55brwQV3B0qjt
rs3izEkNfd5FUO1ukuWPTfet0HxyqpZr+FS+lE3noc4cPm3nPQIuGPcFAvFVhgSCBlG29TQfsmCr
yEZrOA6HtfGY9knKdqC/dDUZIoZpukTD7j2I4Bsx+y9REgOVaelpV10xBG3IQqYYZmohIqar5tCM
3aNy63lnYkAKwExfx0xEzI6ZzsECaXbsPLiIPSxKxJEzq2USRwnHMdZBZc/KK6sCq+1IRKy9+5yg
JL38P+ydyXLcStpkX6Wt9yhDAIFp0ZucR2ZylMQNjBIpAIEZCIxP3wes+q2ry6ztf4He0CRdiTdJ
JmL43P34TF61Es0D3aewzROQlPx7DPCGRt6oB3VrwokhP2NGEoW/h07AJPWQ5VUn3my39nB3vFd1
Ee7jkYB1Cbqs8W45itiGCDt2YpzzYWXseiRWkRntpgRapghthW5PNLw8pQ3VK3leAw8LH4CSXSOX
uwrXMnywFbxYI2UeI/BDB1XFIWf8YskFxub5d2E3j3WXMoZxIXFM6J+SfSnKNDcBsplhf1chqfHE
sfuNLvJoZ2Tg32rh//Wcnuyhfhs1TjPZcNzwJhy27cT6bM+fcvQPjQ2dVf31XN6gMP7/1CMkDdPT
nP0MXP/FFJ0Hu3ptUswUmjeX1b6MaXsOGhw+5DS3+MxfRQrXwAvkH9k3S4OsAC0XWPY6tLyLFVWr
DP1l20fuMcDyc6rU+Eoxc7iKaF1wMrq8U09+wg3Yd5RrkhTJdmPoq82gshcIEeimHkl+bOTY6aZb
b6MeODL8Fd9xoLCqrMOBckhLb4y+uQIey6gPokeoD29Vi0DsMYtIxYhVx+NzEoP6kRfOVzOPV7rH
bpxSKbSh5Cjkb/DuNDAEtbtUktNKl9MZOsqNti0i3WlLYLO3D7WjjwJiUpePz8Y0i2uHF8iqHLaB
5ACXglLWwP4CLw7OGFaEUVJX3c0pmwHfN6te5zWmp8aPzxotjZkbbclaX/B/stpTP2hoHWxaOMqB
jHm3JI9ZCZcvYq0vm30rxdHtKS1MASRvM1G9Z25CtG4krmQZX5HTfaQy/a0hKvPut/ZDzc9FJsOa
HFS6c+cWXC1DSKXyrWEoFDSbPJ9Fa/VakmJjwoBi6/Bt7vEsY3xihT0prV75+T95vxvykpuIeQFj
Wob+bWCSO+Ra5URfVN48tZb3VWX6hz+1z6gQUEgVReGGR3tCQLqspnsQWW1x76CjGmSuXQneyIwD
f9Xlc82V30R19kL7XNXiN8V6YJYKfGKLmlXoCONLRt96WVTHfnTPfXOa7Gnv8QQVuPdyFu7QNX7a
XfK3sUhiw7Ie9yWg5iEkPd98FV77I6giptFFeavlToTsnKzp1IIGh1z21xGgBNnZAfFk2/kJljpT
VruIg2pdednWWWIuLD6fnvWFoEnj3RzQCFLgXBLyT5ZHj4SF4xMModPozN+B8msFIIyDe35xAQWm
RZ3v9UTnF7Y5h9MFxMbC3YthjC6trupd1NZP5MC2plPy+Kfy1HApjXRtEJQHPZAHtWaFJ0imvmKI
a4QW9NEuDL5ucIrSZYrD8ZZLGDWAxjQQgYiDM5ONNT1tyz5Itd/oFS9x1dztzt6MQB14GclmIEe7
8ZmWrxtmfi7A3FWNXL6mnZpWUTu9KLd+jGDdrqyxQrEaETHGXDGsyva1NgCUVDc9mwJqc08nBp1P
xBL3RdUeygLUR8dMmBY7fnpjsfXj+ZrAr16HcV1szYrGSV8dQ+pWiXfjYAfAuIVf8yPhsphRfwYY
lyOAjuDAcegHAPFJPT2NGIAVAkD+G2OyPlxd36SpD3lAm64WnHczTTqEc7WxLrIS1vZw15H9u5Ln
yGbVHJOB7krrb4DHoZQOxMo++PIm/cHwS9b+GwrKfiwitJL0bHMpjSOOEZTY3Tw13uIBS/VAr3on
jlWU5TvBeMDN3ftoEYZjPNXsq9o8wZUBbdZYP9oR3k3NwNTJwazoXq2Dgibj2X4ObfUkWVN2vtft
02beB5U4hezk0lfrrkQgowWZFlamkUTgFBEJqx7tDTZKfudHHHYqfDEtPGNT58ekBFVNubOnNacS
ho1BMWIBMLKLHJvPUPWfKc3CoZppgnzK6q7joZmIwpQ/8d1/JqPz1dEsHUI6t01KcExjRC+bABnW
3Nrd+DcjWQR7AmQMz4ybXc4vseO9KW88mJZ9JJRZbwxtXZLBWPCyeHQ6NkSnJWt7+YuXelubFRtG
26z7QO7oLFlpc/iNZf2epb+lvQAO0iND3UciYRY/v/LHHAabBvQBUSfxGpQNbqTgV9xhbUfpvBhg
ElYY7TqMs+PFyf1nslYMuHP/1Wz6SxeWt2+U//9vPfhvWg8sIQIqB/7frQfX5A9dNx/Fvxcf/Osf
/av4wLf+IYUVeIIiA8e3TJvegX8VHwTmP9C6ReDIwHEZFLlUDvyr+ED6/yD2ZVoBrQKuSUHl/yk+
kOIfHEVM2/Ol8ChtoUnhv0oZ7v+s6Gr/4/f/A/XqXiaFbv/X/xTL/+Tfq7ws3xa2DZ3ZlQyPpGnz
f/r33oN6NEZmr604G6F41k1dEgPs6Z9FZSmH4PfIXn8C4RMzn9QE0gGm3pp6is/BTD/z8rsOTvop
hwwyMW9/zOP8Zw235/z9O2fMcFGJmJWiiv5I8smF1T6WhiEvMZWe2DqrbJMScD9Zg7vFQ5afoxQf
EUn6ms7cjqYPJxcHuy7qp3Hsf1UZ/EzP7Z9aqhVuFp1przzVNA2OZnuyPB+T35Df+F7fW22MEF7d
hH0hpFg6MBv2tC4Pz1oRcI2t9iYtDXWA6w/lAo/C6frNNHFnSZxWU+E80Gel60NOkQlm4t6kNUAU
zzUCHyBfMtLJWDBvikPkJs+WjzN1M2id7r0HXwv0yfmwndZ8HHvZnBPH4EXXf9wyGp69HDDgrDJ4
tTnXMsCT75FpVnATGOV5yuHyl7uQ9K3xzPXCYJSCzjyhdz3nUXWIaj+4MOePQXOn+THsDUiNNYui
tmkk9Kee8Abpq7UUKr74sr9VpCsa+FqgtYyehWncVTIqviaBpawb2uDZn3FgWRbeIGwCBH6VeSNy
724ISecYysgI0AHQX1ztPuP1CfcWwta6ckVxK8psnXq5exn1dKB6jAxsO56K2KbJ2KGTuOSvPyhY
D0bU3BPMsrMw4EMoGMGWQbSVr+5o+pF7d2d+LLETPfqDiWnJ65/m0CRQCstkci39IHFvbg078zeM
CpzHIBOcupS6xtp4x2yoSAUE9TmENIs88RblujyLHmmVqtinoUZEdzxOfVOf+ljqPGdtgdc+9n7U
HnxLbH1lpUxCTHFvgxEdsFf+HhYvsVib93Y1/DeFguI/aoMsGkuk9FkSTN9yHOs/HzhifEMWAoE6
Dy5dWpQeMA2lYNXWI5ysLrm2Zge11mYmEUfiWCTtLwJk7SaWOPJFhO363xasf60I/74CWMJaHvF/
a/PjFUnmIx67PQGHgJXg/14CDDKblYEP7BxE8XDMyI7vHIe7SVYNT12ay6NJgSPPZEt4unPfSWYY
j2HlnAG5rOrARqxVtbsOUYZ0lsOfykBPJXkYvQ9yuLhLIFPmmFb4uUFWVNELlpbAIXXNrfncd9SP
CwfKkBSpuy+UHwITdhBtemPd42dGYYyvLrDfGqDITnf8w8it+k0UBA3TEMzFdsVOKBfDwYI4uUH5
vvYdCYJpwsXb9z68t5uAB3ImYZ5gB9fZWpGgfgDJoO0w/23QJgWf1fCIscTXRs7qJcIBOYnYOyNT
QJw2eyp18ZEikLjX1BDR1RUmuiAk9HVXxRryQfFsTQayRDQ9+Q1aXWO+pZaSF1IoJ9cy5H1uuDmH
gjmagkIVBFxVVWW9mHiSGZ9INZpHpPunsbIU4+aAaZbK5FHG41EYXg5I829OScae5tlX0bg83AkB
5to2mBIG8cNUmDzGnlnCmleEYBTYoPxXDjALKbTArpoFeqNz8YFTBJ8ds909HQc/IJVDftEpx4+h
3lQcIo8GrrSVx6lzvWiyBsbZ7TTnZ9kWjAmjsjk0qd0/FrA+MJAeeUnlIZ7KhgvixHmthYdZDyN5
jM4CVUhkperqDqKLWFmi//ToIlknqjTWGhyiEJHcovYRPjc8nAoKLk2THfCItOc4ZdzaO6S6iRqs
aWv+BScanpCLATdjcrCXpLg3WgOFcIyUQH7HJ1XLM9I4BrI9vAXIsj/6mPw92tBO9xKfJYV15bmG
RE19sxUS61SQ2qpgS5KWJrZYgiICMcfXdJu98Fli/N8qmfTXVrgPgOHo6+xG8ZAt/oKuJP5GzuWg
of1i8iGKY4VNshfWW19P3IJ5OtY42Lydx9zSpXeZm2agz7FpHkrfDi5OCFGX6/1ODfh5cJgzRA8D
/xI5ya3hLrDS/ivzZ3nMgkmtfDv8cIIpYVDFVaUSMVcnSO0pSMqOYsEs9mpqOui/RmF/cop17Opy
UwRlsA/GHuSh3Sx0e7/fj7LeYvt+aclUPvkeOrXBDhC2xnSd6Csu5FgcDcnse6ycZ3sU8jaDSROz
jfHC+mPUkKrGma8zTcIXW3pvpYOTybCLPapssq0JnV2mBtvcuLjMx3sm/XY9pcVDpRri3szttmGR
vFkChkrvMvdhK043Sk2oNTFgwnbqcYihSgPwCrZxiyxn9EnBvIuzgE/IHYh5usuLFFgtu1SNHPe8
+IkPtYGmUMKMtRL6jYTJbCSpqYSfxmDrt+Vr1E+/ZdU1B9pS7qrh9q5rMJRJMz3RIpGQk8jeA0OS
wllWnnpu3mOTVpk+NpaC3uatL4LXtsMDifEn54pkSHLRfB/KBpylMsZNCvZMZTP+/fDF635SEgmN
Rtw12hBHoNFbRV2koTlpWEmuhipAOcpgJpcydrAbZYazHyr5p0oo3rb/5AzaOTNgOa6HnXQEcmHO
e7ENuVYQa28Td0sapjkUYXiP3eYgmDDhv6e8kfY2puGscdyheRgkh4zWsy/V2OvzpGn4G2sDN7NT
n+TQvANQVAcD6l7VJvvG1O800NSbxsfAPlO9sVK9tYdhTZR/ccep5cm15ESpsztvq0FhHcaA7uRP
DuMN4EOYu+bRedC0EO2+n8icrEeMQvHgefgSMI8dGoJoB+x9wB3L6rEnQw83vblUUzVx854wmuI8
Inukv3Lidg951+2Eh7IdWri5GuHfAzMK7r4/wSaA1YAHS4DUsLvL1G1qXtsKigXsDeiByQR9wA/t
9MmdjLOspvacfTOVkvioA1ixgGW4ThsL8sgNXsLMdg+gQXd2NnsXahfrOrE2njIUxKvCusIzwcI5
xyRzYoOJGVf33J/Nc4Ftfkcq6O+A6rSKdTpvJIrsuS8gcLAaH1IKeLZSMO8GGePtnIG/wakkXMOw
LU4Z5MO13UWfaZAWj3VKS3BYlr/MUKpTY3ePJUb4c8Fi8kCiwjon3WysiN+JC7eHYyZH56gZHImW
WtAi0iS0BvehLKD2J+rYgkaw8+wEvj3cDnIqzxrpa+fa2Ycxk7mRLqD6biYg40XBdUpMDmSZ216W
CmtGpJrN6FbE47SJyb/T2FTzmHQMDmYsG+sin8otNriHwYzrK91vct1GA44CCc5c8xD2WltbJ5LT
GQwDQyARANAaUBH4jq3Nfhp2bQgqIfdjNgjA2oDG8d4bBg+jhC939JomWzOmsxk8UR1vqOHRAEO+
+f7dwCwe208Fg2OGNqbZYiHPkgqbZ5MZJcwqgDirPo9G/A5hujF71nJBCkjRbPpIzaiD8GH7fvgj
rzBpTn2d7/Ro3kzTHFazsoItWcePzKsoRZ9A0DQojSui3nzdkXydGuCoAaiYZYFNlqW2i1SFPdYx
1wGP0lF00087n+OLBXBohy62G1rsW5jcSQbVHVt8E0/rOH7S2v9KibCcU8sQLy12kg477SVbxqAF
9AuBoxjru3iobPHCy1GHIk0YjZua1kTnaKcxP8HRzfdRVL+21eLelrpfyzHUjD+JtfTLjz0ZrORh
Hsa3dOiqDUuRSe1klDvBAwO2YzkxQ7LTv8li04njaW/yXiVd1zyOcYxykrIZzOJP5GZnJ/XrvR1b
W4OHjIcQ2zg6+7R8cyeldplXGE9sXdQfiYeiMe8my+4BAlaGpIos2cSZd8RW/cvL6uZcJ+7jzCjs
qWpwdfpjJ7dl3iF7Iz8mTjA+JabVQjNjsbAz4IlU46FJRNS7BJH92nog8cjBJUGp76h0gANdlewY
Dhbn7w9dYX6WSvHXDUwnHj7Nc6xJrvX5WXXBAnXwrDWQrWOna2SQUTINjflKDmM9OntNZ9Vau055
+ecFskm8+anIsILidkk79uWK7pClQKEj8GjyDisoXJ8aG4ZunEMGn5lfKmxacIj0LWviArsuwTFq
funRqUZF/5qLhTvPvsLQDZjY9njPQ8Q/FzfJMfGYm5MapSS0q359vyvzKJruC6g4NR3k/bq6x3WU
r9vRqfC7jr9jbkgwmptyBxzB2g0BJ+9KTtWu8uofFre79ZAQsuB0XZ38hDRcX7jyg1fGy9MVgULO
9JvOTfO9wgO/HnGM7mYKqrxl6dd+W2yjjmFgAS0dhLvLNbQCojiE7Ft2eS4Le954RaX3YQz5J1Iz
fQoLGCZoHxTvUc9lBfOPkwmx2k45mre9+0QMHeCnkZ0jI/gzdpZ5kk3yJZPyN1dceR7b2juQaRV4
XPytquiHJyaRwVonO0bwIn0fZuhOk+OvI8v02OR4lPlzd9/oqdzgxcGEbJOjqB3wMpF1tHvwqn1n
/QYae4QwGKztCbNhV800ghfDjA0usDce3LYNZVg+KTDOVo4fJ5vSxUlW9la2rWP/MZTYq+VAXRFl
a+GF/jdWtoehEE90+p4M4derLARJYZb+MaNh6s0pk5F4pUkLSOPZt3F8R4Df2o9Ex/3DlHcznnTr
AQw8fBODxC7Y10mQWkoajh/sFfbpj0cEFi5aFG9kUIP0dlnbrW4+JlCxwThGSAV+84wm+az9ad91
dUbCe/AuNt+sLRd8a2MpSEURQES0byVQUySyl0hOdZVSL1XaJHlgVRO3hrmEGGu1AEScOH/savUW
kqVc8GPOWoEQ3iUBoqEULABUTv0O09a+ON3UrFrpnUWqpgfwW0XhX7MhI1AcB/bBbAzUXMe6ll2Y
nnlhH+E4w+0MrZzCkqXJ3XLMq8mZe5fWnK0jeYdLBsS0hQlHq03DTpbIN065z9m06j2rOY6FfuAM
kF58Z7D5i7dJ2PEudtLpvoBoyWpmpyphzAReh2F+UXH/z65O3lTnwQlSNIUR2oF0rhAO2n+e5go4
ODgDIyDinolFnpuD0TA80Jzdt7lpJ3v6HYKLmWIUUr44f3+Yk20DsP8WxsLcNspCjsNj5XuleXBJ
m+6VNXymFk/S0HNgtDhbkc81noaiK89DAzCB+ikcoNUy+JqDjLMCwxvUVTy7jThSXdifmxJ+Vuin
JeuUG5+TUSXn71/VyPphn2QnElEugf/KWMV+WV84ofkHhMgbGrR6Yj5Z3IArckNjIVhHqpxQFUWx
8cbuww5VeudZSe8QmQlrdlwe6WLaeZFVAVkcwktoadTgnpjVTkIrO3PUT8+Fz2bX+Arp15zDU5OJ
APOUpqFJ++rPTCq7WhlF/sQAVBzEBJDY0gZ9TMM6qXMPYF34K+x0ftHx8mQVbrCRnfJPncM1ovfq
cY1ea7wMafGDk26HxZ5KkVVeH3FQ5OssKMNtXSUAv/K52eLJStb9XOfnlNlDZI/pk4HUus7s1F6b
i/5WBOLsx1ZOywpDL2O0ybUFAHsLN8LYFiUv0UgbXqF5LUZixi+s0vNlKqPPyyAT79msPe85pveE
o3zhHuPJIZ/hwaJiG1ePJYViiWX3Z7PMuKk0rI0TEpEj6vdytrFhO5T3VG5f7o0kt8hVhs89N/ad
7QTqkMUYcKaxNI7UdRy/v2hlpzuaThbkl3W1iYDQh8J7RQtx5Db8OHAWvldVBshtGUJWlgtunlHG
RoYWXD3ofJyTidpC4MASNJnFcOf2hT0mpWNDkaJMBn/ivOzhsMfV6eWteY3r15nOOqpDyQ02hvtE
Udewrh2aFUrijfg35KW+av2l5rhclA7A4uhODPcsNt4mV/uGo9fGSRLvXDohjVLBke7H6Nrb5oop
YXrxLDWuUz8NqfIcAbn5gKGriC9JJCM0bNJb69ZvXwoOFIdmTPWhbbADeRQ/xTSWXIlXoFBZdfJg
tBQQZoW9JOwRiEy8pZtiHnI8HbQCzH34lNOofUmlbA4ZCzq7rTnu41l8FTnUyHbIoEBQnLfGvGvs
QZMQjwzyczbqkLErFoqBLNz5+wOpK72fh+HZ6S3v3A+mzZFy7A7fBxDfgC0TNWAD2lGcbIFqOM/i
SG4Fp2xhApF0IV9ySrFzJTbzPHxVQYExuz6jE2IOSMqPyKbMNWE2vrXYoXaB9rt1Gh1ahh4r2dv+
0XCY/Zhq9Hh39wkZPqemBhtAftq+BVn92lTmtRND8FrkV8uNYbkJFT3khRBXx4AQMxoeni7QHMbE
ClqnrX8nJE6irqdazgtmsL0z2PcZxqCf2Oe6waoaO+V5rNufNl0wjR8MV8DOgH7HSB4dOZ+kAyQy
T3ffF0ncK9wbu/ynRtxcty2XWyMvD76EGhiRUNy3i9sIjNRH0s5fZew3ZPV/GDAIZ9f1KP1Lruif
9W7yOe7kGQxcEsHzfi4NkkBZFx/m8pRELXE/n2urPfbHyjDtS2n0j7qIk6sTFT/jxBg4eQYfZA3a
c04ifDlKj0W/RCJzFAX6fN1wE7LLn4AkOki+1NJy5agt5k0hb9o8Ig5DB8m6Q6rZsdC0u4xlHC1P
R2eZYLcn+FfvucdZO59upc2QAQHkpPyqkLaVANHolrb5EjkVxIQKj1hTwaX+/vlzdMMDY8zB2pXV
D6OH9OpbM1ehrKfkyW04N9tvU84hbMqzh54pKBR+n9t9ZF2w4dOENSVyW2WtfZ0KH1zMIPdGUEgu
FVzymxR+Yyva6gK0Y52yV94oNRtSK13xfbSPnATHe1vwoBtNtQ8bV29yd/o7WG59bVmZ2s4vd3jn
PKLBaNexSf4uR6qWfq4OzJLAZA8shE3nsVTaWBUaRFCABrAwfHzafcigEkTgiztwnRkrr6CFj4qR
qPMgKfrYra14zzVhwB+Kt9ZJVXNIJl4cboLODPpTC3tmJyKmmJx0ktMWPEl0HHr7pw9u/KGR7lOR
p0RrzeiNjhVqVCxCfTbUmY0uaeGVbYgTuAdwz7AI235zGIExr2luHldhwZhrxbAdjqLy2Hddxks+
k+G/XiHqi5FFxnOHuIOpJvjnMKUL65/IHk8VnmYwqllPsnpeqbwhQOoW6pS/uTHTcCo46brGSn/B
dv9pNwmCt9XvOpvbRWEY3gmCEl67uDoEMzxWpqDmIY6AwOWluE91EG/cHJWb08w+G9uFiMPYxpXM
d5i/d9u8JqTVVQOhRvc9HVr71JasO4PlFY898auock6cvOQuQ9jemj0w5u9RkBKyIOqI16D8iHU/
vAfaeSlZOWZqwR5VeLWnvng0Mcp1PpgsGygj10xR/fKtJVWDl5pAnsDzDWGBxoIXTfT1GMmlZbWj
oBeXkXviffpzZJyVMAX9ntzbvK89WdcPtk6eKKNMN8GMGKm55gKcj9dxEgZvfeA/NCk5N5xxLKDN
YJw7Mq7r74kE1nFupLjJd76aB3rUh+YwoH9F0Q+VtNB/adFd+XJk4k2EA2dWkBwIE4enoOfgx/LF
jMuN8foTSbJr3ONRiOPKtbv4uYXDgAE5oItNVNXZWz44iXfNzEjvvw8tsTU+emVrEHD0orPFW0cL
f/HZhzRaRaJVvG7ak1WVbJeZAOHlgG4Yh98agZVfguUDaM03tyy9FbYj+haCwXwov3mXLNV04T2m
tGZscIf6hrYPhde/21HjM82giIY08rwdtEWtQUtQiDHpPRxkcRrTqr60lrsypyo6zcp9N42o3pdl
pZgejOFjOyQ/2P9/l7UOnlNWLvQSYoNYLqm/XNx4TG2yF5cqE0MrgkqqWMZHgbWv0E2xafNCG6+3
f0CB+YNZGX7p0EIaVW4EPyQnj5VC5A+whOX+N5pZtOzjbr6VDT30aizzl9nMqe7y86NeaqGh46D/
hkisaVU6rxyBDr3XYo6hj3A7U1xzVaB/MstKTnxmCK+Bv7TOcOhXAbJB4PWHwcHpp1X+3lTDLiar
/VJjivNNKmIjz7zT20qReZLtaivJdzT+lWBWmILZs351YZsTpKsYdojBPgurfDV93s6BPaNodpDG
gKv/zGqK723np12mLlvqUCHXAlPFgUR6ZeKAEvT5PkcMPJltBeWioN/d3LilRo5Epb3MgbxHLt/q
LKNIhUTnX6BqXAeZul2gGuxMltKfxHeeIsXsJi2qGNwnGws/ImOfVEl778mlMD648HSIq0pIfoUh
zOK44FQ7J7hFss6CbRX7T2MUuOugN6PdnOKEVSNuFaXin+Bkor0H9nQjsoyQQmsbpz7zGoZxrJKB
5oTpkuTCP1hXv6ou888B6OjN939lz0QXNdeMMYuLa5RwyxAf19XMfULS1urb063LuaSpriRvNt3D
Lu6PkRFb1z7DauxOw53nMNnzqK+RxUy8Ok6Hu+yjNqBbWFjKjqHP0IQ7EUYZJqxX6UzMqQPO8jBB
WmiBrfrhlJ9THCm0tpIheCgH1og6PkddDKxb5eOZllViILX/yPWNISwS4NxQgUZjjrwW+LyyYUlI
dwpgOQWyHoGc/DJRQY5kg/M1mRUHkrppb0Oe2xdT/LUIAX3L2qnihB+kHWH3pHn2hx8kau+0YyJt
soxspsT/02fEm5tkpsmlsfXz6NbBmWHOHaPj59AV+imytwzwA9zu9QDbieRQL9TfkYVq09T2B+S6
FzcCBuYAZt5tRhkB7glAwU7RBGd7tG+yTXY6IyaWqOimnO5Zkl1VXD62fRfSf8nb3HWNT1DDchMv
OU4miWpTkzkqjfaqudvyvWx3pKVN06VxveXxiRf7WUAUHmMFBxGJIZlmPQJ8hybsHyF5aiwAilfS
55/CBIkFdGWRUlxINli4QN2J3IR5xtEc8Z24mprgsSc98oGR5czEOwzD2Duz6p1WDItHhqPL0kVf
OQEpsPpi0nhyBWkVXL9/FUXGBSpacNSQGEwcXHZ/wN/xc4j81yFiSuDY4Te2NULaj6MHAK7/+mBg
uT/1lnEAQxM9RAWJ2ZHcdG3bKZ3vWY0Nm5KxtoSTVn7/Wbf82dDiMNaSfQK1lVrZJTk0kAikS5YT
+MP3B4xa0Q7EAZvE8mfhPIldo1FIPEqwHkyMeA8c/Zf67vyejoXCIv5ff/79K2GWLmeCxsUUDb7C
YJzSVb46ESG6SKrfruSHv9jIWWJrb1rOkOlaG4WxUT0YJz4//u8eZI3NQBj8DAGaktbmUxDId2ui
bEqIlN4pEFO9kSqOXxg6rblutiLg8AsuY94afim2JiVrz0RiqYaHBCzM4Ml152g9yUQdLFaEUDPv
YxZ/h6gYrw0WwdZfKu6ZkEHDfB+4ea3w2L+WZvW3GJI3ewCF36Un5skaUQJ6YETm29GUp2GMZvze
yLOAebbJbdLipT55YGrx8X8WxS/X7T8E4l8XNeIwkLgQ9GJk3o9MOMhqcbtrIvcSTAyLudtxanMJ
XVBJ9NSio6aOh3stqNV6ZnK2Aq/RYgfuIJCuJiPoVzGo0zI1PwqaOFbxeyd+e0vQys7lqRxGIOu1
iWrTLwXaKn2wLeycsndpeu0yQHcK7HGgLLEaidjIcrzJRpgMpX/N1FFPS3nVLHIsFb73mLkZEm/V
0NrU77i2dhjFG5PZmgzzpSbFOIZhFXNYZRIdO4S+GImvfR1S45x1D8ZhzMb4h+1UHr4VzgeKQ6Oh
JXM8ndEvzCfEw/Cr8ImkTEXLsltv2TTWjI7hnLV8ThOwUVC0h9SYMsJkv7OewJ5y7JJwLyRWI3Sp
MNjyOkicY/InvQHr4Hc6UqYclfFykC7dVSBcCJVBythmh2rFeTiHdGiR77XQ87jk2J8zRmDOeXTa
9s5zUHkbcmKfIy5kb3kuGjNe0wGVEMDw/kACItKbYSSPfZjdVfpQ5uEj2jH9A9oC2oQbcuc2tFXb
Hk8BDUWt9KEoLw6AuqakEJko8DQjnlgA14udryD9TDtAb2OLczNpqT5ndkzhTukecijUGzss9m4F
2BG8Iuiwjsyllz8PPbAPUCVnS01gl4q24d4ln2OLMiDhgguuVM8I1KSgymlgnaXg2ME1sXdAtDHx
ols7KwUgOOCuZIVnGE9fW1HwEyhEscVz/WQ1Tk0y2MEli5BkG95j4A0oCpFXMf/Vq4hSwi33zE8x
2veuYfooQzomilhjU4aAWSdfnhT8IJNug1jp70h30i7VRsDElk4Sr9mDG7q1DHhsF7ZFRgHsTqfm
O6LkL76vSXUjMccbfKllLLXPcV4j0HfGFtWaPaZkjFIRkM2igVP9ApQLsURsKfxEGkjbY6zbA3fO
ApXNQYSpGNrj2l8RZj+Aict2w6TurbvcSVOHpoyaDggmaGw4pLi+E2rPLmzLVUuaT0m97ZMS3VDS
8NN2JbXrGJMytsMBrBG3crWqRraKyIMT1STptp5xdRN5WgG6zGtXbPDUbRPsTVvlQ8Ex0sfSV3Id
OrA9ZyPYegmyztQZkoWQqJNLvnYdCPsBOZS4pgBcM7jAoIbA/K0BPiWi5mifEqLLQwL3RvVJHohy
9Iqh/eySwFqqOgOIajmzlEbQkYng/twJ6FHNLi/lnzzKUFemD5xNHykr2spz6ojo6njMWoAaQ2i+
19D4oUWCwBhtCOdEyLyXvBN6NwOit4BPeJ6+ljlSbegyiJP/m70zWY4b6bL0q7TVuvEbAMe4qE0E
YkIEyeAgatjAqAnz6AAcwNP3h8iurkzqN8lq3yYzGillMibA/fq953wHB2hl1IG91puWwgiREgJG
1PCy0z2VH6A2dUhegGAmHm+PfAbCBhytQklZl3Fop3yoju7sLUn6qpKQBPKvRkJErM1iXHXzzk9V
ctA9/wVWSytwwrMSBT3jqD1uqSeddn1CAuhgeZx80/xTvbTJLm7Mb01NLh53HagZ+Hw5EWR4or+U
fvnDHWVzaHCUQgiLm+5z6SBIxwzIqGG51J2gdZqYNCO6CUNHD/1GG6+GLBOO8VF6p/NZlFGG8N5C
+tlk9YV+6XfUAV/ielQnp/d+jov/I7LZcNtC26sOp9vv5Wmr0vWdOM11BX8MyDW+gK32T3FaW5fC
y4omCoeVLjN7HxsHvx+aUVg8ChagKXD7Dh3JpxWxtVid8Ttrd3DGBij3dOatHLdowR12iKmO/vDk
3H/z5GwbXa+DyNe1fPOfT86KCD1KmCWE2KLFqVvbX46f9nsXxwwtevr5hX/n48pYO1o4+bzE3S/p
Fl7HEhDu3m/VQpYnJIFLP6BENeenPzxB1MW/vHuOy9PzURqauv5O2jcmtTNIP45Ci2MensuOaqJK
9vmSaoeWJ75NpJo2U8TEUS8U+iZnK0wS7X7/NH7RGFuu6+q6wedoCM+33n2GJFRILUZ6GKKmYUix
5ISROEFd2l9qh6KzWD/MBk85mMXiD/LG9Vf/U9vokVzBJ+MJHUyv/V7eHPtugzrYCcU6kpaMC7M0
9Xa28ovtsr7i2FEKhUztBb9/zeb62b97ZMNm/eTKxaNLPMo/rw3Dq7O6KkqbEVTaPiD7CnulBX4k
jWMfp4dZwagx5PRSLd7P2l26wLOupN5T7ZWgZiMt/VlOBe5Vf6T/VmHvQ+hwLrJuvLPt+q10KOLR
OvxJnirsX5+20D3IEaawuGTey1Nnwlp6zG1WKIaO/oq2hGpVENQMHYJcWOMV0BWTgg7+Mk5GEnEj
bP8XBLgdCtBx3qNKzJRZX+KcmTtuLkTXEliz2YGRbPrzANBm6NDvuUI7MDdGRL58L5U3HJTMGDgw
mtgQaDZcGhOuse46W1rRZCnLzDwwmr6j8DZefv9J/Xp1erbDgczTXddkyPjug6orq9V5p51woG+8
kdzAuJaIgxqHT1JQCaYdDWByZT52Tq7vf//Yv65uPLZr2D5nEgjT+rs7owCpgvpdOqGhOzuCo+Ue
keawa4CvEVqh/rBe/bpcebbrG55tO77PsvXu0RwM+S1qSSdMccuRoPIBjfca24iOmwxh8II/fv/q
zHV5eXcPQOQTuvCQFmNZePfW5m3Z0vmo7RCsrLtLyWejJD4YpBKv1iiaHeuIIIWcvI21p6bpKmRe
gt229mgCriOvtnOtk4ibp5totGwAFle4vgIVBVoNSiFnwVr62H7APhZSQ/t/WD7MXxdQz7FZvnjD
LMF3794ySN3RrArHAqevuVt6FtUhk93VANcTTq4/HQ0D2x2DMMfn6SKoGtbQEXpsqxxReShEmuog
oyHdFNYMT6p2QP80r2baxC9L9SGy2+Xw+zf931zOOPkZ7fK2s9+/f899E/bXgh8zpNVAg99m2mF7
bXVEAXgyotoIqtXoQCs8LvXz7x/a+DdrHley6wga0K7lvN8PXZq3PHZphtPqHmirBZKph3JnxE1m
CKb5UTfOd0bvNRCxemZdq6a2W/3EaPzGP1ztxnp1vbv6MMhYnmHpNsZqsT7bb29PaRWvTpj/Pepp
JRLfMUICe1mvVvXQsmp+rlx/yWFpPnAq54ajPtRcrf7Dne3+emv7uHRsBHUuA5tflxVmXZ5eJUSB
6jrx4yS2tYmYP9neoRTFE+Hd4l7YJS3QaB3h6BkUp4KoI5S7X9zUPEaFZnztDPe4DLWN6zekcw8f
G1pYt6BmADU57lMGlw+TZVyXhBKjiSw864Nxzsd2DG1Y+wMs/0NvV85q6V44+PfGfZzGO0GfBQO0
axO42rH7zQ7hS3XhB5lVPo2iPw6tX50ZSqxLgz1jCY9YwY5Wg2rWmGOoJgmUg0JSpvudwV5mVF8y
PX4yF0+S/sGgUBnRMe63HhdKkLrxdIkzE6g0cVqr6/liiHH+Milx1DJUSVqZP3UahRtF7UWOamEu
5jPslJyoskGHs+eN3oU8y+c+zq+DTAxOZ7grf3/x/psN29cxQpk4s00OELfF7G+XS5Vyepy1yA5j
ZXnnhdQLlAZfs0R6j2Ovnz3QwrjA0QxkBgcZiRG4yqqXYYrsk75gsV1bsHGLrtgcioNvKPoEaBkZ
ljTdaWjtDyRhkFI4LOYfnrj96x3v6y6rLOWx7wnvdiX+7YnHxYhshRowvMlEbTQmkAB+DkSlfS3L
7ounzWFR2O5dviwR1qeCmXRFwhooVT4MtlMkNCX1F2tWql+iIt3SfRaoB2G0M+wUpzyu6StmrzHT
qt3IlO9gRSBU+4ZZg2SsZfifRKZWjLFWAsQrmOQ7yNRDY2qut8qq59x/Ka+IFVgYSVjeFWZKD5nZ
8tkqxeMEq4IIzm9dhOg5mIqUSSFL5rGlg9cRZL7XvhBIhymlTAUBCkzLFqp7wTv8UEZTucFZid0W
hAdBeerz76+Kf2PX8XX2aFYRQ3ATm++2ML2VyTJ6bGEk/fo0e+6l27c75Gz4i/xCYFEuCaZdVaN5
bdUh9EZjOyWIInL81ocu/8PqbvyypTqCd98ysBCxtlnvn0+bSgaXeENDPl51ciWSCtfdTbXe3afQ
MJz+Me8BEboNusdJb/bJglK9chm8pQk8jQEk3B8q3V9XfZ4SriahO47Pbvm+gIIZgSab5mFoJqlA
Zups6NEzMGTekCcG7RkTeZ3r6PMd/f755BA5UuojRCgDoN0fPq5f6v31uaA1NnSxFq/2uzW/xJ3T
AKubQ7jT+AJxJ5xk3x5SxoAbCH4L5aqJ9JW5Z9A7mhG4A89Nw8RNJD2M07a8MteP+H8GiP6cdjlM
ptl5mZYvf3iiv+5OGPyd9VCCuYkDwvujWSGSdHIaV4VaZ67B4NiRyli/oI71OaflNzIFrB00/w9R
5B8hTLU1t7afljiA0ydYaeVWufaHJO46MrXTYdN1XnkpZnWX7CeEvk9ALoG3+OYN+fHMClGemVhi
OFpzVAaWYbJLmmC28m631ATDEGOnQzU61LOI9hrGanRWTeUHSYUg3M4smoursDoBmr4fPRtloSPX
4KAflnTtk91Cxu7m0t31Jv78BrPQ2U5obaNM21uD5x4GWawqMrc60iwQyIMcfw8DOQ2GbJkfuKcr
upIqpDcaIW/UvG1t2dV5EoyFb1+afu5XmpV1uB1AagZ6qF9Ff1lwS+IOqZyHZUaCMO5KorA/EMQD
iCCPP5Rm85nQLSb3EHg1qzdI1fV+dlAbw1Es3pbey12cgNJ1hsF/uC2iGU3Ds+6Nz3M7fNZrwiN1
Dau/6VxSQ4P10GPEmdBSuBYck+YjA/8Mz4Hvh043H28n6TTqfk4VCvbMH3k32AmAM8fGvQF2XoKB
JD/Bnv5Qc/x68dsGJ338xr4t9F8Ou2mFQwY1lwzTXHBag8+11tCN2nl4gPfAt5mLzP/zu982uO0t
12JI4Yr39WYP4bEnKL0LvTzv91pt3RXD6J8zrSqglTlpsHji0PcpXRpUWSVmnr/0CvbgeJff31Tm
uwOORZnueiY7IWYwG6jlunj+bSessH4YLYg1RtPaC+iY6sIUgy3YpmGL7PeAfcM6OUl0p5FHEKx+
jcXlSrRr13/NQCcmnWJU5qm7NK2+UojQODZhPiJ0nLSS2slnlL8kj4LxX1CjzN4udbeHZkZKyGT+
aaX3jF9eDmu8cBzBazEFZ9TVSvq3l2MVTCotRNthMrVp4GmJES6lrYdkTtDXvv2MZdEIb99BKdvK
Zk5Pyo0WuCU4oSGo8a0XIXmCg1gC6RXa6zTlS3j7klLFI3GHVQoULbj9la0B9rFoXZAQ0C+hORGp
Cw/jKBDCMQRpRZDnGCgehvnUtQvDlMwRYWpngA+SZvp/3+ooU7SYxjPOcRGuYJed7cifpT9rYVoT
G2lL0BZdKSMbRledbEQ0IlsqBLHJdn7MwHIRjmqtUb6XMfIaXvbkVRsii5pwxizEQCIkVTgKb9/5
MuVAqVc6X3EnU6wK/bGye8wyXfbcRxDviqiNj5xFiyO80oPp6chspuS5Hdi0WMVQzLUvJSwtu9XY
BRKTOJbkQ1ISNuu22NmYJaAX1xwSXTpCtlZn5l/2K/SCWO7iYWtP+IEG4NWEyFjtVUvfjDWEVpTt
/WIlFOBdOu0FNq2NLuv4SNgN4YloSUyGG0+ZMRovVTIEEi3LbopyRgUFA1Zjtkh+xBN0KFilt3Pp
eRe3FAG952jfWMb+Vp4BXiUwiCitJs6J5bb65NhjFLs9S2bgdxWz99OQdulWdyv7uc/NNPBzrgaO
L0zmkQgFTqH1F03UwyVD/MThokFyT+QQFGV6TX01XqOo1V+yWPehdc9IbvzoGc//Nm+5h3StFexL
stGChJw61H7WXUz26UObIZitcxRYjnKc082uw7ZFYI5idKV1I2KKHp7ZPGOXx6115BqMN1OVIF4V
WgVpquO8IDlO+3Zc76X8hnf22AtlvCgrF5u8jTU8oLTk59ouL6hcVrWTfbFX0GeMj+LQI3I94NyC
+9ZzfvIJagnyyHlBMGbuSDaPD3WJHzIfauyWqcb8J36lR/SA1Yo2lGEdvSIxTmZJyCWHfTTqi0m8
RxcS2Q3HaqXaGJ+q0n61qvKTJ2OEpUOCrxRX/Mkcur02ujZ0UAMrX1yfHB2Lf0OYT9CN5keEs9TO
FeH0CtTmUSY7xYNmQzddeZqb3sEe/1eHUs+RHXoAv4HUK4xkTzdj6rzKcqfWfzHRdzGEoZdpU/pd
qml4qI1l2FbA0HeeQl41FulHlLDtYfS4jG7u4giF7dUamTBpqZN+65I3HXzewZdGcVAJ+r5ZL8wt
4OMaWyvHdVwGXK+L+bigjHlRaMRhiBUJ4iR+BKlyh5HHYLXVHXQjdBfIjUHUkojpCgWdIQih1/sy
9bIjqXAXQiGqoxjxPWcF5sUJw9/OAl6GC5vkZPQCPPzSPc9m4QY6yKBMg99iOaQSZOy8IEwZedYn
C47hM2QG0m27dmB4YhVbsTBhrYpVf4T1NgCRV+hYThEQFEcrrn1EQ/G69c4xYlsdCWSXXGiWJCcA
3TRLiFGlvzSQfSxyguaBIQQjA6w7x5Q0c1zqJ+Wx4btMqH0AfjttDe5Vhzn/0eRIRdH2NRc9TVdl
CoaTAmHlxa8eOalAuJJTAZCUbInWzcTeqy13W8CMPnmjpMp04vaFunZbe5X1SMWEZcWXd1U/GPe+
0DI8EU8Yd0g+gymOYEUuRTD2QP8ia1JnXn8SEm64TXVvumZ2NRNZxUi3wnJFkkG7t63Eu2qxNB4a
bqaW4+yWEOksTPHBrw1cFY6tdsk8/MQxQ7JB/1Q3Ez25Sr3kph+xU5LN2DfxAwJi7znPv7ExMGGV
wgtJrapDTpJtbGLbRMxrHXpMFmM0IoS6+pMhX2jLk6LWzmJLrFURTtC8yymc89TFWtK/FXPVHdJS
xNu4yQlgRpZ0huX9JPXJ5i19S4b45OOTCXMfEdyM+H2fMtYmL8Mgv6Qbyw9l/mGQYjvhtjqnqMmP
49iETBmzs2azxQFNBxZYgb9C7UFZ2bCkPGl5vG809B9G7T/Uve7up07vDlGePVoVrb6+4cavG4K9
NB1PGtEs6kROiH6CoPmBLZ+FCo0q77ZOo8+XA4Yk9G1bamIfC9JEoArD4EMMNHyKa3WbpmYNKiLL
k+cGD266GYgVbxvuZt2+9zPxM4+dYBYg29AF4JK2J3uXopqqYubdCGfrM6FZS91GAWljX6J2Jnxl
ALvWezZ1c5E/oLrnY8gaPZCQHpgAK5xf2oHsFFo/bbPcM5Kk0aYvfmDgJibwL9N2uGJKIh1bvBK+
kZ87/c4cdHHPsQWtGnyaB9UJnPzIWtEmmWLn0bM/TCR4167pXRDQDbvarpM90i39wPt6HPtiJl4t
n062aPGcr7+aoXC6NVZaC9Idj5tjelasQjuXJdRjDXpuzTiDfzxMiCeuli3sZ5LjNqUrq+sy14BR
x15tl87BcDLmWHyiAToaNM8d7yR8UdfGSznL1TKSXvpUocqDwP6m+69OTvz34H5eI5Sl3Rb4tWog
i5Man1GpbW/a3zpPGbMk9lvpkiuPjCg5gdXbtZFm3ZWVNcPh6q4cKb+baXskQXM5GXpgUUpxMJq+
I+fAfVjKR9cFfUxqmH20Bve+yON7kx73gynnz7MFe76IyRCTun80u1LfLgKpbYw9kZBKZRwo0XZD
Sk6DxDwBJFZP6cVx6kisdOvMtBl6OSacmp1TSSJjULfW820sM/QiPzlaB9M0q74IHQVHPzqXvmrP
1iq2nmJ0O0V+qTOrO5n5wDg5ijFaj72FME9NR8GjGGWjzk5VH9I4MS726JwXr/je9pl/v0bdCRo8
h37pru0kcl5GNG9rYrXC1IiCZDlXs9/coy9DUmw12onJM5AXvfN3OW9HCqSBVhAEgTl7qn0vubOx
TxjkTV7aFQK6CDvoIvV2c5b3sPy8tkx23SIvrQdg0fYhyBCovr0NQ/qGaImBbL22NYxgQtq6m1J6
RDWN6B3zfDStujrlWZMEXmk8NnRHsuGbbu8Jsny0YGyeUjQlmyRqwD/rGO6tCuu9g1/3LwsjDlF8
wp1gUJd8RVo8HZteXFG0VsGcdQ0igCEKOeShk8cavTVar7sQjdwcUtN+SyMhCLuVq1EpO5l68Sma
FKA94RmbpMS84OL1SfWqP3eu8+wXDflLmRZGJcnOTs0JNG8glgupnwcLBLZvEVk+wwQuhTwa2H5N
SvMnensvJWFGZyISD0JF+alIwSOD7h0JhRTJPXKSPQBcibYPP6Qx9BhP1JiG9B+NHaaMIqQtWHJg
tq+Olr6yjHehonn0sLAZC+StJwHDPpD9Db7uP9A6cVIElCkTQQSWjP1aOX6h+9c8Oo83wAng++l6
q0MRTe8LXyQX6n3BMo6kW2v7bqdx5wdat+ioC2GzdQMX52IFltUPJ0QeBNoKb3zUfHXS8TXf9cOK
wYttKENE1ByqxH3IdKs7aCXh8hGkswBmAUIVmX51x3w5TWrAseqXT52Rs6GV2rMeW80hE9JnuScG
bLEVZvA0OvlT2zxVcKqFAVSRnTM+RmCHAWTkH0chn1uwz46hoie6Reihmtx8GDFZ0x4CMDNnEjFf
TjStzDm14G3Cmjcu51QSQmMOgAe6UmlfZlE84EQaHM39ScwOr7bT3zgPa0Fn9pe0YzoKq3bTkCl8
6vKK+sbi2ihWUxUOMNngPBodqS4Cf+jRIfoVOoCJc+zc9kzJlmguw7xuSS+2fYFxA7rTXyJgCZwA
8SjjVMxFG6edVQjH50NLYFXiN9Ujauz6lCZE7PXJ8OiJ0n1T3GD+gi1oKGQVxogjnxriUTpWk1Ma
e9iPpyHDoE6i0mrwa6YSHKb1yWk16sFKIkluZGMEPZK1UDZtekoIeI7bpd5b1hJ9Ikptk0yEyNTZ
eI1Hi3suk+LeXdiVO6Tfc5qY10hYD7494QFRorjMeKn9tPBfPOKlUuR9d0Nr0b+Yu0dbNvJxHFFE
juBmt+v54XbdKjThW9XBcJHA0g8wCKenSXXGfTYI/5Xdx9/ZM3p4jD77uQFIMKKPDTp36AJfzadF
45zHCfvV8pV11koSizXdrCAhux+nrrKZ0bHaRpm+bXzUoVUH6XJFyjQd4vg5nywATWJ6LnugBSof
j06BsZu2ofdceJ+jxQaAYvjPCvzKX1wRbuuOzMSUbX0dFwwmtieuNsyLdcQYsQLcIq1mlxHEvaFx
huaqmk6lvsbYdOQ8W+MI2B+dWD1QDxStAHBR5NATCwXdoKitC1vNDB/CRIDUVD9pZfg7piomkQbl
sNXMaT7poNZxc9linyHSuxO12CPmyc8lw6ZT7xL9OCVtCAU38Ozuyq9D/EtCAxCXvDn0PlKNSe/J
bJ5nAjYj/bliBnCeaUjf2luLTL5VIzNcH+frphyi7ILFmqXZdF4Ywb+oar4nfomSkQpurmSG45GA
KE0m3bHu8HoaB1DcctuvLCOZ2a9pigenlYXcRaurCau+fGjaURL16OOzMrwzC8l4wF/t7U2aX0E6
yDezHwRIsnFhmoByZzPG6xpWzWSUIV+ObU4GzkwsrmfeMyybPpNV6mbzviwKh9J22jmRQt4eNxXn
rUreq77PQ6OPQuIn67PX5l/jvgUcHk84OsgUQXfMPOyGSOrRz+6QbSWbPvfB53rVPUwcYnZk9ygy
Csko677OiT9TaqPLImJ1I6MS76fJ3MVJQTkDSOnPY9yLkHwGGma1PZAU7qWAHs9NBDd5ahO1xwQA
BJNRCRJwMCcOQ1Y74T2sUFFt6VtgN5vUaXA755hG032M4PI4meZPt5vtu1L3LjPMd+zaeFLaOVPH
BFlmoGvii4XieOdwouDQNC7bkffv6HavymNpMAXb+qDU0w0ERW0E0p1IBgMy2w0zgdTcuI9mMtna
pLvT7OGlRbW4lX1X7hrPiTiwpwMgZKO4o4UcqXq6KHsKPc4QYQMCbEBZt0Pxm0PVcrqzm5kPhvLk
E+dzLs/VIFum96NXhl7uWw/4cs/1QDoC7Zj4Sv8+GDMfkG4Mkrp3kVXOWtJeurYZtkXXPhjNMH8c
9mjKN40edw8SIbqFa80dF3nvDvY5HhM+efAQ+8iuv6iO//BmPbTVUgXTUD3kWIUCI0Z92eKq2ORe
/0p21suIDRmb0QzsxNq6oKhPFgyiLSv/11JL8KAVZnuneMyTr+xXUta+UKtsWssrDthqKXNpahyK
rsJAU2R3LZzl2ymzqwgeXBk/ReOIU+Uae2kwel1s9i597Vr6Y3HfmgkF71AAVP1hAOPCHt7OlFX2
UW9r86MXvUFR/BpPeGYsWMC7xCRJsTA49k+m8HbYLI0gkn28x9l2jHHH5IuQO2uEHZP4yR3Owe/W
QCHn0hjYOEZrb6IeRxCCadxq5ksuaIkZxuB8J22z+qItIia5oOK04xkv/orFj53PYoTCbabFqdPd
4py15VPccfACfAr3JZoe1WxpKLC0fAe51iNkpvFOaW+e5RDPO6mE/UbMnw3V1z6B+BUPnEUvXPK1
I6cTegAz0FI8xuoGoWB1NVKmFymqY14SGaoOEEZ3rNCU9MR86O7PxKAfhSsTo/eALEDN3KsSxWri
cn6tFcuOL8UnybW+SeK5J5RmnHBWaWTr6fOOZSLdp706mzMj0NFo7/8CQa4CMuBPU5BFOkmwgq7E
RCxa4Np03iNi1sdxQGdckSpMqbXRy+zZd1Z7pUQ4iNr34LWWFqB/IwdGi3oq54h8yii7wzWmAI0v
FegdLELLMv1wHeB8i575dASnZPUKrgu6/N7AyT3CEsF6Pi5ftQNcHhw//r0yBxU6CuTyJEiVuOG7
oArATpqQ7cdm34TKpFl7E00yKM5Dh+blJrcButjxdLDcji4sxzoPrvHBUpTdfsFxii3IGdHzVhjL
N/2Y78y4rsKxJ3Sld9I7Svl20zmCvYu66ZTU/aOCDX4iuZstZdZvTVM6eevf6d18MUojDoRdjftY
jZ+V1fV7UmKqbZ479D5dAvx8jzBTztZYVHqF0CaR+vG24w89JImauLGO01ZLgBmlr4MNFajdVJTq
kyPNU2rhenb1e0y0uk0qbDUxMpsBDgFdIQK+n65IPN2N2zEp1QkSH0D7Riyyg0e62qLrj4uXG/eq
AxAydBqObaW4dziIeuthp+ijr52CmkDIJFdzC2TDI1Jho/sqCy3QX9vFcw7FOkzU8eZxjFLI6Qn3
Y34iTg32oM0CMeMYLRirjKj9wr9hfjGHXZ+mxkWq9t5Uk3PSZgzg9NKvflg/bCG2OHSLGrpTuFpg
COsykEbjBaYjn5vClE9Fl5EHYfW0ErXy2t07yrYe7Ty+dF79TfcKb9eMVnvwECfQqPCGPR1f46Vl
qzpVTD3qrr4WNiw3RRS6itgQMJjD3bbnp7QAb5HP3qrfSO8yuMqefXaGwghYPq6uM4MLUC2RkQQ4
bpZkdi5UouP8QA85IMIAQxu000c0qwzpWhJrbUdJ7sZ8fhC43DAON8UGH6R41DwWW8uU3jECMkMy
D45GzsrEi+frldtChcHqO0CA7gF02VXMIFxa25otFx+2SnblZLr73BjY1zSTdrWfOp/V/N1LcGdp
TcQR05yKe70r34hh+DLYNE3m4kWWpkmsKXG6q/4RrEdzNu3xO2f+JMA0RW4Z6l/SlGVgOWZ1kYBK
9gLXNsnR+MWRUT51NpECLJzPNYvRnHihTdG0Tybra9PO6St6g0+e0ezA/HY/bPqdcf7BqzxxGQY9
ubNYkMmIri/mwPjAo91ytKvlh4J1jbUBBj4qbus1ij5zInop6Rg91TEw/zTJH/qh0JlkpPN+SSDh
U17mRwr6i6pop2tZND93jc7tA44dj3c7kOxG8ne70JNKnFg+4vF6NSmB7kRz0cxUPxgVYNxwTohg
aNv2NbcHuWLO28/eakWIVDM9tG2tPyqj+oSfrrnOtfxZDdDITJUVh1xp7sdlNldCHfFq9Yz3Iyfs
Ym9y9DrKAZp1LTRJsvB1gIJUH1zi0ISbIQqmxbaFQMJa5aygArtv80uHejqMUiJiitkkZypy8PMg
kyWn0KLR5RekrZjVs8qmj1GtTfsEhO4lMtRZrK0RZx5Hqm0Oc2Xdzffo6OZ7k6Us0KaJru5AGOoQ
W9dx5hdvLJ5a2yqq3aJnCD2043OCZfPoEJsCxoIf5yYannX/ZDmF/kC41KF2a+NDnKida+rl547p
yqEAU7HvaqP/4LblicI/GB3c7hsyNiNUXzqEGlCR2pvRzJ8V0JPXxMcG7vkerPzAhud+KRdkZH5p
n9we+hSneM/pz3UyAB/msXGAEBLBSDrD7wC+bnB2hyf+/PhxHTfjBv87f9ivd2gtD/BCzva9efVe
CCAkrQeL0EaSqSUw+ENyYWwU9FQQaQCLHYvOzmcVhg4wH8EbdxflAYB/RsdOrEzWBahmD1aw293v
7j/f4yzbvHkbYxttpt20M/d22J7Sa3odX71P4ifYG6rehlCplnbOFo8oP2ZPbb8bbEYfu5xEma8T
46qjfirO81VdzRf5meDONboJT5QL+2lL4zqSBCfvtH4/qAO9fNyrKEFwkOj3yVzOW7tJXpKh2UuA
aLilGFQOjdccASGSu5YNFlb8zt9mYtZOnqrusd3V996QfFY1gRbkBRJ8VYivOYXAhnJWAw2au0ei
PYmFHBXJRcAAhkmr72Ykd9dB6a9LXO2lGouPfJOhTKpjasy0+EgneWt3SBByO2nxllvWRzE6dMwy
ys2sOgsMHxVP4vljt3M2eGzm/bVXAY7M8JoDroqer+4jvsq2UU5gy7kNb19aq2nDFtznXz+6SUYf
scH1k5lZF7pQ28KolV14+/H2XS65NIayvBiM00ImXxctuZR0bvetOdWh3zg183K+e/djx3TkuJDk
nHmiCuvSheSRxC1fyTup91PhPd3+ZYkce5vaHR1io6zCKBMXlwHh/vaPUT1WYTvGdbg+A6VM7W9/
31QuTTg8OJUyyvD2Jc6ikpubL//9d7fvwNqsyz57doFr2VgfU1bs19ESteTXrM/fThvOlcx0t7HR
YMMZmjCSpGPMPfmHZ70xh0MN3m2x7f/726VMyddcH/vd32UtACejK7otc9IPS9Um+841MTLJJO0D
NjSIUFpbhZx8qlBi6yThZTmgYyRh3DQTHEIMqs1C//uX29/FblfQ0qvP2vqu374wj6V3mvo5Xydn
AnejIZEQOqv+aKdQtrqe8Jz1gRTj/b+0g/+f7P9Hsj/H/r+JS4K3/u1//ajoMM/3b+WP//yPu7Sq
fsi6f/sn2v/2f/0X2t//F6J2VLK2hdwaBRcK4P9C+7v/4viE78NzdDBP2ED+G+3v/0t4cHrAbZur
PttFxCProU/+8z8s8S8LjxOdQ4Hk0Oc3/0/Q/jzMP/XPum+guId6z1ARbop5U6D9TT4iktwve6sC
UaprdbLGibl0t8+1BT9jN0tcrGe8VOIHnlYS5hvPLTyx6bD9uy9tZpbxT9cQyv7OlVhrH6yIbuSr
arpe/oxnq6jfFleM2vcRYne3yRaWnEUs4EymZmR203oex0Ui4lz4qXXjFPK5s93ZZJ4r5WtqVhwX
MrKxBmiLbOrrqmzUex8qTvSNWLAp3haOGZvnJhmLh1zzRBNESsM+NdZaX24INoQIMsAWoDNaUSFv
dC+ZUfERtSgOTuHZ5sHEy8uoIzPjNNCHovqiex4WsN4lYiDoCpzbWzIbfJKiQHpS5aCBMH6Y88Ss
WYJDnpBxxmWzSdqJ3KcxwsREg2aQzgUwUT4mD0OF7AxVWF/4UvJopDliyYxtLNFlVpA48+YmXR6f
wABlq+yj0CE8qzzPTiopFaPGxHqyFAaTTCwt59naNfqVR0iIVldH+VfY5gQgaJZfJHd9PJaACgo3
YrStW1YBqmJJ4GYhG/Kjz9j94QrokVzYzG1RAjRNjTlkwCOyYKRwWN3P7uxfBwxr6oMgXE488x/6
zXcnmZIPsa+KbzoqR3mQeQu8JevIz933NrO47WyL/otD8RftBCjC+9JncTTNSLxUBjbt1KDkBvyM
2Y7OJ8RDeIWTGeaWaT1WTiGwANCLaLeNQY70VraR+2FwsfH/H+rOq8dSJEzTv4gW3kirvQCON3nS
mxuUWZWF955fvw9kdZ/qmu7ZGWn2YpUpFEBgDiaI+L7XrLOuaIZbq0XfkTYviiJXlpHh31cVP5Uk
tALUyJVqmXioOjV6cYEeg/t1qI987quyLuZ0qdyiKlOjZ7cGeTHVox0KXXZBGkswf2hGr9S2YE09
kpsD8Tj0THLYGfgiVwZ9/y70Q+GA+BMU5FTWGbKrRTGZqGXrndE4EHl7AxiMoZqbyOyJfRQJMs0r
T6xTxAkIJ8lYRjJMWOsMt8RzUXTSPVxyOSIUrPXlKQH37J+EwR+Mp0xDMWaL+o9p4nOjza4vra9j
jLUKxYK70tuEWXqGZy09p5Gkpg61dh9PvvBSqOl43xmKcieh3rKCmMmnD3Hni2iM/pE3gExJo2kE
uERCVkOThN8TXOcfhKruN32GAhOw6PCj7JC6GwRZOxD+K4iO4lRpmWm2kYuhWRlgsFcMUfPCnsSs
WgVJoxzUSipPIZh2UDUEXoR4gsAWCsNDUum4a4VmfkiN0sAjXow3ltenri8ZOv0PNd1Vmt/f66Xv
uYwoRwcJtGjrt4q8Ez1fexLH0gswRQw1OHnKp5r24zvw0OqsCp16m7e9d9t3OJMjZJbdFlnncz1q
TOKCrr41c7/96HD/2rViqNwHDHpB4rRGcDKTgYoIvWzqoZde0qwO8Q6JyJCOvCrIicVrxQqRyDGj
FAtRMwMKEvox2Fr6Yoje+Uc/90LTBijJeJYW8gauRfaWDWq0KlvLv+h6BYy1iryVoRkN/AuohNM4
VGjVyTV5XxItFggAKA9NdVJ4FDcdanVrFTLBpVM94V0OETov27x4Qr+huZhtxIg7E0b0yyLU+kBx
7fRITGgb9AYt0FC9QDTHZVAL1PQcwydwA/zHf6RilN1XbVqfpcEMEOGAAqMD20jlnVpPwjPQVsRC
OiMhMDCOkJTFIEYuVklguHeEXlFF912ZJBC5Nwu4bEf+JMoBfBENIf6nYHiAigKvOWTo4W7SS5yn
sdgDxuWNEBzQ6t56vow1KnmHTZya4AJqDWn0lMCBTb4dUgcBhW+tJEc8IZCYK0wt7sn06+dq0GoE
kgL8lrg/W4hQ2g45uWEnF42AqkgkrItAUfZlKA3bOMEb1Ezl4SREcsLXakQ9rUGO2UutWQhaM75V
PQZL8IjCo6jMIfyqANQgK8WmN3HWUEKrRIlTr85m1ZA5HIvg0auT8RS0YBJlWYzWQAWGTYPM98qC
a7zXzLRxIkLv6LXpsgsOT8aXT0U1Kh3xnCbLhA5cpB1g1BDgiCHYAJ8Zbr0UAD7XwKBJzqKIMW+e
byxxzuMjykxcA+CYhW/MZqyIKeXyVKyJAWKfVuFzJ/hStivlHCKB7jVnYyzgbCVju8fjxUMbHvWX
hnZzNfgGQfq8w5pU7zyE//wOSCeMJj4IJuoKeH6r/uRtygIPTg/Pu1ODguR3Yk3oW0TYjxezHXRm
5ukGeFCIRHwEvCVFTtE0+2EnxCjNRVNLBiuCAKkYLXd8HLtdQAZ0m6UtkkiKwvBBNMCqAwF7NgC6
PcaVKd8IntG6fDCNTW9FyTptYJB6ApRtXm8a0Wb0CJHxtQBrNa5LVTF/BFhtH6QQYz5hEqo7VOKI
a2vIhEY92jcgIkEOpBOA0wnHPLSSySahR7dvJ6iyUdf2N+gGFyuhTbuzRMuxmZAxXSWG7jnT0Pmb
CHu9VRYaKD2IOBhoAqquhBnCgVAIZriQxKI95Pj6VFhJCIdFaWdRyMQdLA+fsRxXGauFtmYDwZuw
+NXptk8Bmn7AAJHQwy4M06Zp10YE1fUJtwMDWUWXHD+RQ4k3I1WzcY10XO0OmcUzHFbVuokiRHey
HuGmSGw3QY+XfRTi9zzyvSOxIGpI6GFC1qcRbqaDB14qmmCjojQQraJO5BtaickxHNv2Dv9CWDLp
lG0nKdd3zQjrXNAGbns5gf2saGZqxRK2BO61FTCKYRVmeruZYr2zbHWM6/e8KtDyEjt1k+UDRqrJ
0GINJ5RFcNvpSbHDOD2AxWHW1TNS/tNa6afirCZRn6yR1pQNN/IZzq3ruK690xACq3fF0E/adSDp
prbFOKqfjiYXiYRhOenNw6BOmLbRv6waVyUwd+KjnuAVK81hal0dCQkiTtGG60i1JIzQAOKPmlfY
ld8Ko3hsccT68KdOlUnHLF37/+lR0OYznwcH9f+ad/wtL8YKQEzzv/8+i/vWz+POY4q/zayW8cVt
+1mNd5+MCtmUHfmf+Vzzv7ry5yjl/zK+UWibGI78u3PZY/Me/Dq0+bnBz6GNJFp/iBr9YfTV4CUr
KkD6n0MbMAV/iDrmAhoeGnCmVUDrf7qWyX+IuAvNgx5YlZakQqb9ObRRjD9IqYiKqEl8GU1J/m8N
bWCx/uaiJELpVyC48lmDpg4hamZf/jK2ycscOtNojiddEgB5QlHDjmUedf9S1I129gAAg7T/Kv5e
QU02SgpUdd3X8ZQ6sPAvJI5IiyIpv8HiBqGG3nrqctrflty6P6KxQRL5EhgS2lqteaxIZO1VD3dq
QZp+oOEbXjKQqwC3cWqphzhCih0lU0FFYFWn9XaUSh43kYFE69S3+z6IXgNhegkkoluI3IbbQhVi
ol3DRk5xbkdSSMUIVao39GnQq0Yxyq5DPq3O8kvM1MLNcykKUm5O90tRTaekO5gToEOU5xGXIcrw
cwMShX9eil92s2z1y1Vaai0LGd9u0G2VNm0EznZlTF6+J2Cmdy9L0UNcE6xH8KDNK5ZFyyT25XwP
lqH4x2Vq3xDpWComOFv9LNLvi4n3z1suq5bNr7PLsuthsmXDZf4/FP/zo19PcCn5c/djDKth1wAi
2YtmWID+otTNk6V0XVHHBHSus0sJ+Z3Zfe3vm1x3s2yyzBKFxpiFpInzT5UJIWBY9vsev5Yum2u+
wXGWYsj3FOWXr5P97Zyux1v29duhllkC2AyKZBXjqL9+TzGoXP1lPqCT4mQFMljkWYn1ZcsUATLi
TwDWEOaZi8kcj9LTEvuSCtzgvOirYjavuFb52sdS+6vSvPo6+8vquA44WqvGBLuW4lLrt90ts/++
ejnEL2fpA3acBxl41lsJNrDRHLOL55NdasIewDLO6gU41Y3UAWGe53Gy+1lpqb7MTvQe9v3dsumy
4LonvmxstMwn8+6X0nXLLEWX62ufy0JTABHcpqShqgAr0UIo940ETczGcO3PIkmVap9Kcrlf1g9z
xqDQ4F73gu+TgCPN07UG/kMCurmxepsiUbOTiAHsPbOt91jGHY2xE9ZGI4xbiOZoPGachDlHVb+K
0hyo1biaMYhVArRfxWVpAAINNgn+UnOdZbJsuNS7zv6yy2XhsnqpeN1uWebJcefkEaIzpQ+s1O7S
/KMbS3hUXnWA2w6xHQ6ErWsG6lZJ82bOjfgyUeqBRj1fmnZ9XirRuXfyvGoctR1Q07fCYa/iubjN
JtGNx5lpUz7kdJxduasgojDUT/e6doRnNO6CObBszr9pKV0ny7JMJ8BEr5xsyXw9pmp2uEnLiIa9
Up7VqMTGwKAfH6DyuCG7M+w9n0lCjGsdTtJDmM6ylVgKinuv8x6IK93WoUfErWqaPXKT5JSR5nWX
2bQCyNXwK2QkdFF+h44VyT1BrdCUcifuopY4E5HsYo5pGwwXNrD6101Y9jupfdKU7l0xW2md1n55
CLMWa9m6Ir9jNXwhRLAPgzTde1iB6EWLFQ4Ay70Fi3nP2ORnqQZLtjXk1lHmNpquKQYLOmPosSbS
nMxNcF2Y4eyzRvG6MOzEG6UPpvUwv0HLBK+F/Kt0XVZBu1wj1IdxDC/SMomDCjnKTNpZRjLCFNNF
cS/4N+WMI9MrvXCFoucVGNOaAYdfo/omdoyM2otsdf3Xg6j8/WlcHrJlWZlUSHt1QC0SQzyg+p8g
OM1bUIw472kVgS37Or+U6GMOHIwx/xYhZFcwumEfY3LNHVZABkOXilbhMh+g67ofSvINcS93TqYa
wKZhppewYzLkFcxeIHE3qcP+q4i9ldUCNQimCXRThRxDhROIXzA2x0nbNoPMAr0pwWSYJ2W7U3vS
Ovpse9BUtbmvFXCxoQl2IG8UCF0DYBzkb9dC7AJNUniRYdhiaBSCoL5FFWe8nw2egl19P7yZwYZ0
oJkDc3Omp2Qr/CAZ6StumTqibPMoxt9DEmmXsNsU/ksL4X9gVL4d25fVN6U4l/iOMhqHghNA8Zed
GZu/QtBNA3I0Glv0FcPp7IsXCY0/9XvrvZOaZNdR5SiWg5xeMrjNUx+4lbASg3eUV1E8mfOUw6E1
t4mPyK0boX6WvwTjLp0+MV2JGIoWwT7s15q/Q0tcJE9p2gyOOrNb9+qjrsIFRCEeLNyz8akXu1F7
1CyQjyvkJqvolOtPgbLB5cQLVubM1gLxfswwcBR3hbglvVjjz4QTEkofqM23jVsooP9dQwaeQYOj
clrhSYLZYe3ghCiTI6CAA9KJ4GLfviCIJk2Ihx294gaRnDSDLoEYIbA5TIA2ffuMUi7Kl5ei+a53
m2pvHgxw6QV0ho0W7iNgZYMLATYQNMbWRIbgyez9+M5AqRlNPPHsd3sMOuoUFYSt8t77WM/kG7Hd
F1ACyffWO9QWc1KallOjhsn1VR5C5WlK7PSCBDDcj9raiJDWfsiYyL9UTyZAQHGr/Ih08Fib9kY6
AYUUErAiKz1YzaLg1ob8VfcUHTDE62+IiUuPzSl0QYEh1BF76xw+XbMb9d2gbIpgB49Sqz4bCHW4
8+QnEzZiuM29tc6gTv6IJrrUNJMtjiVH0cLSF4ecjVlhs7CvDPKXhyjcdxPvBbpVgBWi+AcadWp9
QsNkOhT47qD0P9ki43R+m24LPzJcJzUoV6C5InsI9gV0IGWlcwM7pFoO2g/eWVX7Dp4hGNwSz/Zm
L/3Iq9ss3hUT6bL5gnGdhBL+Z7Pn6ZSNbWnuyOBCY0emiiAYO2ve8vYAngUyZp6tkS0WSkgG8NxO
ABMzDExA8JkHsdlKgyseiztNWEkqSLb9JG5VZLx3abP1KhedJgP8LdiKiq7D0cA5CHVKctsJoKrj
FI/2angbHgMSI4A4Vol228hE/QW768AwrHGVGRAAnimKxHm2bbMjxkAiQPqM3nTIkt1g92QURLeX
7/r0aOhr8UEWMEx9FbNTaNyELxphpmmjd3sJOUHVSV8tZOJ5FfxNKl0KeEBieDchjTGRdeetraKd
GBYO3kESxgEteXEnScHRH2Tf7cD0SSgt7ilLyHiizt2S3TyCU23STexDl5EeWvOmAZoabREnmEZH
/16AUnw0iVGulDMAOoK5Bt/mWeBnH3irQl33ryTtdWMzazVjfZVuGBblLwJOHzScha3orjg7jtq1
sIkCx0pcrvmZh9k4WWflkG4yItRzlp/vOLA3u0HEkgsGyQtqVuKGgq1gztg8MnBSgNMf2hdNecFp
1EhWyNfc4YOirOIKdAAjDRtlHPjPZxwQOCev3iCTICtoxNuW4z8Wz7NfMnQK65AcREKL4jqX7zOk
4PFyoymW+mOHja24Dj5aTNQst213wnvC7SobEQDZpgaTig6ODCLCCR+z5/RU7oMb9QHswHQXhOvJ
sOXyTVFuAs9t89bWM/pwK5HEDFZqyUka8G44IacKXiEtHsd8XZqE4w9WctsRzo+d9JbMD1RUATUU
hGeSbXOxnlOu/7f8yTgk6nbYqqvqPgPXisTB7XSIVfRtV8Mz+GicoERAzPEK2lXKuwyF4UVU9rg3
hhmwaGtbJ3zr8MmAs0akjfCvXfL2HQvhQRMgbz1g+DGOtz2D0vrdEo/QOQykbyPyTtxkTMsA9a99
ZEoR6cnvH9rgASC4aWo2nB146y2UR0x923s/+tGPrzMJgPEkSiTPJKyICp5k/6YLBkdkBjucziH0
DawAyZ+k3MbeUYdPRssSoqHkhuV7Xxwl4VDHG64QWriQiyHPhJj7mFBgAN0BabInypCXv5vvnOVN
8BKqB/YeHxjQBAoAJKiWdvCALPumv8MXnHDb1KygZSctnIZN4s7Kb5AkPiTDzjdBhU2u+yBC0XH0
vewIdrQ2wNK732Z6ynMxuvolXmGadYtjz7TGKRLgCmRW5c3bYviaa46x4kkzVrPj4feC5uDJf4gg
Yt8b5xlGaWcw5EgxPqMM6nlbq7b9R/Vifi+2sExPn9Vzi2LQOWowfiYx64zooPLEMiOssNC1tTvC
i463TR2uqR04MI3W2t03+xONvW/1Wnd3gWjLF+WcbeXLSKNAB+ARzWvemOw5egaoKqGe86zddZ5D
lDZV3aFYeQ862bKCDNCJqj206w6lTzfeoEnsXYhCd/JjEuLWsMHwBmIlpFQNR8HBCfACs43cbWYA
54r4oY18d9A4+Vu9KW5CEJW2OHME7xgu5Xg6IvpWrcdVuFfdzkm4EziVq+suO097xcCi1P2w7NKZ
thEGbfJaet6prdu/eb6jHMeVvzUwNj0L38Sn2f8ztOt3RFFX6T6/1bbprfjo7+MTanGIg6bY20Zn
Mhr5Y04iz0434a35KjAypMV9TlGyzZ0JLtHax+QZZxg7yHe5w0gLKiZTlmHk54a3NQyWxja47M9o
DvOcsUB8lB5k3+nu5af6nLnZurtopMPs7hIfkNIk+m2vW1jHXDQHwZRjfe4u1c7bvKFePx2nI8YZ
axOrlK3ArBWsTrze6cTLxixwtOoB9k3X2euJDsKY3VMjtwWbkc5RWwevzQ67+Pp9XJFT3L/V78Mx
PQ/IKtskA9zsKO+zI9Y/07rmOsaOsEpcy0av245OKL3bVHHzU7K21rITXZod2OviIT4XD8JLeIce
7Hv0YNnRg2GLP8qnflXsSIC6OhSMV/8ZMoDmWg9ke3SDJsBlmiL16CKq/tE805Lx6HCFIbCAxqOD
CKvfn9vw/jLdIStJHmAXo54N7eKoPeD/4XpOtrEumROujVfA4ULj4vpdOdNr66BqDIZtJhU6mm/r
rwLUDsfk4/Ka8qs2/oZOCYgxHoen6KE59j/is7npjuV7Qq+HyNeL+OMlPYd348r7Ebxm39OtyJWg
jdEO2qE9WWCpySffZ/ftCQr1un0TH8NbwAFYQvNY8VKF9oP4mblUFAdnfEQjcrAfrI/2DQcrdRUf
ytt0a76rj9XreKYhpIFU36vX6Bs0pTOR/OE+PsQH+REQwaW8VR/jlehwUTfyiamDECwH+ChIjW+S
NUwlBEZs7WhsdSffBy/zQ7cVnmEb0by1jGlhhr/BBGpPuHyxEE2CW2mb3fBJ3JefPKv5IzpGu+kQ
retHEhe0Mc1zHq/yE1+n+HN57pvn6CYg+8rXhbfIHQ7gtFVgf4Ca9D3UnRBXCBH/HIf3OfxsJrd5
Zh0vEzLXOjZqjFG4NCrRevLpji7YOd+Mj+kjusctMUKEHkH3bj0rro8bkAfQzMRH4UM80S7rjrYm
0eTx6mYXfe9vh93ADRnPw/fqtWQEaitrnncUBuiSf/N1G67pk3CDItzah9FMYkoi12qLT73yEm8g
Y+/CHaSNDMbJelope+GknJo8XBl36edI1w6Rd+s7ngmlj3YDn8zhEj+bho3wUHA73okb42Y6tuNt
fKoOdCk05E4grb4CDFl1W+/yGd72s72qk4J5m9yervI+uglvp+dhaQCXVsKjd8uHCOjxY/7p21x9
frn2AS6B/wahS9oPPoMf+GjREDw1O8gkCDHa5ntzU+6tjxRNIqQi76zYMd8pVa/Bi3bsbvRhPusJ
5TynvuuAI1QO9727N57Fx+omhj86bdLbuX/wJn2Ub5wiSg+h5pafHWYlz3wQu4+J2xjhwjc3xjRs
dBH6U02zNK5Qycdicj+uPpDIh0FjD3fKGTVcG3kAB+T8qrqhLeUz+Talp37c1I/JDU1ectOfuK7x
VnTKFTY+vi3dyPuAN5QukCO9Ad2sbFT/V/hecv8LFqJ76GZbRIZd5CVuxA32OPjiuNqD/1ytkZ8i
XmUHNGNP/vYjcIuVthkCvmnDrX7sbOh4ToQHsT2UK4lGEtTtmtHYc8kX58P4Pr3CC9e+S6/aDRQa
N1pb5+y5OJAPOwS1Y93J0ao3Vi1oCjxXL3QHicPw0D7Ce6Z5rnao/bjCQbo3N+WGHip73lyQ0bij
T9F/mvOv9/fdId9M2/YTV/BpC/vTKR1pG62j+/A2vtUO2bq/WwMKlZ6RoOZtHQRXfux4M295Z70n
YovcQPVTIdUbrsSn8X18Ly7VQ3yXnptjRitofLNuggfjXrpBLGraeXt9k57NW1Qv3Oj1I3KFu+HQ
8Tor2/lPH+ygh47r6E/ye3IBjhIVGNZBy4WB4QgvOEhAuIjpQiHsYb9AuOZLIz7V3tEEMXsn7/U9
kBPAGjYZvqN3C/PyTDeTp1Z+tCQ7WdNO5/1uePD3aNxMLvZccAkn41McEd7wb2N95C5O+Ng+NA/o
yfsoXtkwqbKH/M565iQ+YNkgkYg6ZbtEWzs6VrpsKIyNGB8tYTdhDkTmM+xymXwtqz1bQQ6JWAFB
J3NOKCwlaQ5RLaWvaJQpteu8j24ZhRCEIu39c7JEoq6zSwn7U9OWe6A2SxRqOR9ThAINI9btDeke
EPoAYgt3MjDsO6XoHUz8jJ0EtyTrwkMtvHUEcyScIUiprMpODrejmPt7k7d6Pn2M57aSEedbUfRv
sOsIwIn7DIDnCUMXXRT0nQ/8a1/NobylVC+gWqV35RmMW0dzVF+agaIEgNKfxbgBNgAkiOYywYI1
AwkqhxBoIhPFUqh0EwnsdZ9ldwjAQ2DPFAa86LCA0FfKS6USGwx1Ig7SvGgAMrMPAgk1kxG1+QYB
gQkPhyigR40WCAkqNHfolKdYBySnscB+dTlPolpkBMQI2RctDi2klxar7fwsKwoNbincEKPdVn6V
0HByTooPX0rLn4cO8Ecbo5SvWXMuxZjTI0uxHXRCGqFa0JrO2bolxrvEdZeSsSTrYHMcMICH0I1U
8X6ZjHP+Tq6Ijl+XFUIbbqvAX/vZiIhQK/XVvim1at/Nk2V2mYgFgSt0vADezXHQZVIIQiljVMG8
7nm3DQCC9RKX/YrVovCTMF4LmfaBLmzRjCrg24GAHubIMCz7nyWtBdS8LFsmv80u9ZbNYigmkPyy
8Q1JcALd9Wcs1p/iYDrkVmkA4pZXVeQ7g47RQWpkeW9VZwyZ+V0DQcr9iJjCvpSUYRPl0zn1dj1e
467cKrREKlHxYs7iDJjjfJVi0zpMWQCEbxouOU4m0gqtkHIPz8PoEOFtb2C9SQj96+V+kmcsOVF1
7ob+hKBHu/uaW1agi4lNiE/M/peFy3Zf80uxG1YW6pIHZSLmqtHgyzNcucEhgnyShtgovb65vCxe
Jhm5yj3itjk3larL7HVtWXtEXLtk89vyr72gSV7hwP7Xxnqf3ZotSKy8REoS1QxMrUdRO4UWWVAb
6Q1suYlseoOKApfEO+ghTrUX1A4wjjS85olWbXJL3V3XLSV/Bmeb08R5LxsoeondyLJqmaAux01T
6wTUJtB7d6m0bET0Got4aUkjzscbjISaX7u6Lv2aXzZYNl12GkE34Gr9dZa/nMSy8Lr5dZuv3V8P
/7XjAVfMdVV1979tsuyxR8QBwjwx7eturvV+P7Nf5v/xzK6HLjUMY2QrIvM8X7dll1/F33/d1w9d
tvSu1/iXI30VlwpfP9BqGWfqQLG+bseyw3+9JsuRjRosz1ftX67r9Xf+9mOWY/2HM7geYnqbGvWR
NN3rb5SBhTfw27LfZv+pCuF/4lpX5sFSR1qSVtfqS+laZ9ktmpeMwK51rqv/adnvh1l28dtuv+oY
ynTXkG9bt3PSxlwSsH40YgRXR/uF6tDO39tl7W+zxpLhpH3OviqaSxZ1qf5VXOrPxAvZ1FpEQDnA
b7tYZpfJdTdfVa5n86/b/XZi/7qbpd71SMv+rsuGOQv2/wRVdEJdLa/zH83fcUQLNugKMvr/CHsk
z3KV/xn26BTyoPFfFOGvEKSf2/3JrjD/AGAkSUiEk1g1IEP/BUGypD90FeT5jCL6E3ukaDPASEGo
X+PoCOADS/oTeyT+AYXSkNC2xQdEB7ny36FVyDgg/Z1XgcKqZlnzmemKYqHOxY/9FXsUGiGNXYGJ
T9Ll4dbqm7dW1c9wLRjfZYNHllkmWNAxPBuQ8Y3CbOcPOIRrTSBuK5l4oFpACDDGS4zJIJK8043l
NcgDCsV7MuTIL0rt55B6wER9hDLiNEbI0+9/dPlMM4XkAFYYgWc/JrCTRZjckUT2x81oVO0qELqz
QoiXKHIsy5g4DQgeipVByipQ+booPypoTGu+EAe1T5ODdoFkj31RUb+lJR1hOI0G6Qk8seHcBu03
P1ACpzHVez0bOqcK0U5RfDoX3oS7lOgxIMJ6b2gL4N8i7p/IVAhbfVZUi2KUSiYhy9YRTgCW4CXn
WNDiC+jf1lEn9DvCIQRrniDVLKX+N6GSLDRBGuWhaZRwC9z1NVCi8GzlXXA2PNJVjUSv2Bi88RgZ
U48oVydiUpjuUBDHMT6rC3lVRYKwqi20rtFxFLfxUCMnFxqcHCreK00JtiZmdyBYEiLPmImM1hzC
jLvTCIB0m6Nvknphf0mC6d7UjdlILo7vTfFj6PIdivPdZ4Ve11R7kNNb1IwshEwFyYN5jPCOW/Zu
iVjJus9rg6C0mbqxLj9lHuESWRofpCJj5FRX7IhwCZaZBipanedGGmCtvh8uk8ENLZRg3ORDnO9m
3TRtEpIjWEj0oNmxYgoKMv3VuxIQsJxrj01w1vLJOgzhXeolB9NTS0hlAgEXdhilJclHjChxywhr
d7SIugIosbYjyR7PkqsNlh0MqRVpPybQKA3T92Hch9+6QIvANzMRg/7nBOIbgsh/zS5rl3rLsn+a
XVZ4aiRiy6YelzlBh7WXdqBUq6idJTf/foxlf8WyZilOKSzC0tfvrsddTkONzIbwaftcKnW6v57F
9VTojI+kAZGrvS671rsedlm2zCInKq1MEceMZYvrimXWj3wUJ5biL+f3VVOYnjSd8TMZ/tH+peIv
xaXicpgJU1wsBgrkNwidBWYuHpdJLcm4bE0k1PQerGvvx+TjO/QrujFu9pqlwVzw8QpKjwiUxL9M
BIRhj1ATWYa+s+Mn6syrZRniY8AwvI1R9q/LNsvS1sSSg3E2Ov6+utcwIQNRnK9KWYaAqkRlvR27
YyDA+hjyDL4+j5IkpsLRa3pcG+aSgofdavLEym7koTmgcggQp592EOT7VYP9QRbnqS1KWwxblSN0
F+UozBNLC+UjWhG+DNIGcOwzHn2oxs6r5IZxv1F3R88QxkMmEMAWIX+tu6IHdOnr6nEpoQVB3HAc
72b1zRpekSfwYE1ypB39TOjIqnMNr8sMvLSVlrHTMNcYK+9bZQWIdMTKFsUl/VCkmX7A3Zy+ahCj
WTVf92kIyHJEBcJuJIsyK1oj10OopAZyOSWmeFxqLRMR+cmvWRTTok3Rxy+IOec0nsl775UpyFIw
V541giYyWvo+lnaoId/Uo1hu02Ae7vkog6jZN7xxMOMro3SdiVKBj2T8lBWNjottn65rnDgweUxl
bBGRLFEmNHMM3RiOIyprGyvNHxhZDsd8ngyRjNK4hBoFnkPDUa4ucGjIpdLS73stOAeXsFd1PCXx
1BVBte6GMN8FY4Zi2zzphogkcgxKcSA/maBvaNZKaWcGO+xCoPB6GOcnJXtD1T45QjMQe5RdK3RA
CEYI01EYJbAAXjUd6yiNdxOebcHEomU5VsilLapmtF5mo/nJX0ofJVZTlpnDqtv1AhaN8I1op2Zt
vczq2wYNCPkGpaFuVzRkckSzWkshWohdVxG/sjgTfxKiLQRoFJ/vOxXdEtqN4zhMyLyn/VbNoY65
mhUrq6zoefgFRJ0LRXtaHqxKQSBAD8D+IEmWnEo1T09TjWA7ErEVPAVmVaGu1yOOF6Qox/SEOVZO
8Ig8LvwqR69BGGLle4t1y6UC8r3KDQxe85ggdsxY0MHdPNkRD6lREEeQrs19CcQuGvso0j6HcM23
ihfdyHogbeU5mDWgpQ3N+i9c1RLIGj2ssfyqJw7VF3AQFnBQNNfpZ8jWUvpaeJ1fNozEnBH4sv63
6suszO1ZY093sxzakBvDxqwMx9F519cNftn1VzGDFF17crD+giktNZfjLYefUqwXMe7wABzoIa7O
15P4pX6VAfaSkYl2fFFqElsoYZAuE3PmsF9noUcDr/n7smVt24HtAX4MUHSDc5fsVB7miplvnJWW
4PSYDCuU23jh9A8Ynh9gQUtXTMsPfTLepAEfNaKU5DW7MEE44UXD4nAAdLVLBtxwNBVLlNlUzx0i
daPKUoeXcmwQMtPZQiYs3ajJaphChAaSBEhTIT3DItvpcLXIcLvqJBF6DCTgmkZx1+nZNsjGu0bC
bA9fDH6zENwISH+0serGGsHhIpewyO0QJPH1fqX7qeQgwx7SSkzRLk3QtA69ZkssrTa83JWkvRXV
qMpC5NwhKoOKINICdcPucwQLdQOFQM2XX/osQtgiiAyg5KsU3dGTIZcoEDf1g6SiXu09B11Ldk3X
m62eQ4Ps1XKATWWeI4Tt4zjAnTsV3tIi7VDvByjjD+a2DGIZiVkpdXOU7FwT6PixRZVcpCEkw4uH
vJRLHbd9h87fHEmtLaQ5OuLxM0VUy71djEEmXRTInF5JADZE+lcOAxxrS9g7ih/JdCSVXaB1I0Rf
cVhJZU2SaSoJU9XNYJcIObph3eM0TA/Mm/VpYsW4FbgPVVhHWw8TTpsgI2FOjYh8HwRchD55L7p6
F4/apvWR1Y2V7+EsXJuK97qEbSuakadRUEjLpfULYRxkdj21W4Uj0IcRYwcvSatdUaEyFgqCBfIh
fihkA5LwhLhHM+lvUFN8HOuqet3zeNIX0y+j1qZHpPzesiejTXR3SqClCXmNkCvecroXu9ZAYshA
bkgeCjdu8PcoiPArFnlj1CmIEvcCnYoB03cxLvn1xRuUNRLtJ8PsLwU02pXXWslOGmUHlusWHb/C
SSJ0yMzmGbefz6C1SPHVpWvAJkKNVSemr2y5YsqpyvzBFg9Et5NTw+PYhBaAo95i0ACNkrFHbida
sVdzsXoM6nVgwclt8h8GpFCcGlvxgF5332fvOQZ2bi3m20oDGTKmzdGK9COk1uCUAecAZsnXjWQW
Qu+kLzEn7lCROyhhh0waaWQim2/DBMZEh6tbBXF1CnueJdTi4C6R2tcaHlCzEG8qobtP/w93Z9Lc
OLJl6b/SVnuUAY55URsS4CiKmqcNTBGKcDjmefr1/UHZ9TJf2rN61ma96o1SypAoigTcr997znf6
E7pEY+OzwW3LxablHIGndqx1Tfaf/VjrkSdONknyDNgiM9srxGemyTfqNtrIOMm1oGDRCVI53aSj
a5Jr7+9jm//63s4QiCtq98VKGm6pSB6GRjcP/SgOce8osq+xXBXuRc5FHfg6Xf0uC0sDC8bMc7RB
2RQMqA3Psna5TPpDbzIeIK7XjKiyM8sLTP0wgN958e3uGS7W5+SQWUT0oAxyR5h7AqVrfDoMv1lW
bJVSgXixJPEo00hss91Q1/znqTWJqmi7YKgyP5RNne6haTkJr+1SEMAtxr1dmJBSc86A+I+tc5Je
HQPVSx3HqDgRrm6rQttOwN85HCXclvItghh0HNvpbcSpDTO+u41BF96QFv7udcUVpxDtz6xDPjZ2
ghmUr31OcZPtCoi90ZKIIJ953gko0q1d5yrM/RHHb6wj7Uxf7MzVQhGXaiuqWFvzYKxdP8/hbCYa
5MoG47oeM7r0pAiLqL2sJQ6Wxa1jZ7SBIXOhhm3JLAToVUq54ifnBeiZdgEBpSKW/VRj2twhQexG
+QD/zAMLOIRVtiqVNFQN2Mh0BtcIRgoJBp1KvpjcdDt9erIoNgTN+AebNQSLqaKQ8mNKXkr5QtBb
jxr/6Om/ReRGB+XmQFqkJGQirfnb++RqQLvmEM5LK4x90WY4a12gkRrvBvJWlCqq+pL2TdL98ExG
HhaJD4wBpw9OrLjQB4M0w4W1yotLYy3tosNS+WprRQiHEnO4NMzsBVblQLMcHrXVzYvRowXzneHY
+Qx3x3R8iBf3HbwpCBbLQ9yyrnjtylvp6uQNZ0EXZhE6XOqnRdYp9bcVrxk4OQt7to3IEwvthkh7
OG5fsl8Hb9EjXJVsI+9yp4jO0Sy9zSyt3zEtjA2Qof4AGwwjtnNipRrjjf9urvlDWcwxXbM+hNYk
pxnWMAwrlub6vSnYlKyu+10pYjKwKrAD0n9nLs9xNBaEFWkw6ZZMPTVux8kiz+/MYcRFrOc/I4Md
0AfuB0G4h4ifJ6RC4ibwEMgl9r0knd3EDGEROwj9qw9K31Cbfm6Kbd4iPTEKTPmZe2N6+VVXCHfH
9CL1Bzn2Fx0uHEnRWszAu+nORcZyolvvUmQvZGtgrzUSxAKYdzP5Yi8DGjZnxMxdPFScPGs7Qtxs
V2VQwXmUhG4kuOYIY4qScC6cDyvvUT3R8EyMdqXU/RRJWQY9xicCKNQ5cusCxZuvgqHc1qkJqMa5
a1voNpoZb5oEfYI1G9XurvJKjNW181h4+n1acPtpcTwGadF+ZYU8QL6FtT/ZPx2MqQ+W9svLh0NP
1NrDVNtqs3AaciabgCbjUNnDW5NQWHhwlYSk8s/lZ9FzeWkp85E8lpTICxHkzG/QbvKyD5tZNHmw
VOrXWFvvTkffhEVkAoscpSG4EMxX0Tkr6WsxmOVN1NyD7yHsYGMsAmdg2a3W6JDcm7ZkEBPLnsTv
riLnAxLzxpxobAmzeEKx2yRoMPMFZW+Vhqk197ve8d4WIkgOZawRCLpcy5L3NZakHnJsADU0fXR4
YjDwz+RJoFqJpwdVd6iMip9OsSBThaZY8aga49riowP/HdgdMeHRUJ5U0oAQTRSAS/CweWoxG7Tm
5XaIGnJf0/KDnHnQd+nDPAK0tCFvqw6VwjA3e8zUNp04+Qw+YGZ6R8klAEJvrIYN2kg4nWbr2Xex
fUwhvndya7m3DA+6kX3BZg9hpCZm0reHHV38eudLtfMRXreF3mx9KPRh0y6vZQHDY3A4Ak1gcJkD
+ldsjkjWbZTwLiA3+AKkWDDArxt/2U9D5AdtE4G8mK7z+Ns2u2Y35VpBCnlq7bwFlESex689UDNc
t9Zj0SNCiBtz76FO7pL+AjbYPEvzZJvA0z/SdAEq5jS8zA1waYIQxTQSwiWQ+c1W/ea7bKq57f7S
OtQugmWTaHR/U8WM3uK2TMI4F+Uui24Zq43XOafVofkMb0qL02fsqaPlHa0KSbwnSVCIPETgFLzd
TXOftLh4lEqMIPPKBVKJddvVI4L82pshyCzOGWvy88HUy4/KCeWSmUdtTO6UJRHT5j4inWY9skOU
Kml1gB5eEettF1FfRwfhWvI6mrjJq2Hb5o3zqHrrt8j1YTMpabOwzUAKCxBTfqJjn+KiTY0fMUVT
H00pebyNvUtqFwEMh9Id4qdpufTkSdTc/Sdwg/Qd+NPnZMIa4L6mEVSZVORD0BO5EKbmjUGSc+7Z
9qlcminEFKaOZHJddE0+F2UNMHTxmk0D6SVwnfxds+fHDs0CO20Nyc9v3mmGO0fizhKi1FLxEwWD
FthiUcfOFC+YSM4NBLzAaExva8Ohw5q7IZSTXbc/+0nPpqhJGDIVnpwBawL5gWjpSys0q/qGqcyh
TyJ04mib5wlJ+ljO8Afg6G+G+m4Q8YPOODXwEsF2NXVPurxxjGIgX3bpt+20hLnA/54LrA6u3+u4
9n0OL9OaYe2jo7H61zZqQ6Mjsze1OeGAr7x1WzqB5G9dnRwqzgKnIpX2HaCls513FyPm6VBUXXid
LCioVxETPofR7nUGARNMZftS+djxKuulNnsq3s7HL6SlD5mxqmmr2Q6z0FCEEMYfGQIIOMwZTrmk
3hMVAIjA3M/TSKQw3otKiy+6V7tY0RIn2MBaSU6tR6KL2OlmW0BQFuPONDjHOI19rI0hue374jZr
oUSvq0VVzatRITIPLV3+eDcO4s2XdYIIjiCDyhS3U0G87RCnJqW09EJfE18VdPgzh6CNFdH8r0CC
+YtdbvPq2Ew8nBtXZ9AJHilRSGZgOb8M9K5fnbhj0G96Cxi0DTza4svMHvs6nWnJS2+PDfFBiUqF
c+N6IQQ6K6jkr7zqx5ta9mAfetRzmH50N7dDD4NXCMZfhTAbC97FIscQoQ5TzqboJIqqaG1hdQeP
PnnIqcfZptTEVm7Zm9rxYfZN5SFqaS44LB0Ef2PbibFIWdFVutYlTfDwcCWD9pjGJwEAvvFabxvN
JEBnvvbk+rINHB1AR9oeS4kwb+mpjvBBJPkBVujZK+NuAzElZ2sVN0uGvlRrrX47tw1kvFHYlPm0
SKHUu3uOlUerk78jfcgOCqQ+KzmoyQKjJRl5FB+Lj9dqgfYMtnE/sBeCdkhR1/nA1/uye0raVpza
mENPngjjnA8NCR+Eu1k67CoJapmglR2U7CfDMRFF1t3D5JKiK4eR7NzeoRdHgsZmDUUE9x20Edt7
756Gvi12rpopggsPXSAXlGFW+O4wokrfBiWsrDwkvIstsErgqzPjJlwEvCC7ZZ0hnyPj7perCwUB
X76r5OCBMGKzsxJYR/YHKHLWj2zgiBEh/3bdz1lW2dbLeupgdzz00C19+s1bSTbAdoYSpFskdvGK
cbRBjjUv42GYnKcmIk/b6En6rTodaCNLPyChdwk0+hwV3ouMmp7XGKW68LV6a/YcnvUCwFNfAQ9u
4/vKWKDLAsWfdBAVC1YHWtZG+9JkqPOhZpWXRWkzb9FbOsecZhvtR0OTwtAn9NBGXZN7vnUrufPy
2n3QMtKQ6b6fumLCJVLPEW0I65e/yBeciHmQxygeuYdIYjNXHGObrzk2L0t9S8SyvDRxUd4RhoMa
lNo8LJqXwqRrUC40clwt23UWYUgZWetyIkCYhAQvqBc92g9j/mTKqA+njrJU6MUrOq2beCGrdkmX
L46Ciy30sGBoVM3Zfcw7Ro87YZ+/M0dK6A5lcDoh/O59596qk99EA1yHfHgCEODigWDkYXTVQk6P
lXDgGkLzsyW6lgAg5LMOMJJgMZE7W7N6yjiZHQ3Lf+gXBNwuRiFPYGqLkj3zP+yaqPYT9ULTKN8x
nHyhK0rclNU9dOtNSj8ymDkvwgi1TmMn1RmEVfpjGZBozaMFrHucGdOZkb9TkMCTXgPaFVtwoZaD
B0wL4487E43FlekzUt3r7rgbE+tldKTNFdpyKouX3wtcrbDTILzU0Irrn5Ec9mY8PnoDGCs5fdlL
P+1jsv6wPxKDAq8HQK+/jU2f/lXk/yaec9pVtf2xmJlxYNtELpm185Ypy5XLogvzGZQr1Elyx3IM
iO26O3qAF3QGsxu//pG1K8C4ejKR/OxUhAq6r/Awtem9rltPYzZxebVo2pbMfa1FyhASHMsmN0JX
l6uT8YdhkYU51c05blA9LjZHRdlY+CR17GiWk9yA98TwO3HSGctrxSXCfe2T2DXijK7M7K0xTSwS
lWFCU7dWGwldW3os2rYufP+Q9wiodfIJpTsfzcaltNbhpVhfmHCfmqy/ZnC4UAZPn4VXIRievTp0
TODxXXuhPRkQ1YWDM38c2h8JtP8z+WUfZEyE1cTs1VB9vDH1Vj860xc1ZvLoOkwb7X4gt6c8Qq2h
C1j5HMrHcMDLmto2hzYFzEfSBduQ19GuU9Ffy4BW3bGAwbpU5HXb0nkpsNwyeI5JYwviZuSpsWJX
3uCRQlYaB3s1hme6+ZVKTF0AMr+6lBF4XPdRQBwpQ8Y+YnBFeblxWTwRw/bDJmNBC7ROoy8pC9LL
y3wH1+yiO3NzBELDCHX09pUn99xAm2/RIkQedSRbbecpkvHSDL5+Us/Pc0esIfN6ciwb79ipGrL2
kOA6wYA7ll69j3uecWkv9mYoDHVjaZcWHSrldX61kvZmLmgeYgwHMEzr+GQOdF9a87WEfhxORAEd
RzhRivLVJqHM6iGbd9pIlKPhHrhj6Bp0Kbi6hD1zbJqwHzsCG3NtVyfGSrP3icMw/Lsu098dWx+2
BtF5w1D6N6aDXwbWbdaux6PEw/Wj9wHr0z7Xi09OVpdFP4pF865j7d9OEIVpC2ofXUUvbKBTsJ89
gH5m1l40MlW2EzEv4Wwj1Cxj3djYxe1QfCmYyht7PAJJ6/ib/K079ILtxPqpnD4P4vLRzO7GfiaI
AypTWEWyCyuN4GgNfsa2tldnEV0GTXvwzAP8Jc6hQJUoAvOAJhB9c/3Oo1uKKs8vuKBGivrMvCjL
eXLdZm97Xb9v5gwL5LC423pFgxOjzAn6xolod4K+LwOzMu4Lbz7bCaCfCib/UWXTRXh1EVQWrUcb
24Gu43DWBkr0SYWmKu6XVHwym8JbdwSPhfa7wdBopIou9Ij0Vek/mtiXD6zNv90YGyOd0zhMEjHs
Mg5KOIWPynOzO5UTr2MQo9ZJAhJ7eWojLT8aCw5BYQ53TP5bpjiAG5PEoGqAKL2bMxrVQ40fVRb+
RZ+G17jmRVu6lBc47WEzdxMC8S5+oRIxA8FFLYBCx3WmjktLS3XWPiK33UWtBS5ldvZ42sc71RJS
aDmQzhASz1tAVeSgk0azLz2cs/AdaCMMst+zi6/opunT5UpgIHHo9Hjg+mjRO1iZ3DrixiYGcyPn
8vlPEdO3psn+1mP9KZ/6myDqT93T/xFqrRKr74f4i8LqH/9PMcXeLraCWrIKvAqghHARFghfmice
v3/sj4f547f+y4f0MpPAg7kVwR/f9P172A0ZQv/9yaxcZIJrE6q01RyOJW5IPUnB+8/isz8ep4Bk
rMO/3v3lYZumP3NmUn/IzP7y/L5/0x/f+P2XtJ79GQO0D7+/J6b1BHzkH7/lz5fiW5D2/WWcF/HW
LUg/+/7y+x++HwrmUbFXpnFWjfYcDTbNBp9epUqqD4IoSYnTnTJAXNPQvENqP2QaJ5eBHXMSgpNk
yqYryDPLBw7F1Mz3t9CO9MCbhH9MzGTv6JYRSEwtVGz9c8YKl0Cyswz5kyM/JrYywX1DgR8mzswy
j4h89Bnfk9erRX0STDNkB6conv2+PswmehYbtuEAQBG+v70Au7P79FbX15HJjChx1twCkMUNzPfz
UCc/1xEGSIe1Vqgulbl8pi1Qpb62b0Zh7X20JBtKDNfeaYV2a+aY1rLFYH+CDha0AyZIGhSbMY/u
dJMFNXFRCJi24qofCVBcKtyUMQWgf3UkS2QxrJHKpD4m/olMyzxUpoWR1Nn3zOLhCcSAxpZh6zjg
G6tcnKFm/CAWsAxKRlxm5YZSx3Xhm+1zV+BvkSnjGpeLdmNm05GN7aBV3p5GGkZJZ/406eXNo/aG
TgdbpZhukOZsTXq2mwGbwNZWzb4CyhnGsbmDvf2OLIeTQ7eDiSYReCU7a2qjUI0NI3Oreskz56sc
zQlf7/w1ujmZ06nFwm2WwyaR7IHEseXhAO5Jiqcyo7ytWMkIBqnSoHztQV4AYIUTZYRwCdUWQrx9
GFfqamGQtuo1DNATtSCf9719rcPQJ68xipQRNDOdAcsk/7nvWE2HjONG7xoGTCMLu7bWv9Ujmn/X
Sp/GiLrCqbBy+fr7khEhWWALhl34Yw5kn/2Y2dRINc29XUeMmKGcEZa3CJRFIiMtznpq5E64TOUh
z92yjBGehnjB7vAtJbnNk6/9E2Fh99Wa7IwErgyn1sGsVRLOWTgot7N61807/pUxk98sAPfLa7f4
L5BrT8TXfuaTIvKRqaUVE7w+gbK3jVX327nu7lvz5FRuu/mL+vCuzGZiR/5X0ed3pSq69r/+Q6yC
vT/+9/Hrv/6DroLtCHJYLLjMlEro+v5Z0BdHwOdUT3Nqnhm65IPmn9yUyYIysrtMR92hrOjJJosi
1HJs01oXRztP0hXO+9LYauaxbcSeGQpmXin7s5Fr/r01zRip3fyaciGUbvvIUiD/zRM39H/xxGGx
CUartgly7W9PfFFF48z0aI8MgtOj5tjINWjnbSZSTTHhdLQGE4+ZfhZf7SRWGET88t89h3/x4tH/
cExjlUJ6VHn//OKpWiXOFOfkjvfdfCV05JgaSXyk8jO2/uJqh5JoYnAoj55WUzL0+sm5LqSxvv/P
b6L5N9r1+iYiFbXAoQkdrKCzqjb/QoRLy3m2mtSV8P4jaMAwbo5rAkWrswiObfI2LKDgy8x5MjxZ
w7MAL6potgyY5quo1S6D39U3FPTYKgmAlwhm2K/AdcUGYQ6WZJlGEWpcIleeI8smtGqEHam1Aqgm
8/CG4CWAH1EZloCfHW8YDhPpLqlfujffH9T6WZctb//zn/0vrt0V720ZxIt6GDLc9e35y5/d650X
d0Msj44h8u1IzF+Y+OkcGtLdVYRFxNZCek89crYky8QW1TGfCub72ULZPt0UuRwOuT5aB8POhyNZ
6aR3SZCyTRUNEENiQUjd+NhHxMR9P/P/19DF/x/l0f8OPU8Ibd/8XRu9/tB/a6OhM/qQyV3hrCvX
n8Jo+z9dF+2zw234D2W0pf+nYxgGy4TLCR41J4/z38poB9G0JXSXb9A9VFbW/50yWvxtPdJ9rj9Q
w0QZIB01GQv/88XYGE5S97WMTwTwbT1L0hsqOhgiWPqyWHRkPmf23k6j/fdX3x9QPoWNricHfU6r
42B82Sv76vuDR0YVgUPr1zqn/a3eLbepygMuUhpeXeYckJF9dHoEP0QWzY3BQDg2819OixCSpfGi
44pUAw37eZ0PNGgW+fHkho5EICdBCktvXAlgVSSby/pGx2ZaNGO1LTjkhbPBxub1y+MwG4zYl+Xc
gzvcOKnjHyNNpw3q5SNKlwBpcb1pwWgG9O/RkZGpek3T0Bnd0zqhedWnU0EcJ5yh7KZM+eEi+gG7
3CH9N7pZfE5rCrpyS2vPWWo0Ncz9t8KbiwAZubMxV9KZsCOmplE1hJOG5b6TvnmIj0ODixiqmLP1
6nEnNFx6pp5uVfudwwryfJDT3hDRdZLxp4F2b9M3AGinSv9liidyiQDUzoUIYd2nYeswDmKThEPg
MeorrVqG2dqMrYZn2oGIwCO7gbM0Q8I8V3Cy9glMDydxH1LEo8cODYMC7xF2pot+Wt551YyrKqHd
7BDFTcgK5uX2bIh+2HtL2HpEJ0m6z1hiXRJd0SqsGH/wAvMYXcaIeiYWMgoZudy5mmtw9IaP5qct
KhBG6IpA3A1B0A1wF16PNErJ6Uz6jTLG4cSR5ZSXD4nRL5+t2E31+GvySX/NI3hJBiQL4kSzABo/
Q4Iye7RHn+gDEOdlAXa47uit+BJsBov2hO+VKDYP3jdA44ZAbA1KcqxBA5ruZ6+IieZDnZC61pOf
N+SudMQfD95lZVCD8XbPbl0aZ2mbv4YlpzOG7jIYofdtNVuDw8XT5OTAnGZPoCYXTkYv121agsRx
6lG7DiiZLLcg3YVBIOEy85HBjIJqY9wvi8HAOhHxk6e5IelM7VbUJsqoTKc06zrtqouV1UD6AK2I
96m3GRJA89xma/fBcIpwBJI3tkNASYR0WcvK/VBDXSpaegnZ/RxnPs9An68L8xtUFPYznQyevbBP
ejKCSiXgLhho2GvC2Ham2Tw4MjF50zCPd9xnHvK/I8P++aECZN571lcWGflH3B7bGuiClZ+smZmK
gZbZMhaO996TXIp3o+jJVFOKlB4VYW8oH2RF3l4Jmsw3C0ITNfJ8hGPR/AWjGpNqaDNY2cMxJxqO
dy+GL9TpAwKpuKTXMoMNYQI2KHIgVFbdlkCtCBAlm3MGO0Rq3tDs+0XemZOzE7azwzXL6ZbeEGXx
OugQsb7vEB1UrmBcsGYMVDrtalIIcdDJXZXltDasZStMQpiyOL0IQ11RcpWhtVXKHG/z+blrtWVv
V02+1byDyDX5aPLtl8RLOHR57+7gHcl5qANDc2/K3Lqbci5kSNfDuRL2D505n1rKau+0vMc3qhoo
3fl849m6f5TqWY1IDPq0iXeSDPLIoPkP7VWCKAwRlHRbvSD7MOs1kPI5nYvcvqMMWK5D275pQ/ya
WCmaaqucw6Wty2MTeTuEiNAmyx/oBejROxneZ49kvwXmCgRp4hT0T0nDi1FAlCs8/hzkQjrzv+Ns
OPUESkTpHN0KhCSbkZEQLSSOBc3kOttqXuJA6EjKI9RC27pZ49pgt5AHDcCcUUuH7nqbuSNyNHWw
F450Vmacl8W5miqqmN1VVZj27Q8rZ4xe+v4vVVtvfZ2QbF4g3Gf4dTVmU23jaamDWOjV3hybtTkO
l4elLZiVg4m6p/cyY8MnwZ2xw3KIBrc96Hk5hKj/L/iYz3RgTHYiVNWKJlpdjN3OS3Psqii8MgVH
AKeJGR0SVy/3FVNVROmcisjwu+WE1i0v7sShNWqJp/cW72ucUawItgicIjfxWN/VrqwPSUnC+qB+
JoWXnKOBbnOpkXwYz69ul3phM3tILLyJTyDAWPby2aiG+6WhTdEaSNYq2kmbSqT2BnfteEj18fc8
lWVopNZlbP15pzrybZOp3g7FooXF1NRHtpZ73Xqsy9L+cscXR2VvnYvDZVS+jaSOXdNC3bDN9PFX
5+fDfZEMDwxrPdLIOcwUALLahZOyZegfao0CSy9oHk56OQUTJ+lmypFlRcbJcOS2W13TWST9wCXs
ZuNXvErdMPzM7VeZS/moxyvfq2VVyW9nH+2bvswGrU39xWzve+IBQwdIAKlIfQX1HqiK/8Mgkdrw
sc1IDynOTPKDXubprYiBRygSZDp6ijvXWFVW5J8rVRuhLOsPbcbfZGbCgZA5Rjud0/aWMt0MY2d6
ZpgBIKqqAG5ynB6RCXJ9fJSeMMNS7947DovbxQFD0hnuCHcMqAopNa45QTTLnHZjG4uk0Utk66wQ
eyM/ejNdMg9sR/uiKYqexdbbsCHgJbA8ZgwoQwgMZQqKjCRSl9HPQnscjkQOmHelMeZHWfC2ujVD
wGLtpidABR2MTU7aDrirgdK7A8OSlNjHfU6xkdXrELRlgMVee7WBAntV08HcKcEDi4xDGKSBSfrV
DQoGmC12e6gbSaQmalQIdvoLXYc3UzHYmtsi1E2GjlMKbqBMzZ/xPATMvG+1tmIWI0hir4yMLHLW
c3K7jm6vPXDMuRu5jLY28VpNy22sWu0noBjTGrUnX0+ukAokgvruVsfe0i3dyVdqDmNF/nc7L29p
xc1rCaRSErcpYdftG7uOvSuwawSTx2bm2rgeGn0ht2ehQ2caKDl1T15LCZuHmARarMVJI1QCkK1x
Krps3Ola0e4GgJHN1H4QGE8rZXbVqbGNX6qjziBL9ZDACdzboDWJ0DaYKnv60SZtILTzEqEkMa1b
F2/iHcHnKNPt7Hliwrv2H4ytK/TolsnIEnY+wQTuGkuYotkPyEcju+tNM8w3nuW8bf2FtdrQ5Etr
Ey/i+nuL+IZ9j6/facqCYyOozTS3kxO319rKBiCLmeuoY3PZIsZBz50zgh8988bClrbxUsUuWEkg
OCqlIiVs9L6sBF0TOl46RJs0Bwq7kKHa+A6CNWb0rWEf2sE0ONsZt4mvxFmfoiwYbeur8fzy4CAj
JeDNu/T2E9enCMsRRNjs6GmA8+GkDTlBBmNvHNm8uTLMLqgFPXCSCQtKswPTt/jsmys2pa8pYDTx
iwjKNswNNHBMWoPpO/4gHY+1nAJZQBpMRmveVdht2HPiYMKLEZoIHKHRLSGhkUwP16Uzc/2Nprfg
ka2PSXCtKAtWsJ8n6LXsj8LDZjHjF3qiKa4HgjQVzI98WTP12QwJdyM+JHYQ379LeorTGTxyx80R
kLZSbJOsfNQbq0ASr5abUV/X78yHfWVVw951GlKAxvKhNmHYiZSsA0LnX3LZniansknV7GaKYxLP
6Zheko6CHchBu53roK7vwThUQVa4UNjIUQZzBxbSqRPQju6dwRljG2kNcw3e8jxh5c4rFXERli9D
nTuXJVJXM19eK81q2YQ162yMgRRB7bXlwSO9lzEyTD43SfcgaKmGMTfgfkp/TAmJD1mM5tQBQhxk
vjhbgD7Ica+ufjwgvfFzJ3D8mdl9xkitry+OQlXX1jcSJkeYtuaetgrnDxhonDnaVwTgVNXYQ2fY
2cdGLx9JiIhCIzYR26EGg1Th3IzpQsZE2uwtlwdnai888UBg7Xur/KOI3fe5LGmMpjEaqhKBdQkn
LUGYsJ0MfAR+AuipggJtqphneiETni60wR/iQeK3JVA+r21BnXwg55lP0JKTiBMMB4e3xrOSfSvY
VkU37Fkaf6omt+4zIz83JIRsqJeOZjfl26YqnJNlA9M7xdgm9rEcfhJO4F3QN/bbCD5ggq/nUUuG
LyK8alyxhPsp7WFAEvoS2w6guPir1SZ9BzJjulmW5MzcluTnE8hfIEj9u0/PhGbWVSem44LTDtUn
8DJqV4BizeCRqfo28K59zglSsSktfku4j8OF9xyGpm6gq6jR/3Qu93QMKVgMQuwyXCX0Rnd09LmU
iPzUR5T4jZDHxiEgwOslGS0RUyrp/RQOI8URmPsmclgZ66F9lhUOCBvqkMFNGheNH4iZ62jxH9y4
vykkVKAE9skBMduxtIx5b3ntg6bjKPYn3/rMEzsskzJUiVZ8CVCFzrAyAqu6psItUI/k3MmcgUM5
pswqJ/x56tp0Insi8pkF2ubvrwytOZkTMbiaiLCnwIpsCp1amddlK7i7g4X2Naovo9yn8GWYDV0r
hyaTQqrFcV/udR0zYDohqsrZVueyu07j8m5W+d2ki/5mQEC8UwIoGTrfbVYWa2HVkvFtFdyOcHul
jr46bud7MZjjFhvCS+7CFnQ43E+4DnaNPSMOYQQ5DZWzo7s97fscaKHjiFfsx2kYR+N41DIBON74
2XpEtdtu/jtBVxI3CdjgYbgKDttUmalGo1W0xyEanvzUcM6NBTEtTtfpt0m+EnXBTSFGirG8zhgG
EA9PROilqtpfyMCcEKFTiEIePSIvdmJqWZh6hh4QsQRxrqjqSw0edRqbFyLLVOizDuygmZjg1Qbj
giyi6Zg6DrVfYrBA1Z+5VkijdqNa9do4jcKDjRJa08Vj3OG/aAf3xIQH55DrUutolFguIGPJc+Nt
G361ynhuJ2kdXbkxG3nWI0tRzHGE0UMIrFocZAOLSeX32GhE+mDN1llYc70bQQiF9CAwsEYoTIyp
KM962p5Q8aGESHUO5yWwZS1l0lx1YuPYxbMo1a9F8HC5OXM8hjyXTYwgvORTCPiaXdTdSIZMkJG5
25B4GihtK+vWx2PBcnRwZtfZFBRvtfst9eJPKCRj+qrWXx36A3ElKe7nCktCc9W8J0UqW4jmDxWZ
0d8VjhCnWtfEiXXKzTffX3/z6L8/+/4AnjbqST72HCDMs3ZfNyVyAy3GfbV+qO3aOJXrh+8vWbyh
gYsx2+KPE6dq/RBno8V21MS3juMke2HF6Ggz/w7vT3T8/m3t+hS+P1RoME4DkNYViv/9+/VOXwHB
YLgnN1r4Nz58f/avvmxHsOGF1h7d9bnpZP6dWvez1MGuf3/x/b8ngW4xHZpfemMwd0ddhs5yoXBa
n+z3Z+agrgTZa7ueACJ4nuu/agx9uezlkUxGccpljzBp/cxMCmtrCCPdWivDHCkD4DPfdAG/xndd
hxfT7YQVzBpA5b4p/oAulf8gMX1j6b9BTA1v0/d3dBQAIhQNliJnRI9DNdud6Jl0J7OVPQ5MUk2Y
LCAF/wZemevPTVPLAZS3CTUlgIVBBmVRD6dlJV99f/jf7J3HcuPMlnWfCB3wZkpv5FVSSZogVNJX
8N4l8PS9MnW7WLei7v9Hz3uCAECKpEiYzHP2XlugmyNI4NfOkTsKRwktEua6d1qbTadQ90aGkawF
cnHZVzJaP5SItlwRTqfeNf61yLURg5yffBMkdu1yz3iIfoG+Ronuqocx2ZgCyNdloUBfDLLrE9rD
aePrUYfY1k2ORiDZtVpWHxTtKpc5LR5jdA5odFN2C/yqLNBpMvBClig3tUw3NrR0pcKOCmFKUs0p
40w8Gu4rTajppKOG3zdxciWsajqNcqH2+wQqFNRBRxx1/uKg+S/lCHgexhN0/vHU5MHA8Zz12ACL
VyO9nux2OGXCybtDnaTDSfP8FFXURBhuVPenyyLHD36CDwdaW5T3aj/vn54C4pb1ZSJa2gDJTzuy
O9WlHlPFI3R6xumwjyrvZIHUwFwQ4xHp3P50WZTyTTu7R8endt5Z8hUMxBinRL5gIz/FMOc6Y2i5
3WrzgPzNaxFWVMRBcNwRKIWxEjtH5HGZ9CbUoTrTpLLUSVaPoN7E/XOAGpmuKIllsWG/jaSSAi2f
qIss7ofZUJ31Uus4Zdp1iIvQb72Y9rrUjGcgHh2SEddT1aB0ccJX36vuI8jBoz46O4CVj40VfJ+L
ciK1bgfdnIzwBt36DCDDNpr+Ou5tYBKu+5lqjwBMmq0owL67jv88O9GVldr5bmC0jpFkCnbF/Fkk
gowDzuNipEpHLt5NrtnI06OVLu0xOIyYNBxSOzQ3rn/SzCLdVlb+HPm0xm04nhk2pX4IpHgpQqzV
5o9V7VvItvufDOmGI7ClPf/Rc5LBm3RTrpeoZvPZ2dgOh6Ary+V0JFfYlUYCW73hNq14WV/zoVJA
ircE5oOCoNNd2pZQ/6ZxpfcuZBHrs7emFVpt5hNugEPK1F5tneOiml2PU4vQ41CEm3FCD+8G7ruW
P3eFt2yc1tXIb2HCZfr1anAzbVdN3rELUrpwKXrgjDjKa69sj1k6PgfleD221XxqKqZnWA0shFfN
cNcN6Ag166nBulENDJaLSfteYUHRCDcjVFDOMstxb0BngLyAq80pt9Ur2an9CurMLj8VZfs9cXIQ
/S40SQaCR1rsr4PFXdUDcLitSmEeo+k5JWXnG5WslWtO9P/QyAc5GW9NmN+LyPE2MFt2jsf9rQFB
tvWM4WV0fIZ7DQWo3n2nYZP/cMfhFeknxicv/tEvRKPUixYgVuDH0KIBjdRU/uAL/27m6dbPPRSb
JonsVrWPRvMT3eljgrxCOt2iKLxbQm/eiIG6Z2A4+x7QaE5ZYiVckexbtH9ZYftcwdGID2lFOEDo
3pbTIdTxOjtjqO+tygOhYk/pGt4f+j8R/YMJxVlZDMjpLcjq2ni/NEhIDTNDADwws9Nrb2VU+dVM
dsrG6oInZghiRSpdNYEGd5PujVrB2yQIIIwc1LG4kpgsWdxK4qS6Q6kHxLLu9IPl0w2Z46expfHe
YcNAVEa4YVfGZ0j37cNi8o9nNGwZgr8uFpBLt54NJqQjhdAGA1Q1XVtWlm4d0lbW7TWnFkeXY9+k
czGgrXdebSAyh3J4qArcqMISz7pR2Lto7N9CbSAexNFz5vYcZl0aU7lIGfhU2i6Oy9eIH4Z5uLOp
otjepainIR/iB/TTY1s2aPRnsu8QONOEKsJvy8wnDXGh7gwP/I/hADimOS9bGTmKiq3tz/l6LDwi
L/Ia+RoSF4+QxQf7rkbMv7EA/sjSVkwthsycxn+XZqgrma/O9Ny5rc0as2waYiOj1Ddj+EBF8zbb
BEOEtVOjMSVIL0GWFOfGvRHqL1hG3yhsAymNMC3Bv6x9IzpzbUWs2+8ZxG3jtne3mmBqF+PG2sRo
8wbuvXsH6aW0h32LaawwNfnEEE14TwySYxTIPLl7YQi23J2fax+OJPF5o/6znQgjXYTxXCXTsotN
yaWxi2/uhIkQQAkk8zAbtp4duLsiFPp6Hqk/I7bnmiUtSRS6V25c1LdCw4Qzn+rYfZqy3rzTD12z
7SqOvBBJ8bGqOpjdmvtedtVTKfJN5kGbzRrk0pHfHBrHLtdlRqp9MpcH8neDlZlH6RZnKAxLbqe4
Rl79IR53fj+TEuCAYgxMhDdMbkxr4L0pTTK5vInzZ2eUKaFt82wuaXjSgHI2QYQ60EiW52n0IaGH
OFrnxTm2pntTzRYlWhPED8EzuZSnJsFzVoNyha9k7g2Em9RDij3RcddjFiFnZvhpE3HpxfOPiBjZ
fYoVaZWP7jcGnt/12NIoY4k9gZTTqYpbBIk94qsiuk6SttvqwfchnFOoU2CXecpzHNZUk72TPllM
RurA2Huz9wglhgRbfW+bM7py+jFM+JyaqXL1XuXj94bOgeSjoPEa38nRMpnXGg+YfkqqIxoE6LBd
F1VERII+3AIw/YdioE2YSyyldKPKCwup43bE6h5TuU89oBaJFBQWknlB6u0zdU1sDYTWwQxh0ZAN
wQDoVPhFTFlsxu4I0/RmAhCtB+1DURBtjCIdRMopH/EnuBVjBrWATDN8rc1hH0r5RoLFLjRAN+Cl
DFZJbdJaGbTxPId2tEdxt/YxMAyJHm0TapK06exwQ/uTXGlafpFdLSfP7sQhD7PrIufGEwREwghu
40Fq+Ma6nFpxqnP7mOn6zAifUCoRTGjyKNxu8orxKzfJjhEKg1gXY62ZwnRV+xsEWHuSwJnU+/cN
5futjKmZkuxhCnsyPyDInCzszCeCS0RPrEytkouIDqT4U6RHT+YcuR2U6Lx3pm2pVVB8kdBuZz0v
IHL6+XnBL3y2o4mKCNOraIZmuprcHrB+hMc4cKVky+xS9C0yJFEu1JpaTGnOlEqtIpmtTsiZYz07
l0gMz0LikvLU+Kce7Po0+5zbuc0AbkacvqVa9hnpUDt6CRl1KsAeapOpXr1ytf7QzhP1D/mTeWHy
r1/LG5dpj/H+qhFes/HxmqyXNs02SF4IKwkTXB9M/taJfCtblNTOo3K1UDhFaHivF4m2t2y3OKQE
3hQzw8DLwioZKnZmQilXrapHZgyYocl8AchFcY57RKZjmdyUcf2ayWNy1gktXWdJe62Vk7f7bV/v
dtcjVA5OVGZ+7tJHO2GONFQ5ug35p2qNfnR/HMrnKXWtE1dO61SMEWdCttKknsGWcFy1gERSn5ZF
0nZJ5tsEVkFtRuKCAwkhVWtq4aTCxL1RAU+auuRsjuSmlNSp8bMSa0E976R1e+zz0SkJWmp5FkEp
Zt34VJvlsN6WUXim13KMyaG+WnjJAPsfXgr0AZOUMv+fSgazcVs/erTmBytmGM4Qrkw4dio5DPei
zmPaIigbSE0HDTsom6KDQTPUcH8NlwxfUxKbLwsiRPODETGFLSG1rPheARgn2k975MDR0pipjFwE
v9asJnBIo+AYBZjn70Qy3GSScPylFoHskmdufdjM+N719YTs5dC7EJ7lHLGQs8UAryRAPOq46oeI
JMsmX2SUYdd6LjZG6uwxgzSa+AzJ6wrTjt+WaE5R8Pa0gChQFkLbL45DYlO6UE8N6sOXQDiqq3E/
zDYua0TTRR0+hEEAAFz+9JOi3kwK30Mirr0Lrem+90mUg2zMWB1lmOXYPR92tHHVYSxREyENrMOY
VS/Kso/0FKlL4jBuxdS2TnHAQKyFOtxIQ7/atHH0E1XTH3s5yRt5xia0dEgAi82F0pJzwSBuEu4c
AzOQDkpTH9N48keKwtbwwzXnh3RJu50pZ6Eq5PMrMFVti2ik5tkmfBcjOUle3iRHktlWSoIjSoHd
T61W8vhscUjhiiJGUn64uHnBd9Qe1SdF8ceEyDL7a6/jJxxB+NBGUcczActLExAZk5wrfQby4h7U
S86DBLaqVbXQMywg8r1pVTV4zViYKg/wsj0SVU4m23KvDdlbHFl7dwKJ1Y0zh5kpjy6OEGNZxwsm
ciEvLnJfaxPr4NGF2Kj/2PZkRKz6HlKte1mwa29SARdFfj3xVYkY5wTC1z31pNJVE+ywr5NR/lCk
GOIKnRv6dHJa3hb+jxA5fi7LI11DSpcrSylyK5yTz1EU41eCakj7kFiykGgJb+RUkR9LnS9qUy0W
+cA0xMNmDKi5q08uZq3ZWZZ5RaLzTWTnqEv4dVNPMpadmUQNa5dBolqN03AciyI7uRanfIGZkAr6
C3cwwmvcIkfS3ILK2eVN/WgRz3UIsuHGKA2mD1EI7AsluqDWsoJzdT0m+h0jCIqRXLnMXCZAjWiG
kwa6HnLUYd8YMeegdjIrvlWzHj9q6ppEjRUPfm2+pL376pK71NRGsGFGiVy8xtflOc5Vni7LHgom
t3O9P4FSOHde/eoMFv0OR38A7NatCrTi6zlGY9AVb1FgYgMYzWKb18m6JJmaSom+Gi2fNKDEfhrm
s9WE1xWCzcp0pk1iDjfplL9VXc511r4eJpytWH8+KMd3DyO1yjHHDCTi+SEP9UPPeAxZKFrzuTx6
DfEjno/nq83da8r0d34a4mi6NzxytGsbOIhwk1shrYpJjS3Ln7FSwwxfM0hloNJPgIKqD87IBUYd
gzIzCaFB6djUutRs136H/IFuAWFBjeOuJqs8QpQZflT6neOF9kcc4s9mfsJdvmKMOhIO7k/6c2Rr
twGFi21qZNkR0/xPI2Bc38TjvWggr3SVFuzUyUjReTikKeL/stX3Eym+6ioStGa6gH3mgpKJyDw2
8xEZAoqCuTdujXzRdoFMKBQF8e7/p/VUYd7/nxhu0/B8uLX/OYb7uir79/L93zG46m/+JfU0dOK2
Tcv1bN0waCnIuO1fSdzINx3DgJNIILpJZvdF84lAVMf7optErTs2MoVfmk/b/i8LU1/goQV1HNe1
jf+V5tMy+AC/i+d1xyUjnLMdipJv+jYa0n8TINdLlZkh08Vbd5YCJEYj+OLLQ9ksZNNo+nEpK2+X
5ta5GPx0m4/JG1Zw6rnCNdAZxFTn4/NA6WWHliLdDOVPX86I6955Nf3+wa7bFDObTYt1dJBzYURh
aMBZAaapc6r7YnJocprRiru8r3/L5v7HskBl8tIFAkA8r2DsvsaZ+CjNcu8CmL3Ns1m/l/wE9H6r
TMtgOoSDvyKA+YDTQDCNsi2mwwbjoLtmWZ41p/huzVqyr34yjmac1+5bX7Y4BnrIcUsKS5OLYR2F
+T7iz5gtURqhWP6Cnm+APDB/ClsFpvlrNOnRYSGKTYcdTwLpfIrGd7Ho2X3RV9shaGmxMOiF5+md
UWcxzlhCE//kjD14wviWBMlnM/jncswlR0QvVuPGMDsyVXyk7YJCK4KZbWF3uPHzSuzNGkqIk7kn
Pe6TfRxwKbING10R/7kthuEKo38dSeGbhhYzqgt/M5AVZ+L026TmfBdDOcJLe9uUxCnWGfGMtrTP
WsGjliSMvlv9rh+h2Q5a2a+XLK5Wbv3IXKvdaoYDf9/OX4wWAEZj5u/GgHiMZm8EGsWhRypDyUPf
31lp9xqk3FXchUQ/6CQnM6imq7qJd5C0uNbRiSryttolLvO8iG8gh/Ez0RF5M/LxwV2gScFI0hkJ
cFdinEO/cFlARfnzbTPF5Pr4OY07TVuJAhQvFfK4D2wwp7wG/r9neE3oFzxQq3FuvjMrIhsGQgDz
u/GYZ8SWwkcND7nTyB9W3GhWA9puQVWTSGpnKcUqwjf2wKF2nCnXxYJSCfgXfWnvrVz6cl3F8EXG
uUe4coOFkNq5Vb8XPaI0jVsHMof0pjFaqfNZ3B2WeMt0CcfF/xa06bTyGYOtc/NnACLrGBfDi55Q
CW0Fkz4sIVtRpcnGajF79W507t1DV31kWl+c0tJEDxBX5d62nPlK1z1Z+jHv4cyUOHshGcXxcxgH
+RldLhLOhHsmvhbQVYWxQjiCllSsUpE8iG6tu7iIG/vDafZljOlVb289CpC7yKh9lFGQpDi/PWND
bx3ZAOi/uLWz40x5ktkMqYQ44ooEukEblNgpbe+9aMNP2pY62bkGgUfINOXkrJtFsrJnmAeluLZ0
Qv36lODBoiGPUiQThzpoIaJcDDqITEZ2BmlsY1DXB8C3mxm8VlRCkDOYbhnpS4N47ujhV7tD0U3x
uewZu6BptqHXtgmtxDCu2u1SFsNmkJFrNAjQj9F5btqOwGAUbmgBKqxws2/tuAKvQ8/55BsvmWvD
iMgm+ltIIwyf37ZHN6FFjFVK+yg4ZtsIqKcLkFSvzHOWTIRFmruqG8TBGZJ0tbg4013dQo+dFNRi
R/J2kPK+1EF8o1cE18ZSKgaflWJURkyLnYPj9uEaBZUdQ/erthiho51ul2JfB+hKh3DaBVrAwCt/
iSqgYlNJhiuebBKWVzFgmqHt5qPAHZuTFUrjuN+ZtvbuW8VDlsfvTpncloXl3GqeNPOFiIIY4N2n
w3wdPyXJNs+NeWOklG0FTXwqXHuwPNVOdxN/b2Kl6zF9H1p7huciaM7RP8jb2zg1M2r6zOLKYRzo
zNLvIFF6mdpTQk/mlAdxB5RWok8i/XzZpZ7R4cMn/uXrb74ek3/42zaqP1hsCxXJ1NfGUyZrRmqN
ntLdormfFiaDNLaMvRrmq0k2rgUG2nJgrxZZ6xZAMu2fPZWHhSZyJ/ZzF9zib8Akn1UMO+HgypDn
6LZbOtCeaO3GcAKfGYMd5kK9cWPPXPump93EVO/0Bdd3wswAHSAx4z7tCqB8clUtOuCR64WvAT8t
U0u1UPENkPJhBP/aZ/TC2JSAideaWBhzchudmHfTluJKmC7tg5WQDV7QfInM5VtFFhETdv9mcTD0
dEl+mO3hVteAeqtFDQaUmk58HLoCUVhrZLStzxxX2QmFy50bRd/7sLin598jGWGOgDbB7/3gaKE7
geJaR8WhzcxtLyN2Eoe487aPHoVb4R5V+9Bz82tS0TlO/VNBb4B0pI2fdfMhKgAYmSXlEUHWGbO7
PrWacz45P7FqOVvNpyGeet0tJDGCUmQRQRlFdO+GCgJIF0srq4OaGHnmRzBKICRIw8iNFmT6sbOK
DNJx1CKQdNiBmmC+UqtGz+Wxjap+21iEV2vISZvexQEpAm7gWQHm1q644n4lVcivXxl5rSzLTvY9
zJhHWy9GXASn2PXECvIg8mlDv0L4gljTG990Q692BWFKydQUOx2IRVGS8FhMHT5eOyLlPsxQ/6oj
wNIH4Jf2mKxVdUi902Xxxz4zGgiungBxFFNf6FtVZim6FJZ+DcFFfUttgg66SJp/LkUWtaYmjX/s
487Y7tBQPoyyi6sWC+J3pNDUNtOl0mZ8GdSsZRuttidXgMAPptUof41EVk7UwgoTh06V+VJmIleH
w6Jx+kY2DIxGN3+aM+ifORqgZ4T7yZ+T+Eecxx+aiP153cjvV8jD25e5X5fNIhvL4qAeEZ5ol616
qPhKOBnhNCA+gKf29Qz1WKuRXjx2MYl4FGEurzSW5D1D0CRkTr6PyoVXa3BPeJmvt5CPqLXf3kZt
D8Xw5E8Nx+mvp6g19TJfH+fyVpfnqH0V5UZ71oBXFKn39seD/3FTPfDHa3591K+3U49/7VDf2W//
xm+r6lnIWRZGICKDmdlq1W9f1m8volb/+p/89nK/Pf7bqvrTy+KPD+0VNpgUf0Coz8C8sbr4LOw0
PlezIdDW6sYeHHh7UA+EdPpR/cvnFJF0I1VyVW07xRMnCad87Dx6JFntogUpgZ/7hHD9fbWrGeKh
4TXXpYFFx6DFurGE1Ah4sqysmTnFQfWnalstDBIcoDhT3zBGg6J77pMJ3wnAU825pLO6s23Qe3VH
7rbObXRrjyOyjBwWhCvLPbOqf9nciBB11bdeQcpz+j9Bdr68zKtNkegccpdttVMl3qm1P/6kmvL+
MMrUczkrVwsELERUyU0zwz9lp4wDgkIgx1WxeQV0O6L9eOMxjIERqCC6Qu1Vq7/tRTr8UjoMSNyO
ADAgxtAkq+bVNWRAU0yNZ0i1/NiPNVWB1A+0rcjMJ9jq75HpMg+S561a9HItZTAsabvp1pzzH+Vs
UrKlp6YvgrzpWubRDweFLTcEteSR3Ee/JsS1irYYf8qT1X/ScC+O6gWZmPLx5auG5NL5tnd0k+lz
mYK7pqBSov6PMHMfQ6kiKNUFQe1TXwPXXu/I310+nynvmCMyrtXlW6yRY0NulhVUekjOJnRIzFYx
fIyUXkZDt7b1gszl6ym2/IFbsD61MJyt3ub4DsFNUYzF1gt/xTvOofUgAEsyJBCbHs9dkebiIGTl
1xwaCFaJIYHJ2CM36lMGWX/TAidFI8RHUJ8rdBNx7M3bxSp7Rm/W/dcTf/20arMcho/UmpMVZg4K
M1VKIVW9yyDbZaN8P02lM6ntTNW1jeJQV9mcW6tu0rdGgZJidvpyuh50zz4oMZGK2Jtkkh7Hws86
LgARyO9f/RKdeulfm+qBxLf+yUcwgUTQbTBZBZwlRKyliuXujyEGG+6lkoSkfhl1WEf6CP+X6UVI
zp36b9RjaoEG+/fMR/XoJQfyb5vqz9RT/t8v1ZejYOxxrU45daypD6M2C1Xeumyrta+dS0IZT488
MpHlLxBpg3vQIQepp6i3Za7JmaxWhTrVvlbV+a0+HCO//zkBM/VGl48cyeBBwThRC4ZvCo2vIPmx
FmrLVp0mlE0IJ45m+61qy3qPUDvDERPH+lY9/Ws1lN8arAzyTBg+yQuDOlLV2mVx2TcTfbCbDXNb
G6R1/romqf9JLfrR4JavVpGMMD5Vq1+fvl4ElIBrUcE0HlnvqnnZwXouGBzLHErX/uGrD2K3J7Te
+lF92QT0cBrLt7p895d95CQwM48cbXV5snrLy+blb9Xa5We8PHB5vT/+NimfhgzJo/ou1IVz8OK2
PKhtdebxjWf9WW1/ffilRveHkVPfqNdSv6n63dQiWN4jjbxcdbgmOKdnTiV+g3gYGMqoI+Xvq+qv
vy5VAtvywa/zjUosTWWjTF1LvgJM5VVF7btsqkddOQr+Xz1PPXkKPyboyMevTy+PZIr2HLaXcyb0
5WH8dTCrvYFZDgs6HAJM/3yW2qkWX391edLXq/6598+n/va4ZiA+7qEtLDrkQfkdqtuIWlNv+7d9
l6eoR001fFOrl4X6PS6bak393X981Vql7V3+RD3xj7f6274/XvWPd4rkBV/o21a2adQ521NJsMYG
ocav/Ay1tvhWjT5Q/fL//shlH9xrTnG13fTEUMAPlxkc6nKrXvzy1N8eUavIGMaVQf/h64h2lxJx
3eVE+W37a1WdV7/tVdvq+eo8+9dfArsTiDmGbDEo6TE4bj6wsrmmbt/lS4afJOoBW9bBHg+Mvg6m
p0yURAx0g/7E5URImZZ3T10YkOsyNE+AdI52gxVwoUn8WtrlwW0s7ck0wuCOPI1mY4bjI8hZzL6t
CHBJZPERSpDQXeehFCmtbwubP92c+mqZk3LjRT25GHZxhQaLciN1EjQnKH/8sWj2k0e1DrblTlPX
uD//4a/LyQIRcJCTKmlpwMvPl6Zur+rGelkAFGMgcdn+uuWq7b89/Y996tat9n29w9/+7usdpiy4
cjucDzFTP05NtfDVuXvZxsfOJIbSuZQvyvNXbk/y5Pra+dfH//hz1+lnKMNeDcdGXtTUnxe+V6a3
6plj1tAeFs29emBWp+DfV5MIEpmTVx9G0rprTDX0twAd5DCEuG3a0u4Tf3jl1aDV/NAVWgjbA9D6
grPI3iVde6Bg550mbIdEoTk0s3v7uauTO6N1r3wR3FglmiMfjJYMPjO7wqFB6DygDfuoTfBC8vK8
TRj6HyaSdYFEosm1k3KC47x0m4HWJOw2rQPQMBCVC8tlU6QyPYQ6477XhnP75kaxgwCCkWGj+T1v
cRflOqYB0NnbfK5arERox6a4WqBlYr7D07s2nOxscJ89cIuX5CiYnpXnbDQtfHaH4TWKBSypvAB2
Ri9TUGejyjdSBaMQvmp8WYEPicsOPAjfnhAWlYKZAO6IKoVrEQmKEXkXZtGa5IF8O9es0RRFhDMt
+6jr0pXdhfm2tKtPzQhubXIBVgsJfG6t/Sw0MW8LyKjbOuaT585z7toz1Cem4HXl3YGCfMfTGR1g
JqwpE6CZC78PbnPv46sDiN6sc5dvdczJafhhBWV/M8xk2QYNANvU2Xlt6G7zovyc/froaGO9qmIh
QCMXw3bOyrum0oNb5n0fHikcJ50YJIJHUATLtqgxIY/KMWSsZdx1V9a7BotKt7iEi4dlgaM376jc
5FumbVTOu3jVVCVR4K2NOGREDyh0MqZIRkx1mgiBj4DZqImMADxWjr4GYISyhUHymYXxj7h76xEx
tn925sYG/wVzsumegiW0Np4XBQgtg8dU9POaHObkPnWGlxjEU4bo41uFPxcAhvENKRUMRaIqVlyg
0vNghNfl0pa7IXIpaOMpkn3pc9k6y7YcDWc9TPbeD5p3gOekAkAtRG5mE5wAqOzKMxCruVr5Ovg3
+GznNZ30DnE5kWXU9J6K2Xhn9smsErf7ruwAB4VtyL8rKDqXlJkGDTS0Mf5wp9xfBzbCg1xzrxoL
LrWHmVle/aGecNWj3kTHd52TldDPeXnVDtE+to0BDhhgf+tId1HbanXyioxU7DIKrM3QHmBj9iQ/
5i69isBoEdF2nwVu8G1uuN9snGwLTAivNuIfs6X/SGtRPrZjlp5KpyJgoDI2HHLGTT9TK6ffgjth
OgdL4j9O5KN5E9fO0K4RbEdXgsinw+RwX6nosA1mFe3n4Z/IS8q7bMo+fWM6JJ1fb9OWKI+yd29m
wGomvjBz0H8sbmlec6XIqCAgVOY29JoJMOUAr9tt2zQvMvVmi/TJW+OxZHKYHh0pBMmG+H3p0Z0F
Vn4KKuTSbWi/VDuzQkeWud2bO9FKSOeXaPLm1dKbV+5kvmn+EGwrDc1ngCq7e5jrj7Jx4vtUL9pV
XZdiF3UtdSXiTEbiL648H4Oi4U6vpudykFAjnpMk4pD2PowwdknXKAhhkcBK12q3XmXUa0v3vpGr
UWyMzgQaFQrccqT4BB1XDPjDhBgA9xxlLzGvi2Zd18FnQamtENMevtVylcflvddkZ8qxqMi9Y4Yn
LDPy70HC3XBc+WXL4ae12qMf8R4B8ZYmdc/Scfa2ld2bPuaSNrnh9uc6GVr1xjtG/I7buXkk8Mf8
QFxXj9X3CaUF1nWSXKY8XHc5X6Rm5OcpxbzQ8nabaH42nfF7MAFCzQl1gTvIj1IOd4VTnCecN1tL
W2Aw1EV88G18AEbDWTvYlsWHdp5Hp9JPTUhWEe2j3NuifnsGcIlaIvAmRPjm2W/xVttpeG+GybZq
w3TnD323mZb63OaySK5rfAmVce0TCY8/TNzYQgsh1nXcIWbuS0WEkI8GwHzFeAaLZPvTrmz30IBi
7GP8cSFIwNEi7isBcNfbS3nsW6Ig8D2Xx8ZmRuiaNkw8g7M8AvAKyHueEFW5u7mZpuuw7sllosm8
q2naJEHdHpIBSVmKn1Be+TkDB9JMcgq7O9xjXF08m6assHuoCq91T8/UbGkFRXr0U4v6D1KkFoAq
9+NkoQSvRlLIWiA2doYwHtld6cTRtbWYT45ew3qbs+xMasjJmt+brtZucnPhcInz60nTMAoV6Xik
KbeqHCS5SO1lAMWeQgFKmGKENj4WBIy13dmPPFTb1Pu/c308uyQ9EcrGgVrONrY8LlamQViZ5WUP
VOY3AKeTvc43tsmsIN1bWfyWGtUNLCasGN2U8ZLVQvqdeW1q493Sp+eg5fI2hO4PZsz7rqFYGyTX
NMXNtZO6iMYz7kZaGF2brlmvh8a/CXW41FYLDRGKHN0qV9w7iQN5OYdGgyL3YJVlcD4ZNb1gwel4
1rWnHBz3KpJG9SBEEGgl3/Vu8rf5exjS1dcWvM8CpTHKxQHw2/MImGg94unLswTAknsvZmtPYy5D
SbajeGShs5+vgolTvPGDbQfoco075o3uNidoyAtVcEgOIdA/pzCeQJv396DSgShVJtka03HI+Yag
Eu3aQKRnQ0d7rIXbtr6aRBc8REk0HVt7VSVQB0wX+qYHOnMqCIoJg+mQEoub0VHOcT2kJCPMLnlZ
/WSRGNaghCuCfj3ljMehjW5LE3Ju3RdiCwySS9+SPA7mjEK/cBlNNxo9zDKYITl3EQ5N4sW6pnkK
jTtvIZN3AijjvVnBkq1na6S0hf/Ignu+1V0hCz+OQy+KJAgnmeVhq8mm5XB2RhNKfHa2tZd5yrx9
ZE2c9bnW4vHtXvF6EU5iLd+QrEG8xSNfltmEuhzSE/eufWmibJ985xV/BGan+jxpOWpigRHVEgUM
/3F6JoL8YHhlc+zTVqxd0m65yR2JztHo7MfDMXBnMKsRA+Yk9hDO38UDknTGTXUQbSyjXh4wmFMZ
zmPNXi2RTjhRKG7CidgVIuC2Joy8VQsCdCaNZnTiz7pccMp54ZZ+Ld9EYuziY+XhSSEK53Yp9E1t
PaKS8Fdd4mjwTrih5q4kjII4aOrlxF2JTvDQcAomJJMW3cuI+gJvS/3qO+MRpJOx0sliDoL4ZzFn
ryhN8MVSl7hqy/4B8X2wi53ROYjI/xEX2TenkDE7Uaqveg9TS5fjZ48M5zH2vhfMf2hH4y9oc5JQ
jDq5KpxrT3vzorjZJwNzh1k7a9MyXaHaf9NnzYWkxLgl6hmKcTWtyix+SMbu7FULII8womuPCzmZ
uSg3ZpNvZsOj6zvBsB4wVxV3pmWlx2kanv3Z/9k2rrGuC3Dlwdhwh5qvR2QAGbjWtYtnYk8S1RRL
iToBAcdEuwtMl3ADl3uxb0Lq8WRCBxAeUu1ccNUBHFnHYc5AwqATngQ/1YH8F3unvZSTyUC9Cqqz
mdBML3zEoo79mHB18PwjV/SnYvE3wN7ms97eZQIScF5MHwvBLjDWgMIgAUIdna4L+7qHj7CBZYZj
Ygx2DXxRVzobKieAqhWGN3o3mquowTvLsDuh37kkw7Qv06bd6GSIraJET7aFJa9AXPysbrobhDgF
jIMYVeX7pZtRDIYRx30wMQjP9L0mQJ9bvX4QaWHfg8ZB9EIjND7gFX6Fb3LTOVF705eY80XcaghF
jR3AAsJI6/qmZwIN7rEEdyd2di+nJhNBmrP/VhQmDUISFta1C/GcWKunGJ/TzAhAhPVD6hEfbdho
XRFrDhahguhM000OxzUHsRHRltykxFIjXf/0liiH9JQyWfDCfFc7VrHOi3T/3+yd2XLb2pZl/6Xe
cWuj36jIug8k2FMdJUu2XxBu0fc9vr7Ghk8e26dunsj7nhEOBiFTlEQAu1lrzjHZNryvSwxYPZoD
shJaXNuju5XkTW30pT56RUPkN0oCz0XUPYOng0uM9NY9F8ljL0y1Qod/LIv8E3DZqxtTAAJ8g4B/
RmXR6/ZAphCYlQE/cc9VOBpw/UDnPU+9/GJLe3xfSu+tbrIGQ1j2NU40xw96HbWNi9nX5PrKrPsm
tY3XrHHfWpQ9NEj1XRc6gNkKksUKUjq0roUEM6FLCurwqBcJQQlW/kxEpu1DztlOC2KnJNbeFQmA
sRbSTFDO+U4Aq2avtryBw6t3YsoAiXIuHTvhyilbP2ygCQVTH+0d1gPNjBxfIkzbltTu9MgfNPN+
NIkFqfFwHap5GIiaI2+HoK/RyPRD6Hrz0VkSLFKYMRsHjEdssdDBlT1uQ3iKvkuG+W4Inwzmmz1G
ffowGVMutgu2GRtBeROxCokFC/nIpR1gqw8BRKH/lHCABpYckZvuRgrFmUqyacb5OKZVx60PcGHu
KD5n8pqKGlpW39lvOdulBOYQWYrQKuymIRIOCdsy4FmTosuPZmyLTUNbbGpwzToJxDjcHRZu/Oah
S7DXZWw+GMkyrP62O9t7UuUI2MlntLPLmG2WaHE2jsUueZDtIQetnOX5fJzb5Cl33JKE6enETQ2z
NEDnm3TuQxHkwHUnkhQcR2zdqhmeEhIubJWjHrkWnZMGdRp4zAQwWscNxxVIIjCjf1jY+hl7X7QP
5uxVJGAnDCYtouqIGXTJc25lFJyb8jaN7auMb5HVYdaExNOHabklxW0oEufE2WjC1tkEZKN5ISfP
kgspNRMCq77mhiYy0iyhQ8vIe40q4NX0vZ8IjnQOKMqKg4tn1tbxrfQNGDl90VHWGjlyuoDFjN4Y
hg8ubXaj7xmf5ZYYeFBecfotHp3P9O8P6lc8JU7/0abKBdQje9dMI9WwuTvaXUjec5KTa1k0/ti/
NwIwR653jZHT22aPx62zL99r0s7OQQCziiniZrAF2ZCoWu2tMGd1RGSVvXBKK0LI2FdgD22j+750
l409EaVAYRgNXtMzDfTvFqN/n+uhQZSXSzzo0twL6Nt0BEqcHnbRwmLLir3XmM+JVD1Yxw19vVM1
iPmhr8mPbUF/+XEN6Low9XDn9kl2kXq3+R9t8X9LW2xI52+1xfffPjef2vR3cfGPb/pDXOzZ/zB1
y7JsBU8W6IR5v/8UFyvdMTZkx3Sl7pIIj4K4KJsu+r//yzIRF5uGFI7pOeh9zV/ExeLfERPrhssP
/E1MLC0bSTNhGS7+UJtf7XcxcYbDUsxBNFyLweomXA0YDO9WlVSgSp3rs58P//7XQtWx99aq6t+/
DXcvNvMQTq/l62ZOELz6+eXai16/c7Agjw5kOM1VDjcxewqUyztTfm/XGA/kl29S5QSPxtdSlsap
WEacPsotLrGNU6c78V4VZX4c5QXWcoiY2MyTqsbu8alHUbtjEwWRCASs0w8HEcEaMIflMHrVSyBR
CyoPe4OZvcPU3mFuz5XL3VZ+90Y530flgQ8ww2fJ8Eo14JQpl7ynhD6dcs5XOBkNs8HJHGioHkoa
x0SDkNMQqgS3VxcD/qic+Jby5Pe0lCvl0reVXz/FuJ8rB3+uvPwg5jYz5n6dzX2O2b/g57BrNNI9
G3GCLkECeIoNkCpKQCDhBQhFDujiRaD5pWBE/M820cl1a/euog0kijvQVcWrkYTH1rH7k6UN30cr
wio+Fs8pBCV8yPALAkUyQAQaKbIBrejXkBO1c+U5VeyD0hzlcVI8BP0I9KiyNaS6Y3GPeJoMIfAJ
BLGSLzt/DRRXYZAQFizFWliALmAIevXC3NuWLLJ2Q/NSgGcAuyvIBBPd3RwT9zSW2WMT1dGBRIBF
0R0aMA8DuIfFKW20JNWhdfOnpZIfkEjjWVSMiCIkdLTpB9ojK0EClMQEUkKCljAVY8L0zC9DXM+7
UfEnKEh8ZJ+S+sEImyJzXrHuAr5U1ApLwK/oFckiAmmRgDjXXEo2hX4fNOLKboHFjbVgN6w8lAz1
NsUYxEYZtZb3aSDveldUkcE8CbaxIiJRF1/KYSj8xP6kuYQ9ZyInkNeBONCk9VUOWe5b3JAkrzQF
a5eUs1dWD1XuOT78So1LOqp3GHQf8NQ5YG3xjplU1cEaYqxFfzuMstyFTvmKFwDQC77EfT8MIxBF
QLm5uWOPuLNqUvOMxb5Ns85iJiqpk0YWYRF4Cs2pOVc1DFXHxQY+92UIUyyooWaIZCeM6D4PF3a4
mXaEQN1v+VWJKq7dz1mTf45qgmEtUk4Hy70lXfZNCNUCt3Fnsnty7BkbovWpYDe8cdnc7YZ122+f
8AJ/pcwV7MzuyRpMg3zg0p8wgj7pbGaNMPuYRulO6NPnJRs+RIRJHaG+gR/qik+ywnndwjfVTPOd
rCir9yPnSjNqCETdRfM+T3r1rMbXDd4hj5NmYXIo7rx6nI5djyU5MAYgD5Y4FCzrL10Qf3fS/Mbw
uFu8kCgwDLkkT5BD7sBjHCOj3ACp780Xo6heGoLdjyCqWdOgPfnx4BI+kFtvcT73LHuNx6RxntJO
81iYRDX8Rgzdei9h8xvYzLX40U2HwwiNhGldXBZsBbAfrPNUck+4yZT6QPJtpL13iZm+dDmaFe4u
S1vIP+SM6TetROzf56RC6tal1mDRxm/2Qvdj6Yg2T2ogSXObXTKU/X58Dllq7MmzYYGbjPMVef2B
v+XrEg7WnZlP92jtuTSM+tjX1jbspsc6CymYhK17dHOAr276btaqahO6leljL7gLXfkZ99h4bdhR
yxS4eNC62N/krcQOsA8zgwJE7e7sfiE2ySQdeJIbOg3skFI57zQbvprFpu6JUkTxENQ27HG/EgT7
OUbywfLQhlbslkLgoiyFKeZ3s72NLET7ucRtDt2apd+3KrePkDzGQzu5ZHFa1scqmLZtfwcOkp2l
6WMlq/xqDjIk9PYj6Wy9Tv06huu9NUa2j21q5/dmE990p9/WKNG39AngjC/a596SENQq3dgaFgEv
GKShDQ2EjFTSeywCPxi08JyRNrrplAbftdhQarOzo4iI05m0vw01XWOJOt+kGLudQVyrW2taiIvM
bGfepclXI0fjYVvnZjEiqtskL0O++FaPw3sGJL6awH/p9WsZlV+rcnxgMrg2tHI2WCeg6FjZkycg
NYYlgfAzxYrxe2wg6Cvy5lsEyWHTBSNTZfd9DmYAP2n0knRtdaSG4pd6uOwRj3+nTUMut5SIxFzr
GtsVejZ9l7o0pmEE976jdmEpSizKh/L70uVs3lAGjyl7y7Zjt59DWdRAcegeich9Zj8IV3PuTTqm
23mKyjvaI5/Hybg183ylC9KfomEurkOwx15LS8rIXvXOAo+VmsOhK4CsJfH8yAL8XS3IRwkSj3uH
sqO9oPCfA0gXDotqxTDvagUrrLiRESamNtyTbnIBAH3z4qJlqa6xdgCdLRbr4qXcy4WcPnQjdYOg
MT8FdQCPhfcO3f47En8XKw3R5JCd0Z3HT3P+Ko0Q9Fj26FpLvXVFFu7S2fluZyBwCamgdG8MfhCx
nets98Zb4gZIGfRGkTySAM/VaYTXdKy169BHF1F59G4goxwtfIGAGg+8mN1eXRPE2d3GilUGJn5/
qBAF5JmXkdMV0M3soQfE5UCf0Gv9Ste/1YMHfI4a7uhU7/PajrfQar97BIEgTKsPHUs6xO9sPr0u
PA5tO4MgGsYLvZKtaOjZW83QsLpoJGUqqsst/QVZs01yGNhQk1/iEPJKnDbKKLxjV+VtzXR4ZB0J
iXeKYnh5GL5MhuNdG4/HTk6fQEBMxD+2BJyb47fwrOmle2yL1PPLRftgJEl8mFq3v7BWAPKbWRWT
vQcQXles08kqt0RJftbZKZ0a2R0D4PNXTeSXspUPc2eM2wVGg9+HAjanpvt9bnm+RSrzDEzpSC3z
MHei27acLIrcdIykVflippyamRgG+PwShJf1t75nwCAniO1/TC+ZsYywQuoJ97UNkH+oseKghk8O
nZuXd12E6VMvaKI4ggsIoxIu2PybS7YTHY6esegoxvhrwZmsFwN995yPJxe3LC0cD07TFMzUBWlY
SDukrqsZ3EaaQeNntg/jwsxahS4RainGM36uh7F8S9ey3gM8NZCmF5lPIYXK2SSetNas0AVG3b4B
P3kYkuhW4HK42lqlDC8sGCynv+MaYA2SnWqMbruaCv2mKoavbpt+XRLxGVP+cxDR/aqsSbm9+491
tMjd3Ev7TFxBBzHAiHa2Pb+jc5kcnSIHFhqYL94Ca7Wk4bylYGEHw1cL2QgOJhWEuLSbIeOhmSPI
ppBTnbi8FGb/xehC7ILADXJs1apr/pLnsnoCxhQH9knWoC4x2ONs8uRdXcaln+hM5EtYDb4pKZMs
ZthfW8IrnUTUKNvdxsefpV2yGZ85NcwHuxDjwXbBD85jBIEUzCJiZm14AaPzUDbNPYYbylGmVR5F
ZiELYF4TAQCyCKwzwMP4PilpXix4mCkbwfFztHzYikrn5i3rnu4EKxvTgamaoL1hUI6rqyA2E499
/U14aX1plclifUZuy4NpC/1kaCDOShfa2uQC3hgj26SVNb5pcw4FP52vFrqK+8jlxoaAepyTuT+N
TJt4a7LikIhBQ+Oe3E95asIcUct21yO1VJXjDDIIIVIFdyAVJz8ZKnsPAmGTWHNwZKK4Nq3bXTL8
78c2WJ7mZAiOUxq4m1G458ntzE0KZgO5sHvLhgrgJXFopyCpxWsuzceEhtykQ+pMjTCiZO8SykHF
eRbmpa+m5K4OyFpgIOn18tqWi3icqEGb+hxdoXJ9wNIGEc0iQy6dypeaDNFLXtXPtleBHy1cWPy3
VsjlcRFLvKuXvN5TsQyIPcUzFxuOg9ggcPejXKAZOtqzIIt6G7Cz2BcD4bOZ0N86Y0dqvLVphny8
H42iBJt1DQMay4tkcboCB/M/qYMrivAvX5Np9iUOWXGs/MFKDkyL2Cgo1fwkEIrK9em4jUfVdz6v
GEIQ0Sl+tT+P6ePF+JPU/sHAvDTkMykFRfj9B3ZvJe6tD2UezkBQYEGEtfkp7sx+6xQW7iythtHi
eWSmgwrFVfPjuKs/hTjofsjH9VRTNBileqYT5zeRu2qJ/3iIzdrXCC489tYUDRcGcpuw0HTrTjne
qlXqmFsBFIj1KY52uev19m1Vwq7ytp8Po9LJrYezRnvOspt93wLy6cOC3EOlklzfY30QDOxsQNzD
zy/9+AFNDWFriOjUKMX0+m6EtiD3Xp/+/KJHvmhpwO35qYZmrYWqdxX7NV64nEL9+ouM+BfV7Cor
q1WFfo60h1ViysaDEmvXTs5hon6QKpKh1wc5H5e2sEVFdw4QDBwN6EH2Gyu6EOkTHgolIoyUoWl9
0JRo1LmmaA4MOIysGAO6G2A0OEvqVK3Pptxc9F2s4f/CdbVq202FlVmfVcKmkWxN7vueERwAPrY3
Rxngyooa33EmRTxUuEzmBXwMiAfPaaFwP+ux0UCYZH1Cn1Uzt1NYNudO2bzWZ4Rs9UfbxTepLGGt
elifZeQ57Dpj+jColwbC77o8+oFoXC++WIfKE0vl9BxoG2x1HAV075WHi7WOvlv/cE6SuhArGugu
+Z2x+osBmNTn3rOn6jjCr4gS3TmEKcyY9cFW+AzY3fV5bAPEZFAv1y8ti1v6uODZAxfv0CvB16Fp
XJ0JpijPZJ5X5/WwwGC+m8weXL/o9t7cPf1/8ssfekslx5wj3LappxyySjLvrf6xVT2/Hq8P6+Gi
BVBTmsJD/JazDUdNj9Z+6a9s4oL9euFobBnADOeIjxy8q436C9Y/aP1bphvJclj1gKNzTlZyjqGY
IEI9JKi3Dg5QkpWd6mrQpbC0Zg0Ci4ShxLjZ1qiT0aiIU4kCUK20qZQbxUeCQJiOkvqvD9zTfzyb
HZWA+fN4/W+xfpEu17jzZvbIf34fhHiB8kkdd72RN+//8m5La+anVnybqom/rba47n48tWoiD5gr
WJuoLyYDII+8iRnnf75ywAGEH5CH9dn6wmFiHqZ6MyNM4JIwkn5X2eCe1iNACH8QpjyzeV/3ncqB
5FUNJGV9J0JRgMepbL/SithPSjp95p9MqpVO9ZdDhzxPj/weZWXDp//z7U2z1XzcLioqlM92/Vh/
wr3Wr43qP9Zn/+olKAnt41Awoq9m1JU7QwBBIHZa2Dj4GyO1zbbyhxKcO3MfRHFBlguaOaX9d1f1
/fq0no272E3ICpoey5kGs1xl+D8tpz+8h5Rxa3+plaG1fNLWs7mii355uhpP4Zke3TgaDtgnGSR/
UIxKr7COKejbFbljOoMkMliAnGQo+fnrr4fxyuf501obVTUigB7RphqPVvDPDwbQz+NgBDonew1e
D3/ZSg1anxWMn9NgxEfKxI1v2ICj16+vD3ZLtDX8moImyswOb6b2p0YVbqCoOa5PCcgiw5OW+TZb
MbKKSZuoZ+vhFDbsQHOFsuqyT9GoD6efxkggWg5jkzJKjrpGsAhkq98vQnW4QtLWa9Km/rbXR+vx
l+t7fdrFlEJTsCvb9bAyo/SQ6frll9etV7bo9Hvd1sz9Lxf/+pqfP6PWETYXeUVvXcHZwCdwPxWT
wnOhyvrxC67f0joKqDApWa8U4+Inq2x5Re6toL1IzYN/OVz/A/Owu/2fjsx/pyMDBUWlX/7XtJfj
p/FTHP8Ke/njW/4T9mJb/6CtotuGaZnuz1w/amz/MCxQLeCnLJvWiP5nM8Yw/mHAZDGgfbiW5RgK
N/NHup8u/0H6MfMW2BjMudL7t0gv7EF+681YniRkdI1KdYSUliVVAOcvSZPCgcGbYCd/FlWiHbOZ
iGpywyAVFfpdGqfaGwoD6vBgjfSut96xUYg2htcoIRM2AZB5r23LJjkLqJVbsdB9ih/TuRM57e1a
I1Cjhx8Sqn2kR8771On5ruo6YkWZw1FfhrdRasXVTNuXuJJ70cVH2sEamYJ0dQXdF19DmNJ5KNVc
IyD9RA+RZw2IpMKxPWJIdT5Kj1DyjCjNbeaBDpByNKE1iYoZdnTRlAXFzoOZ9rggVd2Q2gwBIppS
LHz9Ux0ilFpEZ+xJAUTi1ibyDlj5bmmdd3VBrpXXEqw0HS0HzOai0YkNoc1PPbwX0n+OXui2wLVg
TJjlRWcVvedaarYiDvBH4lH2A3eA1WCN1kM7jF/aBp3lXFmHJqn6Q16N/WHUnM+dPb/Jwmrux9B9
Mqymehg6ZJ5I1XdjneZPuP6yk2wR85UJ0mU0HDbVmwSapdu9tTL4XldUFR1WMIBGgCqDGq7g/OHK
zXUfDW57NLx+pqbdFshW4n0CS+zetsK7fAqGUwKXUUccci7L6XsJDO1h7LX3Wiweoa8ut9yeiMZO
2/C5iJt95zrTNqqtChgz1Q9DATKTQnwf+RsvcSS+JJ3n3DduFvnBlBBXIbruCG7nBfwjJYguKg6I
1uvHPEzjH8PTl+n/hN/KfxH366hI1J9xv+uF7DjS5eYQwpMwOn+/kHOQMYkWtM5zQcchFQHLWdRb
lEYzVk8Qj0+2XrHpjKnKZslHgaPRrpAgyMxKzizI24fBQ/ehlTrBJ2PJDnrQn9xiooG1DOZjvSkd
L3zRSwjIyyzDs1sNT3EqhsMSsTyDFbQ39CI+jL1+n+lkXlYWJE7FbCFOYxtSlj7Ihj4C/QvQLlq1
XEmw1LnLdkJrWzLs2kM0a9POyUC7OV32BRH4J+iZ7VsL5IfE3dchwyYRVTpZ0+NHIy9I6mu5VL3Q
2fatWT5Q1Li1FlOk2ZdYQchYeGkyMD6FKQB+d7n3/Msg9y8+cEOoDODfPnFLuGoQApwiVLv5L7mg
lXRkGIiqeEaxzD5n7lxW9XS5hsgkcQ2oSGC/FWEUPmTXKa2GS4JwcKqGj53QWHDFcEXq2Qxh6jdf
7L4gViAbiiPWg+bKfsXYpCyG9DjZJ9JAaqsewjpE6xYi1mmrUT8n04haJwCe3Sfmo56Upz5q5Tme
PoeFlZ6zanhrUw1oehY/1lGKMi92yaaR+WujAlbCKX4HXlm/8CkVV80wWbmELtSLcQszeHq0ZQCd
bTIODSGWZ6fSx21aIJ8jYAgxDWC7UbTXLKsKAqMX7WDJK/71DmZNA6ECdeh2kNWHGHngI6EHZ+Jd
c6yo5lfi9q5jY+hHl8FtNtv4kA9kaNRFUr7OMHctHA12jgmmswDWUT8EVjJVe+Sa7tZMBK3VsPQu
85zTfSKrJI5KWOh5ZLGB0E/MQ/cZpY+NPtsexgn7EBnjKY/RdgwlCSnVQERX4r1n0fmlXOIrOT7B
tbLe5W0ZP9vWcEo73DBZm6AVNtNDVEa3Dgb8dtEBYWhjgoeLuugx9/pDQiwLAQ3NtRBUkZNMw/BC
zyJNFvtSOfo7p1geegtppmjTyZ+nmtIjBVxodDI9xghIQd+7Kjkdod/S0PEgq9uvKmDOWWrd9yGi
qXm8aJFkJhm4pZehmi81eiKzYhvtOmi0xlB1kcttQE4kFhcx7WtXk+fCTOMNGKN+s9hEnEvZH6uh
n8/zHN4Ng50fuNG/kpsC9hjgKp4FjxqQTL8UUdse6V0Z5xiWcteJO66rrQR0ZBjkgbEBxosnqkvP
YGJUC7TacS4w5up71GiAEdolfZjmJzMi8DHokXMWgX2YYtwk/Qx92fHc6m59cAt680Tqnmf+MhRO
aXUscpuQDbu7s6ir+QR/fzSNGBxQj2AMwgKZuEZ67CF2ebPdHrQA4qJSUiIpNj3q8WF6NpHGw1sn
9WmxQIEsLtNTGhKhw+xoyOqxc9ov0OLH498PA1gOfxsGbILZDM/BWm/qNLINYqt/H3iNcECYNLja
LckAuY+Rrmix6KI9N/H8wV5Oi2c1T2ktz/M0Sr9xe480FOJHXaLZSwW1Tr35ggjJxuPF7QV05TVs
2mqrM72fiLulZSjs5zg/B7h0+n66tnawyewaJo3mHLSGBK+8quBDEE+ck2Z1X8vqPbFHqQ+tjqKn
zZWsQUnejt0MaFMl1DrugXynznXJwCSdkttRxUImG9ILux3tTWqjZvHNCcz+EoVw5CIDhVNJePYF
NL2zbQy1Zy2uNQ1irI3oOiF/8v5TDJJeGD5Zb54RfKaWExLDbRFhRQptX4JZMQE/i8w17moK6LtR
AyBjK5RXxY8HjatK9txYV7MiTosMZGKd+g5Fq5NZuNvc3O+njpwH0PfUPTTwtrN4HfLo41DFnx0t
9A7GEG7JjQvh6ONpIVJl19uzDYdz3EZ0mvaFV0tw7ESI07Iawb0CiahoXSzcwHgEDPSyA8jzOCA6
IdY7YicLugFyhlqTezPrMjsN6dhwerspGX2kggkDAOFlDWfUoJ7ZelV6100O4ekl0VJQxFMYnOnX
0qXAU8+3WPOiveWSeSZMrb0ZieivWe28oO4MiKe76oU8lHWVX/vFDR/Xh+M09N///qp11EX5c+5S
F63J4tkV0nEMtrWu4h/+suwda73VwqUJbm0web434JAInMq74BVqj8IyXsl2PWraMt0G+0uyePMd
YRy6ZrANjZf6kwjMg1ZkKaS3jFWwMbWwSUtjH6XGdM0h2G+05aYhiDxPHULFtJFPBA7OH2TRdlsJ
9u0GyqLAWSLig0UDPa4JWoLEOGwru/FIhGkG31JNkbpkLDPdZtkvCFuuGE68DakwwYFf4zN8DejG
6BN2U6sKlObdMD0VKASvU4DA1yl6FzuoJW52kAGk9zhpTiNePdw/i7vox9Fcui0rQedqj7uOO+cx
wWvul4R5HVwbCXxMrOrff/CW2k/85YO31N5Gx1RsugS0/v7BFwsdMx1n5C1zSIObEn2CJMvo+Z6U
3uCxmOizCSsi7UfSdOgINtEAz7Rxf61sGgczibK3vITobWvQn7J5P8fYlvu0ehWBsC/A4EDPWYN3
r6HlZ14hoU7q9n3RCI3kvuyiszI4BWWI1JMhY2vQRKRUnLEnsIeKjo+ZvujCBicpPzRFVJ6XIYq2
BX5GinxyI5nOn7sQTslCd3bPKvlErl9w/vvPSPf+mrjO1Wm5FlReAzGdYf31QxopnjWLNdo31ojM
mLTtHmL9qV1Ef26iAa5/G7xHs6Cw/lN/Fv0ysV1JUJ4OunXKB4Y6zbOLQ9qSQBHYqJDpYrOsBQoF
gL+ijZAS+9wl+sUJveVOeHgLzQATHCVI5ySrGPZaFxN9l7xBerCOZXuN8uEq3IqIxyrST6MBoExi
fuqc3Dt4rft5RusA1mteXlyQdc1EdnJlojGRbXzFkeQDFSSqQiTLvmLF6BsSe7Yuk/k+sxjkCC4S
Fy1u9+gE2eGAxDvXXSGvuSgJBA3o4M8IgnFk3SekXZDGadvHIn4btL65xj1wjD6N7lzHDP1+jqwX
oZMPZqaLc8nbCsRvMzOQnMm0A/IYEzYxKOhbNIzjwUCIT44VTT9d23pVAp2wtt87I7flyF5nN40F
WbwSxZJFAgWVagelfeHol/IEuhWOkedoR2KV2kfdGuOd5jUNwMUsvxvJCgVnF/t4NK5ln/U3lHE4
1+mS1V3t3JOz4yLZEdEVDcP73mwZNtppa5bpZ2Tj3SeZGtsY0Dikz0Aec9aEBDy4j8Fgfh2gpk5w
jzskJn6RE2mto2c8rDOQFRWPFOPraymIpK0wIOCifmhqrdnLKCPB2vCXImvvLZv4TqE5Z/K/t6Vb
6rRftqWNoo6GnKZiOE6iaMJX/GBY5eYYzQwxtA3IyE08i7e8k/q7cfJOhPS0fjFpCGYsDUC7EeNe
Gkhq7TRZXBLpPnbVu5ywooe6ZpdjdNHesL1pW7SMPMRixMZgXlqEfnk99JfRir1tmo3fyM9xfVE6
pHHHjdjMBt4ZMz5HsRZdaxmW+4rIZhIZOZS4hdw8+WKWeXmaJ1Zx3FJsew1im/Ducs3wsVuZcWW1
BNV+7J5Nc86JZB4DcsxCxHBTKO74cOUPBfN/uSFlMPvrUOeB8BUetEh7Ldj8ZUcqC1zUbTrUN9th
cTCRYokxo3fPLRWVeyal2+Iw9NNQsB7cVHs2IkKKDBx/uwyh4GEO6HvqicOKgt3dZNrNxUzwLMbB
o5YXT5aRFC/IXxx8Fk/CSKJjbM4exYbIeOeBgiVTwcHtNojiUBrVS5dI+yBa5u11nDWbjv5F1o4n
aFOcibAfH2QafB3kcBOZ6b2EYbEvOc33QxokOAWTZh9QQIG+1cgdZO9qawxyIprApiXkaaABSp2Q
nLFNfbQ4wTHAyg0qh/AdT1OGLdIWiPCSF22RGAHrMjz2OemylVMX/OCweLB786Lh22Lr5KFbL8L+
AzneJyQLy4ujE6OUhSTr1hMt9KJ6GorOpiBTRu/Mpa6PhOimfqZNyUsePDueerVYtLspkNnJg8qL
XhHRWx0wugk3fCL8UtzRJ1v8XJjXBIQTxrWGyodtvrUOecjRbKRXp2adD683xw6LIBGz1xdCUYpb
2Atn20ZxiBwSt1FVHgvPHC+6Ws6E9Mip3HiuXxE2tsGIpN06cPUdNYRD603IP21mrrjoT2bKhm7S
F1bzlGz3cIVxJvWEX7o5Set1qcJyHfRnIulwHjYoqzqtuG+nlLrGqL3GA9nmRVCJQzPrjHEO9Jee
RUeJyOBSGC8gJ+qLXQ72Jgh6xQcnArR3yGczI+yq+YhTp/fCfVDEEtWcQ7hEVNfEs1Z9esxUCkcU
Jm9RQtO6noTpZ32LriFEw1lmHnvYNrgOuDyf+Bx8u02/jHamPwNpSw92aZJWQejzg3KHuWVH5uNY
519064EZN/iE4Wb2g447ksD57JSWsUlBMbgEFrnfdBIRQPUZvk/7MwUb/a5WR13tXeja3uo6M88I
2YyXrMCEHCKDB+P2mrea8dCK1nwkrsjdIlYhEbelQRQI/GVD5KU3PKoTNGm231b6PWjGz04tnafk
1TBR1EUt2UVINBOzfIq1rzEJFVvswvISZagNQrcwD9iBJILaUr6zliwnmaard1qSEXU6su9iGnjV
WjIvo465Mg1NvE2F8M2I+Xdq83ljLHn8ks2IqLqpSE4hOZlVWPaHXhTiXIkX/OYseUoz/gDqhDTv
u47QtesS2nLfld1X3UzkZcYktnc72iNLGoPpjeJ7QYH7aQw7hW5w9qDkC4bXan5NAy47FkcATJf3
9QR0vgPL6Oc2lF3c09E1R2twtIoPFVj4reW4CCcSmwTWqnx0JyTq2jBlj5XVPPedDPeZVyObt73s
DujLgBOX8uQQT6zJtHY+h33yVsSGDYbORkwovfyAcFpwtWDGtg09wm/i1oQLDu5jYlfUHJqv1CmM
+yisPIjL+PGxLi57ggodFefQwi3W9zig5AsZjbZ5Y7Vy0opFv0orepcEnbYjAzRLuuZYz2NCGQxT
uoOQ3e/ZP9HEtYJjrsl2rxNs5puJPtz0ap8LuySKrSXrtIjihf5k8DjZFE6tochOZOZ1fm+ZwdlK
84YPCp+/qyPupQVqMOrAKe7q8Zk+TXZnSFAj5jCf8zxD0q6WzbP9qcsqQs+z4HkJZly3Mx7qAuv/
PQrOzJsPCPu/ZEQXgBWV4mrg0EI/JGFdKP5N2W5DZw6u2lgv9yMxURuvQqQ/WBaLWaHL46KbH1zU
LXrbfiD9wjiKfJ5Ons4iIe0SZ5vG7niPU/rjQrF4J8ycDAU53ugheHxoSEe7tAE71I/3WQX6uS7M
71kdLrsUIc6bNRcPJMAZ2PlrxjQrbW5pQw/Se9W9tngvqZ37Hdlymynq26PD2v3HTPm/f5sq23/+
B8dfympu4jDq/nL4z5cy599/qO/58zW/f8c/7+IvTdmW37u/fdXh2/8j70y2HNW2LPsrMbLPG9RF
IzsgVJdWm3UYZu7m1HXN1+cEu++ZX88XkRHt7GggCSEJIThn77Xmys/v6Wf950p/2zLv/tenW703
73+74y49oVv7WY13n3WbNMunoAY9r/nfffI/Pv87nSU6OArTo/+8s3T+7N5//t3p8/WSf3aWJOw8
CjECusR0QRctmjv/dPrIzCn+ae2RsfaYim5RpKVUi/XnX90kReMpTedRU5VlU5P0/5HVR5uDC/42
vdPpsxj6XAVC5i7jNPr79C5o1KHLqkI5BQBMoq7SXESJVG6hM6H+bxMHSBvGEA7QIsAQM3FxiAPt
WM38iEmuHj1qsXanQTIhBJu4e7lySTouBFDxxLRyIa2AAOcy2B1BGt4lEt0CpFluC9zc6dXJnkSY
dh2hhUkrMYIZjMcq9UbXitAaWVJ29epc20gmKgK/PnWYEOSc9MapKkYnm8IID+S0r5XA3FYRI8V2
KBGbqw+m4kuIbcmElSrRd0ROZW4kdzuxEUR4BRrpf+1QPzV+9UDT4alKxPxZsUC5ZMPZMr0ap3jP
qajrB0fEcLA31fICZZq4E1jZ4Krh62BLdD0czqSNGNLBk9V9IrbpVeDqbEhBv7JkIgIA+6S2GCU3
QaVbNZ+pMll8bmeLkTQdLC3Z5p5fvHJCQRA8nqYiCFZ9V9KpodZjBpTQQ2yQ7iBOt7h/1Yjpsjkk
aoRyqMT7Sbqz/K63l1dAAgNGr2M0Ya4XrigYW5Cx8dgaNRYlCjyJU0Vdh3juqk1hgaU7rV2Fznm4
kYgdBlFAEbQufrWthDtTpDqEDhzHdbaGlOmtLfWnjvTToX9Fyr2iHyBleWeQB8ytprHWLj1GVeap
F7UEPYIdFGaq1f8y6v510NJyC1jC9aPQQB1MLEw7MJmKQgRsUYJ6mRnObiKsScMTy1CyyhxjRg0w
GkIsLZMtjjTJySn/2ThPs5pshMbs9l2LTTo0/NkPSpBtNOG+7ATpWlR9fFLGikzOyjrpyQiMyIgV
BqREWnXd3rv6kRCeEgKYV/O+yadIeMB+UySMy6Y8Jfax7/gfmCNJB7j0i5UhJ1xdS/HgQds5GvfU
dv2tX+c4YdpfWtV5J2KMPzJkkxtGMd0argGRq+AnCH0Un32VoZhv9iq7xztMopUTqYTnR/BVuyM+
6ayQatSnPvMF9Hv51CvPMa3V0AfTVcG5QoBiJ4alHCJ0SNSo1WklqWDT1NB/tHQaHFapcNjSQV15
qYhiYqA3VZPR40lDd6Iwa4MctTZBSOhNJ1Db1/FFb6H4kF7DVcKrK/PKp96aOm4Xv080d+x8Ig7j
7Jm4sfpokn/j1MqDkgTta9lm94mfPWLf6VZ5l2hbK6SYBn926Hr/UIEo2Y1BhWSTtB2C6PrpSScJ
0cZmL7wLSniS+rrHz27V0DE5h5het5UEYReriniuZru/NwnI58P0WZ511qkMYYHArznAK9I2CQPG
s5max0CV0+18usrwHwFJ8dH3voIAPzWi2X6WIOWOhugdJxQ5a6wJEEVBAB1qkX0wykG+EoUmP4UC
tnI4qa8MwjzUmOHgggUB9lWDZfJMhLFEqamrSRiSi2fRmNWN0NuFhZqcYCD1WPPxa1P67lZUgjtX
q2t872R2uaUeyCuvygyXgRnJu5ImbarO8lZR2vuO4XlPDdETD22aOyCydAepjerEqW7ucxExjk/3
m+/ZjAp7QsbdEnYgZfIoPTLA1b9ukig6ZZq3qw2Vvxs/OX332pYowRFPNHwiCtPuYz9UZ9waoSJj
d2izAcFTQ+y1qL+hboeV5VPpLpDqEFNcObDMhJWUpTXCPG6U+YYGHf7x7/vLUoYKKcFESO7h1/OM
ntAazveX57/vfq25PGhUFltanvptcXlqwOmyrgfpumxiWWV5/I8ttohk9gpwZPNdNlE0tRL5Z9a0
YJTnVLOvRSFnMZjvL0vLSsvN92tigyOCCTDrUO6Cp/D91Pdrvh9bXr08ATdNJYueEI2ROLLJWR78
959AWD7XssLX2y1b+W3x62XLu3wtQvE58HdHWvmvD//bpr8/2PL01zPLg7/d/+N7Lk8PlZc7g1FV
zvd2v9erq+6efGsM5N/7cXnZ1xf8/urfL1mW/lx9efC3b/eff7KvV/62+WUX4CKDcvf9CQu8M8xT
E5yRssCeXra/3JAcVyPUm3+83z7E8tTy4LJUWOquSLSKvIDh1YeT8/WCr7UGFV0YZBJ8kaQPkBw+
8SaedoryjNqa76tQBfBp4Ji/pThV9saIVjUqZhr1kM1Ri8uj3081qNk2uifs/3h8uavNL1628P3s
11Zq0vcocH1vEQugHRUI6YYSBwEM6WiWT4Z0pTFzzYtCCUD86/4YUskIqAWsfnsw82Iawvnz1yrL
E8vrvGCU1oPYX7w4tDgPzHmg2GqBq1P/5dQfUIsxrUMZIylEalnul6VqloYqVDodtUmilZzuQSWf
Q8sjoGP+vy9/0WI5FRTyWW5kmX9kfqisictVzG/GGDhDB2M5dd19GvUnZ3KaoNn4lggFQDr87gRu
zDfjrJpcbvQ54fTf3f1eb3kZvwZ50x12aMNot8NQHIa6NnZqkdmYgj+ywKrWVUUSrm1NuDRUpX/1
Uv0+x4iEoRYLUAH7ZL8A5RfF+HK3HBqm1k22HfuNwhAH9D3qXtGi6kprtHYAjrTo3/1+v9zU85KZ
x1RcUlJFt+pM0ptTPZkXd3txXlruFs0kbcgh3gmDHhyWGyCKFtBpruY5JGgsahXFV7BuqFvmn3RR
xy83QCJtufeM7QIvHWb14HLTEt1ZSDSBKOwBXLc8Jdzog36t5lDSETKZgzalRM4LmSfxkIkNILQ1
oGrqEmlJJxL0n074Rjcx2GyUqFqVsqTsDaNWiD0SKjzkEWzmWZEeVXLKCJr2pN6Vr/S2TxUjEi5n
/FTRcAfxkTAnaGeyq8TUtvWy8TC36N4OuLs2TtKejpC0x4BqqD3xhlCAMTjPVN1ZXb8s9TpuSoQT
X+T6QaYMkVC6cTPmLft0jm6k9P3XkqUj42ROAO5I6fbLb8CRXTZbhJk44gjJAYjD/jfmm56y965M
7ha1uTiLtoHAIEH3EmUrlnW/+cZCx0uCYz+7Hsb5JpkyhgYM8xY5uTwnymo4XdIt7gAw86HiO99g
4gVbvNz4YwDMVUkJSRYyicwPFYP+wp3XRur8jiiP+CGxzC208O8DcFn647GxIfg8GKBfmfPZ0DLy
iDHjumYUONtH5rzK+Sv9dl83gtBlfkYZJJxPLn/QrBdTxvKVrQIaHgnG3pczY/l6ywGXLij7xRCy
HGimRxwEQYTf1OVl6ftm2QlNTB98zjlYNPXfEOMv8O83AZ2QXQzgTV2iEOHoWQ6hZen75puiztWE
4WqkbrVZvrx4KvySs/5y8313TMTX3qc/mI3itQl7bUIBwpnra1HBj0ZpRaMTGaLfWCwV0XJUzzd/
3MUrt0YBQFgr0hFOZv/0VCxL45y1siz5MsgnDou92Su0KGhdfDbiCKdvzsddboKApsBACXeGvHlb
Vc02fo2HNIxVd3EmLPvv2+zyB/q/SbJ9LVfSbPvVNy3JcLD5OIwmWLYjpsEDrgMZkACCvaiHFGb7
mlRvRq55yxdS+UtruQSdUeyQO9ZMAm0AMslKpr7FP4ugbJkIl0jFSyrKF9MzVEzLhr4PR1VGLIcV
MQ5E0qWV6OiH0UPfN8TS1UUCm0KFBjW7FdrYJKt5ThjITBlk/ww//voXCOKqyzq8lRMJVuS5+IeW
Sm7lj8hAZz49Ruh4TYbtw+KIX374Zen7YDDwW+zV+2zIMtRigDCGeW6kJu+DlCt7qyIl2JhvBCaD
QtnEzuIeWFKufasP0ZFBeLAs9OiluaVjR2B2+9QWlkDebeKvKEnD0OvmCr0sabQjkwFNYB8dGjVr
N0Zd3MoYhJ46GQL/80SwiXYk2axs21UlghwSsIthG85B905ofAIx3EpFvVMi4oLaDBjAklLdqJzi
VAiK2Dnmk4fk5RowNi61Fs6m2XnUOeiMS6QDDJvFeaw9zFdVQwb/lrTCk4LJJZO7c5KqnWvUFumn
5IKZVfXQ64gJkGd+bV3NeTiJPXO1vA/eUcUpxWOaGSvfqEo7HehKNWSb6Hq+SmuRSKb5Ol/3BF4H
0uzkbaRjIYnihD2Yx5ZnpyiALFo3D0HLuWaa/EfPS7x11PhExKofkyqMBAH70iGNbCNkcwNowX1Y
dnh8aiQpaebh824iQignCEXzDsD3UuNolo90iy8VdQFXnPC/C7+IQMkPQdm9SLU/umZPBxwtJCgQ
WHkDDUFiXvjTzzeZIPiYMMRPtea/aFZkeNXiPSa/cEu19F8Wm2Vp8X14lkTau9rqO6O7GOYQuVEQ
tE7GCQW+UgIIZVmBfy/gVtSbFQ3yCP5BR+hsRxL3DCzov75bUHQGNt/etEt9PunON12Kf6mjyEK3
hdPMOD3nY/XkC83EZHuSnMmQ2D16/ASnFL9N7GV4IsLxFNEqXyl0k8yGq8Oyd9JxjsZWQxlMopBb
ZFjBFWeyCUVwXvqNQL48uBDGqeUfiPYMCK9nFXn+cy1L3zfLavo3vXy5v2wgDjMoerghlpV/W29Z
FGU9dkkt/fX12uWxNOp3IcohJ9N+xCK4aUrr5arPG580R1VY1Vp0n6XxdLImKb4bK2/aRv1dVBFo
o8jwMytjLqEJ41rxlBrQ6kBcsvXh9+nTVIyQ/hKkZu3Q6XYxofGbphJWql48+y1yTVMiQiwh0i9o
oe1kPq1BpQPrWA0HvGjVDw85jd0X1lu+BNeM1JS8rqRRUreIEFRqkoIYD/u+m4Q7KAo/JBJkUHS8
1YoJ2dHvvYsR+NXJk2iJZ3E4vhtVeJyg4z3K1L62lJjIOey07i0WDsvzvZJgZ6YdRvxP5d2XUvuo
D9PwrgY1AY+pZ5wxFdbnrG6JSqTk8g4a5A5VCuFlSY6CFsLJrpl6MCfzk7VoS0Mbv9cWfbB20otd
RA/rsQqm87JV9hqHeqipJyuE8KBRF7aXJ5B6vgYRQL2+QASpqcAq0xEZpdgyrs9FcpGR57yWEjyC
LNPabVlb01NfBLvlS4xND8azDpVjUZfSldnPTAaazzQ6ANV6hIbqiZV3M6ZQOkDTHamu8WknagqT
pccvqVBNGwOHwEZK2uCFVCLkZewEJB0DwktdPvQGnBYthpHxtXfoM9hhEyrXzh+lY6aQqLpsciQg
pxs0+WnM8M3nY47Lsm761xST/fLKICe0Fr2Usq81I75vu+FteVxMQtASvjdc5DFVTvTne9yWfAYp
yM9mIpaPVAbzXT1UsMoF3X/X+q8fWC05nMKq1nddL7YPYTzdLRvsC5gUtA6bczAW+jmHcvr1A2pm
9iiLQHlK4DNu3bbxXtIiuIDzLhHrg4Vu920CvYk/VPG2smhooNuS47LVKTAkZznEwO96l+WwW16o
llD0tVy+U8UxPCC0BVwwf/xMYngpG/lTmIP0TxHKjmWh7qAMWbfIp8BqjUr2I2vVPTlf8vNgTiQC
ynRGfTitN38QQAbMa+DW3Wm6EOEPUKO1OlblvuCEdKsFTeI/mOY/wkHdeGBlX9C/Wm6g4AMP5uqo
lOtbCyvK13bg1UA/ToJXRluyG/mKuZfg8F/HxqS0OW9HC6EHIo98TWhtuoJBi29QsuBaVUjAlzX8
NMdf0HmvNbpaNy7SWSwMmI8yMdLz+dNWtLrgiDZv/ijzc3s0xg0zLS8iDI2vbegg8tJGM9+mEtHI
UEiIGXPq0EkwdV9rtNAXu2mq381aU1A5q80RUqt41ubUgOVdBs4BVmS+J7k5rJDCKMdaD4qzUYO0
XD6o1W11kJfHZQWxaOuV0VThqWkMCxtF632tBaGwiEbjo2t1RL66UZ9is5k4BKWIEn6d/Ej++kA5
RMpB7ZHYq31+SnivVVz10gd1za/PU4qm0wpCcPaEyjuSeNquSkVNPlLhsHweaSoUJ8PmeC46sFKt
R6SCNxGT26nPywpEKYz0HUv13CCkOqpzY7vxG/Gc09ylxEyZWiiqn7R0KEX2jXgHorbg2jahnkbB
ezeZAmGDkl7+rIFyJXqrvpdKKjgJrhzEfhrUBj6j2wHqfBIa/+5ra1ZwX9BBfvKERHDpZsUHQxLU
MwcTcKLA9N5Nfqxl1VhpIGm0IcKaXO22eeyhq81z7S7XaWgsq2Q5GiOKs++qQYe4iMvqDLOoP8Ra
jX+xK8pnMSmvy6r8ex5asWqeKK2AwOIvsS8nM7j0uaUy8snqDwXVkzp/Y4VJLVYKXbhJ4yhvGTwJ
m0lXonvDpySNm6n6SWYbGMtOeIsE9PE+opTaB8IwqIfGNwc3TPl7IdA+L7sH4xfE6ip8UuumXIPv
l/ZymFWXoRZER1aLeWT0vKw5tR7Q7k6Sbnh2rG0/on5ouuowtGV73xtgaZbVRp+QbNUa34SoIEsN
GOgJ73RwHFoMU61nBC9TG5+W72IV1ovYtcqjEQjdesoI744J771IhACDWOeAk7rTsoNKZnIE9k3V
rYMDvsNQOm6a2EeR3eH6XlbxUGqZtKvePIh2K/Ti/cmQhfzoqVLmamHdvEgpYsN5H1Kpew+DjOtk
ClkPRG26kSBZ7PTMMm/6hFYiKBT1R5tWLjYz4TVuFW/Vz7IKIEHBGfxAuGIQ2Xyk5m1sU+3HICAz
7ixDuND2lgGKqaBC8659BpN6WrYVNOIvIfKjB/oLkMqHdiCCm0u34eNN41Nr0NksUt886cXSps6d
9GA4RFPmX7BFkEAzf57lZrnb+pZwNkUOJlyeRErPL5tfv6yB9GVp+P7Vfb5+KWP/aIb/cff/1964
RW/5v+qN9/+xfU9hsYbV5+/mS7rq8yv/apEb4j90CTOYrqIoodn+V3vckP+BwA4Umybr9M+xMH13
y8Fnirg1LTAC6Ie02Zb5l/dSlf+hW6D1aW4bEmpsUfmfdMsXFe9vUmgV1Tlb0k11br+jePnDP6VC
bfdLzmoYNepNHOpQ0QLXREX6WB6TraE7k7wujb0nu3m5ah+ad/WH/9A8ERlP+gmIWW9cDxNAmecG
T4q3wXeBxR1+jEbQgbhFbZiSuEFo1CNy9DLbFd5dsiHyfZ2905FnWshsIvVWwaP0szxYK2NnrYC8
/Pab/HX0/kdGHzoPs6b+3/9L+kPJ/PUdIUNbmoY/GwPB3/UAlSePkHLNCeuT8dRK0l3QTmA0lWvU
8yev2l+CwMWiiMNXLZTu/us3xwP4dzXC8u4qvxR1MdEQtcW68pvKn+H7UDK6mLbmo9UfxF/5XXUh
bVt8a9bpLyAF87Tyl3Gv3uXkYRwoo8X3wto8Wfem4UyXsnDVm1SdpCOlnff0PO3iG0a3+szJvr+1
hVO74Xl8N1WAirZ2b0SbKVrl2+FH/hQclau4KcxPn2kPsuDpKf6Et6Bf1VfqKDkRkDYQN+2ECnMy
bMpwNoSkx/QRba+g7DRKwIbLiESZbEJFKJXCA4PnXh/TI/zrnwNsqC3da7NcMS2nJICr5r48S7Ej
HeqNuVdW6Vv+KGE9/RE98HXWw3P2a9owUAnX4cnbErcTy3b37pvb/thegC2a6+hz3GIvWU0jClMI
k/Yv+QDgsrGIpxZ2TPPrD/Dvs6FglX6A3RvUlbCr3tAwpbJbPSJToJclyy4Ge/9hriE/evUmiW7j
dTIc/4RLsTIf8lv8SZd6gIRzyh+0zXSHjjx7TvsHsacfuWJ3+MfxJXvX133sIAzXfkWQ0E4642qJ
IGkXspIPG8hc95C1oxU0LMWwY5W+6kuXckyfJhAZxA5k4k0VkYXbxq166w/6R371Lk1+lu/hJQFT
7fJt6CNJcKy7cCOcids6+/tu2vpX/QDWe6TMTYvaKd6TfWmC37aDW75SfkWuvwZqiFJeRDT50URu
jAAFpJK+0hzvRaYJnV/DhyY4mQcVEyazA4hDbuNmh2mjrgMXcRtZq2Fma6/ST+9Ewqp+ml4IbbVW
6QUlxFtwkvFOsmtrvKgZvjsbAbYHXHFjHAcgH9EGetuzFdmZitNwlXxWN9xHw1kObfUivsp0je/8
nVFBELVhKOay00uO9dCxJ8gDaBBCHGGQytvovd1VTnqR0cbZ5qP/oZ/b+tBgknj2Hs0bDkIObaI0
UMVphAzp5/TSI3dxU+Vo3GrVJdYJ09pHv84KJ9qW2+TFWnE+4TII6vVkXa0n2jYIHI3CGdzGSfl3
2MlndyY+qT3I0UOUO+WFq/6lntmsXIXhN9hGvO9fKHsZNxxsSPNkcutXidu861tUdKS/uVbgYP5k
mrm2bhrKQzs4YRTTUxs9O9m+TAx/0JCfv6C+zlxj1yE9mtiRNLI30WncesVWNezKqc4p/sldcIoj
+kqcAyHDjSJqDphNTquvOtQlzKJ/Jo+By+DyNa7sZCPb43a4Uq3TNyA9tF302LyNq+24DR5VeFkA
sXFNXgwi1xtbe/De618CJV5cFbgOd+MzVS0XOJh1a0G7D7awGaudSNLJZvCBydnmRWkfrVt3al6D
faTbxut4Jz6LqxTooi3eSZeq/3+cnP+w4qimKcm4di18JhKXuT+1WnIymVqvA+CsiYnPMN6QJfRs
hvXqvz4N/18n4fltNAvZPfRnqrfzJeK3kzCD5LEVPancalL/ML+FhXZx9IdPqIdgFdMGXmLJJf5f
Y4F/c92Rv4xEf7u6mpIqi5TiddVA4yj+ob7Hwqvqg4WjE+rg85wI4mpIb7cFtBA70xXhTdJqG+zh
2iueIt8CCG2+QxfOVrN1CjujTvtvfMg9BCWTKfNXg7u5bnFpUnAQj3E7XAYaW05pVihNFUihoRiq
rjnIJlNnBKfTlPd2jOuhGThlJBORtLl6QCYTXbJJKY9qP1K1i4x9rOMfresnuWg1ULghMDQRfVKS
5ZS6zOmuSaELcZQDex23stLZo5k/NrCa7n2tlk9Wkh3KCJZdGhsCxCG/2FlNfQROGkIs5EKGRfvV
6nJEx8RRpMY60ZjH94hAyc6pdKG0h1m9n6LYavZiGksbRZx2BjERa53oxhmdhxYEl3VPz5+qNzZH
QmoYanTXMOMr8LM3nA5MO7OoZiDYQXNCtBUk/We5qIQVDdxiRWzor7Zq4rPcI90Lc/E+1j31FHYl
Ff9J7zhRyWTPaQJg23GrldVNT8LYEXFqDDhPbFXLFD6k+Ut+QHjDOTVjnsEh59l+0uQrFHQ0NoUJ
F0yZmvSms7Ugk2ytRKJxamrjBDaZdEmx58JnqJexUsaNLqgfvTWoKJ0I5wUd67VGsu06GYJCo9U7
QJXYf6Krkgs/LJlPlmnTgya/+3xeTGXpzypHaKwVOtezSb5EXXMKBKo9Ta5raznUn9rZ+asCTO69
kQ6kziChqxmjVbNMUdfvtckHulFBxpbOIhEiwqhdpeFnOWh3UyHg4/XHZ0qWT8UA1ObSikHq1kN9
NwTZfeT5D1htfkYmJgOyrp4mtaVvUT/Py2rvosIzCTsRorWWKit/mHO4RIGvGFMY45KQWa2rMXNl
kimvUD61bhphda4i5qqF9hjK00kQ0OypFr+0Ke/zKBc2QqIK2yqvXAASNfYqEZ9X2z9lBe1cs0cU
UvjmWhg+yf9BDpU8DIX80zPGPSZpRJwWbDt8okLcjvBASKgLWv2KVtW3R64MzbnjFxg9n1EEYVfT
icIDZnAfLsc96CyngR2GSm5V0MJU4T9mYruafzPRE9ZD8mlhxjMIkVICbdWjkqomGKlmuVWvOi38
VKNqYcDpzklci0tiQVtHkyAADNCDq11LpO2CAZTetE5wDAxHMQOvTPuMSJkb7qdOWylD92jW/ZEc
ih2u0rWKdHGWFNbTaNcM0bohxGxmVPpBQfCxCdP0MgZaRAKYZ8iuacwXjapVjp7Qmi2OgvNEMSkf
+53WqB4eEq1bjZlU7siMGuHbtts6JmAPcebQUiyp7oScNiKKAB9WdVTh1KIFjqpLgpFmIaVVzHpl
drK/JZtkL7W1iiBl8IhNylxTEkMkEOHawCSxX270kT54ElaM2WSrCTZlY169BvUDffwaOCZ6BnVU
CrcPRNSCah/jtn+P4pkrvjwUms8ZvYo9KVeExs0raVgsvpY6+Qf/iOgwaRmsSx8yXlrScPKJYbcD
VOQZPZjEI3lZ/ix9WVjLche619BJcJBdprsa+KrhMAQotuaqPuWkqdvhhlYJQ0bvVX6ctvJrVLj1
qjolp+EkvUNtqQ81RkhMvNcJfiX5f6/jPf/98kinavhVbSBmMEI4ovN7tfNbYNriK/VM9RK810d1
PZCnbnvn/CM9MGQXbeL85Bd+I/3FPNT3wVYldA6tIOf5i1HQzkOyS27jKlXZUQ786F5dVbVjnMUr
vReJ4SkUbVQeFMB8G8QXIfPSDVXNDK20q1cJ755xBEjKywwGiA5MUe3DvJo/zV35GXavAbEkoF1Q
jrS8sPtVInp46o8yXabRFiyqzYx6EP2vkrO1MZ7yBwby/tW0hycsuxvxEm6MyjG4iEETuKHyf5vw
ITjmx/QWTbaxKWs3lxlpAzJl2LySKOwdmi3yCwSic4DPPocv3XECtRwzOsPaq7QNitwerw0o5H47
mGuF0VXvKjXAmx2I1ZF/W3OwPEc8VVhDGhcJKG1c8A74TMmOnVOkIKa7vX7VJAJ6VvENB/p0SN3e
Dc11INhUPnWf64mDTncokdA6fuH6z0mzKVYag9MzLkiDfJZdEdnVi1xsFAI1eycfHdh2ieYIuEwu
8t4Md9ycaA3liMM9G+uMCfhk1b+wj2P+X1StSL1RcKk6pk5JbC33DpjdtHNHAXOVDX3rls+uDSf/
RJKnVIfqA34KP09p10SnxRgg7ORi6fuYLqIPtPau73aD9SqcOYVZOPr2+iucom7LYZEKO3axAZ7d
vzfO6s+u4eznMiVDL1khSGlo5zFmNB8MvMkgOc5meNB/aq5wm568C/On+pWGcpndNQ8ktvHe/htD
35fsWOy6n8zJMmRUn8o6POun9L3NMdPbzXP/GA5OqDvWmb8NBcJ8CxeDkIf8sVhX9wFTLUjBr/wD
lI+UyRrWGYlgPn40pptO+Vj6rrrSzvGjxlB1WslU7LC9FS6pP8+dgZR3W/D593xesT2hJec/yRBK
cHG1GaINoN4pS9soN+WjFNiQ3PiabLrrrrn0Qmhshn/aPPraKoxdrMvsRIOJ5DmuHO0ola5x8Paw
PoCAjDm/1JptlPGKHyhbid5TGz/50ybVHR3qWnsQPtTMDe98iUoeMVSbkoHY2brMWU9U9IcT3Ihj
XNu5v+bIRWMp2CiMDi1KgT11zlPkr2Zc88/RcqIX0TomRy/bMrfVPQewhkjw+getbo/ZHDZhNHy2
8cJxBQ54CLHNORVi6y0JOh/tR+Sq26xmZh5ss8E26Jq/JJtGdxgMMAHr3eGJdKT40my8FH4K2YqA
72yBBFTZBqtC+5fGu6+7/RE8Cg4t2p0cNUxRqQu4yVslMHFxBlyAN2bkUP/jh27DKM96MC2nfc4Z
4Qwb01F2tSO9SGt5oz8mG4o5r/grJi4fu+QUrpXHjLqCaxwPKPSm+z51Qe0TsXRNbsxnXpt1NGdy
q6eY0xj+8BWqduMnmh/QFWeV7XYvKHvf+A43Zrpmtg323aabbL/gWxMhMbnWjnzD4eLj/wV+RW8w
X4tn744IzcZpmdVBDgcxZTd39UV4xZR4D5C2eTFvVm6/Bbv6QASpyzDh5g2YLJlsO0N3H41rcwNj
09tZa+tDdtMnLqHNdYacH4d1fvbP1Q/EbCMQdTBljnUBaaoy3HosPtqVdpqRzw/KOXyMDyjp5L2v
7FUwUBjxRtDT2yQ+Fs2uEK/6TT0Z9zkOQjhJGAdWYJU8jjptS3+DmDAKKtVOeoHFOV2Y0p25wlAK
YY4YfjTQFGQb1wZhn7WxMlpsBU6argpvz34nWuOlPNDyLGgzv0iKq0BFvphnrXEqdFzCBmZyIGwH
ac3v5AWYIuw8vonDMUd1EzlMUskf89p1dqKs0oOszo/MKqWfdfnBqMJC198c1VvwACfWtKW1eZM3
1j2dIdQ7hLD5tA/m9r8TulVrVzvU4wS4DceQoG7XtM7luQq4IJ1piuPoNH/hXAACrdj+8/QjPS+n
OdX19+kb1RWUXdIbQGaGRZY7XtNNvo9vfrhXpA9SNCPz5ven8I0Atj45TDPXFVb5ARspI94TJ3+4
O3588PoHyG1EK/yyu3JjGm4eXTn/WGjRE+sh3qMadumjPxNdwYygPyWvVCCUF+lCAaRTbOmS7KZ1
eaOjDFE7vflvXJc4GSjKu9WtgZFf8rsQXPyPZu3XTvosikA2ViSNkZvLtDniUsb5EUQ312GdUMrH
oXj0TUbhTqxtrDn7a81FReJs9xq9NYYTX2TGpbfhxfPu8cTHDEB3CkdshIiYzFN3am3vzfftGOui
5BYf5WP+lntH9akI76KrWWDF2Wrb6HUeeKKIeR9IoUHkE64qwlT30WVSthMXimdpS4TXpnUwaJKM
Um7FTbNjetqeQqIWqk0Jl+7T1FYNMWjaCmOKSMbcq3kvTmfvPtuSPPDafsK5KBgFPHS5Pev4KnQ7
tn8G1/JoiI53zW+Ea9wVRwIi4ndyispfyrp9K6hv/MLB+C4rtxQXDpM6FA+n7tAT8cgg/J5rXngj
8PgKbUILd80+dMc3lU7iI2d1QjIytkpt7ExK7z3SFa4iytZ8IhMS+ap1oaD0rqzFT+5I2qb3STEk
spBe9AYzeVS6xKt6D0BMs4N2V1AsCdZBcks/lYlRrJt+akQax7fJOsTSml5gtlaMMyqH7trpO4/L
4ii+0cNiqvDRTSKTE9FW/ZeJviliIxtecV6Tp0MFi4ltr3Km67FJklWbMAQqw4qJumsQ6lFHHmU1
Cd/jiXZ08oI8zDtVyq+6+lHhJLrynchbNbA47fxPxjDZhXSe8KZgK/adhFHC3mjcqnKt2CleQdfy
w6mfiOORs2kx0w+b/MTY5jgOHrpj99P40b8RQPJ/2DuT5biVLNv+S81RBsAd3aAm0bfsG5ETmCRK
6FtH48DX1wLzVuaVblpeszd+kzA2ohiMANz9nLP32mS/z9+aH1SNxCtU7Tr8qdydZqMhCtLHGLZy
XiO9Ys8yy7W1907zddoUFyy1nC43uLbHm4xjRovgSO5RW1nDhiCZYQXtYQvDHWG2/DCPHBGTPcE6
0VleAWrhGBarZhvd5G/lMd2jxVLfeoCKtDWfGugqBHWu2Clu/X1z4/tnc69/DD/8G65KI1oXT/M1
vpbfYQLcdlcEWvJbcExe2gtzYPrnzYsGwlL+tGZcsMRErSm9pvRYVljNdvq75+9rxhQBpQyeJS50
Q210UgjgDJGNtmKCEWJLXmfdONGJ6eQ6BpV5HqPcOuvPb1hmdx2KzoBegCgSLaNa9ct3Px8+/93n
R58/5o0RC3mWKRbl3joHOsHr9PltwvDqUzjd5VEHxSON7xWoysjRgggAEzIM60zXAGnyzdaGNMnr
VYtIA2lcgB8IBomjWntOehvFmhu7IL6iqInlRT1ynwTxGQg3z40AjI0hC3OHztQ5zJ4ZrMKykZAw
gQvbA9G/vYM0CaX0DgY2JyrD64hrMrfKW4LFWpNmVODQ5wzjaNul3ZuVuTAPejU+WsS9JEWZ7xqb
DrsZcODuGGxtmjDVVMLto2KODbkHL0tM3FVsAF+cxMbL8ZUjU7Q3RG+32zFvaZrbYbETiY5fkmTn
NER+Gqn3abjGzyXCdtc4aH0bUPObisTQh4bTkS9iQm7Bo7Qa/UWuoRyQw3yWPft6nc00UvzxHC/G
xJBc7sG0wmusxJsrZ8KBWB9SAC3HEjYLg/T0gVyZk197yC5ZR8EUDCQKWnMOhqXhhDxW4X2ehO8S
KOips7GDAs4ipZL1T83OjpwqkjChRXvVERYV9fVdV5uoURmrbxZSyHZKCiqRiUNF0cljNAbPceHF
oF/6XTz4J+VFl7DWX9ystJHrGMzJOvcuTL/mfYvtKLB+yDqnLINvsR2mNN2D4WL/NfZpL/M36VOs
YIyAYebXBqLnDjVYqB/m6L5AFPWl6L8og6mxNrs3ghdpL+NPTMOnxvmJl60ltjF/GeKcfbXJiBtr
g59N6Z0tJEUrwwDoAnblFBYTCjUtt3B2DErf+dXAoHjotEhWjRn/nAGFWC3VkE/Wawxv8RDSy2v6
+bnxpH/oUwOPt+HT+3ZHJgzR+Dotv8y2qU4RtENbKOhAY2Jr52DrEvQhsWqtk9Q2VyrGXF7Tnk5E
sJ8zslKyEpVVa5/7+ZVomdehjG8I6NkOgaDbOFSvXUcx9vmzRer8NP1jZtUs1sjvFP20xAPuonP/
NnfxYraT+dSZ8ksJxaJvtuQfLSoJs2HXmebghVU5hnYY8Qy871aoXitnPJGbjIKj5Igqqu65bAyk
2VJw1h6Dby0QoST8Jl2OxgkAGa/iwFwXTBAWipB8C3LrCynlihKUARYS7nVGEhXigF1E8BiAHkYo
aZN42yTP91ZbRMeH2FnCciYqOmD0+8pKKGYQ1NmNdx9M3ouRLsQBD2qdZ75l9fgt1ew0fhmil6Yf
VIBiSDpg/Qj1ghT4hkyfEZljuBEsKblJtRzjQtqg59ySazRtQX53Bz9p3FVQJu5psNgAvOip1zLe
e2I/UJem3UC+gGGSZd7vlCIk3Eiewjj96qCuoPtENKwPUdfOwdwJVbMv2kGwFgN9CyMS5VE1dPRg
Ai0r61ZMIGBgZm5Mwbwt6utbPyjvk7F9thrwMYM3+atJWdgbO+BTijwgc3wuJNLbxHapZLzFMq0Y
W4TdOh0rxskAVQ41sd2Ra+xqq7oXvLRcnXZ5aCVHWqclx2fI+te0yjmP5MxiWMOLS9C8CJ8SjRDf
N68LGF+l4XQjy2KdRv7TMKaX2VUbfNAZCR7mviK2e6UHghMcw5g2aTbZtzVzQMPEkOkGCf5YT6yz
YI5WxB09pj42cSsPvjY5lWsVF88arUcy8F4BMWyB/mAPk1lzU9Nm6LqQ7CqJP7t/rauUjLcJz7mL
I3KLlJRZOkBjNeDts99jzUG27t5M9wxg8oa5xqH2SKLyO/Uj0AzuC7WBssMBv7xWk1iky9F1/QDM
7Fg0zSPg2htdw0IeXSZtnQmas20/6vwUTObXKCrYTsue4L2EMGFD5TSbvPwtM3YqY/rbOvE1Xzj3
zBI48FDiTG9f3SmY1g6K5UTFzRqhPKczw750PV2R1lhqVTgQiV9y8EiTe7PFjJo7JAA3jH111ZNJ
EzxGbVrs8n5iY4VEqdR87FxszWlrnqsWvGZq5g966N6GmlCsppg5nthAIFzORLAa7yvD+AqhbzvF
4jYaSmRbuLd1EPFu9AqwIKUkTlLfIGAnV7G7lrgLVi4wk0OY4YnBSs3gDFc6alVvUwXFc6VHvlTT
VmvH4Uy0zrPpaUBawzpTGF+JmcsZrY50fwd7r1jNVq6fLXoocQMb4yXH1r/HOw3+MwdpX85fZyc5
Ez5mHFPTuifLbWk41/Crcopot3vUgg5uOHr3PdcpiDkWeDvYCwlTyO9z6iZmrZGkrBo8Z6/Cepc1
YhMm9UEIY5/UNPpEDkYrscojAdHnwU8eDf7+l4TmeVZlX3CexOzEhLG3bGQWeFKmbaN5lEDPsINV
K1sUtJBTdMxZK5NdXFPYox+kwAwRrSdGX8FBou6YYYqauN6h9gzDLQE4pwHEFrhiWAuRHWziebRg
DkBZWDK5UX9TGrrTV5kF6XrURb6u6uw4m9ahqPyjTLt+6xuWsUIFjQy7cjfurDcjio3NGE/rbAah
pUzefzecdwLq84rwcncdpsbdJLvi6NSS6Akfdhy+411TeaQKjfbPsRlo4+ZY0J8G4gq3EBjXzZRS
Oqj+qmx4Qf0Qb2eJL87vHlUBF87o2mPY+4fcS+hBtM79WLDl1nN/RHB8k/ESkeTkXWpMkZs6YrNh
aJXnyWMzKe4Y5bzauibMLyvestB8Htt42juuw6AuePVMKHX2oHdAk2ArBKo4DpH7RWLhWqvU2DgW
gSQSd8MKe+GOt3vcVZb9BR8JmmiXnoC/9KwdO3+YDeMc1/NjmzGBYGF35BbzGicAOT75ZYXY07c+
+qJvrxJnAn38ekV2YLMbwu4hUscq9765NmBZRZZmVEw/0yqKd747+ARCu+tKym2v6a9ZBie2BIrX
2lXTutHc1V7z3WvIlrPchdKkCJ7ptHI3gGGLrFnbAzbT0raeQ9C8JL9RKEjUEVXYD+s8TR6zIu13
DGgQ+fqoghpG2dmABGLeJTkSa81EYxrpa0Sdd0VqjALDqq+eqadVH9yH8DLW3TTP+6QcbgexM3xM
/Xbci/3clvKkCtDGnx/99qmGIX+MKwrXJvuWMBnaWqJxTqMf//nh82t+OwXbxIzeP2N8Px+agTuA
BcsC7MqpLbTsN7PHrKPc8rtTmWoXZIGN28iA6dwQvOPEAx2+GKstTCnEEr4oN5qAK0RV9DRzKrcI
PuwQRdVR0nVyFiNm1uR/PPRTfW8UeOPnxZup0glOvO1U3sleXJufDyVB7afuLUD6fgI88sdDgrxA
zk5zTP+ZRVEs0RQOaSV49cyHYvTpigmnvDPD0d4PvZMBO83k/nPa/f9Fgk9T/eN//uvrR0HnDZVo
m3zv/iz1EwDfQd78UxiwIHr+QO8sDKD/+a/XRH2vlpSaf/NTfwgEfXcJZ7Ady7HRiYFehVjzh0gw
sP8biQQJW4EUvvTcRSDxf0gd778h6tjSt/iO7XlLrMK/RIIyENR2jrvoDwKe4f8hhH6Re/57rL31
K6gWdQaCQ0eYthT8dxZixV/VE1Am44xIQRf+WdUevLDTt7J7AOTVMian9AZIgSq2hJFjzeJYRvUi
fEbD5Qlz38vx+qeX79/oKn7T8/3j6XhoOAJkdcBzLf7uP4s5sNbZtU0E6llgG9lMdVzvUvv7MHn1
rVl+DeqwXjt+Af52qG9HCA1/g0b9NUn8j18Pj4wCF7cACsxff32QurNi7C/PrQ7fKn/oHx2Nnq1T
JQb3MGfK1BWboe5ARA/JP+6yXyhVv2gZl5f6X4qSz1/OpcK14jguckL529/egtKO+gzncVaMztcK
ztfenQSZjsws0jaxnxAZn5d4ZpoNJyNNP9wix+SeFudUyY6zedLCQILgXoxqPvzNG/OrmOcfT86i
zRCgJLWQ9Px2nVBNEqFntJJcPsWIXjVvTt7UO/yi1q5Q5In1KoZlJ+lQONjFjKRgjkL5mA32Y14Z
05G+SkM+4O4/P6/PEIDfXjTuBguFhGsRCLDcr3++YEiKUoWnE9SVQyj3URNykqNeB5Ed/DSzLEI6
le6FnRsAd+S4UfngnPKmcE5g9JN9dlCptA9CccjPCS6dCBngzL+oUbwovTVxgweQknXfPoqKEQrO
H4IMIwxGo6s/3Lh17/vqDcQDNHS0D8k8NdReUfXudsGzkdrywcjqO26y7AodamN2qXVP+vQOazNN
zWC67yMadIRz3IcVB7VE+eIYp96b4dqvpl0Gl//8almLKOnXV8s1Fya16Vue60n7N0lwasVU8lEo
z0lVmTtAw3LjOla3yXgZV4o84NWMonWNjQc4U9l+r2ifYAL/f3silsXKY3Gnc0P9dqNFqTDzeJrk
Ge8SgAIzvhYwrx/mXu9ru3ucZkCP9aTOMpTHjsMg1jH99J9fjF91Y8sV7ZqWJBqHhh/cMuc36XDS
oR5yq16ehzD+adgI90gc1f3EFh7cSYIheI/+bnn762rL73Rt6/N3syX8drWaQyq9zs7lWZjOQbeV
s8F/+lhF/l0VFsYuhRl6LpwUPAWNr2z2roStrNrGEi9t6/zNrWP/db1xifIi5McViwx90aj/+dbx
Q2HhMLTEucq6S5WN4iKC7urn2P7TPHgw/em74xnJhtMrPblkxMZB2jgUm/lI8jcxI6SFXHtglpjv
GE6Te5ZvAzd/EGbpHCuO5KumzcKj31WXolXTLoPq6li0dbnd+r/RGtp/XbldE+aSjXWbD2DN/frH
hLZlhyEl43mUEwaguQ5v8XKJJeK32Gta+A0pDgtQ0lg3DrEyuXJ6Bnbuu6jq5kHNiyETVQV40nLn
z9T6YuQkXtXxcOxHcR4c27jJFQw1M2byUxAzZJJ3vDWmCMWbR8wIgQ/TysEquU8D1R7+87WKweAv
962UIpDBcrl65m+3S5YHLkGqNddN5jQHbSyaKJOnO5Z9dcaL3Ee62v7nX2kt1//va4Xr4pmzIPoJ
+/f7AxgHYiyvEecEovJDEUXTHbTkO6tuMpIkWuamhR/v41wsHFMefPrt7kfWlMXfbMrWr3sPG72U
pO548AVtnstf7tQa6mneNLVx6kKaFYllPkqElXvPjWjn60Tvbegfu9onjbmIDHG1lWInVGgxfFv1
e9RbmyhqiRiyhvZvNm3n1xV1eW6ez2mMoyLLiRS/i1xpTksbaCGmrmDxreXe1nJA0mbDAraOAkyo
PdwUntvV9GxELV2/qXH93i77CvAyBO0N4gZCEYzz6KCMd3VycIYI0l3QnLMQ7UFbcRnT+vUO2Lm3
9O9pnkYq2GqbH0wnB6XFFEJd652LJuL+GqSNhdzDbQ6L3REvX3hvMoykRgoIX3ROXYvuTaWgxHSM
IAncdXvI4iJhBKQRWFYFrccgI+EjsYHeVVvLwBGG7NO8Gw+JVVXn/3yd8Rb+eqU5HH0xqnjcuCh4
hfsXBS8p5qkky0KCUAeOrBz32ZwBtlYJLT+im2+FDkc27d7cpEa3tHx8c125brrmhBYzw28x86cp
+0hjamQbPgnjZtUwfhRTdkwNencEc5ySbkx3HLveC1kc5zQjsYKsbuxgWpym1AXV4Ln3ekGz5xmh
CAS/DBsLxk6W2R44AJXuR3fEKE12DThX6uclQjNGRblug5D8mFkyGbVghpzSAlAR4kY4IJ+f6zQX
G2ykxIO1gk2m9nwf3HW7FhAUj0aOLHysifhKYhrwftIGp1HTch+nmxJwcJj3xdkeoxKLrdsR1EOK
aj1m567RYk1W1IF1I7l3O5pFkCgCVAaveQ1ZaY7LpTH4wLpGA59jUZsP7xPMOPzmKM/spl4NMfZY
4Lt6XbsYfTMyqHEeyLuONfR2BDm3GZo53rpmPR45/++bNMYjolCP1E7kbTOBrM6bVHCBTIm8FpoF
7x4qL8gU4bqZESx4Ghq/WRjlSUDQTBv7C7nzywVME0kMeMnZhB/z/D0t0y/COeSzlWwtIkk2HgDg
i8KCup5H87Witj72lvO1BzKzrVUK+MNAL0gKZrVnDkA57pmorIpBnJjNNmKFghL92HCTkOp8VdBy
8ccP55KmX94F3uMYzQFKhnDX0NveB3PonqZ5ek7LZLzoFBGXY8ZHs3B/lNofdioOGCp7qmKSz1BL
Wn268eIuuhsGeo1mnxwErcf3rJxuJQoWukvDA2SMjRoFB/muf3CzIbuEOW3SyCEvrkkZ0GRV/ESL
2LtHcdyu/YiDR1G0+1G73THxm3wDZ5LhrYoejCH8GZp2uB2djESjmEgQ3XUcZh2UrGX0ktWQOCrW
mqRnetIx3gEI7ftfsNnjrimvTTqifqJbhD4PHQlR2kh48wHl7jS1Tz291aCt972BKM1X04NfxFC2
Y31jOEggigQSOqEKG5fL+mgF6Kk6z7AgeUMRn8kXy535wLUmmDb3nGcs3htSaPCF2USt5OD2Nw1z
gH9c4W1pMpcIuVIDPrKa8GeAq/1czRWiM/Zg2OzV3ehXN6xk9qaO52AfCcRcjjInMpEZlir1zeDW
eA7FW1qOD0GW2Jd55GQhqKT3dYw2dCyHq8HAaoQ/9qhEtI/kGJJP1G3SScFqSNFXBu6PBE/q1qFB
vlMYu9dBhoa9iGbAVt7ItCCNd+6cRvdT2nxlHqQOrQroXkf511Chb0zd4GaQssGvgd+qT1vvGNrh
VxmE07krqp+GHMZr1Ft4nyvhg+JwybVv++QpcrjCCPxSVjK9yPCxRcu9ivre++guuEPjh4r5B7JG
Dt7SE+2tKrMN2oMCXmsp1m7zMxgt45o76qvKu+ZWepDh+vkbebXjqaTJvnUyATY8ab+QHgLzwntV
VfueWCEdbie+dStUHFEYMcv0g+wKuwS9vSdOztLf15WHwLxhCZwbGgBEuN70sp32psG7ZRbQTYiW
IVrUM9JL1RgvLeXw3sEfvG5pyLIQVN8LjhSrTGWrwrLquxoM7nHwM8Kwk/BqxwhE7Ll8NHUcMlUR
C0n3PXYmsU0bpFaW4eXHZpCbsBneURClPbF1Qak8yIUgeRhV4crqLfeS+NaB3uw1DbS6F8GuDH17
R9gBinKHCbQaK7UFB0MZWtnWE2Brmo8MvSzMDU5ePLcy1RfDysIXptM/YHtMK3+eMsponslQ9uI+
r5EWkYMTvPRBVt1ASso3KYiuTRmb8FaEUTJ5RJjf5jjowuYVyEJAhzdqD+0SIFUMwVM8NQn327AX
GjS9EbtbLQt/02ilyVZypqfook0kO4VE6O5FJnDaIHsfIkjmVhrtLElNXWjnqFRjHIfOumvChh+X
/SVUyr8aM3pYH7feUpyVVMY7u1u0UW0LhMLyk2rf9qW3Hu0557z4OCu7YiYrm2PA6nSfhWT7lnpr
Fb5znrIZgjcjR4Zqw64oknZrpuqJ5ph3jgq/2jZZ8A6Prnoo5gC4MsyZrTsyUy1tLV4HaQ27GrSE
NlicBPk7l8JWP+ZJRZtyFMOxDMnVMrAIrUYal9uS7ENqhk0co5ir3Exzkdj3EXSYtetQSxBsFXPr
koPpuWht6jJ/8gCaXoS6TENrHIKq6TcrVUcTI+OaarHWd1B+lyxsHHcqdC61bTwHLZPOEJopsqzI
2eseAwvkcfb81jO2eb9k27T+WhsGCYrEEN7aIwOdzFM7uxmDL43C8IeE/aAL2e/toHkzGo7Z0SSh
SFmFSz50VmzADISHbGbeUy/FhS9H9TGlNiwMIENn8IOIQzRdo0aWPwuozxsfkB2hXt59B2j51lcM
R4Ku1rui90mx6dp7zuHYpAJUf4Qb7kC+x+dcyWYTWS2AUGdXM+4+GTH1C7Ndh7i/nVvFBuG+AtSH
L0w09Zl7HCdEJBrLmQyMYQ/ax9wRkLg2NGNHu9P6MrTMHjtmPryPPepPjaRZkYpEfKTfkoBinJwF
UgjGFQrzPIwn1mGzpCQOvMmjHh9I5iLnNLcC97atmmY9VClRYjLujpNrmWd7QD7etx+NLab3JFoO
YPaesQmRGXj7ZJb2N4pUjE1oZcEW0OxN2ggafXNd7XUpEBF3tLxseqls/na6I9MA2dnEshgNmX8I
qwLlRFGNW0am5OEEYMBSgYmpEAkmvJyGw4p5hgN/h9+YNnG/r4H6rjLnLad/TyBHYK7p5MGFsUkl
gMWRgERs7YvMTwJJx7orJ+cYx6W/DXs3u2p28L1woSLrFjFPmxs7dkZrO87BD6/zf8bVMB6VL9+H
0v2oa6SU3NNkZ6Tdhmimb5kRJpQkBahsA4kZPJBdgLAgju1gV7ewgMN2vphiuCG5kUJFdm+2ERw7
TVwJ13dh1T+kY72LAEKysBk7kXy6t3TC3iG/VygatnIovvRVFh+GDOmZiZxYWe6DLrTehb7jbkia
fXfd89IM07Fg7l/piSrlpy4JDMUX8833+lcYwkfPdIm70AEA4yLiEOfs5pGggnZWj5pbFhlRiZCv
fld+ne0LskVQwDAZbHR3JNIj3LWILVqgCeswtq6yaUOGjupq2L4+4Jgqe6vbLaN3lNetFi/+ouK2
eNuIzXt3NDa1JNZH32GynjsQOKKh+koOwdfeSg/9ZH2HPmQBbwf19jhMI0piP5VrWctD0b4YfWKv
iwxdQgKBY906HzZztbXKwJ+nVjND90Jez5tRSTIk/cBuSNtD+lNr52Ya0EaCZKw5GGfOWtQKKXRq
8LYgNQJ8LddxVN4PZrNOvKlnzgTxSxjWxq+JgZ0SXp50FbeIzmOvuTQaSktGqs5KjaRDlDCnOEVu
KtXj8DOxnY5JdVOlsmOcvPNs1LGt7h77esZq0EB8RwWVhBtTMu9VAMYYteV3UTfku2HWB4atnHuH
mtojInnWwX6TdOpAmAybLI4MY3CybW0wEC+ARKHQxqhjpR3adfSRVkLqIEUf+b4jZ9kcwVKQdDAX
b5vsxhDZW5+Z70WMvQ1fIwLz3lgGS7eG1+77kAgr8pWjDZUagjbl7wIi0za+tFZ9k/yg4j1IZDzb
VoblZmjlCxvDHWfRDzm7pAwj8IEQBe6bqfpGGt69byTJ3gZfKFqn2ZVz85CXkDxEWTbbzI93nNBX
usuORUWKc69Z5TzzUBvNj8mhxCDEas+y+dqGIypHWkmOID6wiwwLQT5B0zGrRVEQZDd71VkipoO4
nT1SVZzA0FdoM0vsL2G5LyMxsY4BDuprFFgK5SWbFkSZ3iv2YfbBLPHHqEEwxURj7dSEN1p7T0nY
TNusidkI0nBbEAi5caPoYjJr3IkOidPgD/jAivC+qJfAmfGh5hDM+tEt4rTgO9o9RP4tbXrGPtEu
0KgLjO+6cdGHOI9iCRkwx5Aps/gQdVGdBSKHpvDyTdskA9jTnQ4yUOmkVs8VmoGoYvtRHRZlq/8m
yrs5j/VqDAxnk3nbyHAR3pb0dx0BTW9wcMFX33JjQuteRuqQ2R8ZZrstqB1nkX3gAW221lSqS4Vx
buyst8EmcJq84EvEQRBU4HAoPSac0qk9Vlodv857dI03PgnISBwQZeRS3ds2/6cRohXhiRydkL9C
mS5CO9JhsbS6M4xzWeORBjOX+N59SbLrxhVgCUwLSYX75rTo9MAY6lvwoyHBszgtsT6mA3ae0eM1
5tL1ef3xew5RsW2X9FhJs4pJu4RxO1csFd+S9wp/7kpq/TVPEP0bASdl32Z36QV60TXACc75TpGu
zVb2wA48Kq7oQbpYqusMPTu2SnurSC9MW3bXAqUxCpJXYbXYiPZD1FoHuyQ9wR2+ts6X3O4+jCDj
eLJANfEwoabaREqelUhydOKt2FezdUlaDCUxsdUbAySXHOODV0QvpVn/tCKWZ0b0HHIDymGHiCA/
v4nY5UK7iBG7uHdGN9U7SO7rmfY0AI85Wttm8DAm9SZX5XChBTo+EoVhbaktZvg2dInE3LRbBwEB
u0+W4hDCbm5ZzPVJ8yLYVr7T8TRPbUgoJ+MCZNRDnx+sxdebDdrc9UZpbHLIRWgnvWnnjYm911Xz
wwl8C2xCdRlYhk9WwkEb4uvOHFr0W2blbn2p0xv+H5xHy0c53mgCeYo7McXz8V9fV50cIYUuumK3
SqioTDQlNvfF56efDxQl6Ba8RRRYC9xbPUHoK62Gbj/kTXxTC6yinGYJzGnC8dgtX2s/vzZ18Udc
FvGh0m10M9rGITKVefIY5N98Pjj//MgVeC50hIVWR/6zGFFw5GI49C5kI17bMTjGkXFh5sOn3thc
shrpPSrsOrCYEzRk+NRJXr/nu6ru8a0YeXEokwHVYYrerfTA7vdGFq7twnynKtYbQnbIXazLdeby
FloR4Kb6Q5VpQZ5c2q1VONz74yEAs8lujUStNgzaKxZnmNi0zpNi/zZdBATGYQnDY+w/rWltX1tn
RILapRtCfjMWTlyEnmt8OE57mWH9IQ6nP+awzWRO/5im0W2fx6Q9VujjTeuWpgzil5lqLrCCfLVi
SpvtUF4i6BumJ9WIr1OCLoTy5GcPK27lyoYbaOkxxoLTfxOTa0SXGmUP72ndeu1RyTl+8K3homwR
35F/m1lJfB3hy+qEjqgAS3lZVspxmgQ7d8SxtkzJaYsI3iZ4zzw6GdVgNatiTdPDP+u67y6+anAf
9eWtmpP5poZQuGeT0vtEcPOEQL8enN7ClDPaG4po+6hM7ZzzYv6YRBU/Mr2AHdUR7Oc32I1r6CYg
loJbmCWlo9p7M/OCQ8vRghAzy3u0iPfYhBEyeCPOirNyilvlOGzWUT6i056KQ5ahawRTpvdeGXCi
qblF4yY6mYmVHnWVrg0D1T24+Bh7doxs3h6qO5NW2Up71dorAnUJ0xlN+PhaxEa0YbzhXFRZPrpN
c+skaXZZiKmq8dzrWCdIemyeMkxJf8++Oe7d5o6AbGSfoW/dO/EDeM5mO4ZJ9Dqo4savrfhbVe86
f5HcuuSZ1A2cOcPuhi13y1tl5PkB2hWeaN3gTZ7y9lB5z6nXsbyPGpv2Amu1ql2r2QeiPmkf8/SY
27LCk1t9b5tW3cq8Sg4z2HdageyutqPfg8F7IchYMwCyijN/OvDOAnaI1tGpGsWJg2q2b33pUqFI
96zLcudR3GYyiK7jdIc8HkduNEZbRpIQLWqEvImyMBxPLNnKaaeHmuN9B0P7XEXVq10VOKYQHB/I
YTEuflM+BlO2Q9fVoIBi/++IzLxUBf2TaKDwQTz32tZExfk2weuV/zCNsiUo0322csc6W5r0Cpce
3amejWdziqsHS4gj5TYK+IaU2M/i066a6NgN7pVOEUHCKsLqWZK2lUGG2Bf0D6+1OZjYq1LrqkyS
AZjHBuhrTSzdn1/8/Ddj6QxX/5HExpUhXXUfSzN+HMdM7RJmwDSsOAKAJ+dkUhbd/RBIjEIpHmIk
6wu0qZLOpQq12BaumFZBIUuA1ZpJgOhHuiNltPf8J6s2WsCLtDFmTK1VWSELpvw5jKP7BIo9ODRt
gVe4gphOW3Rfj0h4fZsZOE+duZaNlLBOKZ/z0Ebjm2EdU/EDjoYvpv6Sjmh9RY6uDjn9RZnmwHuA
Y22qtbE2ojDeIJWyEhYskzoUOwvUGO5Gni2LnE30IcFJh9pPDmPqZuuiij8Skja5kja2LK+M80kL
SZxyV8hg07e3AQXZatQTiOgmi78LN8ZyiGD3lGJL7WM3OPiLDV3aMHTN6KUesId9PnAfPcwy/S4N
n5XU1+jaTFot82cwx0jP/vOjSi89/DoFtFPSN0AaDeuXyNh5E4gQDI7nTpzLHV6V3KelGYPgOA1Y
dTiNnWYLlv0wLEM56v4R11FfGZvBB249DmD9Io1xeQAwJGr6J764uOR3nk2WZjMyNLH11rEQmDq7
IM+PqqUIsSf3cRrd7yrynHXqfq6v1tMIwGE/WPX92IJZ1SzXW+3o2ySN6EkROxvClWgFyrEKRCbl
JOuXEiPVf5+eYqE444kO/0r/A+O8PnpSkZkJQxgrBQLNwjlmGd3oJqp+Oi34WFb/A124eiV6OR0y
Hz0qJd/kinFf9m2OzSJ4rmcvuU9gZfhO9KOXDamvE89YO0a6HTpWR0qylYlT5Gq5qDnrIoDpY6Sc
skq8hkUVigNVbIQ6E40d1V+dhNMpbrSkrMqvNJoygvXgXJi0IlaEub+IwQDWmhuPujWXDsgKdIm7
xYCi2DWw4enxf9k7jy5HsXXb/pU3XvtRg42ncTtySIR36TqMjMhMvGfjfv2dEFmpyDh1qt7pnw4B
QlLIINj7+9aay71RUwpUbgZBirnkKYkprAtCGOyegzuZiNOQiyASMwxM5vQgs5zPO1G305DWiFoo
g03a5DPtBFWQzLe6OCkDoTVU+b3QMu6hktpbc8ZjoEiEJWi/TdSge5ngwk8MC8axQh8DBesuYUyi
TpgKhI1/JFD0z7HQVGAXZDAaTX7KRnxCYxl4UUWUChDHbYQpaK+NL5TmFGZrlPQshqHUF+2Q+Q7o
1G8qRaI8A4M+1UvJZ8y7fVR9tVMtuo7GuzmajOOcqrcCUaKHcoborcK5jnNDP5WEwO7kGqc6SIIB
G9rY2BIrrQn3FEN6QPzwgGa1vOgtyXtzsOXYMN6KyvpeG7k82G56pzPPZuKTYFIrP1pcGA4hOAJw
OcfADD7nrjrsa+ESCk3MxAbEsrkpOS9t52qM9wRpjRPzap6MZkqKR8+syrs+DYKDqJ5biuFHyx2O
ZYTqOrfuQ6PPdp0WfAMk890M9Wzfk7m6YeD3JUbPA7GAwbWR0UqrbeZBcWT7KuTZAyeIp0jkD6rm
4ES0gs9Dbs27pMfrNzZUCYYWXUPKad9rCvo0XW4fM1Xfu4X+IQjDz26jD9tKB1BVWE6ItT8WKMdj
zgrMVqO4XADmNFMhR3YKgZVOMWbgUKiwt7p2bU8JBO2Fb5E290kjX+ax41D8McSMFmraTsTYVxdB
UeHRmQ9OQlEkxvKpfpqbmBJ+jMk9SwGHV86EYhR8BTkxOzvM0wsm8NY4vLjVUuKgIw0cIt0mTZ17
8DsYpsfgHlSPjjBXvGxEnCWmS0GJ4oCM7Ak6UbYb2uyDaTXVLmZkBbiEQTNRkFgZc6vepZl1NyvG
l0kFa20ZC5cFO+9kGeXe1XSshC1RWFNgcLLQl8Nb+WEmk7prmjrbW5NhehSnKXmIi9oIdI/mK+f4
qf6GRIyfh9N+g06u7cZuHDZdAlVWk+KQCopAA/Nx12YAPvcUMmDF1cP8pOTAOWbHc4nPPgJXVv26
6ut9ZUzjLbr2ZBlIUvxquDzE9EipatOIG8mpDkXyMDKFv8DVrKOd200MvcljSBiTWngpUdYkxBIQ
fUuujOGbccMRVM+f7bDrnsh4M2+sqL+RvRveaW1wdM0hfSTNncZqEzTW5ZBxTgiUKvE0hX7yoDKI
z40JZytjO80mO1rmZHdb1WVbe4VrPhWO89XKSoAjk32s086+qUq00tTpD3PcJAR2MrHINaZPos1u
4rm/yKU+PuS0DDek0D7OoRJcRAZp5YaMGF8ZJHW7gTdLw/Uqe4mjzduEkpPOPBhnt8wrLIBxjUnV
op2/UrFrh+NPiqcsGMZ9a2APSCtf6Y0QRlD8XSoE0TFpLq7ycrw2pTN4k6bXe7XKXwrg5keKeO1R
V5yvSLZwnFS6+kEL0bcDqiL4j5ixCvOUTJ2ahvt4WzDg8qOCyovhfiyXZkeghV/0sQTDhz2Z5lp4
ZFT6opW8G6xS/dbJc1pGQJC9LrGLPWB8zOqWuFXDSvUKmyR3RoDdkbhx7Kj7LCKdtnCNJSAeQ3wB
kNKl1ATNr1RpBdMl6vlHj4REfStt+QKyOvW6QFyZpeVc6nF/TFGTnBqnqralnhEOWOqeJuCj6yZX
aHpIGMsiYPcyIgW24OEYPh08YTLUt4PqtNSsJMbZWn+mH93hRa3vHM7Fnu5k0EqsutqqbYP+sMDT
lFjTdZ6BVUlB4+8bqpexWdHhGo07/DWepTMTzWsc27gvzJizmzQY/ExBzmjLqLV96NYdg17hkS99
LxtT9YNQB4A4Oha0MRwGdU6o2rAE+aQ+Wp1w3yt2vikLSVuSfriI8gUhwEWXTCUbU6b2Oej55iLE
ERmmBnQG6UnlzLklwE7gkdynZocVvudoD7AXEMjdCsbQVAThprTHoFYiXwelz+WcfmYy1tGHCh9z
pzIUKencbImf5KI/Y/io7X7iUmOBmyTX+aCpjdz2INlotlsV/PHkIrW7U9E3nxo7L7x+6Q0a6uBs
zSD5QSI8gJdBfx7NVD1KZ/YNchGpu0Ao6trJq0Nco83iunNGWAZ2HIUnRUmVh6D2nNTcNbFNxxC3
141lA6wpvmOY2oZjZVyW3WjtkKjgt1bQf1qmdqzKQ8G3dKOAPRV6w8Ub9czWiJqjIu2Y7hng+2gA
TkBnrWtbjG5WxRFK9vGOMiihEUqHvkKgNauZXrekk+ulI09JyoRKYVoUarTEFXRKW2rjTBBIvTnE
OZPP0Db2WpO6vkPB+BYR1aOKKm1Txtp1NhiQQjtGcIlWw16txd76pI05xkjGKpcG/XVlTD4zyyYx
G0bTIWjMHzWR8PvEQTIo4mMe5yEdkHi5bLQoqd3B5wJ63WNIM5iW3pgtbE1FtJdaA3gts0IktLK6
7K3mqq9JItXL6cLoy+y6ngXzz1nYVA7g3nRoyTFajv3OWiLISULDbaNOYkeEwRP2Ps6VSvZUqbJa
olOpl0Obn7F9Ej9dcLXvzfla8smhp+l8w16Yb20PgNR15l0whTTVYnlCF3MMMS7qbg1zpCbmgIJE
Q+thYaQ34GZtI4YDECK7WlTzmyihgzJhPktEXu6nxJ5uB1Nl0Bm0zt6R9SWqBSCZxnyrWAUxoszC
cKtWCBvsDiNla+TXTSUmD2dXhRcVNxjuaKaguhP4af8hwSujaje4P3E3B9hD7BEFSYTzT8paP2gG
ZfdppJNT9fRMnLy/D5EKPuSudpE2fG61SAI/gHlUjRK6ZP8x5uPDaWXOpEc0O+iAFxjansw5eRYy
OjIulFx6k7eL9bb+9x3rbQqpAVwRMKw6aqrscQR9HJdAqHiNq1pTotbV9cZ1UdsOFsTWGraygb0H
3vwEH5BEEi0hs20WHYFTy/b5RltRG7/m2kXe+rK63rMNOM6ijiZ7btvMvwfOFhiXG8LXl0fnxXwR
lFwmU7WEU7X+52h9Oeuqmhf5Ce8BFxBCSc6Lup9IdT9v4weV+9hKXpQkIuiNt+fPGF9gb9cHwyRr
V9GIklz2ne+g1oHFtLVyti0tmddXiz2vxSW7vMV1QVYt4TUScEIdJwzrrc5frTX58rEP/PyzPJ2O
9kwaHm3VhzrV84O5bLkp2j2LAMh133rT4MD3aEPjwciTnDMoYaRhmpanmAprRxF+hmkCIPLYB7RZ
6zz8as3mt/Xh6fIlVYYDRKx4bA2d6snI4FhxkTysKrv/Wnge/97Co1HMRkz77y0819+H/+N/b9rv
01sPz8+H/Qn51v9wVQ2RIhJc3Vykir88PLYJ6JvbHUiGAg702cEj/tAtYduOtqBJMfAg9f7p4NGd
P1yeTVXZoxoCQfh/5OBBLf+bUtfk9G6Sz+EIvBnsxCX5u/ZZq5si16XZHNuRGKSl6T3jWCEUG0Id
gpBh2xKsuikaOpd1DtOnsYLFoJFjr4O/mwb1Y+h29zKsEVh2FByLlnpBPOANp3/abkZCVrZJViaH
dqwE7RPri5GPwUVATkVTjuZBTLPuB6bFD5oucu1aMNSoDOXNhduW06bMjYCFjHei6/MD4cj5TtcW
plmsTw/110Akz41TJnB/NcySMLsKst6WsucHimyUvxSksFlLgk6LBAvToaIcokEBbJNVt07RdddO
nz06FSgTs289EBLtKcy45KrqBwDtyj5K3RiRw/SD8APQuzDJJBbcCi6upRh+ZwCTI3y79cIxvwG1
HzzKwnhhdP+l1t3SK1Wnv60T4JB1V9JfwFFJp3Emscm3UxycqhYn26uG+Wyp6clV0jC1bNUGYmJb
zhtctPlhYnp2YjjymHAZPdQGQhlT52zJvGPnhknuNeHwNMmGrsHgOcFQoGjmmSsLcEq4mNcYDzHA
KlW/V8JPYYUJqG3cRwoDGiDmx7JOCKwY4ssc/Qsn6o3CJNWzqgZhiQF5LRZcesq52yd98IjcG6ja
AHy8QPqRCMoDSgNildBNerzg2KhIwj/soTsRnEzHEVu6EWMAU/ViK6fk2FG/5yNkeNt2ndw6KL9K
JledPeYHu+LJsyC9yHTrc8e43NP1bUm8wn2pxnxu6DO3bdN3+yWx2chVWJ3LIwYLUU4SoNR1ElFt
3ITbckQpO0Cpt103HVE56ZuGTIltO0KIZeqym5sPqjLypUSnqeN1Esjo7EaX0oecPxRUUzbmnO2d
xMaKOtnNQ2fGBEsHV2K2rUsHx8MwUNc2Jo05rQkYVBcwN1KUxFo67hXwtt7U8/H2+RPjgXvma9aB
aiwQr9RHObckGopuT0OZj5aDLhb6JQF58Z4wnXSmli1xGEUzjXAOtcbIPI7h8aBlDJED+K+z43dr
0PFcn/QITuDoOl7o5vMBjgKkTgz4NvgXrWydnS1pmQ66cjPF6adivinB0l9khD9v7S671s15RB5J
LWFEipq6dYLNKuaY74dny/pUJaJ/kMpHU8CO50tlIC1Jwq4tcCNN4lzCKcj26Rx9kriVfX1Ag9lM
IWxi8A37XCu9KNHKD7WdHhjoWbRthuI4lnwFVr2YPETzQBGengwQYGiVzkFg678jOGqb05T1LGrW
qEI1D2lkD9Id4aSdkzqTZamziayldqBUXgCGjgzorYjT1CuRS3ou4LCh4uDJEbf041bRxHxs8upS
CSCP97ByMn2EHpU35EeC065K96iDhbUc7YvozLtG50TCxJ7y6RxiPhH2NryFDSQR4hftg4Ndw54a
l5pcn6HxmcqDw1cKWUF+t0pMywjMOVjMxdWhDeYhVSzSEODMzePwSOcHz/xINk2AjprOLkX9kQJn
KXrSEYzqbrQRhI5Lsl6fZ88xE5ttPiXfyhAWuBHWj2kLkTUwwdHMKl9v0gxMO+dM7uw2BZlCxA9m
8m2vCHk0foQOaNVg4Ht23Pk4keAy28yiCa3JLqeOOlBlRxAs7B4R9VKW1qt5jwBD35EG9EGxSKeb
HTHfpcV+GJTvqZo+hUjGd2j6T3oONDJiKLwvbIxz5XenLI5VQFKhpqIUieJnZcyLjRVlRwBD2slq
BSiBMn1uWmUfD+Fh6GN9p9oKRdlO9Fuz4gfUaOlN2dXw/qKA3+lIXA0VhUMajxcZ87y9tdyJHiuA
mKI4MjTCAV+jZ05NBDWFBedjSIx9clySIL9oOoiAEDM4LbraoOeWPzoLN3rQJ0i5HApFuVfQF4Is
qWPI78yA5VUqXBLXKSMPQwDptKyCA0LImFnVQMWybBcJTvg9UaqjlMtJNf4WRv1VWNU9nTqVPp8o
960zMV1Q6IoMS+RPOxpe1xv4vUMC3QylAONYhtepCsbXKkwT0ZTzI7bhYlil1ntzYX1uK9W6rEWr
HbIckuFIf/ka0rSnGzk6S/Qo1NAzcRnEc7SVOvqeXOvqW21CQF9kNKqb6g6SdHVj90p8WWShF7W5
Diam7XbubN/Rh+5PAzsvnZCyi2jSOzoG4Ia5qiilUnsGVaM7iu/Xrp6ARLTj9FDEzrdR0f1Q0YIr
euOjV0vtx7xI4IKcN1FoUIm0uG6v6hZI0Jxyaur4eRZ0YjjgYn1fO/KiLcfPKr6WA3Xd5TA45sTf
bEdYZ3lfpFtjuW5Jyqxu0l5TqwPdHXC/qSbUHVe7gsAzKq3ryKIZrI/YT4Lomat9v02Wpxvznpr+
114FwtansFYcNAibWa2p0JPiu7XL+N6du4VReyWnsPEYmvGG4+ipramn5R3k5VAlYGj9Mc7kKvRV
p+2aIdiPCNp3JtXgKjXmo9GPpCqQbmKN4nOmha5nZe61HWB4dpsPWqugnHXR5TIh3ZYNpxqVp+Uo
Xnhr47Us1BkxVvDiYFzaAClHkzQgQS2GFhmOgReUzxPmaaIeweTcdwqxxrp8YNboGVambbshRoHk
ml9nzSGulOZy0emIBZwBeIUcR8QTwD67tO93aU2DoS4GIM+t+MGF2RBiuk7kpBwaS17nySKEhn0c
d8AiRd581vWOA4OzbRpQghTpdGB6QfF9Es95kH6kVqBd0qVcL2V6VHQkQo0bpWKAZA4oYEau5rZY
ACiq5hW6FfgiwiQzdCB/JxdabowBK/ncxmpNWAZ4yU5Gj67RXjPBiQ6DO/HG+HDxGODOmPH97rLK
+Fgp9KMGhUhRzDnmaXRumrlrrkphHtDY+GoU0Q0cMsYmCL05MewjV5P7rDoJbWcZQN4jOG5cC2Pa
YJBhqgrhiTJRlDLlMG5VC4oxfs/hxEWRIIUyJrGz1QIUTZN7DwXkxZmNB6sK+lsy8A5Nmzj3efFQ
dnB5QWa0YADj4WJAruTSOS25NudcG++h6ENuTDvkAGqme2F3iFXqYnlsx7eVUUu4kzNn1HDrGBTU
NQsGZePo7iX0lm9JUMwPaXk5ja36IEc/acP+cV0MVfI0jVNyPdht/2iMBHhwwUXlREULo402Hyit
ql7VkGARUyU3LZ6pIyn8TsGmY5YA1QHAC86BMR9EXeinoOpMAl9ULtpm8Mglsbw2ggB3bx/ViASR
rKmhZp9Sw17K2ClUvbmzT1RliYeh7k0Dx92LYlL2rRzEPWNl+si5+aiaE0TSND2ohWjvXm+iasdB
rhb4pKG/Rp3xiKKEMVldEpNG6BbKewo2Ew3ZvZ5J6JJRNz4JhZ+vyIIFFs9bwHT1Yk4Ey0YINCyN
SJCqfmkr19xpo1ZcIYUCuo9eF8aw5jfmJgGtDmvXj2ciW6wRGOugpjsZEojQ40QsVIDp5UyTZHY2
SJcj514grtkYVv+UZdhsSr2Z6LmKA7i/u8lOb2wJqUWZFb8amoToXREesZxNSI27RwKdtu4SloAN
z9426RIbhjlLokKYZRWAvY4/ZMiEFnkJFgc0LyjEuUITWSCIHRAfBxVKYzTUHsw88FKy/GQRH7dX
UBpSMNKOiw56Jt0jbEbsDQDA3Isir72Rq9ZJuMUTYqiRqiRO+io6mtLycotPSDBcOBZQv66ZcNwV
IGfQpnDRc3t1J7nYgbyCIgXbMqmkfYhixyAuGRZQ19uPOX2fwxA3JA51Ze2ZeXhoYhexlCaeM04U
GBA6UmB0zE2ZZVxIfjcdEqUNOQTVoQCg5vCJCHMLpCX5FEsYl00pSQiqOoiPMUXm0YK7OErcNQOi
I3XsvyVfWpLW7hiLoBXgYHbS5tLUHy3TbS9s2ySHZxmh9Ep1Sa3tscBXcoOTyDMj85nBOXEJMwJt
tFZ+6g7PbVrpd5xuLpraoniqDZhgHIilrgibS2ZTo7BUxj2afqQrTBIM0lvXTn/kESECJNhDgavT
BzXRPM2cTg5jE+S/IHdC3fluWvw2VGaTeTtqu7amR6OA/MqHuzFW8+Oo8dMFL4ctb9oYn0LTIDon
br0e3RtVaMC94TTvGkZxOwAZDzDzP5F8TqJKmlro0+Ez06Eg2TW8KuaR4WKfPRAcd0lq4hcH1cku
HtuHvgjoz0/dt5Dr7jzYqP5oaZAPAiS+ZoKaVhBm5rEiBiCKUhr89pepAqfbj5pEfRLOe9MgVEjB
Vupm+bB1utQC0c0sQs0c9VJjIMG7C6k7aYm8pLuE6VSxUauDIAj1+5qxCZdBwAaDw1g2jH9UdLC0
du69Og6qTQ1Lroq+2fZgel0GZDtztPGYWMQikjLbAnjn0h2k0bDJOzL3tmPGNM0gSQK8jb0H0EFU
pgye0kVP2KfNaZxNmxnU4ALYSNhFRV3jIvHY0+kLyC7ZLWkyx6DPd8Tj0iUIq0tL5B1hicZnR9M3
Vhxp1wawtmNahjeUCgkyarsr0EQw+K3Jpm2iAdN1beKEZusGqUTMgVJ+ZXjwktowi8m6ilzraCMD
o7pXXah2+ximgPsYwjX0Uxfsayq7bWgKfvKG8sEs6MIP/LggiHK6iLWIK35OqIzRECuC1RbWuOAk
2WYaFH6SAgpi0z2Rknlh0X7ZrlIqtFBXqNXSS7N5tmzZXRiRvNJrx6fayLBBs6LrQpO0oIwcg07M
+UGSEYnxXI47SkvD1iY0ersI1kqNUV7akZxYX0Vcj04ckQFHqLgKFBsep7CwSQZoDsWATEOBkR9K
90kYer1jgPW9SKrnWaHpwwkY5SG/WASfjMKITNe2MumzDe37R7N+cfBIkQslMTPWNeAutLmYzuuT
WhQencUG1pAE3MU8dYa4F87qZ60Qrj+6oOXNQdcOacSlHMEYV+bA0C8Ko70N6fhu6yb7XMZAW61y
qzRlebDCnYYCS7bW0VDtcp81pCNUiJghmaBhRB1CQGrbwd1lnD2HjT/2+6oGEAodIks5lTMKEypl
QgRYuEFQXXa4pJjgZS2ESRfSaZEUIBdbcQWSSdxdEz8Kd5Hg69H90U+8BTd172rdojysyg2opRLB
n6RENVCnGrFztqWr77uBGreiGg85Ge9b22BIPqvYBrXxIxpKWDgIAIWggtZ0kAnV+buhQfpHcvcl
YABeKIXrMRz52pM0uTUhJ+zukjIgEIRmhlPAMdYzJhNm63DWmI0XImHxFMpmr1tVu1WjZ4OAyw1G
CoWWGkM0B/0XbYz4MHcMDZn67XFs5Ide3pjk9nRNeWFlY3IUDIV2idGSqyXMW3QI/NppmtH/Sz7E
LXMZydBgI4sUpngK2Ku0v8y22nxObwpDhQ9eAiomX7U7zMpL1FGWasMvQucJXMb5JBmUOzGAenb1
+dYuaCf1+JeJM+EMrVlMDsIEfQP4UeruQ7FfMFzFaBoHZpTw5GcGTTp9mAEPFuKf5JlQexdVFqWY
qUwuCqsjVlzCC6O+RhmtCh4ncza2U5x/XGdxSU2nVtGvAy5m3hzS6DdxJBl8zutUwmkDnpURY1Q/
dY06HpARu/shHP1ovhs0yjZKicWhJVhoQouZt0APw6QmuwEhnGd0BHsv4/4qwfo018EF0zPzEHT8
fDEX60sNTZ0b4DyUanK7qI4l2c7gb6Jh39YDcq/c6k+Im58TpWd6j3zBiJgjFxr9XSc/2dmDIsxP
DdpCiPZMiYsaKzWCv3ApVeJzQ6+ukgEx59aD26XKLh0AM4ZZLY6hUT9Ojh1ewBW4DSaiWbOoRhDY
5qg6oF5kTJyu+nIqPFyeLwNR137QZg+GnDKC0RKsZ8MlhDztsmlDue2YeO+pkpBHgwUBE2w03WOj
+iiRtVBan2BeVBdtPDoXpQU5fyrr4SCF9IOgylAqod4wqvEhnh3cUMpLi+TwMpyKTeMI85UT8N8O
xj93MHSACX/fwbj6PsYv5bsOxvKwnx0Moep/qKphmdBHVcsirPRXB0Oo7h+qqSM+VZmuwt5i108K
mQ6FTDVUw+ZR9tJcAKryZw+D9obmCssB4MNUUMBl+g8oZLB3fm9hwNuiE2I6pmGawnLN9zygOkHE
BeIgQTVD/nZtIRnSK6I802y8TKAYcpZeOo945mqGhi71toiMctybyBTitt7XkflioJ9GxXFZDs3o
QwIdXhe6EY+EnDqECubTl1xota/jJfLdoqYluK4WjtuL/boqA2of69q6SLnybpUUNVrbh6VfakAx
K72+rXM5HBYOoL8uRNuilF5XKwRzpzj/Bjit8F1BjtG6sH+trZsy18P9JKCoBkhD6GmauV8MIvdL
ukzMapbVbjZwouVoYVGZFYgRZxbA6Pzz5rrmCixKwTQfEXWVfrgs9MyBuPBrYUpwv9IwL9aG47kV
vHaGB8VUkCK1l+vtVWCiUwg5cb62YuEx05C1lB5hbF+W95lom0PQ6wWX/t6Aeb6u2lIbTul4b1YN
hXcd2ddrr3Zt2K6bSZwU2FKUH43iyOEiJO8V6aVNbg4y0ZHgdPxxaNg3ZhDs5qr/1uXTrSJ1jKZz
AYXYza+6SN40iRoeJkzVDm1jmtEppxoZd1429guy2IOkoB6Fkz/KiFNTFTXXg0hNb0Ikq1ZJeBtR
t+6ai7lImwtjWZN5WKKmFV+Z6e7tRdbWDEZ/0NNU2SjpnO/LYc5iQLtJ1hJxl/Bdrd8NctynbO7q
AACDZnxYvz8ABvEhbam3dLdGOSAzsTp0GoOkOBYYk7Fljv4d23W7t4JY+hzP0l/X3F9r59v0aqC/
ft5e73PePD9uvU1Fxw1TPeu5ysrqeL7fPzzN+93r04ZahMJ8XX3dTwjDTLv8/D/N9cWdt8//7z+/
rWHqDwR8Bn2zfCrrIm/Un2vvbuvJWPAU0z2U9uHdv3r9CN59TO82MSEN4Doooq4PjgZReQ0ts2z5
pWCZ+rkofm2mbRTwa/y1vd6nKZJ03q6PWfe83mndtW4b8ezBkYu2EYOGzV897bvbzv++mrBa/eVD
zvc5v5qiI3pB0cZud/7nf3W/879TmA0cUBxdnm86P/R82/m9nW9LW+2mWYQPr2+XBvdT2RThIaIY
5yNR5bwIaELdSwBhAMoVfG7vV7VFbQ8x6yYhqfmggc3DriwgmFpKGDIe4znOz/Zuc30uSMd4v9Y9
Lj829CfLP5+CxDh2Qfb6//7qcettrw9en2d9Ia/PcN5e19Z7vrsNu7l2Ij2hPA3UcPyK6ID9wCzd
B2Nd+XRiRkTYy3acWZSU36+aE7KRLFtOo+93VfLIYMvrlpN6jJWcrsDSN4pjUqLa5ZxPS7Hwm/WS
8OZO4XrXdR84NNr4v+66bkrLEIcpNSkTZ7WfLQvHdKrXBdgRztBQgOUBRMPdumO937pmtgAVKUz9
+ZD1wefN89MMsfz5rAAxqBgWmkkBjU8nL+oeny1r68Is3X5bOzMi2fOOrl1CuigQS5F2Pmfot4u/
uq1LOe/CspHLGx3X6+Cypi2/y/W2dF5+N+ueUIzHyugFiJyUNm1sGZKGLcAlUcTX7+/8+rj1VmX9
qdOZPSRaFuHtYvywLiTW6m1ehf22W+REYJN/LsjY4KS4bK47RKowDq/Kj2oz9idViVp/XYDpGiA0
JJqzN93w07h8VHpL3wcZt+KHpBPsUVgAnBKUmeyBk5MpOf1hSXq7WG+LSvNZLcYliVib/dEOZr9f
FrTshVf07alF8u+nLWqmdS3pgk1PC+wEQtT0h2UB0YpsUvjEkZoPAPN7Dfm+Md83Aal6EzEU2/U7
X7/fafmSs2DmgFlvlOuxYy4XQbKYMqp/20DXsAUXFoDzbmioOC4f0frBBCRFECBge8GsGrB7XMNf
1yKz+bmGtKvcp7Jk9rUCs8BYIQWbFwsOI8DSR87NdlRSngDiuXOmuj1qI8W20ZiHBz6o0jd1hZZp
RX6iaTY6UWFEjOKlpCSBUbLDlIgzg8KL62e5ZELq0BoaHQLOtGJGOaoMwCcY1Rnr6A32LL+1ZZu6
2p83rtvrnnVRzC7jvIo+Pi70kdLNun3e/+ZO65Os21SprIOmdVev/2dmZLiDGAbITNEfHDGQQat0
M9RFm9MJHvifC9qF2wAN7FHkR0uE5klb9q8LfRl5rWutniypTMv2+sjzfTpFZc+7u5/v0yB+h8Wj
BlS+qtJfF7OMOaeuqxxlqPaqZbj7l/snK8TOVDpEZ/x+n/Xe/x+3rXd5/S/rQ4J4+Ba6IUSSXy9n
XTu/1X7EpmRMOUWC5YNYP63z2323ub7RVPHM+a5bLkjnBWwczty/bqPVUPrBcukRXYC2e7Q4YJdL
S7lezc53XNdGO+O6dn7Meffr08aZXhzf3WgjC+GM+/u/Xe/zb2+zGMNvqQgdLDWk595wpK8LMGs8
1fvVdbugb/16p/e78avyVf77/W+e9P1d32y/rr557lEb+dUp+PHWp/6X/etdZzizp1Z8e/M//nr1
r//T+UWnk3ik/5gc3ryCdfV8lzdPse55v73e+Obhr/vfvBw984yWeVeipNqbRfZrM0cTY9QKCbrL
Tefbzw8AdEuq4wzP7teDAqPTfA3slL5dV9c9MnPE678oJ2aIwBcnhqr+uhgnaG50Lhs/TQyiDNfV
9cZ1N9ESzIbP91zXoiwSuykraiyLv3Zbcpksr/vfPJ2GqdzXhqpCAr2srvtf/9O6nTTz41wRTthK
6VIbWl7X+vB17c1znl/SeTdf970iiu4g8lFBiKJ9WH8r51/EummEliBebv1dWH1SqfvzvdS8sgm/
YBTC5bTwh75hOhytI6BhGeucFyj/oq1bSBXIYG1wKXJF5ye4R14XSr941NftfE5Ndbuuut8bacbU
qZf5bLb8ZoxleIbQpeIL/XMzHw9J4puOgwhMka3fOtEXxj5UECYdaQwyoUka3+igIihZmncltm3x
EObERpWy/0TwWX6B55XuuDC+YMcD1rlcrUCbfKHh53aLV2d5d+v0/bxYZ/iYgkD6hFxmFFkkF6pE
v5CGDHCjVPctaLUna0kQrPFPKqr0BoNMTt6LaY4XUMAPqsrQi2NHNDnqN4zTMygQNPM357nrWopY
Z7HwxfDqWVTL3YEAgv9Kjosu7qZ/LthZUGL/vmD3GfXqu3Ld8qA/BcfiD8cUmmPTurBdOGtvBMfu
H7ZFUc7CGS/4o72RHJt/qEsNTQX9QG6AtXBWf5brDPUPqNVol4WuOq8K5v+gXCfeQW8NqFG6Abxb
NxncLzjx3wXHordqukakXUxqmN30atbdB/DlEgQ3g8zn3SyCmROPsV3w5qaVUsjOCOx686HdvpKI
f+Plv5c9L6/CcYXKx8RnId7zq/tWVVBakopTZG59qMzgoadMNPeTuDZn9PrIA68afLoUu7FfY54M
ze7HNFZAi7FabAyML5u/f0na75xmc/lgqJdqDOmBq5Mg8O6DaRR425VDwK9Gl3aTZkq3U+UsKBbY
3/IuUW+zUR7rsu3QxYbPhgkBQpoYOYWjgZ9Q7oOCtqksBnhjphnwBOQh2u5MV1HlZGMjbfKoPi5C
qC7cO9TqdqWNTWloj4MmAl8Jx6e/f0cr1/9MgV7fEeJyjjboyXCgV/7+y9d7SDjt//xf8f9qRWVK
2DbFSXVn9UK3mXw4UYnVJYYWWiG31YIm9tp01I6iMjz6nhtUidDhqktnLB7j0tZuCs35GECq2f/D
a+NQf0Oofn1tHOi6YenLj2Q53t8CzLu2Qzzp2NDhw+E+oOA2QJU/UWWbvFB1LaqGtFcmnagCF/hT
ZmoE0g/1KbNIqNSDdL7JlZtQpS31D6/rXw5MS/Aj5FUZC9EYrvHvrytBl1xpCLSPBmr4DgqjrtI7
MRXwMpUoLjuz20xR5+5nwsk8LRw+VDlmVexR42Y2Z3GVk4H69y/JXPDnv32NNn4n5K8m5HkkXs7y
kt98jVMr1Pl/2TuPJcmRLMv+ysjsUQIFVR2R2Rjnbs7DYwPxIAnOOb5+DhBZHZ1Z0tUz+9lAzMwt
LIwASt6791zfG7qDGYl+xxZOOzuz+ZsAwKsCdPiceNcY7s4j6VfRSyac7Qg5HdCQE+7SCoyiTqTh
LbNyBDUdkrRuSKzTaPoEcU76e9XTb+286jqZADETsrjWdmy9OOhVL05H76u1dpmIqqsYHqJFATZr
wabCmBBBoA6UECw6b/yWt/jEpaaGXZ3nF5wAHZu7+gi86gOnkYGLiCpngubN1FCc9ZW2w8I+3qqM
zSHqfvDCWx1p4WZwwT26i4hultM5qgo3k0IV1Gc9FWdUd//+6zWsf71OXFsIHue6h1Vu/D28AxGL
RMjftAejb2nkpdA2fO9cZkrRdTOrYwQ4ehWXWAkGb7gR+TWdpzjL7lGQUecmEhmdD8ZcEoTPqqt+
VpT9d2PJFzS2P/og57OPdCFjb8IM7LnfizIK9yEOI75fQoMdoi3Q0BcfXgMSPZCKDE2MUbkHuro3
rHssjRc1wrIPale/aRWH5VasfJ8yVnvvFNm6ZjA621oTwcNySAJ1Q0tA2QvM8pZU0bNbZ0/8jO0t
gSJ5qBtbvHRWNj4G3gOBiS0U0VTs9XgSL1MNZ7iuggcVEdfXjyiKOXmmDQw5x8iTtY38fV9Av1gL
4hzRtRFqF/h5doQJcbSsKb42qoivhv1tbA3ozoPwr5Rl9N00tcmRdtVGR0K64+IO1zoeykMw1tYF
fskmusCraS6O5N03ZRJeoY+sU8P3H9PofdTq9sDUVrOknEZw0J24kdlnaON4w7Fzl3YJs6OoUEjP
XNU+KCtUdUQ1JfoAnzYvxJGJHQGTDgVjSRoQsqVxSw/qgkcXNuo0wue0QFcnBdLf1jwg9/4kTu1V
Frk8Lb+RkwTwCgJTgJKqMVqa+ocdKHFCAYhRjgXuJcJoYqbajWpOtnWByl+YVY+qhLNB6e+MztW8
BCIOHz2tI3UvgjuU6+XNhMW517RSPKN49hiZZYaMytqRAOFfbGrLNxyi4w3rTA9eZRygIo4Xw41c
i851+aicMDoil0PMUDRfw8bPLvVAaslIzt66dS26w/ZwGl3ZAw9jlo80P93KzgJHOCTRBcEZ7btR
Nw9eH9wIr/B2rMipgueCYVYOT1GfAS+1Rfgw6IG/iyharKcWpX3mVMmxC1AREKus3z1MmGEYhcdy
bD+HqhzvLcLBe9ekbyqOz1PbEG8tBvPJ0kvtIezheM73TEt/QWjFlyxy9TDShUY7oU4wso+tr9yH
5WCzgz4qiYR/uQvPVv76Q2zzOQCbyu3yWBCFvcsINYDyyafL8mRT6STyyszaqjSUu9TVu3Xh1/5j
NR8gTKHYAccKqZi7oDn4gxkMV6ty8PfwkKVngQ/d91SbKLXIagz2hhH7zySgIsCP2cIwwGhPy0GP
7FOQjNNNn58RSL09JJJqnkl2Wm069+VAeG12Gq3x+3IvreR04+NB/BeMzXUH3z0MgGXOh6HzPoi1
yHaQtuCDolYBxRfpYuXC2K0SvGDTUBZ3lczgmkE1z37mbplgp4tW0OOEmPcmQt3FZVT3z+ZMxs/9
t4Lm5IHUz/HQ2lGDZ79usWMUWIVUrd3aGqIuoLB8PXhl8SER2IfOjz6Mw9dm5CTWO6BBif0mbMQY
Mk/do7BAV7alReywMXxP8lbdK7lKXOOrTE3QqSsLr8YbkYpnIH17N8Ch7dAPIEm4I+sAaRfpxpuo
VQkhRbC3uC62GghMRMLJkVjKclv3jU150L60FYrOEPfxPrYQz/juBK6EvIuVKvtxj/cTGW6vo3JE
3HXUi/APg6Ftp2h7MXKhO0l6xonKkOTb71E5I4UAc5QSGvUYJOnXxmyDncXge0iJk8+qVt5yrQk2
mge9Su/SPb1IUpFH4zVqnHHF0FXenSBD5di/eIPmIFNRsIntwKN3nGebJFHB1pP+NQnC9te3maC7
Ok5ZtSJkxjyiae9XYfRut21z1xuH0FkycpfxaUqk+TJyLlf1F6lrxSMz1S01p/6Mc4UIcDk8u04f
7lv7TGXU3k8Jj7J0d4AIzYCAfvhqgXHbWWF9o8mLea5nkCCIaYNKE+lvgcTPiqZDIGV5EGaw7niB
Dz+ZnqFiWpclqSLLZiI5AVA6ZJ6trkINk9o6oJO8VgEQJH6/u/TRYDe+e3cLAkBj3cM2PeKgl4F7
sBPYVJoAosdSeJ95NIQticeXjwYiJZUlkd/UybQgw/6oiW/gyivWq+22iMjeWDJSos7Eux3CfRtM
cQZm218sf2uKbLqJllyAPNLeJww2ILQ2vRGMZOYm8cEMi9s0uxnYkJE3Umaw/yEgTP24C2Js3DkG
Ejl4L7oZE32s28+xP27AdBCU3gjtDZ4enOsh36u2c2l0+9Ndlo+VHQkkOaGPW24o+O+hjWGdYmLt
prMcEB0HI9rdAV7Rg55K56Sg/IfExkLTosk+Z1cVMmUFjmcFzlauLsG8DiA+aGhsGhK+ZZ+munPx
LMBX+q7LPN7oyM4PZltcwernN139DCBzI+Ixv7CogflkVz/DufZf6vAatEY9iNZ0T/Y4VVt4Hvas
z+oPrWsOT3CixDlzLaZjSXdzMmJ3rzdDda9mrRYEZOsToX7xEbrBWxf3NrkPcLZ74hg2gAu0tTOj
1KwWHV/rnSpQNHtZkxQtww4SRencyg5AK9DhbHaOajWOyNi5iygF8geXuChy/KWoYRsXAa0bRdFK
ul51XN681vj1Y9Gqa+6TFaMDhlnZ6OJB2Yb6VaUxKrFU7AL10nUwMcO0CzG4DMz+0kJrjauhnK2z
DaHBFp9s1KrmwSLwAjJ2mJ6HYJAbhVyTeAk6Wm1nHpRZPiRVVx2GekcHoTjmXdEduuFnZWf5tc9l
v5m86o9iIg2z95nAI7tYpzj+RFQCd/DJXUly08RSjj3L4seDu0gfyPEp4wWx62J3ZShsveHd6Apz
HYx8hBjb7ibG4nM0wFItr9F49KeyTJR7zqCj2Zr2Sk0RCRiG32BHRJ3ZA1MfAGOtGVfUrk+cC824
LRIu7ZJ0kO2nykZRD0SQ08TYNA0JqM7PhDb2PWi2Rui6R6PBn1gBRUysUZ7aosV3GspoH1KrWHUz
7VhhwW171ImlpJpXlWdQv24emC9Vi2XYr/Bztvm7N/XACEP1YrTYt8IJGFWPw5e3Q3q1yipwfTJ6
bUf9j4rAZwisbvRUocVsIfN/dqQFrCeRFjtBNMk60ABsRk1XnMG7mi/EDlubpo2Zmpro5tQua1Mz
jQ5aMMSb5W7bdsOFmYWvuCOzqGGO6ux4eG7T9BhrattBxbvKLOjPhWMD3xkd78oy1dggHE6/EJ12
xxPc/TRdaMu1fpUVWYiGBVKoSjPnbCArx+/ctlu9M04D27jlkRDKHtFIqPvKiSjYKAkJaV/+Uiz/
qi3OANBBA88R8skcP1K1frFp9Rj4VNr0Z8cdfQS+bJOsyuCu5v1QwkDS3xf6LrTTrxUbsnPnh/5l
ubUcXEySm15327Xt5xqQJN3Szgq8aGl01ml5So2RdSgbbT9M6g+3McJNp49EfkRUGUEP/jpkCb9e
CQ8EXa07rVy2XyPO8mhj63nyIKfwQ8d7vNP0mxi0/NEq70PiAKq1mX1yr3jSE8M+lFRwYFOPxdPy
WGuDlfGhKe7rwtRYShMmgiWiegJhjn4dG9xyj1BWcXIkxqHlrn8AI9PsOI0z3KtpuHWkXQDsqszH
2DHMxzEOyZJPKgSf09iuKqotxxLYLB4AMdzgc17QupbPPv8H08aTKyQoyrFMD9ZMuakqUV6kil+F
17sX0cijtHrU5DpRSbofiKcmFvpTAHQZMW159xpl7fJeZwdm+FtKU/3KaOfLR2ZbBNoHthv5RTL+
rm1lI4jWtAdRK52IGV0/9VOOf3u57xb4x7D5lfCXHMBx+QT0Xcq1kSYj5B06u5bmP5ktgIjJRIOJ
LBrgIAs7bE/TaTnkkAhhZP/HfUL1Aq63Afwv3zNT5kjSiYC/6IgD2lUE96VNvEXbnVwuojPr8m41
xRSs00LRWa2isxv41X6oy5vhTf7OCO0vmg54L3H1bMO64YhlKdpiJoRW5KcXo02+VLnzDeGVf4Zq
d9BVRAxXGl46LN/8sP6j3kc3NYW3qmI70hgvrPAOkWjxQ/JWR2Hx2in0nN5MLg2zgLR7DUTf8LUE
9bTGt/CO7HolJt1cR1H4QiAUVQHzaLJG6zwHGmeTh1yC6jvy4E93cg+97F5xwM+4oY9Uh/vmQLVb
+y9BQb4hdNx8j8eWHaCE8NgTOyFqUK5WQ/aTeg/mGSaxQGCB9NDB0xXlwQDk6idHowrudLo9aFKs
cA3g7GIWbns9KcTJ6F80azxi6sJH0p3gDH/m7RPrfG8LL5xW78CqRlSuOEY4r9Z2NxxIj4n3CT7f
Q+JwTZUiPId6Xq112f4Ekt7u6AJ+DvFUrHRXwjglFgjNG1FYKMb9xDlSakMpTC4JNaWTOw+XyyG1
N04VOAcRqZ/1xOeM2nqPvP0oZKNvLct+nBH/q6aK10aO2V7LAKVIS9/1Ha7c2NTIwI4MPB7akzan
SuRl5+KeTL4NqmURP5d3UrkuY/mmGwpKviPBNtaEBjgjbDubJGSstoRAM3Xi0GI7lKfiD6B64JyA
w08a87YmWAg0cfkZf5hRkd4LPS0RfcIPmCvIWTE1Pxg4HhiG0PAhQ32QGnHZWe+WB5NonR4BAPBv
29iJQdlvvmPeVIkZPWwUFVBQnFkSWOyvAvPVUcUXBILJKcRHcyGcB5Cw6qOLUdZn/D4uJtt59ZUR
kJPlxTs/yVVLvLeqJBIirMpPtO+EuTvltK9JZ1ujQyXkO4A3bTOGsGmPz/j0Qe8kJgUz1wxuWqI2
eCmqWwMrfFc32lvH8JOF7NqjsZPbomD6kl5RbQwxI/UqD94PhLD9pONsvQGin/OsiuIxBFluYxJL
29jBzOa6bModA6niiMTESy9dUhhsll510egXvTcLdP5ko0HQ50s0/lQ3FpAHNnZSlWuBtfmo7OZr
RuFohdlnlrIGO8Y9xi9bfzAT4d4DCtSZ5txldOysUf8s9B5EKpSqM3mQdD317GvJWmpPvvejPjnX
yTPCNQJye0+WA2i3TuGV76E7JC89ReWDFoKNpUpdPuRl+OwCntMmT1741XDO2NSTYCK5WxlTUo7y
dOO2k3O2Yq7+ozuA4RSdCyZ9njewLL+q0TaPLBRIqvT7TVzz7sHoPkoHWH4eZZC3xzdi5voNbGRE
fiNsThlUxIchPMWmED8KTTFuDUg7BE4LUUyYeXri5mrPW2OikyvAvQ9dXt9iLS3WIKXWaJRY04a6
B24vKQ99XRprj6yhFbWJvonxzeZTv/HnADkxx4c7qZvvPHd6/aWlonQ9rZebv0RXNVaWsCm+kgLv
rQb9Jc/UTot7K2UUoh1cpImB/o09ZQHkLym/ySn5hqBenibWgNDzDVuelvsZGelDEAbH32KL6q8q
DEvMEob/8s/eLHr4LbToXVXvxj54lka2F0WP9Nf5cOOyXddWYjhbKCnwULP40JUpbtj5CbPOaEL+
wWwyAuaooHTOyp/l0EV0PscfAXtwE2s4izWiz9rwmGgpS6+HtqBb04bdY4ZDOVaRPEGvAcRXpJ9j
Ovgrzawlp32rnSbjoU5Vy05Tk1s3BhMhnKDf+fhKnrwSNgHap3Qnev/RnWWc6XPodq+VLs39b23c
QKDDUFXGeRTTxtyDQXOf24q2iurku455EwTymL9MLlJrH0Y2US5oAONTb8rxFowhyDIXfhrZpfB0
EvxLXQLKK9APPt54friWSsaYHSfLQ4k0NamBgZNMIXKsgXHAhBoYuIoiPql8+sGP7TJka/YR+4yE
sUxCTFiMX4y+Ubc+mMw9OZ8FG8V1FE7MxlWdswMcrU2XS8q6CZUV0nvzB5tUFQlO7VwCWFGcyRtN
zxTPwgpmDpiS9HpryCn+QmxYBWmUYoMX1tmmpl92iZPsZopceysU8VEua4Rj0vjdo9LUNLcfmu9D
TEbMBF5/aqznmea85xLIDh6JOG955p0z0lE+W4/qnQXb/TakQXJjimajhFe2YDH+6RfUeNpwnbuD
9dH5wSNyW/cnlsxNRxqJwRjzkJA4cMlw3KwqfTyUVu18g88t2XphznR1Cuk4V57UQEOnI2NkzYba
3eQY7I5wNzG6pbj4seVO0BYYOkbEMswtgI1hqGxIxYn2ejnsKXHQvM/AjiAed25+6RMvkeRiozmt
dnErcOuEllkbNvt/mKjL2FA6R9zk0cp3s4dYdOKFYhsaPQRlSarGs80ObsHIV43Xbud7bkk7rk0b
99YYplgN6QTYz2oxsY7ZS8AeYR217IL9KsW8Lrt8b5Gl4nhjhIU51x4H/zpGtgs1CFaQrjnfKxL4
jvbXbABr1IYrMQwa0EjdOBdmwRejhHXsIxAhVdG5175Kr5LMwosgD5X24HCmO5kfGTOvnYjaRyN1
PmNAPoGVpJt8RqdGOgG4RsAkJQa5Kp32qa2ZjGtfB54jpx91mXYHHHsR4oJSQysdZIiQaODOvNKo
wmNH2HZ9NWXcb6IekbY2Ic+LcURD0/gIgoYlel+J21KWUra5p23kPAn9szQt7MR5zhTWyC9OEReb
oAjMUxLCB56h+a1hcI4NFV1Pf3qD/5gdjLF/5tcaZxc2e6C4m4BUtNbKlSNAUzwH+9jXp53gBGOI
SKDfqvUUUx3GseevArN6Vw2m9442Ujnq7Rn24YUyJzmp4sNt04cF+B9M4DEzx2+uWgp1yGJKq/p6
2Nvjx6j6m8qUfvFjkgL5ek9jmH1JJtmDR3ZgY0fOLRv7dx8n3L0tvYsbYOckPSIm74+WTTw6D6qA
Dx4bDoBTv34AfcmpRcfG6lvMe3kZnJuwfZociFDS/lGaA/glI9r0vsZiOyIhjVSaeafeUJnUJOvj
dNv2prt3HNvfDH3zXe/H4IzGA+ZUN+QHfPhzrjkk1/YalMSikPbtbgmL60tp782xgthSFMF2qRzU
KdFEXlMCPgAeXrl9duxiQvRInxSHMebrsCwLcLR0P6pXgixS22seRqNDqNTFz/5ghDc4EkAOG7Fx
SjKvkATZKC+LHDcqyEZ2kcownINmhbtgZOMZUNDr21bfTzXbf0rFxTujPatwItEnM8q+NtNxDMNT
i2fn5mj0mlkk1WSSVp5OPAUrIZfO0z2oGQ7NqtFIZtF4UcMH90gxYKimq7Q8cWjxNiJBYpfo05Ug
cIbvj4Wtcw4Ac57bXL3CWyz3pUFElagy89W1MNnYGf8ImMKGkHTV0VGJjPPgRT87M3F2Bdgx8hWf
sMK1X7pR/9I2zLBEhmf7QPATW8SOQW2YgqPfBuMakjfhWLTGROSQ/IJgEWyB3t0cABVFwcIvaqzL
5BfuUQ35myWi4GLXxsx+MhTgC88EblT7nIRa/Agd1NyEcphW8MW8vY6Vh+SXbnAPIfv/c90E5cpW
o3POWTN6DYWjuDMgf4OGudpohE5DQNXUzsU1DJw38l1bMATm25/JcXlZg0ZgaSEqGr6GrKkvGZx9
hiRkWo09KYfwSrbMDlpD0ySmcOKJ/SI7XlTIhRV3eyuENM2C4mLOhxCwPzTO9kwiEJl1uiQHj7bU
iTzfqypC8dITObH3IkBpWnmmkpqefTODrN9rfyQe/LK69YoXE6DBgwYSypYfC4yiBlz3MlH0b/r4
I9S75uomArJA6x3cXuhsEcFs8o3AVGOf2IyFfSvLaWbwNzGSsjQ9p4mVngNsoeus8q11SZ7YedDA
UGTpcIVcO0fzzOwk28F4bfjhTycqEygWtnVy9EQeVfOGX4jOAUDPtePG4F4cJnbKreS7EQznT6cw
LoqtR8liBTN0OPEGh1NW0xVYqRoGBbFBh8SNMAMZmt8dI+pCVV961aFo6xKEqj2scrQU8HaYXybD
w55rNUV/C8D/7aKERnyXNa+GCXgng2800tGmxZRkJmGjeG8VQ3Jcuw/VHMzRzIdl2Em4gtGhxAd3
eCDal7V62cjs5s5tagtu2JUAAcO3g4OMGOGxSyf0z0T8EMy33BBwVM6mO2t65wDogt4o4dVdlfCY
l12dvKsvZPLsJcvYcwVPBAVknBwDuHZxFwR0WV12oMp8zaqEadLS9a1meSTyZj6ZJg0+ZbzV13ho
TqrO0rPq4+BY6kRNMe5NWxMXIsXYFPh+Pn0GZGaxQ07VM2L0K6mV+odnThkwEYco2knc25qNP+lf
BRqUeFjXYZntrSqH9qEnX3thBFhp1bnI7GzumrtvCiMb6/2Tq5v+S9WIc0i8xNm3kd3NScuAyeT3
MbCqPTLBfqsFxjmgb/SBO3czObiEK5akN1H43pWYI5/lcLclSLE6dSz1hJuLb3Ff4q5L6R6wCM0k
1T+k6BW9TYPKzr4zDUhBZa1eIpzLKmjWPWvXy5BQT+gAoAhRAcfQc7KZqy1J1MXn0OmQ8NvvNkEe
B0/V40tBeZrSwktYmORoNBSXlvNhOTPgsu0tlhzbAnzDxkhT75j4cDQ4uTnj6/jVqtCISsoZ+zqz
qseMnSlIHhh1JiifklIZfaivXdCA4GXeWNGMry5+JF5ogJOMhFtl27F321HZYttHu3PdhvVTF6fW
sYT7N8Ml4lUHJfINFvpPrZ54KEl0dNmN8QpeQG2yiTSDZRAG4AcUA87Z3h6a7z2ylGta1QDtuzLf
jBmdzSoyNHKKXfuKdfAtyPPmJdOVdQ1M4y0uHx36/89ObIcvxH9Soc5CAb9OIROYRazWonlFvPGn
ztZE1vRL/broV5e7aDWRWYUhmB+7YUoII3U0LeVOa7Jwy9NyyLL+HeBWshmQYCwh361b0LnXE704
/boZ09YmhfNKsTkHtMLBnlXtYMz/vEVkNLNH3lAA55IHFD57D3DHKjz4qYuV5dftLHQwlVckviBR
SI6LVXQRbi4HJUO0sU55FkT2Hmuz/RE3abmNFi9MP7tkFmnpckvEZHJpynmPFgZvN8tRf91clKmL
EbR0GY0CIo429JWJLp9V9tPiOfgro9cGYL0lfoUSyew1XV5gecFfL/Ufj1VktkwQ8Q8pGzAMc3Hi
QS3v35anxctjywvECyF4eQt/e8G4QJwFjvVt8ZHmTs8P8Zvzm1M4PfmBNlFrrtDOdCZghCQj9nH2
b9C7y0/Lrd93vUBjoeo3rJV4xu/Hl6//b4/9vvv7eYCj0eX+fuXEt3Gdyaxlac8PGPz+FZf7mlbM
br7aP3Hyg7L3QpwvFvaXpA8cc93YKYIMFe/7XipKh8/LEzTrmzLq4ji4Q1GfF7Pw8rrulHF2LDeh
yPzpKl5uiUDWWz1qvi9PXh5aDosDeblVK1ljgs2Pv19uefzXa+YDhT+rQD+3IJCp4CGhnj1Ey63l
sPyB9CdtpqNY67B4VjQ/j00RUMHtiPFb3NlJiZ6cddHKIKnjuPzMwXK6/f5Zk3jXzRfVciUNs79o
OXTzLcuBH1ROYbAlAGw4lUU2nAzK8xT1uPv7sDyWBhM7Q4ihUdwAqiHgiTSB+YMsOuflAPWT8I+4
GpCLyOxVRR1SJ/QCJINmMxaqWs26JkgjZlztXKcoVmNIuU/p41am7h4WFIot+YJfuVrRbt6Tfz4w
RTs7kCg/0jB4FVn2ZMaUYIlVGGnlryidky/uC2QHwMQH1zhLoBShiAU5AagLaB2+JqHxkBoRec0j
EZOK/Q6N8Fcn5z9Mm7mzyDWtZfm7HM0j4W7WmlApf1+b5hXmCFulEqGeD52BKuibUdoPjRH5F9/C
iDnNxebQu3ixE5xc3uCqX7lj/Y1aHL1yGqMrBGCANPhleEE0GSvYOeO2IZ45ha9IdRMKbJKkiFoI
EfYc8+pZ4PXM9jrMveG2gTrrRA+6q84W6dtrqnXdnEAOjW5j1+27lVR3KmbEhb4K3RdA2+T3wn5v
YGGs80ZhTou/M1pvaALyefxwH2mEq5D8/X0iiFaDKXwCZbyVo5Irv7Bfjd791PS9XhM1M7hQ3Br6
LKNysW8J+gVejQt3TmCzAoPNAtN4OBPJ7TZbh21MNoyHGVW37avvhV/LsEzYekDpEsZwhFX2GNG5
6VL2lp53DyX9RLgV+yADVewWoD4VqVZWu6abQ0EGNAJJH93RarRh1qOAac0FkaiJBLvprMgVb7Y1
OzEwA90Rjy2wu3oMdkWQ0D9X4iN35gzpYGWmLPGLytsBM34Mm1uWEzieE5lnEUEKwF2mmwb0J3va
pMZaxfKLRqBDc9AUew+xDQyiEiqoRVXSMMIrMTXPY2OQ4+gA4kUb8USJ6spnr1fFGKIoBhC0c6ET
k3kjVpEN56lwMsI7zD9Es2km6qRRTYObBf7RIiZ7JYRx8CZSagmr3hOLDDyr1b+xgQDscTREteHc
jjasD6FCUeAiX7gp3seG4NQiD7+FRT/CvNI3KCS9LaSnkg8snsiC+uFBnLb7UxETw1A1fMdtpRtz
sOVIEyX19tVgHayZDqfPnDh9JsY1MzvOmClyAGJGbPmQ5bKZMVfNtLlo5s5ZM4FuAEWHkzE7w/pB
DTCj66aFWAe6bpoZdstDcFUgBfTiSZ9Jd/YA864GfmfMFLx05uG5Mxkvmhl500zL82duntaCDzNn
lh59RQSd4PUG1MVHNRP38pm9B/DGpXgAj8+ayXwen6CeWX3WTO0LoPzkM8dPG4GgUcOZdmqm/JUz
78+kjUZlAgbgMNMAO7CATBTdy3JohtMwkwOJkg5nkmAEUrCc2YJAJ/sX1wKdAwiBqXD6mYSY5kkU
Cu8hES04jHdm4RmMVYk6uO40XyZa+OQTjBRY5iWnMSs7uzuXk02PoGnJmHefzMZ0nwYREps0dXcc
J89lVn3HIKr400itejSzB8dqKjbqoj9KEcND8irENrkYNlAni22qSBKwavMm2Nl1edacEX5/st6J
ifUmabtDaMFy0eovbvSWFpFk9d8TfV0PnAX9C0IPIlM7IruEVCydCpaFiX4tHWldbWO0gCwgVxzQ
NewcwI9cyRF4IvjYlP3ddegH4mIJ67Hs5kwLxx+2lKvqVa69m0PnXM1GXgZ0V4dpKkOigWcSKGXT
TRU2s1o9Dbbow3+OifGMsiJ4bijPB16Tvjr9eZxqBdnNYVyJ31Mx9hdPjcU10iAlzqqbsqIqSfLM
yZ+qQ+fw3/97ZbGYHQN/EW5LVFeuCYrOEA4Q+r85CqbOIOvWNYtDLGR86Dua3k3qaSs0g68S0eLz
kNYVELpxZ8/ijsFpwv/mLRj/4vbAHc2AqgtbgIjRzb/J2ZUXNC3mqeKQasidvJYkDJ8RQCPxaMNE
9pEYrM8RBBQ7coSDGyGOa2Wk0FmKvIMNaaYo4/zgPItN9U6AWJf+C5le05Htqk7ka7FeqlH//osz
ZkX73744OTP2HQcdvoXq/a+Kd9wMiRnlA1+capwtuY7y6HfeTZhAPRAvWHu7gzkydOLYOWOwZ9sU
f0yYba34W9iPF6+21OewLYQMvjmG/kZ65Ejxx/6JQMW2GL9YAlONudc5iLmUDKpf7qnvw//yf+b3
X2/0P7tbZh/Pv7z/OR/AkcrhYyyC878o9iM8M8LJGeoylu4WsC3CvvkQ5K3FCKqPqDKyNZKnbjcl
7pfOCRkerGvUqGabG7m1Rdt/6eU3O46qw+TIL2qugJRR8cGVd4+GotgPRU42QBrA9ousm9Uk7f9P
nfj5f2cBc2bP1L+xgFGFDf7H+rPKkzD7/KsRbPmn/zSC2f+wbFAalnRsl1LpbCXpf9bN//6fmrQg
MAmHaomwHEtaJpaPf3KbnH/gTaS9aEvdNPhn/Kt/cpvMf/BUBlGD5asuqMD/v3CbTGHMHpv/fJnR
cDBMU7m2Y0goU67518vMjYcyrZI6OoS6be2doXi1JWtAPeq2WWG0j5HpBo9+RLAdqDSUgqwLzUI3
nzKCylZxOrUnm25r3GcOma4lnpjayHYhUMFLP84B4pNl34kNl37R3Z3Wp/kHahNJE7rgsE8v9VxD
NqurEuQOh/r01WtJccpUj3ylyYpzDOqHLUGNYjAU7mOpJrDxJJI/u3G7iX3HX4/CM58kDoBdYwjj
bOehOrMSbncCCtXGCMC+FQP9wnysh++N0q6BFBrv3EnOVuYkh2nw0rkt33/RK6KCYaV9hIQ+aSVS
46JiNgQikb+P45yGG7gI9JLZbuq3rwMe+lWgMZuQh9S81incw3wuPxeyIH9PF8Er5TcylRMEyRN1
3iG/jdPj6AXWsZPlp3IV6VDUR0U5wA8PbXmJnCnYV62GOGxb5I24maDcFKqhresEm3JKu4tCOiDj
8Uz66sbjy3rTmwpGM7LPSE0vuZOaW80GMOo41k8NNXye89/p9UQLdCpBTyZDvyoBVtO8OWRT/4Tg
Tm1d45lYduZhK91luqh3mlUj2MwvUd2qN9L6HnWYq3e/Hb54fdrv0gFS0ZhGiK6rNj+Af+/9blf3
yGAUzuCBUfluDd3T4s9I22iAp5cEe8VHMJyLJhGMFnG5bXKWk5QAU9Tf0jjVLnWb1qqiNw+JNvJF
nDWyglBXihwkyA+uo/IQR6l1IFWIfoLykg1pAy91TKzA1q3BcAT1gzRSY+3aXsEyr2PRaBvDvjCa
YWfz4+waFdDBG7sdzq/quIQm+wR9rbL0/zB2Hs11KuHW/kVUNdBAM92ws3KWJpRt2eTY5F//PehU
3Tu5g29wVPaxZCuwu9+w1rOWIjRgEp76HM2L0TjJ1WScXWvxuzHYcC5xaz8KeB9jZIO1xlziDD5d
Pn9pUERgMnvhxhfbYuen6FU2lKJxMKLMP/YuNo5s9O0HNoCKvTWBxtCevjpb5DeE8eU3LGuvUT6m
p6RCTijyguc+QQCj7QvM7/ri+U9cEdatSmfrFlNnGeoCMUYqs+c8bQ4pT9ZFRcQCTNlyYYGSbbUk
pCzlPs6kOBIjB8rS1Wxhu7Ib8CBUNPwiBbDYksf8E8mYxehSS8OD8T4Kfvxok4yauOlkxSzW18tb
tVhM4vmWM15b22MWbT9TrFIZ4ddHq7ThvS3uePCI1TWbbNi9THM1XOcu+W1HRNJ1LS2i4/ZBpbIi
rAXKNnCoR8IQutOyPgFUv7boeR48UQJrMbcvf7HQEtmIbIkmX8Neqv4IUt3fNxElUo1QOdRmQ3DX
mCuGvvm7YMr74NcWwvX8kkY03Fas3hIjqq/MaxDjbpNMN64/ypr8v04juuUEvuW18+70MVI3DY3Y
LNbHdbaWsyABd+lSQJZRkxxspFR7QhFR4wxMEgYCFUJyowkQEyN736VQYVTkvNAkx0RXN1gZMXDd
2Wna3mb0YllXfUkJibUmJwdpc6DnV8Mv9r1Mh9vayszd0rHI94dsbwi7ZxKV0pP7BKHMFSECkqBx
EyW0nma0aav/oXyWhCvZinSF5acJc612ZXRolVF/pmiHF+EdiDZrbmO4vneuP89P7G3KoPCa5MZb
VncHaRsGriJZgwQE0vKMcrjvvc56lLm4t3A93qvJe1xXNn6stuk6Yne8a+HoIdf3fk9jsm9r5xw3
2Rs53ysDl0btq7Aes+zMbMHZgQFKz6O36elKwJ00YPjdkm3maBnZKWuM305WT89ZZN3XhXOQCWMK
V7hbUFFX77mH6hsXbWi1DO9i4eQ3/wovse4bnv59Ikgu0tt4p9pgMPE8DsfYXy0CzrESpqNEma6t
QLbeL+i6/psdLdGd7MxLl6MvmpsILXzGNmzKyvnGLQ3rsOCThk6bbaag+WFNVP2VOZO8hyj3iiPq
Wnbu8Fp7e6j00t6ZnkL+lY0HZA7/stQfENBawy7XNVvAirkMgksC/HK5XFuVfxQpbAF8kldFnDbc
gvylW/40Y3Q/JJZ6zQzjo/SGa9N4Wbhuox8Y2XpnJYMVWFgOSOpF28Lh3d1ZSXmJF3zJGBi+VtRc
i8t7jjREh6FrfUrLyg/ieCHQJ+3Tk88TH/aR36ENYQpuf8fE8r4RveicVhEzNCmaLfYzec6W3Aqm
JX2aRU7oacd/SERuy8QOS5IvQrPxx6vUVnJiG/MRJU4bTHkJMCxPxmBU5KPNq5Edx6hB9MiM/+gm
1kmvTv0yFIMdVLqcjz+mLmWPJ0Ho1sHrwJ87oyNu/JbdLu4adVSrO+09BBjnuBJTqBJpkmVTxfjd
WBEw//6yTBHiXbdeSf6ZYS+bDyxm4qCTrvMEXVjG03RwiY64sOFEE+ZYzpGbGrY/Ar2Q+cM/a1l+
Icgz3xbzKsbKf1uK6YnC6NfKZCJA5+nvZa5f49FHZ9uLQd+srUHihPqVyGW61Mb00eiLYdqoJdum
DoizwuMozet/F4m3ZGd8NNyKmQfjqYVl2GnuRFw9FjUAW/a8I7cpkbrEqVWQmmj9slrhPOb05WeC
AO0bK7fTQ9ZyUyeSDBSpK3Xq+kGwp0rqF0IFYSQprvXB2uC1NbqNAvL7tWOzfAYhbO6GfLmIqFAn
Xu67Kpr+uMUTCCisrKzCj72J5Ktrc/MpL+LQ60f/arcAFKeOJEZn6i6efR8PUjyhXpl1E1+lmV66
BQhMgy4DmjNK9TlCspG4eufoRj9qP2LIHUXE2NtDkEAhPmpW/jdwJy9ui1Yma5h7eUXxt11bqgKE
vViQHonRW3HA6PkpFsNzrw3npTP7XdG7IsAKIQ6qj48GNvmbMvsqbBz5ql++O+HUDOQi5pwstDYH
w+28EvDSa2zGOyeP4X2IeiDMumCMmZuEkMTlF4gNprViDZqJeG43t8RdWvDs101X4TudxYGftI2k
4lP5hCTt2nrQe6JT4vO0ZiYZ85s0Sw33o4smQ2WMEBb0FdEE6Vh3jgylasmuGa3kxnXqvwSd4DEh
WcNNoPprKauznlT3gH7hfaqTTdn53HtG/Qztcisj2J64uCKemE6bB0FKYzjlQ/VBVjKU/ng21gfT
yf94GWWHtHTIJsW7VdSFIf6h7pisjCU9/7NynrCtTvdIf3450MmP5Xpibw972sz0IwZShoS9d1VF
cUBLbJJZD5C7qK7FuPyz4Vnf9BHBHFW8cil4qR342EdZJBNa3TNoGUh031dmk1CtZf0DETjzLCeG
89nwQM1a3pR8F1moI3GQMi5OCfzNAHjashttsmMLz30rLU1QWb6KU1k7a2B5ZCWxCu2vOSuY0UYC
Los6Pi1qeZV6SI+2Fb14Rpee2I2lRyeb7nHcUxB0KyrqgeF1z2ue/QWoauMlY4QWqe7DIwKAMqgZ
s/a+kdXejqdHn0gcpuYoPLP6JHIZEdS8iItjXVg/mndt5pohhQxBAB0Crcgd56dSNm+J9Hf5QNqv
GkvuzmZ9ys1qJ9Jkua3TbjfH8/xQYxAY7NQ8EzBkn43Z34M5IMnMoAjvplrvR52LQ1JU31XFlUt4
fHqTVwtQu6Wpyd705F2vRkDzs7se6bpASxs2WXaJgfRYrXWQbTeKxqlW4t05/xRDfL4Ma2e1H/vm
WadDs3UB1j1SlCCaVv/GyxnCDUWTHjurIbIG2HlqptmhTYpHtrrZLX9+KVyF4ifHxw3mqAxSB5+Y
OY32rpILiuGtKJu8CXJvgi0vci2yfPvMv4qp/GKQhFLCqIqbdshaNhy4CjxjQ+ODCK/oifa+tzSQ
a9qF1HHfPg0zJi93xDrTEsaTzoXz3NlY/tya3aDgttwDWNxbgVlPT7YP+6Pz6J62P0xHlfBpNbu1
bBa2b+QL+U7JjNzgtctxTABZf65jH0bE2Ay7lmL7MDiQ4VKrLagq/bNhU/gOKTW10dlbRnJ9Qu2I
lQdF05Gl8wk39m3lk7DI30waghjZXuABqYcvFDg8dvQBO9cR+0zO/zzVqFAzpQ+LPv8jLcEL0m5G
1g14NTN4+UElXfKutL2GE1nwR98nkoDrnqUQitLCH89WvBBBoHvrDic6SRzoxwgbNsjK4cZswyLO
PrKcjKNIE8P7cwzwo9vr4i1Dwn6vV8th6q+6c9/mwZrEGR3UNJ3czpShZcV3PgbtF7OpPvyOCrge
/ROLt5FcFs76aJmTq5wJJhfueKx7oY6bhJPmiptupmERxWZ8GVKs//mCdLqrD47novzxMc55zw3m
YLYpYO6afCAoEOsf1XTUHT3DGI9Ftrz7WWveIV9CCkwYEIQ8HssOqoy5WRXJ1LhtluY9Jb2Bxw/J
nqrsFB3H8qnLcQ1GZC1XiPruQWn26dMa8QMlL2/wldwBN0jDfFj1YVQu82SjujhTzQslAiNbuFl8
kXN+hePbns3W+TZVN+5nhN5BHbv4d1MCueY4gvfcajtcxhqzpw5/Gu5ULTmSq/KZAG6+46P5j4G/
hSQiyfZJPP5ZnIYfd4EvopWo92g+g0TjvvfLVp2GbWSH5Y7CtiR5YFoMollaT4RNTtxijso+rJPS
PsCr0EHSqZPWTXWSpp+EqYe8Pm8sCjvTJfIsrW8NiQDdo1qRKQsLE4tlstPOn5RgvUi09R7vLtE8
UY9nGs0wG8Ak57rvObcP5FD+cp3lj16JFEFDsurZv21GonbqqvJv28g4NzM572R22OGPC5QlmsvP
cGFAjsc+ZNZRgLPEim2t0e0cjV90rrxDMUaXVfXvyhvdc2M5/UNXP+BxO3KL9/cR99FRMsoJW6Rm
CUOr42BjMSr8m3XCv9qzRIFr1RcH0eVmKFj5hKle/6psNcO5nTH0NjRh2aJuCsswX1ycIDcpqnls
iU0LfmJC0m9WTwkGUdux+nuwtjUGoDg5uioPfVXqc1fdodSUN+wai3NaRaR7exW7RNNDhK6Z/u9N
slyBAYJoKyMEH4YssCfrkk2kU5l3om8O8ErCvkyiNxa5x0E0+SHOUK2bNtUOtGdsnevN6pdHpGH5
HR1Bf8SiziquiMVepSt5JVjPA9e2AABsV+DcWYI1Q/bqdv18Q+LqPC75aV06Igz7BRHbFKB00y9Y
x0tt94GX+M4tfccxI7jnoZ/FE5rTbZ7zhqaKfFJXuRAQIkIOgWrvcVwXCOTy9r2OwNFEjOgHgMVt
5Az7WpORl3bWePJoM0uskGdjVY9mqc2HWn2NGkO/mOqHxkR2ryHY4GRzQoPr4IytN+gGeZVrZZwW
VLEwN9z5kDcMqTxp+LyM0/Ni3qLsS25JgPkoekO/QYZlYFD97g0jfZZF+hFlmxgwSr5+bqwM2Vyk
IRGQrIHDYzVeRwYxq+l2z0nO+WJ3NtQaFMjJ0I9HDjnrzLFCyf5ox33xlth2EhIKM9l4wQHFEH8R
l8cyHa17El1IidNRfKx5yHu2u0RIu7U+AZyCXoIQgUZEnHyDh5q7+o7gPSBuho10tZIQJLIJhBOO
h3O6HL2Zei+ezOU0RSwGyXhEWZ1ZzJrM+J+7essDS+KTgFnzNFMCWiQsOEPzmTHRV33G7MjO44Oa
C2ZTsr4SJfQvk524JQ5p75RoO+FNWefMhAnsz+g6ey2SO3fPylid25lgIJc476g9Iq8nDSdd82s6
E9XKxrM/xHPr3aK6Nk5k9z3X7FuOa5ezOyi7E+CA6jgmfsQQMatDuSTpbTE51rFBqbOLl3kJ/FnK
38OIrE2eG2fSH6b2d9Jkqklw+XrPxj45FVlEia89LIyGfyvqbzX3x3lul6DThIMnwv9MDL5bivlM
QLFHtBW324NmMyzWPEVeQDdDZTM9tF9KrvVhsrs27JDTkGJW35Sl4TwlSRJmWrwnY29/xcZHFBnD
NbUd8AhudHYt0jAyVVz4YqZ7V0tW1RYZHqR4noqUc55b3AgNw2AYU4pHI3OwlWEVuSN5DwUmfqMc
PftzRRyXj5uAU7OZwRHxzNbbsNae9JOTdgwziRmmpk28/ZpZVVDLisNCVG86f5wxvzFKcf9YdoJD
08A9ICVC0WF6Qbbs3cvpDILEufG5ly1zik6OnstAk1hE8U284uoamOfLmcxVpaIjg/MNmOzxj2QF
6/cIbi0uboJQ49g4pRjddxX5hweCW1TQjFO0s3odH0jgNHc/E4sRaR1bca88GilcXwb6W+SuUR7a
rssPmMz8o8dLfQUuwRAoeSCD6am26caJALsb5mF8gz+5oo0AoC/VnxGM83Oemf5zI5kQzMwmlHyY
WMWC78G8xsiZcOjSPRuYbANDRe1zAuTKoLi7neL8HRiOvnBcpsTCtv4j85Ggnut8P61zSRqg2zLW
J6IHNQR2/yk0WBBcFhPfs8Fydpe2JdpS69Niao6b0d0PRZ++ux5xXXn31jp/xhG000/qLlS6fy6e
IkaWjD9UTOWczP7Zc/P2UjftHQpBClsiNh+zuX52Wfwfqb7mc7HIO0qd+ByLPDn5CUqCBCsYviUD
IHJNDGnUWi56I8QWw2BecFV3zIK7Ld6L9ZqBI1V5FfURd0VmsYvAdPJ7bMiRnxpykEDSPcwlSDpl
VL+UgTRxzeNjSvg7Nw4KYIMj+Qdm3c/AVIrOwsnMfeS6DBVibzpmsXfniVZfxi4g+tPe6YyxcV48
GSz47dyfL+b2RnzPMIP1llz/A8btU+dZMEI5gAj4MtrNQl5zTA7kuFLcE37ZMXE1eCejysRFDclp
KZUIunbC0D+KeyoQ+/DDofa0bAOFbjVAAVefHMx1bs/15WkMm2i/LOgjPpW/O0DToaqeEwVkzF8Y
G6X72a6nyxDH02VGG6b4tjG77fKdh6GWtgJBBxFbdinvyBV1DgJThR5cVHFr+yijzcpYQAM1EF7v
fz7PfHRXvl6HHrvoi0DYfP/9+tUb6ttMApMnxyYsRjWfKKk5XGvAeWbq1GEsoJP8+XGo/UC7swUd
UrmAaGtXDZCEN6iOdnntifPSMhycplzvS1RCDWRgkpre6674buo65SwiVXhTyFUpraPtFP+8eljx
Qw+atlghwO+qPkywuOIB8Y7T3P7BB8YtajCqynEt+J9r9JFsIG1r9eSpRhHjGJ7Gk82beEOjx8li
hT8UY2EorFXgE0K58c5/3jDyxRHC/iU0/GW8gKjKj9Ew3uQbknyZrWlfJ9PvPvGBe1v5M6JpM6Dc
I9AUt4g54RGSQgVxVU40DSMdIfv/w1TlT9WCIM1NKyfUqdi5cMKZDtYH5JJQYMvyZkO1EcoS2JuP
slr2OU3WbrbyaQ/MoT4Qc/Ubict3Lddj33gva1b8jUhOFfUYs7xhkcEtCWbKPy8bH9204+RAotpb
JLwRrR8SuWVcvhzMIjvs6FSBxZHA7wc9K/O8NNNuVUi/yB0yLouYh10Uz5qxGz+ItnoljVeGgxD6
P+a7mh8gqHMF1s7tD+DdlRnh8zq61hM0PjNr1iPzCR6eOH4b5Wi9kpBubuCNk8MhcPZaLNgxXtvD
2iyvfmHb4c+OZNV1d7Wr7d+6uzHTBZyaGvJPkgUBYlF9OJ5GbG46L4kxW0iZPPuC5ujNmmZ3L1LC
HGe0vawx4mNuEKLsDLH8WFx06SYiEjOSob0pa5lYLSJoWJ/QyxCwKBO/5yEgbMt0ZjxAdWzvWub0
m27yP1a7Ju6dVvPpv+fSQk2/MGdEVue+ynS87RbvpfS/nf6tS5MnY0kiEi3bXxjKJiYXPhaoyr1X
Jalf65D/mwUcGx8FtGsYnMI+AkJLqs1ibWyiQbLS8ggFWS3tU1N51sXggxOLmDWpN+ZY1XvbZRzY
iERPEw8lYTHMEA/uQN/+hzLFd+29r7UZpoa8mQr5xMTxP/C8gexCWc2XSEdevNV1zCmA3edZP6wx
KCKfvC3Dg3zBuOED6/q7/qOSu9J0B4KGb4RGgj8OW1NtYQTVz9JzL8bEWGYZnxo1bAJXVHWo1CNm
Qe4whMJE3Imr9TWHuhsZ6pUgHdAIibmf7Cw/ORuSfobCfppWIyhnLIStvTEdh0uZWHyL3QrNoR7Y
CA1UvCsTsrZFRchEmyVz4Pap3qHC6GkHW3PBprPUjyonydhik1SGjlX6IQ2r2JU5+s04ZnYH86BO
46fcaplGVCZmBp3fSTSPK1f4kj7HjJ8oX7Cv+Fw7MZHtYWKPrI4JzdxGGgIWAHq8xS0JdJ2/s02O
Ta530ocKFTbnD5AkFKVhs9jluVvlKekc/xjTEBFXM53sBUVzEssT4laQyDF3lMjkZWhBoTnI70+e
YQcx/BHMdtVpnDZjf9vSJtn+N/lLGE/jlZq5tFCieYy+mA8EhpvRVPr+bep6HxTEONfwhCsOjMvQ
4L3czY55irsYnoZpaxIHsN65fLyZEUPkLDGvjUhkWEuGeK8B3VEpTRI1fVuSYSFuxgiPEvUkMzys
ZbFdE6cEOqtsKatnSEU7d57RbvnE+qjlrdk+LIo1F17LT0cbj1QIAxPm6F5w/vxv7EKzne1yiy3K
HPXQiuQ6WwlfX1TrXbdJz4FRPrcOcpw4simIsdWEI1ApzrqWXsWiLyzGS82GevtsEeuQfRuvvLSr
Eg80DSoyrnJXD/GdIKw38uNLI4f7pgdx5ea80PN6+aWmhpBV9mh91dE0b7f09pn//Goqfo1pZO08
wkuDuTY+WGCSJleVb/Mj8UyByze2aeAqLhS+DeUM41kVBVaFk6btggbuRob4j/uKGIS+ffLrTGJz
w8PkiIElgGliKCq9W38252DMxnfLK38NsTsHKYFxgQFtnB7PknTI9m9/q04ckgA5nu2KpZpC/G9Q
nl5yEq0ukTdW545oEwn24DiY05vjcGdwnJMSHeGuBKXQYaDCC182rdwXSmWBU2RxWPgRV1cBaAve
DzkOpvWvlRioHeaYM47pn3ubAdZwNvQvWxgvpH3dwwAFj2tH1zh2T60pnzQ6nKOnvSho+nxlWsYW
wRuX+0EXM0a0wyxclpONeyQo820Zs5jHu7vL+/lqMxHCVZvsF7uTT3YHqSIjoZhid77hJ9kjBJhe
4nG6p7J9pFtToXK6Dj2kiycwrf45JgcEvXJIABrWkrV4V7yS2gGGVYRNFzDWqX/P0VyeV714QQUF
JXDjESCU+Kunluqphl/JSRcdU5Tz+ymKnjtaQJTpurtnItoBS+dMVqcIfPvOL5qZoI/5WBRoxAGj
F6Ht1fEhf2kzYwiqJHnknIgYKzLGcNhskwtjNiYnoxnr87AlpWu001nvEdQe1+VDXQpyL13j2Nlt
dHRyXZxik2xkJnabh804DKUjzkLpA8RgxgWl+kwLBcvLpIjxlvuRlci1S8nUrlDcDOl038eIAChM
im74FWXVb8GPeOeqZQkccyDgvGP/PI3tV+VaX0YWFHbvXEVjY0bOflcmEpZ66VELKGM6zw4BYDTs
OqjorAO4H4ExPtVkkdHxmNySu8wXI+w629pzP1ahn2Onhio1QqKw33wIeSdz+BamcdKmFZ1t3E8F
QnE0285Dhvcv7MEOHE2i3Hdxm738+NL1MpzyMTIvk/M3qpFiJjI+O/SSQecWfeDX/7o6Kj78ivGK
Ls+WTvIv/9j6RRxkVJCnSVYSt6vz12+0u8+09nY9aaZRGV1TsJM7d51VMKbN2dZmvecLAEHkMiCT
DvFAqrJCFqB5QMYtFLwZRmEk3TcegkCuG0tQNxb9EcKAGEjTtpmP/BJGZhGfrP5JjEh3DDA80JIo
8LYkUKbOIv6FA6La1il/XMJQQ8Fvpgz8ZRoDQ+yxb44R+vRcdO4BGwYv8BKWiDuxITKJNlummEnT
c0f2yhkJ1oLTh0B40mQfYk8fmtwiVNb8ZnzvPKjBK2mlbvsVAfoYN0TrpozrBs3QvSjuTRpsp4SH
reP4yAGVnVTdOAGt9Ec5nJtCfEcdWTqxPYMe8300SahOj5FTHSMGQ5xWVCkkxcDLA0gCDdIDJgfm
dZ5JppEePLmuIxRaotrCjf5uWxLqcgeVxlHuGvSO158s2/s73q57TO7s5MqIEF0pzaB2M5blazjv
BQu0Q5TJL6t7sT3AvsOERiGdYSywv0L5g/pjL7QL4YkhV20jc8mrR8QV6uCBp2KhjIShVKdcGlxH
OVJNSQflrEPAVoY2Ht7W2C8T+8aJdVclr7PYujUUOqTmZl4RX11Rf3gzZh2yGHacgl4LI4uaGmcj
a1xmFhwaBsk7O52Xv/2pW+AH8Yk5jQ/+awH4WkXylGoIjIQpfyvmwa24Gs5c7eMkfyma1rwuNRFF
rUF/N0LDazFNGVxzUMJD5GDdbsFAmIEBBrXSPtHlcUmLAmNDuu5NjNRFOixnWaAD6rS5d4xpl5QT
pgwiwbE+ZqGdjr+9znle+24MGPOHTZOdo3uyJkuGpqyNmDsGhT+cBcwBBZ7rUmtr7y4iP/UDjsGo
sA5ZNLE9dEhrljb+5ZzvXWxOT0YX+0HC09HkzoXFaBG0UXPMpIF/AlC8MwuIDUBXw9izll2szT+s
fsGVN2Qn6wyiyGrNDwJqZDg/0eF0+PbWAI1JepBqxUQyYguP2p6h1/zh1rexrzv2N/J3MRGwrCZP
ADbhdV7W4yfin3Lb0UUYHv0ri2DjWEDcVnzIoYCG21XzQKU3I0Pa/pbJFfLQQhlpJSqnvi48RkHA
oiB2uiWY6AK4EfsbN5TR8q8WyXyyK5Ttyq/gm7KOoFcNbSvh4s1rebDi5B7j6S6Kegm30Xoui/Em
rpS5s+XYEkYlg6ZtplAYNYtm9hYh+nV20IiRmqncx0b82VmPVV+tr01J/m26lxOl9WRZ5gHWYhNo
bCVMJwWzXm8S0Gz8G3RjNuiNbt6XGE0gQX5UxTIEpGUgdJlJx8ho7h0LIhvouUCU29OgPbbwhCk5
4Fg7rKt7IbKXwTXfFesjgumZryATVWad8Jp7LdAhHpBo0KbzfCAis/WjnajkyprqdkJ4SAIivHLf
Mq/Kjd4Tv47CofcOmEXSqysJVCnxOG9T/J6A+n05xCDFqP9XA2eLycaoXCZotTLJMQ6ND21T3Ece
cEfT5LFRsosQ90FubMv0UnYwjrtm+czu5kH+sQterktTvTZ9y5Z39L9SKOyHxG930FEI2V7NbQxZ
XouV1qIae14TqMFGkoGxb8R2tm/a6wZiSC3uZZ9VGPV8+hY5oNYW24o3jMPZFQ5BadX2SpypoTn7
yPX5z7kphrGHWviqPK8/k9GNn3mrrn/e/Pdbj8bJXaQb/jhRjaUlA5y4sqksY/KjtsHCzxvzf371
//v/SqYYu57Gc/ULGf6vP3HMBAjSmT5zcQfzoDr1LGgJ8zpaUBth/+9yAtayfrr8/Cr5n1/9/Pb/
+n8/7/K/H/F/vYuUM81C6gyhlmbOSdOS3LlhyBM4Q/vYXHEY1T3KvCUCmqMZzyQrUKike5WT/I7B
kt4Dnp6gmuXeTrYKwzbej8YV1UEiRw5c3kuOyEx7kq6pldAQNRdljQwEF9auQ8+0cBqzG568I0cs
3qWFmmTwk/l+MlooNDAqK2cRJGv1bCoZczisandySK8xf04qwHBAxxIMwG2MLvr6wjroY/z7x5k5
kx/KMQcK09m7bX90pA920PwVZ/YQLhFk9WpiimRmnJK2Rwk1EKEOVhwOMehnKK+RG1az/dVY0cMC
FeTo0cJvS2xjmH5bjWteo7QHnskS1PWYCy24ufLkvvMzm5mhjfhxRFFkuYpQMSpKNzLehvKfIJr1
eTI/e3P5y3A1CVcRvcYtZsjcXo627ptLneeAi2Z0NWtnyaBTx7whECCa6Oynuf5el+yW2oVrUOg3
9NDMpVeOgkUVd5QLe0VHhEfSy/epOTyVUaBG4wkVEcAfy3mdoGvTpae8hwAtZKV/NAMK+IEpkd8+
nh+rUy+Vkdi81Ei7N4e0B9Y83mMD+VTDhH2GwkE4KRVPCUOnbiTDlji+qmSwj+m6ArC1W+cyDsq5
yFq9EBI0UPPS0c3l3G/jojn05kUd8DPfFQPUqhYyTRAN7sRi+Lt1eOH2LX9hvaX91XPGIOsxZgLb
esTP1nAX2FXvODQJey+4aMK0hMa41H6FM7V8hGX5nODeZb1ujWG3QTgNc/ZAjRH8rRbs3tqp5BkT
JfJ3xqm45o/E3Lt8dszSy3I5+p3gQPGtM0D84rr49b7Py+kktx5vrJuc/UEfweNEK+HXfC/MuLSg
2q3vNIoArYiAiv0pOTVRd4FjheZ7hq+yff1md2+7HiOUWdyxLWeSubh03uW7l+cPzmw/ZBO6t+QN
t2J+VYKUp4j1Ijp852nIqHcsxk8/f5HvgA3hazImRs6Jaxx6ZgZj0rkndBvLrliZxfqeGaPmUxGe
dutYzv50apMR2u4C1cYRC0sri616fc1Th+PsLquyS10O/LsjM31yFWPPDQwnunitwYNDPYzGle4/
9w8UeZ9dQi+4xQKUahqDpaF8K+C7Zemtcsz3fnaqwPajX7oxb+zMPfaFh4um+Ji7EU0j2B1vij7t
KInYYmfD82gnO7GK5DIkJV0NKzNpSyTPxQ/Z5MNsB3HwwN0Ebbp8wgtZ2PgzjxqJBttHGdHXCsDY
c+20fwU+5C7JsyeyuNROkNCeTcVxgun0VCVstoa1ePOU50MtpF6nfdh7bKRYTavsvsyzkzCi5GDU
MsEX5PqgO6H3+SVTl0ne1LNvnPB0s3HssJBidEDjnUB+NmlnfrlWkd9UK9EFw35pvaeZUU7MxrFB
1HHA3PpYbF3U5NXk04EJ7RSbB/aOuEOL6UUVzDmKIfOwf7F1qBv/d4b7ADXXQAi0KpaLtT1+vcOo
3td82+Nq1QHr5WtiETYZk3cVCCrSIKLOwPmq75LYZW/VZO9Z09ikVcH0w03Rwicg44F7O145/fCz
4qPCxhmjAwbFPzEKB0rhewGEB5+WxoEdgmaG3c70OfrpfLEHgKo/b/yGSKDJYm7QpN1tZY4jOGX3
TtmIgoqWiKE1u0S9JVgjNI+j6ZA5w0Lj583QIFBxhAEJWUVvcz67O3wHxFM76bC3x/m7FLUXKB+p
cztAeD0tNW7U3s77EEbzS1VSKOKcmHYjA+sLjlvGTtubtR4ZEfZsFn9Sv00rfVthfbBHGLnVXGu4
WtXW9HTfVpqD6do+BgUAjdV2pmEm/EeoD0CRVL5JSJJwnFlotzY7z7G7VeibPpuGDV6D0KwCMt1t
G2xAcxstPP9GLpWcR9WI+1Gjfvf+H3tnttw4kmXbX7l235GNyQGHWd9+4ExREilq1gtMUigwzzO+
/i5AWalIVVZW93ubZTLAmcLofs7eazdQC7xAeUCvmIxucEJkXC97kiSYXUTmpqusiqtmTx9AxfGa
y7RZUY6b0FQ/B+r1zCTMg1UFALEmXFE6auWHzNfpMhattzQ7jauK8dQ1NIpVFTGW6GRwjMzikvp5
vEWRkTIua66IAdiXTpqdXVu8kQZz65n++Kxk2cGxu/4jMTBFw4Ia/WcQfxlEOBHQwclRJ8uQ4FAv
e9CBM4Wj6DZtSAV/wDIwEjuOYTEPnvTGeTY6Uf4Yqkewd+CY1ZNXmxazpU6szNT46dqIUcPMA1Bb
ynDttjpzwxTBloEXZaX5nk/N2/2IRhMddQ1OiOy3hZeN6dVgIxEttdG5tScJuJOV8gUvbZ1Xp1oV
Z6sIGoB/XrSviKqVSXFPjYrGVTy5BRK4Z/3wKsKT2Qf+XVpqlNEDMnRp6nNkcGazi/BVj0vvICAi
Xta10WwYZed74SEqibLsNkMjl7tqhb64UpnOFrCYUe07Rvtpq8d0X97lfk7kbclRlJ6toQHbqI3r
YgAvGwaai1YAYddQ5B4OGA1TFNvR8u1870lqsPrw4QDwhei3zWBa/tQLfy9LJN9M3q1N0LGiHNDk
xwar6Z5TYbM1UVjc4vlinoun6UN4O21U8t3ICHdle2Nz8HyBY6bRTiXE/FNf0la0LQvicAadtyuu
5sSQxmr8baT7lIApt11JS72pkUsjX67SK6+I6K6GFFNbsJCc0xvtudJJaQ8ignHsqU0x3yTMCS+i
x86v86s0CnO4M4G1lhipF593KeRvq9ocCD4JrwZz7E6y9p/8AY8XdDSDE6p+DiVxXIbToqcqgnwd
k8OytUsH+ptfL6FD2pzv+gjvOQjECMf+vrarJyza0aUnpnWeU7kxI828LCLlXjRwwKgDpOva/6nZ
1nSJHB5oB7XMUUf0kCZqaUE7uMHfzeZB5VjlESLXeLyofOFet+gBjLi7CPwhOsnbzoqQEAG+IGmj
QSDhgEUrU21KxID9oSQMiXWTWlKOaSbjZLxTklSupQtV7xef41/4WsV3QzOGQYGfUcc2qNuYB6ek
ql98rY3vgkAHrLOz9AoTz1jpV22tkhlcOzesrk1DbeoiMo20XlC3WVugJriK0/kfU0wpDKUQs8dD
EKNoCR/aCZyaTeDUIAqUHfKVJFlKK4kWXW78boUyYl9fZqUdQ2qtdlYfhODrAsbOUWzd1bFT4f1o
tIMRocPPNF2lkKCOa+pJ/k7P3eeZpVQ5RbjXG+OYw8S++rqRSVrtYq+587SCvhY5AnmLAk4dbAuY
ZlPl61zVzo3tuP9mNZrf7cGsRmlo9LtMWxqsym/2ZgAyGj2G2gOGZv/IW097bsqwXUZGKOF5KxYV
jjZ4Gp/yAYLSiBd6RRnfOKN2BF0Qx9m+MWPjTP+1OtrEe6BZwMBiJthfKHbfcuBixmnsO3WolH3k
AOujJHfqo9Base6rdWZZ77DNqgvEwf6Njg0RyYX/EpcxmqJ+TEiL6dMVUAQKp6ZvL5F/ute21uwl
OVYHJKGnWsenZ1bFvqbvzPis0h6kSf/873c347t5nRUEooshoG5hk7W/Z8SlRuNmPrqAXaO7qx52
+Npyq23eZfy5oT4wlBQhLMGiPrQqUla/3YTsA9vOAFhLefjanfiPPh0KewBuPhvYQlEXO+GBkEjo
Ny5/iDzxjnJd9ONwn/TBda8mcGIitIyKmzyDlWtvlc48oOH5+7+N7/1n8y1/nDX9j1xYM7/BAdIB
F2vajsjerTjeIy+lfLrpMiN48fMKC6SXwawy2RB0r8wNhNN+kSuB8gbfkWtXxiC4jPOdGYp4nUqa
rfRPwbwNjXpfOoL8hjKh1M1uRYY2jC9KV9XRM+z4l6VI+GDkjPp6aIi6UfSofm85RVrqkD5aMCI2
UP6nlgSuXO16zIDQep5qP7t5sk9MunFprz6odfgc6G1wz+im2cY4YHYmcM9zjBB8gRYJIWYHSXP0
lEeqPtYtVolo0YQBwUXMOZZZ5oDlpW+yG6Cig0rkyNEOun8qJWzvwtMk+UkVsfF0CDqY8pe5A7KN
ySwnBBcvZRn2LjDw9LGtrPajpdlFTu9L1gwDGnekoLo41y06hsgWBXE7MHFJx6U8nfQgu5hQgzPH
SJoUyPnsprWeij47auUoPji17qh+ugcL6iMXbNdd1A3sg9A1YedrwrrGZofjQkl2mC4haWMyDP0N
1+1yMypYVLpNNebVM7Y3hOPVnmMX/27n1Jd6iMvFbLkcdWX+lNqWsyAU5R4tlnkR+iLZ1UY5bEWN
FLMNdSL7stpYxwwzfDfTnv9+LzT++UwkbFsTtgGtQLW170cYDZ5AAT0S7xwKpjsV6bJBafPKbh/j
Vj8FE83M9EprTTFRP8SAyCj5AZRFQs+MX3Y18VMTN1HV3xJBnZdoJ29rq/TJ1UHQ6R0Govuwd+gV
ToFmUtWPtVzYdZUA/6EGSbzM2sgc6veu/4ywDdEG1dGlmYxXas0rY9mJHdzwf3PwTfb6b8Z31BS4
3qBL2Iamat/CJxVRKGOj2/5utLNjEA36UR8Cb2nFSnANPvCQpDrhNV56l0FLXJit2twxozkqXcME
s6yaU2XisWxtne6P8K4UN7amYqWBTAbPct6i/vaSFuXgJIQc+1cN99/CUHAAemF4z0GUrxx6YlFZ
XVuGf6FnYkc5OtrEvUt/2i7EKtYTsSnEtqL/tRppZ/2bVaBZ/7zpIRKYwrHwe1B9/M6osFs1xxFc
+LtWz9vjEHvyqikN+mX6k2XX9c0IavCi8IJ320S7YQb5Yxe4q9L2+o1lqxTkEid/jqNj3Wq38RCh
Yk504y6xPXNRwGWUXEQOoijbRyd4dpEpnNqufSt6Vd3pxYDPTTHVByMkKKe2ONKqEL/KkB1rw0W+
Txvbz+KHlMbbkUzlR8Wrg2XgRuEFHNHm1rGJP0rzu4aK0KpI4IQ0TXaKQd4fS1rIl703vEi1apGZ
JpsqH1CHC+uhAtZ8rAGQHTlfPhGRo64sXWM3JTf4jH7IgI1YXetFI5gaJthDOuWqwVUEVMgkeawb
82NFq2ZVD/rVrC3hnL2vYqb8rQqPWQzFeM6FdpZNnh2aojwbxsSuQRB1TpgM5s6I4hi95JZe60HJ
cjwndRpsZSNwU4wSMKxzqNWCVkGnBpzy5I3QmmirWLU6IWnNdacgSMWm6OUmCnQ7l5e6qBRES8hf
eqRlG+ofP2x4iWvc1NECC1gKbCd2T0R0HKk4xNuwBWqVS5TEVeoRo8T0fa1qCRlc0kZ8pynRJtCj
9KQGzQ7JKfK9gHm5O1LsFpoXLUa/Cw9ouquFpVA0F75011qh6VuzjjgVPDC4YvwH1og8L4zP1ZvQ
CPMEcIOUa2yfVduotqOPCAVnJGO/BoNjDr6Z6gnzBvi7P4m4OqHbvNKQbB27hOKoicOUeDIMH0y7
TmXcOGvLFsa6h667DgCd0lpP0QLaqC2GQL3DZ57dxH4fLDuLd/quxVh9lA8oxRaGzbwPhal1mTQD
DZ7cVe7//oQKLfWfTy22bpuWJk3NtJzvmbu+plAYam0F7joF68lEeIxtUgpQdOuLYTR/tEyiz2ke
uqtBq+I1eQEkpfvaS5vaHvQECncKYOarzHH6U6Xo/p4k936ZEH1FnHOwK0EWbFqYuTvDsB7rFEh/
PiRXIhNAYwcF6V7RVgvDj+trB5CzI2TGBO8ERtg/Te2+GwakeCs03V4HKapfl+Y8CNFwK9u6XkCx
430e5ZTeTmOuQkYEIxbxQyu6ZgW5RlwJWF8LP9M0OsPZK21zKtUyu2ogZqHuZ38MhGZf63FNJqkV
VBu/K0OSYrBuJ0P9mHS6feqiYG3gNpt8epvEv0iUpnqHdrcPCGRCaHnS9TfKF+1OyeiWZ/ClGURc
24xwuZJ03Q54CPoTC9Q2J+R11/Itnm4J+lLuuDMs71SnIZIbpmC05oY93AtyVSYfvLAPhkVZLwZO
u0uo2JAP0jkP2GivoqGATmHepCOaKwbexoUvHOyANcEl2OfB7HmOsTaxYS9G6GHHKGVojjDpEh3m
UlPyiWGXXJQxypgOa9LBSj11g4x9ErVNSgjE1ehdxF2I84bKF7S41kWLGUbZuHNkVFwH6EFGsBXk
x2PGQyUZemHy7kQIA5xQJ3/G1Q86MRufhKj/+BOsqJoDw9+znMal59ff7v7XXZbw339O7/njNX9+
x39dBe9lVmU/67991fYju35NPqrvL/rTJ/Ptv/+61Wv9+qc76xnQc9N8lMP5o0IK/o+g8+mV/90n
/8/HfxPzM827/h3mZ/UaZfV3yM/0xt8hPw64Hgscj61rJmnRHPF/QH401fxNNS2YZxC4bf6B5PM7
5Md0flNVFcyISSVPFarNAOUfae/iN4RWwHh4G5NDZgb/E8iPZht/jjU3pWObho0BiV8oOCcZ38Y6
hIMjVQFneWks9IlyO98gwjcYdRkjpylb3+qTVFKZCLftLPj8uj8/WKtkJbXoRD/Zq0OJhJaAm4s2
McnUHR24qnE5neO6wVgIsyHACtm3ZGaoJSnghamd4ysItoL0Yr7pOgn4JTBaZ09Zau5WeiXD+N0M
G53vC909GH0BL91LPHIDMbYuk3Pa0k8d/eQhxtLkD8aZDHt1lxJkkWsjcrUAqQH1Xbc9QivsV2lI
Zxy3/n3ljXeJ2jWXXZfslU5fOwCH6KlG+SaECUTNCumrZ8qbDuqH6fpoCkewJhFX8sIZatBAWcO4
xNzVmpasvIHcuwwvEo3g4t3gJEVrzT7lBhMIGZ2rgghZtX6MRWGvdMEIwojDNawEb2kn2MyUAL6j
JdzLIq0wkAXOT6sHs5ZMWkrqr3VAqz/N6yuIICuZdFdmLRRiAMRjkQxHVFM3GpNEAUCPKNME6rO9
SnUXmJF6ttAEbCQGVgdWoGHqAC+8jvQ+MC3TB9Z+9ch4BGEkaqQ+RVeSkBMQdZMRyXMGOEQ53hKB
jQ1Mowme/JyhMVgy7yiZsy3MkOTiOn3JJ70BXexkGVng9gxtPPhB+ZxLeYc7/lYrypOs7HvMag+V
BCTpdeHOSSw4Ty7rnXOZXdzoBNspSCcis12OfX7ouEqsfK/4UdTIbjIj/YH3s88QM8Wju8Y0Sqmh
e+86JMOGS9NgEodHAKLTNYpVEjkFJoUA2mS+MdSgx4BKFIVt7UuVwlil+TRAU+GuM7P4qevMuAZ1
HLd+Q9/Su3FIuY9r7UPEbK04v0taZEp1OqAn98VPWuxL9IqHsPZo2dhTcb7LuQbwR2NGWhErw7q0
G3a80n8JuoJ2lZ0Nm1KvjY2d4X+J7WXXOW+5iHFLdOUxTZ861UDtR69iqbE/LIBl3GqPVDUL9HCJ
QyvB2qite2n0zmban3I122WqpPNIGBk6CgjgY3wK4n3aKTDiATQmKKVt66i34D+MkfxDM0CdRd2Y
Jtnwg4Tla3Kw8CXUITVcVYWlg52ioR3QaslN2Q/4bdXoodTcRyMlebtB/9hA0mVyKGitwiJQcv2H
Wasnpbmwa43mV6RhBpbhThg6BFTpZ+wQCAVyEGKd9aMBz72Kpjydlthcv4xvpUqhCpzd3hn7oyGp
52ZdVqyA4eMhJJOosODpVOaJ7GtkNLF7LQhtSrAfFU7aQSrZlQY4XXVggqIHV6Ws77qoi1CSJGsz
ZU+29HoE5skQtPaoOSwTC11InEGpqvNwV952rWQj2wgDcL50A8MYruKrJrLQ6Avvpu6NA9DKA/x5
EuyOakrpXUJsB707/OQLnpPAPCl+US+iMnjDO7cHSUlPtLx1rfCN5YA6h7WTCsazPuT37vOgjTaG
G14GhcfUfdU2264lJ4bmMNw+4bGhdJC4hokzTDdRpgoBcWWAPYKB+FhpsAS84mdYK8wMr7Gp39Ul
KWMePd9a45huQ+PU+FcxpVHUd9WNZQQPnYkjqEKNU9TNvlM6sjey7qTDPrQpzXCVYPcKX1oDDAhG
g58V0Qo0iSOMlUp/sGL11gnZmXWBHIrJz4cqruFl4p6WxyoOPlyt1/C9dmfqEz4/sr7TMqNZmAOK
LKx3IJJQRMqRSwpBKret375XRnZW8/alz/mRgP6vTR0pcI3njL98JW3z5DspiTgUyu0meVX68l7r
jFWrm/cZwHaSi+USF06h4etrY/XschFA+PsTdMZd1xUEV4Q/ey89wKnfKHpe4+HhalLT9FkimAYo
trLjpobwGy3IVF7r2TVjc8wQYrLNpvcqH69LO1yrLvqayMBwmJCc7DbbYlw671bIuaJh0CzF+ziY
/RpfFB8S0KWiCbom0ZLx2pjKRT2Ss0KHzIvTyQX66Abqh+1OiAmTQtBoNkBf7EtXbzdO3x3sATxN
m4wnQiLQB5ZrcxJ16aQRUXlctnr8SkqWqnpndRoeJvUlkbt9lJzMxMVyaiPIa3KxLhsHkz8i3lpD
LZzexG38gZYEKQYKNaftX6XRqyvZZ6eWiKNgOrr6sdiAsprsdf4HWVHrtiP+y50I0qFTMrZHbay8
WBU16KhyqNAjefG6dkXAbbNkvHItU/e9JTOFEXou6QK+1br30PcAaiWFvDZESQR2ahdQzlxUtvqU
ujVGMsPHSyiHfV8YgKxg6IGJvuyV6DT4DCc6d8n0FZ++4q58q9uqYjxrTM7w4JKG4xbIcns+NzKv
1BQUQVhjLQutXd5pFEfsR5oM/nLa22kBattKoivxiDT1ev3Z6yjowGN4S4zyBqsD3sqQ9vlTSvyX
PfQfTl+vFRTyqP/ucfzcpj0iBdzAzyHSmi0xQRfVaOAXBCKQYf4tPOJIOTXsa2enVRIhXJ/dGJl+
Nkf/AJHLX2jJwtBhHzuldcLCilifF8n0zsELQnvn1ex0Uu2D8CEf2RFVhNIoFQ4VGS8rW+Sc73CZ
Md8ptmRDRItkZH6dCvYbksHQiUMXb8aRdNC4eBJdUiB74XEaFPj2IVxdMqRYdpnK1Y09xDDLrZfG
Oyufsk/Mi9biB6PwvHf65FAiW2eLPwcaGcrhaP0gg2dr2VRUw055c2hZLHNBTJnv7LvIuKpjRFRV
Eb/UoMi3Wc5EsSL6IurkUlUhnHRYxkhSSPVDIPRV02AKyIP0zqLKsELo8mqY4V06TOShsvgwBopc
srg3ItVZh3kH0yWOL+ko6QsXw32vGvdZy+Hq5/LBhkuby/ugRbBq2O5jBB5rLfzyWZcknFhZvvKy
8Gwl7kealqSSOAyf7BCUy0DxGtdCYBL3qAacb4iyMJL+zchzDLyeep0bbyDAF2YX32kOigT7OYFk
i+7DQzlAVZ0zYmJWd9I0mbcl6qOiqJy/WvYEFz13W/EWNZOPYMosBj/2QgXHQlGzu0DBRsxO0yE0
RclAv/tWk/k7pS/DUV86IX9UPpaSquouo0rqC8ekH+mT2JBl93iakIf56qnCILUIUU1JA7WuXls0
6TsTO0YPs1t6R7qydH/2jRowPoq859iI0Gd4r0U0XvtGeKY1c43j5gpMorPEMn0wKkgRBAOVI22T
CnQZjd/+YUjxpJFnfTtK44VMt0Mm0LpocXzbEDFNtig+1d7NloAMQT2eusx7FFkPCCjyqeoZnHdp
GXD6WympeUeVQl0oFjV9h059GvRPIhxdTl75yWVgzZ+C03SAiACkkIuQ7x0zQV2pT7aOTkA8ggUN
/hOFZC+B/6LK4T3EPat6WFFKyhAb9A5EF4sDI3LFTCQVhgxMw7ApOveOGla9JB01X7h44FVnajb6
wsAhcpMZSFHCihPc4MfnqYu7cGqPL5g4MbgAXulu3VkSwauSEtokBsgksC8fI22SyBXvAPzPoYIK
MY791152T7bf/qC1/qGP1qS+fQscXHO5yrryXWQ+tBDpUlMEcNpta9bhDlnqWdOT7SC6S+bvB0sX
7nLwyhdEv+C+EYOSGEpNPa9CsHiB/aSHyYEMpZ9+zSV20Ai90eVKaHKHislD3xzdaCQwLtFjvvu1
EhB+2l1panR0tBYzum+91TGmgdQmfiiaLnj9kut41kx20a6cvJXJXlposAa14PLf3CKKewOE7E8G
5i0nXABsqBIxTESqyfgfiS+uhf6dE87Z8Ikmd2869BhkeC7TGgVFhtgWLFm0Im/yBlkPpkGKdDsf
D7UI73szvRs8j8v/0gWEuiTdz2OyQcPHn/Q2SghwQmek3AixKERPbRTlRQY4ZvTtY0domI4DajUU
FRq8nklQZRFulmxavbkssu5WR8WLYyTbNaO+kqrzbnrDuTJisSub4jR02oOaS5pV4aWC3oZDlwNM
UpjH4LiIIX2NY5csO0XftwHHVB1ZKEe0m0ghK71vGA+MwaWfcoYqnAddA7SSQfVfGwGOGtU2j6VB
z6fWHiLbX5NmDYJjinfqkl1oJwSP3YWdCT0onka1JngYK+QCGFAxVYKrBk3rBrRLszQylOAD5yjH
odnhPrudVu+bhHBiz0dCeKeo8KlSivGLalLPWcml0aFhcRP73jD9Bwn/I+vs65z16uXNJDz/aOh/
agXpjPqjqbcfge/+8MbuCX7BW+NbD57JeNuRF8y/T8DEfhZRfuNKiQwyAClNQXSJzGeB+Br5iniH
lLDXtP6yDI40oOs1HJKtzOiIQFjTjGZXQBDnKI6h3HVDtg4s+kdelt+RzntRhxTkopRJraPiWKOL
/ZpAjeLg7BVmfP6zXx7h7YmlR8YsdkgoZEF01kejWjuD/xFKc9N4d4Lrnm6t35tOSy4Qidg7DBCL
2Xw934CxoswwL4bQcBaWpQXr+W6S4OXM2ddpaJMzkRJ86rnDJM0t0ot2qkQ43tEPCmQ8Kbw1J89/
zO+Le4/iell4Kwq2//jsbPr6FKzLWlil9/l982M9tAeiMHqESVhXL+ZPkFPRo2015FkoiHGd6OWr
Oz0233QcaZAqKzC8VpgtkqKzEFIQ37McpigYJcBX7kGN569SvZe2Q3rpVD59uNkCXUfVbTuQDmRF
8kjxE6DKZzGmCyJ8TNGixu19QfO1Rq+MIrj6468lPJdkMoHSmFiN5KKe1sC8BCWdL5sXnaRP6Lzo
cKnYaQHCs5JQKpNpMi9ON5nipatI2RbUubl4d8R4zH9WXCnmuP5lcX63PcDI4agFCPK5SCdhbaVW
sJu/r68qGrbVNKx7xHpzMa+5z7UUENCaiUl9Pxnt57US1Vzzq1qj6jI9Nq//+R3z0vzY5+4w359v
jClaE8zBrsDRWHfNed7wAeSvCPMoO8LX3jA/U/ZocWg6kUI3rYr5R+ptyfqpvQwk55QuMIjire6r
taxier7Th5ip3Y7YdoxN4riCvY4SSFrvPcPfpOTFr2qoMZxgeeF0k4SWvR29EWxGwWZFV5/usN02
FgzDNPunL/7lN8yLqEHShab7k2KWn/i59QIf4SgZSvqqn3YO8g5w55bAHiygV/05jpHlzKuqp9wX
gUn446iRuu2SeDit0O9r0Cj8a3xLUoG9ZfgpcrJQ+i9Kk6jrrzXMIXKh2xL24rRXzT8pw36BEK1F
P89vaXELx9aoEiUoYH1VCQd6pyubz5dOx9X8zvkT/+VjJKyM9Bx8Qqin44OOPrUEZPrzTwZnZe+A
TdBy/MdBNr0AahovMBkW595AJ4Gdt29EB99osskX69SmLOXOMVz/8nutjOAun5ADJzWw0k/fPX/l
/GvH8AoLLHgLI7Owks1H2vwXz2XOr71reiyzzfV0RhL6aK9du+g2vh2fbE9hR5z3vPnm62j9ZRf9
XJyfHymDQnad9LWs7M+31L7YKg91lW4+t2paeNVW98r91xE+/3nzW+bH5rvetBeqLeDuOmI12cFm
fs6cd/b5FV/v/74LzvfnrTYvfb5nvv+5+O35+e63xz5327ywrN9PPVnCKErEJlRhQFWxvtNwgS5V
olo/14/uiGbh6bBxBwxkxI5KUTEbmrZ4B0OInuAxHesbkmAoV9IYjRkGYr6ru+gmlcauK5uDIK3i
glrjDVaerIJAAR2spkaENXJnKJDbCqXZKQPwhfkmQ1F/UWolUNL5vh1LHVO2SoC5ndk1ozHMzTJt
faqgBc/Mr//rxZTQ+E0niSiJ8xEpyN1ghv6hm27coOMqMN93dQtZ57zY6FAYg3KSMvVwJvBreof5
Cc/jQmFJULskgQIJ4vCZb5xp1/y6+/VYb/Ss4vnpz8X5KTnv9l+v/5vnvz456O1sZ5Z62F+Kvhw3
X2//5eM+F+3p5/zy6OdX//LA1w/8+pS/euzr2+dne4t0ZbeEv2FUGNb//o/Wp53j28ePZeqBUKrv
Pz/ua+V8e90vP/XrYyAL98jMmUvNr56/PmTn0mL12U/xHgMNpW71y+Kcj6Yng0PctfgMGZzbL1pf
Yt2ebubgwXlpfmK+W/XRpoG8sv1MGpyTB4vJRTrfDHP8oAcrmBma54EqnC4js3eLH8PJ/+t+lOTW
kkIVg9D5vD8nD843n/GDc9KaUyJZygztZu7MiKTjel9PZy+VCxwSHSY15Xxug1vHWMyGBDyd4GRX
hBf9Z0+nmIcQANq9nRnJNfNlOkIEp/rqem7oeNP1SCWvKAtSazcb22Ich6yvCVHxZXSb7yJmfkno
Hay1Ob5wOmjnJUYSW3LWSyqVAYHSULbBwzTMzMtUxfSOjHKVThwgOdEM8j+Wvj1WlipMubAjDq2g
g1VrcI/nmw4B1MXnY6Hab0FcL9XRXMzPtaZjbn0yrObtiSH99+Q7jRVz8fUYQmn2AQF6YRhCyL9l
xehXCFz6PQhBxGhT+22+b5X6g5tl7npur83dNlrfrJB5C39134a8jJbMrqkYT+O6YrqZl+Yt/e0x
3JQVhcHiPZwv758duM/leUO3KTW1WjrLeXPOm/irI2fNl6LP+9MFyxoZeqVoJedmXDDbFefFYTYd
thUZlFFQfOB1z/Fp41c0FfDmv2zR+cEwzajNMlZtFJU1QABwtbU4y89BkOa0bd0W3gWTQRB+AFJh
1SbxvaiG4iJu66w75FlY7wfr2VWd8mIOKvy6+avHqMDslKAiO1QzqosBYcHnTU0SH1VJg8yAPx4b
Co+wRI/qMlQFc1VO2Ylj8GZ4Tr6nBinWXdU+CW2ExTFvJ2/eRPMiTrR7F6MuJMUpVfJrS8wb5mvr
+KXGJNWGjzBvgq8bezo5fd39PChrK1tHQ/Qxb4Z5A/3Vpmqm7dNler7zKHfNGyW3nI2ZJ9Z2PtI+
N9F85MmwFUuAjrREJscNMqMlUKthF7lprC4JQS8vptH5Xigo/2b4SxDl7y6dhHU3rSdPY7XH0sLb
P9//XHQ8u12qPvPneRWq03r8XN/T0nxXM4GGgDZdzEdLEOoSNoV8/IqOdAYSwZbzwTPfaJkV7K2M
+lkuaU1bieyXBlsf5gmOWF/RdPLlMGT7qh7t+rRb07+k0Dw/O05nCjfFrWSN+cO3kNGvu/PSHDwq
FIXGAwOIeU/zp9WgTJ8x6wX+V1pxN+Qf/+//vv5IAiTlVV0G7/WfYpCwB6Bm/tfSCubV2V+84XdJ
hVR/A6ziqKqu2mJKOUIW/pWbRCoFUgvHEnLSRiBm+IekQvuNIga9WyquFv8I4w9JhSF/wyemosgy
dEuzNSn/J5IKkw/6k3jUdhxN6kLYhDRpkLMQg/xqgnA7wr/x94g9O+DKluZwdJ2eKAaBAzHxxJvR
4FKSb7LVzrlDcEfskNeC2eGpcGS6EfR7qMp57ro02z1tBYoNPO8Y4biJZHuKM/wcWte7zBnscZdC
yxZOeZOTJoawlGKq1pFxM7p03QwcpB5Q5f0YXmc1fdghppss1Ocognljp5Kj/i7NtvEw+rtEm5QT
FanUVaOvf9l6JwbaXpb+Ke/sL1aJjpxFsFZ0gxrLN40JNNPS1TrH3I+KDXhaByLvxco1JPJhmynK
1kp1uIlVjrZzNEAF4s4YoxcF0eqKiABK9vyldY74q6EhOJKJ6uQqTbrQWehkP2wwDWMsdKwnrBn5
/u9/u8bm+7ZBJbE5ErGesBDiWOasFv7F1eL6dP2tBlK867lPSUEpODcAHPQWaK/awbA0ase0e0yZ
iWEvLeivMoHbm6V8zEKl22olPLfeo/LadZA07AzeRTfsyIkB7h6S3WmLlQ7blVoPWEnUGoZO7SST
HohqapKViA9GDP4nQaWh6eNNoBUVDbHyI4HYsyDx5lDEAULBrD8MrUdZb4TjDgDK7+WT3nr3dl5T
N4VEr46EbgFr1qIQZII8eX4mcBY1zYbBxf14CdF5BHep7xPFhcYsR1y1cOpNEOYGGGQ8yNOQ5630
x2LhWwCwqY8U0lwmvG/Z+UepaOW6Qha60CzSlaz6h+774A2Yw8rQHfZe7FVrH+V0bFqPRdfzuqoA
boaD3FIecnzl9DeV97qJEBDatcDw1OwQU07zPIcun4u2DofQZQGqYtH5tEVRTu3hHtyldPeXZU/Y
WM2HKJmHX7UxbxAEvsMbDhd6127tEG4WDPnXaLjrWzhIUW++Sn+v0UhZwP04BUICg8pNnOwN6pCk
OkSJ3Hhx+DyOkOvdGPdUSdm7MjEuB0l1VZijsVF9tBpi1Ld2mr6O0UCIBOgMOr/FqmnLp1yUbMsu
yJdF0/fk4uj0EOSK+v0hcQCmE8EDoiYEZgJZyThiqyyWGnBIV7tERdRQb76VoGQmbugazAEtGY1+
Q9tfJHb95pY1GlssY7SYNz5hdIpFjzjBNbRyiTAhyHa8ob+CAAWYRdLely0E/7hIH/LBfCnr6s2O
iRQ3mydbIlBu6/RHFQY3uo+/VQuCYxmhLA6a9hGF1PMolgp4kkWNV2Y5KuPaA7knTPeQj9SWetV8
IlodoJV+VahjiShT3waDm6KHADKYa8j+czKGVACEmDokDVyTHCW/2ICqX0R1exwQQPh6feln5bZG
ECn7bl9F5but3+C7u2ic5L7Ci7H21P5V0cS6aJoLDFHrSVCfSerw2Tgseq74oF0K3PM28i9sYYrf
7EWSUizM/KWpmo8ysu+mcpepjJdhzgwEokxCFdFDJoYwoEFC1QbZObSqV9Cwz37cbkmt2AiOJHI5
m5daAmdhZJDZdN7QJ1eaRroPILOFCv4GMxgnVutuzJhz2fEbhs+fIKleSmzRqWm8KpWf/3/2zmO5
caVbs+/Sc/wBJEwCg56QoCclylBSaYJQlargXcLj6XuB58Q9t09ER0fPe1AMmZIjYTL3/vZalAm5
oMsGsvPoXePe/kh4PY0EqksQn9IaE4uqb4xSLev5q7TtX0CQKvQLX9Y0wNSHfQG//tlNUJV6GtuQ
kAoBIOXMUpvWwmZHKJleZUBfdM77HeKX3wVn3sqFhUd2KLuhgdmSO4R37LBgsnXSXmIukUGPwSpu
qIo0snyWoNmNFNfW3GYJVw3y0FVmPuLWYnYMEXbeP03SvcZj+pQ404NnavtKej6t/4wSKKPWAOK5
XIMRH5qHKU7NlRMSSKAlfmiC7pCoiKxS8FPY+Rlg/AshOjDp03irMkf4c0DmPRj0618/N21nP3DK
LcVrSqHJV5ZKfzm/p6Zc+sbRSeXxIcBAbyb6xpiAvljhj74up9Xcj7+znGQW/ReeJBPBqnENKuNp
+UTiyY90YOBy9H6KNngOScw1gzJXcUD6xnU/3ZHMv4t+7SAbbxn97D/mw6QTm6oN6C9g28psHjex
RwC/ZrxtoG2/0iHNlYI5DekonBaRXW87J3oNBjiISdwdhOCSGbV0XxsjhOU/PLJ1ORSt8W7aGytR
mZ9K+eDI8j301II8+KDFjvx4thgM/tJlwUgDMwxzTDOF3M+m6CB9EVL0JWnBVdWRi2PU5LVRfcVe
M1oP05wcBs9lkJjb25pYAKA8882MwXtnxrJOFsOWWZjHrFJvQTReHQmfPyzkmwGJLkmb7yhekmed
+W3iKypbtmMFb4AlW7DWvbp/avLq58oi7ey53ANdeseR+SlGmpJVhslQhX7kzShFLCblRhBKRN1p
WaSzBhKt/zOa3ZMTe+sxzH86MCeOo0qIcTMQ7MEQI5oxLiWIvtqKyX4MCfBs2MPAgeteR60cVqE+
cX3h3jMZ/M2p8StnrmRlEoiRYI5X0rR/pCOVbmBPX5UWvKuou5hB5y0KuWI7wqY0LSemBXjJJVsS
IWxt1auJkNsEgs6brEslCJZM7ktij77myo+cmepVRxnC/0yq+GvKAQQ7tvllsxBJ2mirNNECb6OH
RzGp2KRKPjA2Syyw41CsWuc64woCGx86ayLdwJfSPe0YdbWW7prO2C4VsmHlVmYLelVnsJdhmosD
4eHErOb37Oqv9QjPib8BqAcHvNY0Cg0cfFS9pIHjoa13yt8xIzyrDDncaqJtxkTVjv0acANiavky
SOPar8jtQiCbB4m1ESaavOrWwIttDd9zDPiyFtOOiuqNfXmxs7Cfc3Gp152UrwPq8jR0j6IlXKuv
LMbLndJGSY220eW6FcztV+bgrrE5JC5bO0suQ9C9z661jKzlYBQE7FTrZcneyzZtfyxPXRsQh19e
j8G2P8K6+541TuI80j9QztAcBYLDHOh7aOQvJAEiDnSmnEvjQypRbaUVr/AWffdFT7GW1TY0EmKH
HiOpmXalGfYJgX5ez0zoD0Fxc4qJPBVCuVVdl28ukAnGDB8ipz50k/OsieExqWCqxukry8+j1o2v
BAjsJb7MpWn2Doa3aviq1Rzat/tfx+1xjalklWcMFC0/1nSAdaXei5s4v5tk5Jgf5Vsl46eev9Cx
mg2sj70bPDhMOmie4hfHHhIhUQyQirRQN7aj52XXrv8595CywrRrdtRHCJKbG6ca5NoGytjmkzy0
o4NanrAvrQYqQNS9J7Gpi+o2tNMPmofdkQbpHqIDe+ZsEsTJphIcJahHNm/HsZxreJao9zSHlY8H
nqtyLMY7Z9BgVd6ecAtccUyKjVbCMKwLVFOVMIHERPGGWLJvd311Ti3iMiiLtolgB8OQN/CBxDgN
+bhi8mnYoWO7CQ10/ajFmR9Z7iteHIecWMPL2DFFn+ovEHGLIi42gZ3swCBz+hvDgXVJt/cK73cc
qmBToKdbMzVBQmMY4vMk6O6nDTP2nIdw9YHaE1fVn4ti5EYYxsjE6EamHrTwqrAWumzXrCtCLllz
GElZILhoMCwoEzMrzfRR0MbSKwKQ2aAfaqmdMstu8cJopEdDyyfPnF9kXuN/lymRmQwgR7Tor4W2
I7TZrbQ677mkOQAmgijbk1yiamdOce6XDXG6lpnOI0Y1Crsukfp/3r2/ZUwOIFwo9vdPDloKPqEo
ajqT//UF5jVT88jKiFLhP9/i/haZ5X4re+1ad9TNykH3CEfo3NvNXRTODvx+SSi3j6mkRUvhRMM4
xFqZA+b+IJZf6P6N7u9Wo7gWjDdv66WaO977Pvc3Uz1gfxFU69B1f4xLo6mIzGBd2AxYSSDCuGCM
Q640BholaTVGxa0Ds/+USiswuNw+XhZsb5dMwatlVzwty7dfvs39rfuPYKyXLuT9g5AWqCVbqOjx
BhEV19I6ZyK6icnT6bxe9XCOm1AemHja4I1TqwqZxsFTun4KvC5cMXE8P4CvZ8dk2tUOT8feja35
xCED/kozokfEsMZWm4j+gjouNgsjcQ1NPXmIgjDbjINQ2NQ8j7NyfiEJr61HUDHPWNKJaycdiHM7
ZzUHkRVNyARJZEmeMatrP9kCP57IsduEVi3WIHXgE+aGuSFPssrLSbuUgVuzboef2KTJwkeiQNWX
n6xHYLjT5D/HkXprc21klVhsmH3bTkZeM/pqzlctZ/EAooAE6eRtNaOyt6nBz2/sMTwPvf2D+sKv
Wc3pIYdIye0hoJm9zRjYPsQ5bEVLq6xniEZHb+pAstjEWZyG60NRcatocxxkoCayz5kbkpuYjNpW
vTrVy3XWcntzU4fqKbcsdRKGQuEyqBfLEID6ZjZTej41W2iOxsmh1BGRiHg0RrhqorAP7PGtQ9MH
yRMuc2cVcsqw1Ch+9u0ZsoF3LC1uYA2AilNhsBIjuYZycYqBcWkeq0upcaGI+gy2RviEVVBSAEjG
bRn34eswF3/Mmuv3wNQELZP24A2BCQ9i+FGnWCblIOcLhwgUX9Ey+QjeGk5FzxpTuid8F/LU09u3
k2dcMhRPMnL4IWGSpvKmR8vpr5DOkBl34U+7bKdDVUKGHGV0SgP8ZaPT1P5CvnhoMdA+aOYA3TBk
MrwTznGa6+kVzC6Kx6LnapmJZxv/12uoNcVB67t8XQoyPXXjXEdmZwiWV3NPgnuhOieuOFfLQ69b
hJaIJkfosDf23IpbLJ1rWpEpirvx0kxadfW84GFIjGzvmm1zCsfhhmqCDgpczXmWV9cvii55VvC8
zzHamigEisDW5HmaENAkyoZ7W1kfMe4IXsS03w626R6iMUSH6oRiUyBCA1T1EbAa8bmJmYfGTrxD
1pcbK1fVQ1Xb8O7y0Do4GSRp27wiNtH3GgkLtkgZaM0Gh8bwajQUHmbLYXSQrJ8QzIuGmSh3SDqO
MWn6bZQH3y10+GeDlHJS9HI3RRZhdMPmCTPmH70a033c7jQAqoeuSE9mr2PX4chFL7nFkntj+ObI
eIZ5AB3UbGVUvAezkT5L0EVGoJrTAKO51nNMiZIDop+ZciRYdQqpyiwxePhgdASGB3ukXuI64xOT
pN4WOSFKAiu19/rMPt6wK5xrjWBwSou0U2Cd2t6dNp2qSBZ33W+4ntFjNxIyy8233mMlM84KPMWk
nhRHboTz7miEkIy6GW10BE63Z74gXwy8rCUEdYj4E8p+T7g43GhtelR5ET4x/PkQmLAuYhCebECw
a81EswvtVLnTYqbKk401v82gl7ce2NNdnGRHqqWUXlo5UlAggjW1J2tIu9PScFNPdpyTNp8J3gUQ
WXfO1Cw+ELPaRWPByIM2PbKeTrYM27iHAC9z2nmPOsF97tWZtgklII10Fsc74VvPhbeLW895sB2y
MpYqJqBPAdArp7gBTPhgHFy/qPdaafErMhqfucruGhACFyMLRhwFjGyZzLyEmbUpLGNDx2uZ1GFp
p0rFIntI/dwEJbAw+P1mdL+RU0+7eejq00guR9rwTipE69RKt1XoUlpzrNvk5e2+Z+6logG7HrPE
21dgNdeqLc4qvdGzBmkQ4Kxsh+A4EaBsq1OOU+Y4Z81J4Pl+oma5cqEqL/T9gYQNqW0P3hwP97fi
+FzV3JK1Gj3QSi1vjup8d6SB5V7M4Ml+mCAWJrAcNoFOLUlTeAXXmUZ6foJSts6ZET1mUf2n0Ixp
0+iagNe0ZP10BFcwCCBxGl1pAsNZ3oyr0aSiUGeg8A9uMejBo8gAwcwu0S6HdQn1xWQ7jOl8tDw2
8G2e5JvMltMRR50fSZJ27DDwMiwfuj8guH0bO0od5KhofzLZPR8hGPR/v5mWdcxQywJ3tfXjtDzc
3xKMg7EPbIe/32+nLPZ15F5gyJdIk1oagctbBftwVvgWrV5nDE32OwXsdz7RxeGiDIJ2jGOsOtYO
jRaROKCqS0Qy948F96XLP592uPdvwib95DJPBzv15H/72vs3uD/88wX/ehcSLd1GRsrEWoXsQf/5
klqynsUxPP/7GxpMJNJ/XX65v940CMxTfcP08M9X/7f/dP+gqzkAIUjHw4xcFl//x1/o/r8916jY
Akfqr/8X1YGzasUo1//8gH99g/sn/vWxf941Rs7cuCVatawWuRCi8LDGjFzuMtypOaiycIiCp10+
XVv0ocWw9KET9RyHiHKIm7Rs6niQASRbiqdkX+7vu8sHRwxrqEKycgPJkc2bk+e97/Qdd9FJe8kK
99UB2rgWyxHAefXLo+Szscup1Dcc4uWRtgafCBUb/ECNzCWK7MVrZ7T2Y71b5FDTKWugF440FigB
VOUxsfTPsZgPqh++o7wEpA21NQwunaiORc4QEQsLbpCTLbhkkH/gKGL4iXW63d+slBkslVYvcSz/
RGX16Nm1H5retTTCL6dMcVH26QOV2D+wr5s+vtZjB/u4w3Nf0Xlk2/1BL5sZDttlKs/86TQaYQ9N
b1e60r465iwW+QX4uWqv1eOvNM9Nah8jShKts9bMj/LT2+mCN/BP4LAA9oyXYrBuSTq8RjVS1E64
2BPpIBQB0w5ZNvyCVscIAzsjR1TvyvrtjlRybbd/zPV+L/JDv+BYdDUwFxm1vy1sppE5nmSUnnIt
3Akj/BTL3wxNoWrMtTDck7ShCjR2xE8b/Jb1X9IxedsR5g3D4gUi+WkYPZQW+Sqt5aqwrUdhd28o
CsyIYnpWv0HkfLbLJl2VlrVrY+27cS0dymOMFX58cY35lpb9uDcsJu6UV55b1ewrjQ4xa7c0DdIj
tqVwn3vTc7Uo4/vgjywh8aQ1OsqIsQhIt3A7HfNSh2bmx8xp8EyY1koGAKyZpFkNBrsBL7uNpou4
bpi37kmx2Fqj4fZ8jzqEVzOVs4yorq2E5T/g3ee2vk3pNPxhwIooupcy0DBpwxbn9cHogoeazJ/X
e5e2qLlMmsvy/EF3k1fL8PSVxI0GBDaZLrWN2KftL7VrIzmaSP8Svm0sypvar8Grz2kPaqIMrTes
95VI3seA8YwwADTrVsmJXnm+8Qa0bBQRnl0Br8p1qp+lmfMrg+zouZDszMSU6wlp8HaoHXvL0QOf
QNRo35iz8wOaSUvLa91VNCFys4xWVmUTEGcuKXVdY2uVLOTDZSPjEB3x6/xbacO4nkWPjJycBrTC
SGMwO08b/EAJT2A1FNSfJvaC7NSPbu+tp2dPi3ETze637LJHS1rtWowBobmaseYyeGJwiemXIg3X
lBRfXcB1G2kHt7iUuwLCL5uyA3sJZ5X3vHaW7jFUatlXmvyBXzG9zJk+n0Bb/y7jLTaclzLz/oAb
qTd9WR09yCDMAZISCTzx2eimw7jFiPcearBFRXUtIEXO0qlXCWO7vqR+L97LjPGwMsepzhAiHYnG
6Vb6CO2LS0q6Tyssk/Sf4Eu6aA3rE1BTyERh+gEG5dBBAaFQhESYp6AqNBuI2GfGTW4rlnOtcnI2
LUeYLQ/LvwDuMPpazpapMjdpy/0Vcv4rBzxXGofsqafanoiX66uSkl2dUWVQMzfHsohZCI2Me+mM
1caJsy7xAVFiKH3YfhjKZ7wrCkdvTquAu5kkAqqHZPmZicGwqU+a2GQhd+5sKCgU/2go95yaMo22
s2tiABjV6JfM5NG+xfbiph/IGuaNmStA/6p+CTJcg8rKHtNmptykfeSjpEE1cF4taa3A+RQlDLt6
eSKNhLluOL8P7FboajGnaU2fje39UtRDeDWMT3cXKiwIGC2YQhp/t/QhVZo+x7CH5VC468AJb0tD
mm4XRNw2Qg7pZDu12E6chWssU2Y8h5r0RhCwpDfSeVxJO0/W05AcTDeKfcjG2DDb5c9vZey7jEzX
ysQI7sldVgfsmC32g6Pp8AMZ5Gls/YpidNj0jORApmx2oN/CTa0fGhppKss5BIVFz8/607vshlG+
2L32OC4Fe2bGk3XRQYAtQ190KP2WGFDkab9ElJzTrPyllnq66NFUV5QKTxcs8KAZkZogLcE64+yZ
E6wOgZh+1ZxBirKzZhhvfUzppp0AG41/RqjXDDrgICjVw2DQ3tUofTNDNuuUTnXnT0rJYFtVtA6o
yKxbpkQjey5Qa8G8ztnMEOxzy2mhGqRbixosYT2b6Ty6xkn6y8xEtrGzmYpgUsm1h9R8Zvon5Rpa
afZNpsaJKa6KqR3xqOU9KGrD+mqbLl5xfqt12/A7ZVjvCo2BlQDTV5LmHZKvxlvh+vQ523n2HVRN
LBGS+v5SWK801pjZ8VTOhWrigAh0RbRde3aXafq8ao11y6BcyUDEbjS91GdIOdN+KxKQ1A3o7HS2
NnIThbiTj/Vbmj1mML58lH1ipcK1aVbi0nX1uGIweJN2KJSKelN1DJeZ3cXTGconGavWsLQ8Lgnh
/t7w//+pnP9LKse0qUffn6q/0DALUuVvVMrCbPmf/+MtVmFcxP8b7OTvL/o7mSPt/whiEqYjbMt1
BemXf5I55n8cKblfEMKxXRuq4X8lc0zvPxZkFAPiCdkQwX7mn2QO9BTTMV1dUoMRQjjO/0syB4P8
v8FumKkgoEi+J7+Grv87m+P23BrLKTT27Vw/OR7iBistAGuf7RZfWMvQIiTbYifrepchfGsHCtm9
sXNyG9NTbgZY4ZKhOw7GZB6EfFjMh5S9hv09oYsfI90DSNl4usRqXmm3RsUbase32aBpYHed79GZ
zUyKI+AT/MzpfSLDz0vPKezcY603L464zW4DlLFg6yfLS2Zgv5PRQ/pnntV7FYwfgcSQZ3osOCek
eUNzjd+UzQynGk5z3GvY8apPAvA/76k5sFAMUDnPsXDOboOTz6V30GuH6U8MgQGDXrANm4I7rmRw
fg+kBrk79NxBD0tEcEwvLpeEcrEANosP0AUJn9oBTCeLMa0VMMbDbFkO95GYjnNFJtSbcC8UxR+5
2AZzvrhe/IM804M/wYRPRiZkepjnSn/LvG/T9l5NBIZJ7N1GqlIrHH7tkem7lhys/hwHPQK2JU57
TwnmaDY15qL1xZKocsi/CNaIU7Qa+8fFpkinDLGiWByL2pLYHL0j7aLIV6qwPojihNt58YPMgQVQ
n99fgMjaKA77G4T0j9L2mZwtTpNs/nCvqc4oXk9ZzZ+dL+h/gYfWLq34KhjQQ2pSlKfe1qgCRVCB
Cy9kUi+MWZu33xV6BmonhC+jOPDeJmsy3sgIHSqWugJaJ3GU3NhPQwBsbGb/aKWOsXeTJzOVi06J
pakbWY89ts4DAj1W3wqaSepR/osIQmhLdWTRYS5GkolnygsRZToRMQTDCk99TA9jvfBw1OgaB4Vh
c1pUm6XnW4t6k4P/swuwZ90VG3kj3vAjROQBSEXTZoUjDxJb8vK7mR76OVH6CT6mPXivQMh2pKDp
Pmo/IxK920EAs9KDCZmStUkyNmgUXhmfMXcA9M5qiU4L2AzbOHKPpPVW8dzYICyQkPbYSCGEmdt0
EZRqOapSkyFUBpnLw4jFNFUWgTmVLXKm/AV6e7MtjennuMhP76FUDx8qO4gUmCSnmj3SOCtEwhz3
UlC4P6hFqjovetV7BFQLUa6GNW4G1uktkW4eLHIM+ZDYe28J247Zj1h5Pyw9P4Mj1FYtaP+8/cXS
ehcustdEoX1tLASwuSLOx0z5vBHYYfMYleD9kKURcebyEvNEl9+ZzN9VrgfbJbPSIVEcF+1ssgho
h4DRz0UGe38Aw4xonAbZPWt6j+EyUEcdnT750sFmn75OIvpXtLLHvbfkw5YnRqMRAM/7libtPlEQ
n/XFmpss/txgcQkGi1N3KJBjYZxsTqXePKnFvDsv4HsncbZtaj8AHCN8R7dYq5KrXLy97A6b9YDK
906/Hxa7r0Dzi4x3PrQMiCMGXvLW3WNEU2VdQYJe9dDCV9PA2Fc2KAqwjJXJDpsw7YR63Vtg75PF
NayQDteLfTh2ENZKhu7++j1RFMMkg9mOZXdNVB/9GyLjYHELRENEQqvptg3/6R7yV4v/eEBHMH/r
KVZk2qvjMZjNlTs8p0MLEL/TzRWSlXusH57fQ7U4lm3GxdMywUedsWAcCTjfXTj14mbOF0tzx3Am
Oi1SBBr4IUTOsAVzcNUGFey4InPM0pChzJ+TRBdVlXLySUmChjTqJ3vxukLXsTE+pDDHTQa2hUim
ZzyHZ6ebI9/OF+zegX4mDX6gXg+UktjXyvlkJBuHg3frjkoe5yp8VZRcdxmzkaRfBskVAabFMBlU
Z6ydEzW8GHb6LZCybRyHQUubsVoSAVTcakffQgM/3G9Eo7IuTZhU/hQWw3kc0xdk4sEuQGaelqhM
RkMvn5WHGdRQ6m1SJdetuvlxfw9odLKleLJg79+HQhgXYTTWw4wlnS0ChYUSbQ08zTBkrRzyrJMz
8kNP13yx8M2NWvxue5B9VGufUvSokEHXvdvOXyIqHyIKMIRgTTa9zJv7Qe2Z7zy1K7ejIj3pFXqw
HPMApGF4gbHJeCRlduVVFaAdMwatFBihAMwA7pSWnO9OotoRYSeJQNFyL8eAGQ8SJls904J9Y+YO
FnRHHjnwm63XsMKGdRySe/wJddU+lbWVbSdVGWTAuitbNZdLPvuUaCDgZ3NOXcox/FkFCdaYMR32
qeGyuS3lUXiac3Si+KygpxE8GUrkO+k7EHn9bAelvdWcwjyXLXDlbm5S33Wt2NdKzdoQUoKWEbao
RpvkzYGqukpM9riDHXQI77PaRynlUlOO3okRFuew07CPxkG7odHj7IF+imNbsrUewUS+2BPGsKx5
hHWKBKmkFSJ1Z5e2gv47Viomb2np5tl3YXIXaT1e0zql1RUj1IQj9RoPhr5nOs7gOtGVp9k1bNbp
dJ2MIswuOt/Lv3+CpxACT9XtuCgRtIvTaxSLK5qX/qVAVLYrmxC4QdDiCW+nB7asxaUimRhji3iG
axhvGcR4DUPzoGnmW8A8ITtKMawBIFUXZaz7PklfehPvt7T6ozvONDFGoz26Mm6/FJJCfdCO0UwB
xYSmivDNpVqUIxkYpzrY6iqh7WIBO+grZ3wezOYgpYafpvSerMFFDdTX6tScPDOEuwQ5HwqI2ezL
iVd1Bmh7EIa3H+BFlW6Xb/ockaU7ZV9a5z2bxCkfUwcOv93XBMHkdC6qM7hNEmI2AJ9OjhfZ9o4f
0d7eUvt5nGUz4B+g6WOGB9fqw43q+U+zw7qsCoYf3eyGV6iuu0LU3sZuXdqtHLLMuLzwEh3nCLTG
FLYonKt56xgaJcccb55X5De6apcsIcGTJuocoBIm79rMJ129RLOi9CeG7AEwne5PuVGeRGO92Drk
1JhO/GPEnukCfwP5zOdUwHpnEYE6Ig1GWCFwWJOElHkaEiDXZHfrrThfdyopiYLH3a1zU5tr5kCo
fK7nFUM5MB/K+pYbH3NnqH048PKUVKQiJS8GmJAF58PLAQR19DOMOvvEnl/aODbObRqnu1YvxXss
dkA/nBP1XrThcrQXyMtJ8wQ3367Nz0kyX4KiR7bdiMUX5M3bbk6Z8EEJuwKUXO0qKzbpc0f2Phi9
M5kx5NrgSG81xxe8BHvaRE74pdiMYP2CIMUYm71PQgZIGnMogJ/F5QElrftEtOHRS6anfgaiNUeC
kK5kn5lKLTxG20Rp2alKpoSuUiJvyhTAOchDLzOC8dhuzZBgZB5xxLEKyzfzSNYwR3t3lnX+K0lK
bY3lD2p/0tkfKUPJS1G26B8pdqLeafRonSsLMRd3yEcqf8/e5DFWNBmSqE2TkGKKnC1St3bHuhli
aUMQbwI3fAxHuyVM16q9EYYpJTKT6XPiby84rlrazE3wNJbtewtQZgUnpbrpgnJM3lvRt00MIe4h
5yhKaauc+bFRqluRGFQbxpGrej1XP5qkYmDc0MITZA6xhkIufBKUP2WueuawTDIuZWFvi6a+Fena
rYzoZwK7zi5zP5640FulcPxgqjKEbdRZOtehi8Fw62qEkn5MnO6NaoYOXLagH25X5T6diURxteMy
pRYYRzNf4u53kzNdOw2SxVPUHM02ZUHcOxwdPK+aFnnbImeRHKj3KTDU2QpDtnKd1m97zTGJ/U7W
HsirL5KIXI03Y4bMlwx4J90POswnWuD200RXjrCnOqcAPOAe5Ti2ZD0+lF5CnBrNcEH5Yw2zz/6C
hi4ezahvSHwOVNgR4szBaHwQOlvVc/gc0tYicVoU+zKPGv4IlCzgMVg6AmeuCE5fs4IEm1Y04dqj
nONDhum3WSSNnZ21hCDL6CUllQ7OiGkCmhx0Olkc6lCr7k31eTYX92m7zWuLwxgezwxy+9pnwVMX
2TZnjvaH+EZycLQDjOlDmABDLvJU7ZnGm7ccaP06RrG1zsOB4NlUIf5qtIvQpnPC7bPhYv8oE+q7
zPFPflFy5Ecx8OeGZzTWHe3C6usxTCN2RoL8vHKbAzeJmmxcGR8YePkZDbOxbUgVr3QP1RMUGwl9
eYjXQAHKy5g5T3EHmM9DNcby192MfeWxCw7pnVZk4oUo+c4UqBF97puZ7ywhCdkBdLpa6Mr3LMh3
XG5Yb1RG86ySsYLcE/XrPGm9DVdJoBYoto6FCT8d/GS/1lhh+E4QPow5Np3gByWIgSRCo/Y5RQzm
Y/GNF7llHtpJPsWN1i6AZbkKe5RxjJJgeWZmkWHxy2zXMd17JmPwwUfM/MuPyYx2OXi9WwGKRgOt
V+RRfmY2ouP1SXcWjOTIIwqREN/wW4IEfjlQx7Jpg6yk0sWxqMsTo0Kc6jA/jkOenr3ZIkuWzjzJ
gWTmMe2eNMmBmRg0+3WxMav299xZ9QlJAr994XwhFQJSY/UQ+YoWd/gMYGpwB9KJfbKMFNKLpiD+
lI7VDyMSgI2Ry7PqM+EFl1a205KQuumE6CzPbLK+ibmfAjiDsJXHvU0YjFYe2YCodxkvKcXWcNz2
SHPgV4tr7mQzKrnuIHsFNqXutk6HswyGR6toN0RtvCf6zt2lL9NXLX+2QTy9OG4YMzVhXHUNmFPV
l8+aKik0eiG8HaVZlxEDdJ6w0Isg4pWR4z1GNjXjAjReXse7qbVQbchvNI/TSaTEUmRS81oyVK2X
L0MHlDnt+RSTlyQFspBBliw+uGBORS3CE6MpzhZyM8EzF3+ipGQ9ztVniyciR0JUKBn9wL5FFaeG
Ryse6CaSriX28CBKHZGITsHTs1Plu8sdVwaGwxUzH/ftpBP3C7unUTYcvUOi72n37RrLaUg/SXTs
qqOdZolTX7rtKYHYb5QGC0S3eZ28ieBYq2HJxlbj630kNkLHbFUwnL1tEV80EhNwayef3KrFJjeK
6ejQvtOjsDssvfyEXeDBsJwbTKBul04lkWps4b5aEgTOLSOwNpasXOosI0+6QGsbSdcnjd4cKrLn
MON8EjzfW24Bq+rnkIbj00gLYD33/bcx9q9R2SG4I/RiDrUNQ936Xeveb3h0uPqM/JftpOoQze3W
qxLnwma4oGBc8KAc8WZah8jwvJvwii9Cg+5+9mYWr0YVgqGlpOKgiy5MxU67KU6dwZhD33TVV2Q0
ECLFh9Xk6L7jE0vBCPL2viTVvpQSso+ofaghV74H4WwfOOdMso5W/pyTV/LKcDpoMjn3ffdmUPvY
MC/I7SAqH21O8RO9AurMygAN27ruU0lSsUGhGNpN+4sHf4ahmULIf4lw3hLh2GoDtCUpKf/btPzo
1ET+yHLpMY4b4Vs9soKQspOjNTsysPV5GigbBo764Ug6qVFqMYNPryUEPvdcaPHL2LP0nJQW7LqP
CSkL2/duOyij8vlYQp7ZujvhtzpxPSce4NgSYw7biqtbi4VZS8t9JPp2nVNc8YN8ntbFPLg+L1NO
r5yCX298IeQrN1chx/d+KLnejCW3QqgRwLB0Ru+gpXeDa1259NvQ/50eshs3SqeD9tSULhpqNJdC
c1mREXivVRX/EFF/YEOVfeLj21iS9hATcdEl9yC0urKByz7WDBDWyDiVohIDQKN5NHTqLy5/lu8A
mmLKn9EhBfrOUhOVVC1PDn3SAuCYzWujmea6djXszEtwX/eabj8n/NFODHtjtCeE4IUR7RWHXM2w
ii4BkJnV7zxk12+EtW9YMJMI5ERXXIbDbsgUk95LF0n3YvviOQbx1KmTm9YVX9mMkrgOL1mRjbuJ
G3pnc1V26ac7Ii8fRAowMSNRlgCuacwuf7XnnvMf/3DXWS/x4BIab8VJ4QDsPfu1BCXjw59Kef7r
6JlGVPQcOcUnGtD8yc45QNn1YTbeZsMIjK73uDc2xqOn+SSzmyTt12Md/C/2zqS5UW7N1v+l5lTA
hr2BQU0koV5u03amJ4SdDX3f8+vvA/ndynO+U3Eq7vxOCCTZmbIEu3nftZ5FZHWYbPspuAn6s9m0
dJCUoSPRMPOtRn4MptZsW9d0eQqNK6woo88FjSvd6s3orLuqmz7GSLzXQXeofdlsxjq/rwciEsqZ
EcslDzbtzRc+ZZLFhu5eivLbQqxOUFukWfQ4Mw+yzqFXCRAF/C2gYtCBMPGYO1+WfI7SgYYnBnND
e5bqc6CaX9gVosVZ5Tk6UsKUFc8mJyxlVEDghDx0Q3ehbF1voAiNm1xvwYiFL8Ew3aBhvISpFeyK
SHvJUzrPedXBLU5KQg9DYi2H7ps5mcGulzc7YtFURAOpkyZtcbId6efG2dsgWFgHZfEmqY1orDfA
0B2qqb92eehsDDzgm7KYv4noIQxZKZTpV67JdyvTAbGB60Hj3nxr6SUilfBfXT/+noyJdUg0/VJO
3XBkjt8OTADCMrBXkJw4i4lWYGw8yWk4Z9QoNmT/DMicQOstFy/R0qjrnmyDdpscTPtC8e01gESJ
CDkvqRBY3a7OyMKYSnIDnfjFKpqTSFMklfBStl2hzTuLDxL1MG06WD/bgpplUfP1ofT41lEfBIet
6N33Jg5h/tg2m3+lmnNNMC/A/2DBPnpOeVWOZySSL8Yq8U82KQFfSfXZOeOnrZWUjSkfJCVD7TTp
xzrT5MWgeW4ECh8GTeSKanI9Vj/JNHqfVQMwE4zkriCvN3ZsLxgB2Q6ecGtUpRVKD3kReM62FlF3
XUB2E5REfZsZ9gO2Tsp/tUW/oR2OBPUQH1w0737iPGJh6wlRZfduuM0FBhpbwORouedqQEtbUGZh
Mw31Loap1USXuiy/B2hY1RxF+7rq85thX9xh/tTTTNtRTXH3etxd5BB9BtbQnBJn2FK/e4j1yTgZ
lYOym1gWC+chuHHzqnjJVEaw88PC3CZl89NHA3I/E0ORGcH3QVj9V1YqaGvs/CYj+zD4wyuaf2tL
8zWk4M3KrjD5aGsUDRsa+NV74iMY6zSbtJuJkgPpQYSt8LctPEnys6l4Ty53AF9cvxNlfRrnAtha
jB9hCBxzq1viLkhsMlnpd2hm90qG11n1J7vqsnfdxFeYab+0WGDjmLni0qW6IE1sLFqM1g4HCAPV
6O/nnA7+ZANAk333EhJocajK5sG17TV7/NqS5HQW6dKa7VmZpUuCEu2N6otkSUu4CzNHzm6W5JkH
q4frnjR9h4GN3SdCwze2ZPW3WJXsW8deO/pyNnfk8jTo4RHOZJS88J+PEJIgjm/QW94cU17dvHxk
dWdsuwdtxlQMfbY6GDZVmEbPFnYiTlAVVqcGn3A+9vldXk5PaoSNnuAzmth77qBsPir4vJiGvuAs
ZbcNnIY5DEptODiaJ0hXwlerPZjFndEw8Aq0611X3M9D+kSPvfTiIUm28V1WZziGhYn8Ed7thTiu
+6AKFGr0+d0X+mcnYADWI5sk9jGfDDdGC88QtivA3OYzGIx034e3CL02k3o/7e1AIqxpsD2kEP09
fOGglQnNPDRcf3EaEJippwg2WB84XQOAY3gLJ5+vryGyssOUZw4IStq85nLP+w3Kml9+NP+aEst6
lDrtHDdGrtuxkyRS6yaWqpWl8BfZEWOAPucWmaLaF7sCoMnEIOfga0gGrkLOMlbjozE5ldcI8YH8
Xl6ySHvIE0iZYxGfU90gnTanf+dX5p0ryk+uiAU03/tlecMYi2RGN5Jb7rKioLGE8XVuX4hRoeXY
zRCn8RAMrbsbWkfD31bNu6yoX2O3fVIVhCqHGEf8ZRkCMhxktko/8pTYayrzr1NBdOI4V8aui+B0
9fWkrtjTd3NrvzSVbiAnLFpP6UVzrCNxMXUCRzXKZabmfrpFNnxN9fcihEoGe645TlXe7dEaGsd5
7kOGpsY/4t4inDst0QYm9ptZZV9sas6e7zbj2yL2GGdanH5ENIt4HwpfInUKX4ye3OCYdKNjbdvN
HlZy8G4QPQZbOru3MxRriJD5IpzdVIfHPPras6zEfItoRaMGO6v0Qg0+Qz5dX2cUUKXBCg+h7ybz
zc6rTLqEg4NexhBPGmMk+0ODoDif+agE8uLjEAgrg54uLsdypJZg8T+hd1Dbcix+IsPr9oX6MZR4
wLLSCtH6EEdnjCz9q+y+q/jE2gk6CzmZ48SykF7SscNRsJXYD/UefU3ml4Cpi+6pFfr7xJvb+z1q
ScsefmQqhG2S6dOjau3HvmHcqsZqb9VYRKTqlmbIQPa5QcbxdNFD0T1OoqBUVZ/9mJ+rE1Si4Xy0
Fmk40PCdGgQCIVzoQ5BNJ9mU+zLukbkP3Ztb41+3xGvT9BihRvtLPxcvou2eVUzWEPGdQaKOQUYA
R9DryUPZAwGPWRYSv+w+B2WvXxxSgvGM9XeSYbUwlXZP70uVJLq2hBi1TLK6HZ3sEHwCiafhBT1C
/jXXGJgMBu+kcR7GrHpgqV3thtA8OVpg3GmJTkRUyVyVRa+JNAXZT65XS19/4B5mAVwtsfeo7Bur
ZHWx4PwUpPFW4gKWEItFmRF8pFMrlyUI9OF+mNl1M7FO5YgNonrsTZ11oVV97b5Hi3Izn9W7dGWE
Xo6kIb1LnydB/NAQoa9in+5pPRDajjIkIlu26Yo29uwlA1qBasII78xZDgpC3/pyEo+1QVJaHgEj
7RO6FNi9HY2vpzkq3/2S4D+9ubQYsppQ8oHIC7tOy7OTaIbX4dOJYjc8NzZt/7jakY4Wb6rQesF3
tGVSY8xIzEuM7bLQpythy6ik44JuKnJImpDpoTUY6kK5bDrcpL6RDsKw/tgilN00UTgfEOHdZhf3
FF5ERie6ALQPWMNzYYbtZ1wapKqE+b4YEZZhzQALYDTDHUkYfQkmIp6nL6rgQgnMgTQDNpVWIn6m
E8vYZKY9GWrqVca/utj8Ocz1tbShS4+Ez3pOkAf8MRT1nAj/9RyP6EQN+9HGJDYhQAcyjL+1eqW+
BuXUbF/hEvSLAe0+YldKryUz7yERe+bg/0hsXLxWLrUTsn5AmUNCqH1SeJV8MnBOpeDpX5zZeRr9
eqKxrotr6YwnoQaLnTFOH6Muvs8dya2IGoNjbzvGFlIFDhCTb4PlbuPCYcG889Ebamf0kE5K+2O0
O+rt6YdLYvfoVESbh3MGNUQfyYgwMd9GMzTxzjARSpETXWjxXZ+FW1c0M92Ge0f3H/kE98r3H0C1
VqDYsT50JPMNM5bkgHAOrt9kl07tgxYsnSvpTCyqS8z6CQazejgZMFimCUWn7XQ/NSI28LPktlPu
a2XezckYed1c7NB80HMxIc+EpN7jobTZXJKD7YyRRuyJ4n+VDySWh1/HuR4wti1KRzJkWe00BK/l
2DgzOe7bqLwjoOEH1lJum2n4wR8ECs/stENYPyGkfHIf5zkYXmh47aVysEG38k7SQpwS3FCOxYZW
+v5TktkOxU6cSIxDEGArij4JWXrmcFNVfU+3ttr5JKsZUXBzKq0h9mEkeGdJbg5RwmRx7InIBZwe
NW8Qjz36HMMh6viCZtYkdFrdQ9svlNGc2NWFuVH48yFTNoUMnNPuZAds/Ee1iWGG+AUpuoaqYFoh
joltRQhEVQ9HDdjANInqvi/Cr7T8lBdF7+TFa8hs7PvUl49k5V2xLz11FVAUKnQ3GSBjgBFe7rEn
fXHH71hCEK1OAl2Gn5Ihzg5Q6X1LOLXKd6XB/UbKyQW2cNea5dcEMfxl0Taxdk1ZFjVD7xW47zba
VO87rohDrRMwYFZdiSlkMA6jk7KvCZW/s20E2S0OXfx2xZ6iiYMgO0qufjh9bZz2VuRDeqmy7ow9
LN2krToHEYQDg22XNY5IUNLiYqi22XcR7lzDsO7wy9M3oP+0HWOXpNC8ee/ChUvuZlD1aa6QxUfA
JckwEzOLg5oZOTo8hfxjeTUagHzX9n2luRc2Xh6lPYD8rzHvXBEJVCoqEoNCIYk4Jxwex7Z51Wlt
zqH2pWj74ZqW4ot+bJKMmby+GSatiiYBJ9TFzTZu1JMbZVi8MTSRBhTvED/BmqvCfeBg6A0CsmhK
TDwb1UNL1FpD2+Uxb5AU29vc0QhYlsDCXnt50Y6tORQRFdIUA7zP5ppocSxwKtqlnXT27dg/j8bi
fHQt3bP0lOhZHZFs2kgSf3AZeqWFpKlJsLNOWbN8bbqFxzLSPIoq80MSdDe0tv3ej5DLCvEskX2Q
+si0Vvj5zQ+bkH4RLtyIZVdmOBuBVIMoYaJskuIewK/LlDKx9Ujnq/DHS8J3spXOsHcCKthmPnwM
E21nSXT4rnHG4tQ7xYna9y4xHc80XSygUO+3ppEfG/LsdpSV4NSC5HDn0gu++cn41vlpAo3D0lgT
te5WYQEIO8Usdwly5xZOYAt0O/TBKIKksOwWSdCo514c+/dtLj/0hq9BRmBGlk3DVFHMruW+6BuS
AnUcebWXJHV3p4xrWOsZZPj6YzQSHV8/9pbESrCl6sF9F1PZdfz0pwUCY2/p4w+cD1bPVs2Me/eQ
BuyRzbLvHhXsEkRSx0JMvrfYJ2OaMH1RL8j0fBvZKdFluAw8W+mojiZ0sr39pFvyELHi2oVdFPPT
BFnqhJpuZ9neI2aMTsKPWHw7064l1MmkLsad/yzMpXQT5kezbS+d6ZCgTFOhH3H/sf+wdkVOFFhc
8M5soSWoeObn2G+qg6peujmfEIPbMCfDmEJvc9Ob6cXN5Asc9nI/xS3WvXTX2xSNUkg/YFw+3AJ2
ff/ZTuorefPVJrKQ7wyR8ZSCmfbkRF3EjdRn6KTGLoqqwuuK6hdiogUVsEuXAORUsmSv2I3YBQQe
Um4AOQDrqxyDXl3Q6MfOBVkbKcx6FCAw2c/yA0vu5GlMEueYjhe+wxGpeZDfsjxke8n95C/u2iQp
Ed3HP3K83/UQLNGLdJ0INDyOTFcNdVCPPfGpYLn4OlW3pp76dxnKAaWTjszyxFrM5Rxo9CgLqEPJ
1aImT4X5OXfJXulEcxVYj/yaP8AKigRxtMnmc2GxYZJwjkXH5cSyC/DNVJJUqUWQmsAsSUavkxa5
h878RT6jddFJegiDnd5p8iRLhJsqw3gUIUFgEEDLlQhg3aGsr2G1eFSNX9HoR0vj84uh+5QPlP21
s7pDlCnjwdA6ADQSvWYfUBg2aQvT2QeSTkvuQH29xnGeIoGBCqRHmO9p3+oBW+4wZ5Ia5LfMiIb7
VDyO7h1gEfHGPMHfHasRkGIAeGfuqKk4AlcmaqokKgbPaqtNqk/kSPC9lgm1WAhv7JaANG7Qnc2b
NDZf2/7dp2V4mfU6PUxj98hVlB1IvoVT5F9TrWZxisk+bmk0NSV2dIhYzmJ3qNjfbZI6erPxXGtt
9gKF676lTrzPB3+fM814Ie28baBaLyI8nK+gekYZ9TARBbd103DxQTxNyrn1Vf6ttR3wxW69TaRA
sZKMuQd7ytOEoh01oYhty5QsOtPc+SWCq8wHwmDX35s4pTs9bVmGn2UjJQNDSCV11h77MWEJWbo0
uzFojIW5ly15nBaM2K0olp2B1aSHPMHeX2Sj1/iVzZy6Syu6PCyF3C2Jtbc5Q66pW3g2W6PiwtYZ
9yZ5nOxsPmWhz2KVeCYaz4ypPYLDbWsXnz0T/nl28C9pbgTtgPKuJfI37HIJtW3/HjVKsRn0cDpS
NWhqmGgh8YZqAaUSmudVynVY2Mcno0D74rb3esM9QUZWB0xD0lrzsz3Kq88MCtohEbiJ6ww8jsXH
bdaUmwQbdawyGqCOkFgcO4ztO0IkQHo0FcW/EmmYU1JgCbkFJ9e65XF5KmwXw1kPBSOS2q2psp/+
wn9gJz3q34C+0Z2bR7S0T7Kb+ktt1+1JS41jXfSs7zNgcYxtXmSmM9osxzqmCGMmCrjY2HeF7I0d
qSrbXsXyLmx7RIzU0ZhS2cDlyPK47DbpyGWZtalHC4jdWMvKZaZvNo3xU7nkRJiN/yKaDwPm6W89
cJqSIT8T8LJrIjqgocViZSol3gy7QjuxaP7yKDpFVtp5emz8nKcs8QLAR5sVrDpRp6omNZw0/MIQ
K8I79G1q/zvhstbrL6kr0n26kEVrnetlbaj1CAgDDFFnvYKIB7yeGaSN9mlahSfptrjDF9dwh+VK
qyjOjeGrFT3bhjHTkfefTOzH+1XimZP6mPoN8TbOiCPZEtTkF7ElM8E9mBq5J/P1rExBUowbjWfu
sBulZ4orbfllpcn2U2scQ71BPjHc28poDr5PAXzTLE7cGtTIDL/itL4df7H5VDzcJfHzUOPkoIdj
7bIlBeK3+nse6/Ic9e0Txe5qvxJsNQEFjpRBfdf38zBvTWp6iBFmH8a+7B47jCEHySJgilF2VA4Y
Mne5NUnY3akpjLbKcCmJL7mhQS7k3tGqewtBwL7Qo++lUxyJ+HQ2SpNYqkLsPC4uWc91f/RNX+1h
wW2UoY5DHFGYBJQ2J1yITZY9gQY0FxMxolKCZTqorPlHoWf4kRxoFdDN3N3s9DFJJHBvUGLQprG/
zDrmrwxir7GFxWiRYEkoTJhlXjNr7wYVCNor+WNr+HI3dLntcdve0KHHtEXFez67+pl+EYdqKE4R
cT9lWDQ7K2AN44rZAPOUsPCSJMeIJ5y0jhdbNS2xlL36cqiS8MwNNx5mYuHORBt/VTmSV0O/U21y
GSbq2l0wnuPI2I8S15mN5iTgKbJkxvvaCV9m+wO3Y4+qA8kwsNCDiUuVgUueEkP8CrTeZZrFVLVA
6LZWGvM1Ow7JVGVlwQyxYCayP8dambQe8sFiY0lk23CrX01hmIeKQc61gfHG1N3PfuI7Z0wcO5ET
ruSYhrGlJrXAssNJfaZCLBLGvMJjyyVBVhLZhG35wRb3zRlJoZ4y+8YEiN1N76ZzkdLld4rY2ldt
9YR0evCizH5y2Q5IdiTZ0AKnc/xtmlPVnKb0QuW5Qu4Esltja/PcjMXrHFoFwWXaV9WMgr0vWIQ+
/ViVwzarj99a54ki6sGK3Uc2Diyepg+ZLOaAdsaRaXWwlQDPkDABKe0OtTZpNDPh0yQr3wfBHCHM
y0dyJwbrnOe4mvjKkJ3udcmd0DFF094ydppLKbOUJDLVZvq83lWGTzVkEHiaSz28AGx4MPm3vfWy
XFXP62GGLwU06D4YsUG02qNd4TOhIq6fwQtke+FMr6nh9nsWHW/DAsZh6gn2kwz9swb7nIQoYFhN
Zpw7UCQ0bK4M2wiTl3dbF6hXquVK0X2dVNopCDHeUxsf1bDMDtO3lbmsVdCmFvhcW+ImILeWKWYg
dENiV95Vhf81N7UbKZXR0WRMUn32lOJP2Bsr7TkNIYACKPtJKiXzHMZCUGI0oAdF0JKiqAbw59hW
y9UdW+eVz64vPOY2DKyjgBSpK5o/g5VSMAt8ghMtlJdmdiLjC8sZn7vudzO5Ue3O/Z3tW3fjDwrk
zPsyp8XIhL7egIHJkACTi06mRrE6Irgr6JdBTiTPndF54DvSJrnrDNltG8jRe2piTz0O063bp1j7
qr2N2IdM1YbbzSrQXtkJe9R/sEP9D5jbFWP7m357+vFf/0HSjY77G+uNSVXOwPeyuI/+ARQbuEPH
xnysUajHP2fgmLtYYj4lwZ59SyhBrPRcv8KRFsT3UlBCoWs2qQ+XMt7h378Xfulv1FrCo03DkcIy
bbYiQv6NuZuG/aSk3hRHUB0UjCRAr3TKkBwl+k2U1TM7kl2IHRd2eVVSCsKubLRmvmsMZ0a3XASv
RfGccGtd7SjJr4sSmlLzUxkmyZ2iUpb3BPNYU0j1afS9IXTynS1IcSYF+DXG5bmjW2ee2zRrdxgL
mqtv2YgoWzqdBqS7bevE09nJWTgNSXaIDCt5althIYy7K30/+kXn/lPvdedoiDJEl4vUiCmn44an
H6tnuU9wX2e9THKPJQAiGHnNj1oZMboPvTylCV0DWbC2tyTrnyBl2gys2tlAx9lzOWrfII9LszqR
gZtuh0q7EyPNwiwcMZyWevQ2uywtVZp7SEdwqITBKVZOf+qs9uRDeLy3ovIrCWPZNQi14hKZbGyg
nT5pZe3AWgMkiVDSuMsdrvOyjhgm5dh4vbnMmJh27/Wlv5iP/tWNteCVIkoa0DNn123uHRnfDbZN
FaahK4Hk1iTB00fQVsTOiVTHma526h4EQ6lH4ac9IH4w9oWmf03lnD1p0nkCCzLfCorRi8kfEFxU
9g+MS80BedZSi64/4bsHlxG179m0QQsbItWuVA5/MFUY5wSAwjaJKSIORgYT1zcPkT2MVztnEIQd
A+YpR6mZWfJeH6ricwwT8lYemSXyD4QGEVSMkMSUWH64iB6hLZWvkT8m5Kw5JAXHUNRsP7mGBP5O
VCoJyhbii9DwOaVz/C0IhqNdpo6Hqq1FIWjNbxmhcduoTH+ZpRAHwETNFT8KEattUr+6dvtuLBzL
uqcURkqpfrMAb54sP3volkex6geKHctpzgV1M0lp2jslUEToW2nF9QIWyqno9utjhyEvsMW4W39z
/R0oO1SMpjz8/YO6rdlALqbp6CuqEsjPkrPVlizx8bJB7BEsSSWwjAAZ3SmU7vjUjHV9BCaAn5bk
msB5tWL0AzmN6JCIWxjP9oxmNn0GjFHdClfpOx0YGHcltdSZlRQqkISIRFYzz81wQTuUPeiZHRxL
kH+05Ker6w7uJlWIx8JWnRTx2nuBK7vSQsHM3jTg3ahi1MmQbwQA4yfWm6iq/Xu81CkBpj6631BY
e9z92KH4YO+BdZDKNiTOTa/zmJU4yEZJsfAJ/Tl4Q8eNT77V0PD2ce31udgaZVzeJ/JXFfTDi4OS
RhptAM+fKh3KTHmJYn2f+hhfEqc1mA5R+NoqphY42Z8OuRpHR/TW1Q+650YLytvYK/qYxriPSnPY
t2WNbbGbKeUVwFH5zOq9b4GglhRyNDQVWIlIFhvVhlZHQbqKeRcrfTibReGlSdFdYrNea0yktPfE
mQdFaG3bcSBq10VUSnO63iMYXczcRNb2Jexi8DUHfSqOTupEOxlQlvn3g7Nh/8vYbEtlWY7DUK9j
i/3bRJHUhvAVpN0jigIADPgJLSOPz7rI4qschM8GJflZcx3jmEmRDDhRgf59BDEArfcqsK8bFRul
PMdEQq/lF9XE/+UtioVS/89zGW/RVRYuXssxxd/nMqdWFPnQQB1HIzahemPUGBwaeGi9xEVPAfB1
WRb/9BnKQatU+NYFq1Npag99POwM/THNKb2HlA+3pEq0h74e7ZtCrBYVjtyiSzIodNOvomZYbhoW
9JQ6C/G/zILG39Htru7opuO6Cg6Ja5KDxF/5DzNyqSGl16exQDaWVzcrkA8Y8DaKzQexmTK/NSSk
Ff01YAykhvUXrVBR+dsz+gzo28sXq44i0CIftJNQzRWVhl43wxP27y+Jf0kNWN6pJXTHJT/TdP/l
88aGqPmFX6OEjwE3C4Iydk2pq+MShZ0HFQ6ZZvg+BvVj1Tr111Z9Jz2tvdqqAZdNQonj+NlFmcDE
R7/XDkXmvuWVfcmAnF4dRNxenTDVAyN3WWALomL9bIm6LOUZwgPCRhqgmzKzSe4d6iU6LjsI9hRv
vhp/9vO9RsrnY1kGaKBT6xhErsIti9RfbynvJDbCCCr7EdWkY63TyVs/mv9vyP9fDPl4J12CFP5N
TEZC2HeR/ZMh/69f+suQ71r/ySIQFIQw2W4zA3GX/xWVYejmf9KVVra0BX2QNabir6gM015escnJ
cMjCwATOXdMAGgr/6z9MbPyGxDSj+I+W3/1/isoQq7f/H4cZnjBtV5CYwdtg3Uz0xj/doDVt63xk
ziLC0b6kCN6YqWFVLT0KAKqvQz0jgpiRmSQj6dHac+LQ+Cw6eKAhnRzcgsMFkgvcDs2iaj3h6q2Y
r/XYsk6ur2ln3SKlxmJrVwe16XXiFA55ROH9UOoy2Zo9VvChbj/HSgdV3cCSzgikNB2UeJNxdEMX
5AaluPNsZu4Z3G+/i0P2EQJL3JkK5GsJ/HNbN0RiUR1S5x5v6Xk9+3PQrO0oKOGQ47qTtqtxi/CT
AsQo4vzllLKCfU6ypTaiJa9UUUDOTKg51kPQlIISNqy7RFLFWR/Clkq3KVkd1E//7w+vL6yHaPmN
9ezPPzDlcJVcmXsGucwsTX9hJYUA5mQodtE2UPblgOSI9G+kqkcZE1ExCXF2m0VDvp61xS5L7HAL
t7uHj2qzDqbEGM9zenEyF2i862qPXRXZ+8K/Ws5sEGmicHaaQX75c4iNntKQQqswJX6cbXzw97ve
XfB/6FEvNBivkNpnr7nLFJX+qhEx1dkiwn2dPYjB+a5KYAU9PGFUQunXdIbWFkblu0PRZ2nCPvpD
XLMQUih0Ee9CyclxFgT2znG0b50TAqXtGa0qLdnSCEBQvmTmOnRbCAC0d9ZYiVvQ4nkdB1z75BKA
cXfZhWIDi48Ua5OThrzPFk1Aw7Ezwqs2/TJzI78h6aWlPme3ocmPnW1d6tjsrv7UsQASaMeQD0ej
Ysmv6wQkaDw06paCrixMvJKShUxPBlOU9s8T+NgxcaerGlcdSgOvUZPhTfQ1V2c7p/sBowBbavPY
UBa9s0K33oTsNg7mEODNQ1pJ664epoNVaYfRIhjDwSuwEdlwzW3fupqKRfwwNhemZnmlsKno88+v
62tuOfDpabqX+aJnwcoPYBV3TqLWDgZ/+m1yJvNmLO8aa9lrry35zBEpV8trmO3Nm4qye/Qs9i7U
5xf2vcxOVkvDJcnnK/X06TooVJqDTIn21r7bcwuTYULtOBhzfJBTd1NdzT3fLGy4ODbtfaOaf3pu
qKlFJzQ/gnmLrCy7aMLVj5PGojcnXArqWHtu+M8pIi2n65N/DnmI3QZLG10V1SKdpjxp4NQ5YFy9
rI/EUglN4EggU7OXkl4wLbmeXlU/zjJ4GSPATVwb4kLyAEkT9VmO3CyVqR7SwKCoTdmLnYq2gA3u
zMWc3knkGm5bWxQhIjIXFPvXkzM+JKHAShPTqumd7H1NDR3ERA/SxZzRLsnCa4jo79PSJn7MoO6i
+yX19e8pmgPwBSN+8OUwpB+W5JtzlipVTunynC0IjRpZQJOk43F9yq3pUdOG773aJKeFIYFCmDZA
yCv7EFw8Mj+9CABrVAn9fIjJ9TkRBF+lalFG9z0mBkAc8XKYou6vs/W50enxh6Ty0BgaBWgf6OZM
9TZryfEte3f2LOp6MNzcD7N2030TkKO2vqWZ9rgR1Yb3+5PsgOYWDvHPxNjVwC0hwBFveUQ6W+2E
pNLKNFZ7Lr6pzciFjcKAHY5OqvXWDFAK22vAHDyI8sw6iBqUXrEd8vcrybLRc53MaTM7mlgqdBkc
oxzde+eGe6SrCGDi9sWcJ0Zj0q73osi/KJ8Pnb4CrHwN14dOgBFBnzSpmSr5GlsTASSkXFotJt2j
ZmbRnl+pXocssDQs1717ikhq6nJ5XMRTaxqrygamivW0W8DWiLz/yhiGiLUxnUgrNuzkw8OasLpe
AGtu6nrWFMVTq3flfk1AXkOTlYyYrtYoZZAeTF4p1gmk7CRN2fg58GMPZ42dHxHExIGaKaCwoDWn
s+jFd2HbuicpK+7NuXmkUu0zEzUm1v7N1HyTzU9sYs0ZpvZELh/8urNNEYM7Nacysh2N0NyGjvoV
OXHtrT+ZAojZIUUtfv80XSyYdUuN1I8h2GRxiQZcREc0oft6OlX55JyibECGyHDoORAkd9psvYn0
aajG/vS3v3192EdoFwheD25TE6KyWagd+Ge2glbScX20HtYoXzmqayqmzyGHKQ/zwjxbBAl6EjQf
STFU80UW2eClw22qz+cmWS5QfDa7eZrppQmQq361OPiW6vp8h2WcrGQNcyMseqpW9XWQRXKA+k4G
gUJz0LmxAcsH4WGkrO5MBrhNaMYZU+141gFwjjKCK8sqAIPXs94yQHQLv8bFNLspUXwdCT/e4W3m
A18O9GMYwApoGBTuSNlEQQE49kRJb9Nyc5ARPePWi/xjqpgLyhpVP/r/s1ogmX8O63PN3D3qQY12
ahns1oP532frQ/hxdIQiRKpBYNf4iIBLcJkd17s/QCtMg3cZCNaD40p36bsuQQjtNQ7YEZa6kW/U
6A9wXTm0BjEFWFh+j0HZzJAetuEmzykMNaK/p7s0e5AS3tf/dx1v/7yNPw9nn4DTnDKzWgIybXdr
+C0a06QkrravcGLQTnlrJEBeNmr6eT00WmrtmoxPpNADWBQ2GCfRyl8Z6y9vDLUQr4K2Q881HkX+
RfNVom/z5coMlzq/6LmX1nvzd6D6Ukai3xa1v+OUqZnDtscl2cOLF0PwjUo9rZ7AixzimhtbMDBX
ZnLp4GMe2JzlSO2B0eDPoiDyJ957feXPy0Z2bLrOPK3R33+eXs9i3ypPdv9uLrmg9gKqoTBDlYxH
zvKhxEua7J+Hv89MlSAsZ2ivwKx463MF1n5GrOVXSomo8hJXxYFQcnkA84EiMR/PVpzq17i356vs
3FNfakBv7Gzyojr/GWW9cTY0EwoJfhrkBS7BOwgr0iWcdT2Ll7M8Wkiu6+n65J+f+Z+eoxyPDkYL
CKVb/q0/hyy3MbVX/e7PU3/7/fWFtVO+nnVjtZjBcditt15ZZigk1lMciDkRzKNYFux4VEYG9A7Q
bAV/+YjbmmHxv6fQPw/Xs362qOiuL6+P12n2z8PMBNTRz9OZcjZ+KUMfvXXKEcvkQ8oWMVTr42G5
j2Cl7Sg8DekGK2RNECYHRx8bnYurc459RdkSO8l1PYw4zXcTM/IW7x/dewNDlE+AOjPy0kycpq6H
d1P4zRF8hn+YkMp21dGaaOpQlF+wp8vpiByYhvpC2f37S//wU1EXD7o3ko71+6dyj/SY8jTbjD7e
mjjaLOEM69l66DJMIL9fKRNF1O76LLsWMhnW03nJcTBCVWTH9XQy/w9757HdOLZt2X+pPu44Bx5d
EvQiRSlkQtHBkAnBexy4r38TzKwbWbfxXlW/GslBKpQSRYLANmvNtaRL//kpOnihdeWMfXZiDJf6
ZU0vAHi34bz+1w//51f+/MggJi/69hNvXxtb3T0oZ3378n98VzRFLgqt5X/46+7tt//1RG7fensc
1w7fdXv812/886NEwn5T9+yuODkOvs7/+Pl/nsVfT/vPP//56f8XXytztNW1aPotjRBb9Wlq6UeX
vRbgBIwblTHvxTA9kZ4BwjUedH+U9cVMxOx3A3vtfi5ektjFVO5VLykcAYrZGSBDI8ydDJxri5T8
J63wNyX6e+dENUJIPfHrWUNyrfPt+L8R4Or4fOM2embzLHyVpMHR9lBLRWrxLmAEb1sAr1mMcgTq
zJNRxlxpXMbYM1cUtJD9E87TwVe1eLVLkxw69sVO7yDyA3kbxc0KZZq3BmTZb81FdoVFG0EFFz7b
2XbDlG5q6tM1q/aGz0LHPqktEO40VbbDpfYbslC85MAF60j0b6yOQIjaP92kQzNaJST1kjJrNs12
GuUvQAmEuwCRQi6r1yxBZ1szDo6ywUnPDNXa9Aj8tmBLaJ7KslOc+uK3yO2KSxR9DdNH5kGWMQp0
iAm0g7CIXrueXDvHiA5mTUNalOMxNIyd0VX36MQ73qpag+Sjvuwg8yvhWTs9YCKR2MU2bOjcVNO9
QoX6sjQfARoDDMBnfrRIzFU6PabYtQx4IA2b77bKAQ1k9ibKDBYz2YPHaOKlzz+E6jGm1hK7Rfae
N9S6bBt8IxbXenImtqDY+LnXrOHC0nGYikwW+9fsuQJ3j9ceyhRlssBleUgMTH102buxAeGZ2wg7
l6B4iP3eznO7dzG3eJqb8IVEuuSUIodYMzjp/Ir2cVPIfqfBqMMIam1AS2XM5SOoLYb7nnCkHxOu
1GvT7GeyEOOneZTPgbPgfnUN8A0FaE6ZVlg22uIugCwIVDCqRmM/hPKHOzTIGbLyEGGve4xN94db
ZXgAwLQlYUrOuETF2Sa7rsb2Nuvahs15RRRckO1i29thJkNwmqu7Ik6CL61v7/ivZtUBFKEdGiTG
MSe41pQt9FROk1iV2lVd+klJlCZEx6M1i3svbsQBlkBzFHjGBaude2/SAMVqGYEW5mpsOV4l2/61
Wdm7vsZpvMi7zQHzFmsJYzvqULuVN1z1hIV4aNbHtus+9KXIcoUzHobqVTMBJTqIgjKjatiaEsOG
6o+aqLPO7uIFzPqoRqabssbXe0QZ6EuLtZFMYovEKtgVVvqzNqwPxG2PWETFz6otXytOUeupR/bq
1kqsB2T2OyCF/VmIc9ya09pB54/qjOUZjBMuB7B+Aa1fysI3bQUqLZUPNiLI61R8k5bOAqoFK6y7
KzFGnPuenDt8/uljA0mkDkeTAZb2hbjjpYgDoCURKDpglnaC4C1H3bdLM2wZU9rGSI3bL8KPLD8w
vR+WU7f7+oTK2tyZZolx2iaMB9MDqy8Na51tgqAsrOPMVIsyj72ftsQv9cFdSyQIil71myI3QVNu
DH7AyQn9aLshkxBxPhjjvPWOuRsRAcPatA4k7rEwRVMvuAaQWdpGQG6NkjOfU1OEdsx99KpoYE8H
r3mwyIrtJF1b2T4axI/K0YJj1qXbyLG8TVebp1Q49YM2khiWyCHdOmn7hfENqRXnqLWYcoIZOnpc
k+VT3LWXIhmuYW/YBP4BGHKfBoWKH11+xw5UfMW2DjJjAfUM8fs8ZGvTjbDxkBK+ajm+toXXnwO9
eTEaC/SxmArWo7zQ+kvfZ99VzMbF9RpnDxsORwqHb/XOmIK/qce4Y8r0zQPnRPDUE76cAtd4+qVK
gPTlHGUws+CCRKZBbJrtbr0FnSalItPrboGk7doye+wnaAKhiY1mQM+/YaVZbr2JWCw8+JtIouyO
x3cVDr/wpLCkH567MDsyvyJws4XbH/fPZCiliOAJw2mj06SN94Vuf5BC2pFBg4iapKEe+GiNxKl0
2L+M4nuIKuEPsv92kZKnUS8YyjmAVGYOv7hCntpW84VcYroHN0q3WYjzcvQ6gN5msNFAmK0VRma/
MgpWFtRHPrj+j2rYuFmJDkj1OzJOCAyvG7Z+tJ4ulypU9h7WV2iTG8Njn4FioF6LQn7BxQJ8E/80
zRquXmlqK4THH6oFZgzMhs8FWvoYLoWP+s7Xf/UOCvigSp09cyhWSGswK+YlbOMF3Y0YboKKCczb
7gAae7mdrmctejMttKTBZcQl5EcQqHZmoN5MIz2WdMPbZrBOyrbtiyyicyNK9C8eWBkyMuCP8LYl
eTfSokEEV4yH0e5WDzDG91yFUc515jZxYmOjJ/MrmQ7Vqk46e9NDAvEjisbVgEB9FQ/pgx2XhP4y
Yzei8d3UwfcnvCNtm70g8RypGfXfenkNLcZQZjkN/mhOnApf7FQ/te9VhGt91t47L66PY6DQcswo
sWlXL6gfSKwJo3ujl2czksgvqvu8kFd3xiVXeEm97fG1wyGALNuFktxeTsYROG/VG89dDahKRVyX
GSA8mprx7AScINO4Eg9VCNeERTSGp1B7NEsS2rDorfoe7QCsMJIDSrOHCIBVP/LEbu7aa9rwwCFm
blTzXSzy61gKhtW8Zbmz2MAmzg4mATPScU5aEUaHsoQOZjbZNkjWJP2m91R+3Tp0nOcKMwFAgasT
11A0e/NjyTaQVQPyLI7BKRG0N+KnGaMEvyjusFUg0QfHXfApo/FJzbyOWlITu8tuDxcQqMzGa3Pf
q6lge/1RWvgbw+QyO/NK1xDQishRm6pFxUcirG/2xUdWDuXWwj9EzGe/YvhLtKXlvgdJHzNEpQQ0
vPZeTDijxwq4g+HsEhemjFWGv+k5mOLDw/BeGw0nFRaWlTTjiZFwdRXxcSD9eyicjLwVxO+9EN4G
MfG2UsMjXS4Xaj51jcQdYVpIZ6aID7sZQtiV0xPN3g8CctM73ASbAS9OjpyLs7l3jpY2BCWKRdfp
p6L3pZvO58moHmQs5ElDNV6RVtQiDVjJpsKj6sANAC5XPXh9w6zZZdUfEuowhxVcfChJjMQJQ0mp
bh06Re0nuhWyPhYpUcrycl2m7pZpU3FlMencY7ceIZX+4nSEOJdiflt10ttkapSXvklPGJ6OxCoC
8ZIhBvm+ALaQxWxg8HdMiDYwgTxW5jReHUPkG0Gmtc8MPEZ7WOFrX9QKpp0kW6n2esjoC8vZaWrT
b4KHWIlzTfKFKj4RPX7FGrVW5pC6hiSMqXEmxvsBq1A6PBWUhDu9rOyNnalDhQ58XRZy3mNJczkh
euJh6Ma7KK31+9m1DrbJbDcbvA1lkgZ+PgXFGXDts9pLakYNvRdJESWmZPQemN810cY37X4Sm81h
kE2yM2D9sKJfVA4jsiYDBYQe21vWxAj75YeyMZjN2WLx0vEeW2j+E3ISKLQiQNHnpJDbnOsrZWSw
t/Lq0bB/OJ6UTwHSjCEcgGu66P+N1Lfq+q3tGZyrTn8xdYp7eNwPpN6/EivnM8B7kK5NFmINI2qU
c+iPrRf4opwfS10DgwLwbCV4xaeIoDcZhATQAlrIxlOvUlLqHJi75viIxVuQXDig4huPyD/AT+T6
tWPRue7E+GkVmG56F+4Y3hq+MYCuJJr5xXWWviDQNwQ4IVEliWM1aHjQQjZzspqhk6D8WpGJ6JLA
kisCGwr8pquhy54mmL9rJ86/jMKRfk74KP2Y22Ly0MSqrHXGdr/1KO+2tRWMfpeqYzx5+7IhwL5x
GPmmJM7ssdtn68SpAAZ4yYYuB0GgSrbsFs+ZzW/OSqtae2D/ogGFmOKiNZrphpihhOx1iUM9Vr8U
5/61gQd0F6X2W9MlUDk7l0gfNDqyUe+wE55SBfqyZqpe4410SelcBzNcXmS5xjS+T0XOX6d7rz2k
LVxYuG+r2kYTW9GuRRPKTzVgrjNPzhKMzoqJkT4DIGQ/B7K8l79SX4VWch9UO6e/iVP7IyjsOP6A
lWGv+iXazNJfhmT4boglT6zR2tphv5iwLjD/eAPt6sB7RttmFussb6bt4JXPLrGiSEC813SWu8rp
f6t8fNbR3YEC2VHWvwd4GQ+hR7FcePajaItzpI1PabKQszSIzpbaFSVu/GIGswhg1yK+dFWOkFd7
YzyX4XAsgwCpvfOuzwRoVUPobRBhgsgkIv4lzJEGMSeTd0pAnLTtejx1YG8BbsIdQYCFCfdZpAGv
EwJi3jKAU9l0T+/CJMjSgPBuOs7CHuMa0amXmWThC10KJCFY7sAGVhXoB6DR5naKuk/2tt+Rmpd/
YvAYArlFLvTMWeKrZnm2rXJjJ3uYRqKMdEDUnLUD9OVcn8nq1XouoiFcYDbrYKFYLXhWv/G0+sUO
Rb/1ERS6j3x6BqtK6VICpN8uC70s/hJzNK+c3HojTaLF/bCGCOH4XvzhgPc59ByTrUOo0ci6ehX3
zsKVAlsrGSa2TfkdzXW6jjCsRPH0IYtOX2PLO2A64AmIvtjLCA1Pg+ei1n4iaIdGTow1NcKr0Rk/
GnIWjUJ7wCAHbJN3KU9CRqk5KUfevKs7rk808mC8iA2MQQRh5ELm6IHXTF3mOB3GSy2iQ47Cq6eX
chflEXVfhG9RZUpueg9TfNwRANxyVptwbIxEkRiZNyFtpHpXY8ELEnCJxP/mD6WFwwoa8yqakPOj
9FKr2DXl3WJtxvuSctYe3g2IyO4ic5wXc1VF5Hs2JC+TfI90+RbiF151rUUs+8TVuTNBasr2gtfS
yTQWJaN9xpRjnbCTL9kzGHJMnUgxcWL6lGLh8TKyEEV96WHfmEo9x5MVnJvhmLmk2/S6/gFzrVml
qldbjTaee8PjVDlb2Qmx6dP022vYT2s1AninCLetEQEZczJqTWMgEWYiozvvJJPEyfEz9H9bZT2O
pfashm8vYupty+fBqtUaJ9YvjZgQx+YqZ2CaN0tnH2R0i+yJcJlzBnBCfn+TJfGa5dchqpyLVQkA
3GUo7wqA8o6iUq0TzHo6XN4R7+saIz8uqc5Z5257BV2er+rU5PSQXL2o8kMlPmQIzpQ4S6SIkjMf
zzkyXIz17Mwl5WjjLSpOaveAtZoMsJfbNn/SKHCWqgbAnZDbRNN1cqssym+7NlYVWfSdiBFnZb7y
wmojZ++ZlNfvLi+/F02Jlcf3fVFivHvmikDJW8cv0eC5vh67OOUyqnPtJ+YgD7utNUGd+jSz/Iqx
yTqQNIKVl7qTnMhppdfGGYPqM7hVtsSg7nxcMiv5kgdqPdIKcDKeC1920afWh/G2Tvcj3f2aTNUn
Lppno5qBEXB4wjNe3qfF8Lseepz9dsYL2Nc6+fUhR4uIUIE6MV6+CCyegEc8yLcyWWIdkb8Y9gHe
XrKODEB1DKBXrnlOLSQGWVAcAapfmcfhsxjSq4PzXUdmUbfDkz0lT5j3Hscxfgjj6RB31aVr8y1Q
cCvV30r+hKAP1079WUU0G4N2bQlUbA3tbowJPytmZ7s0pjP5AXxwKWhDeW+k4bseGM+wuiXxTWqn
kvo7iRy013QJfd65W0t7dr1pX1ni3MNPXjXxAiEK+HOt2v5lzv2DzrtlBDAcKAcj84c7z0+1OSZ7
+cZSgZCblAOSZOykz7ddzhHTmAURBVbjd7O3iUXza3acX3YOMpSXWMj8G+LOL0Opj6L4GGATrAoW
HOD4n1kjPdSwtXK7+NZ5stlcfQNe+5FZ5VMBhXrNxBJBdOF8eBzPuzZVbwUFNj4zTklJPaUroyvf
s6Q5NI3zo4D64poZg4LxYE6Fn+nVD8tKTk0rXh0ghoOTb6ORVXHpBg+grZks98136qZQkV4GvCl6
q91FXXJQIvusBFulZsmc1gACzj2K5DAyt01fg/dpiVzVZf2qxddqjt/SrgV9dzHaBilTVZER1rnn
EkxNqaL7QCJY0AwyLa1vS2KCDs1lWKUbl77XS5BXNlMkKm3s0J0TH4Pu1TBb0mB/NmOoHfJuetAA
n2UOkcRZ/Dj/7U34/4K+/1HQx5TzvxX0Nb/Dsvhff6fuLJ4SHXsC/8vfcj4p7X+Zto3NxHbthVT1
Dzmfbv7Lsi3LdoS0Of0tSte/5Xym/S/d5t8QAOq6Y+FP+becz5T/YthjOo7hEoRi2sL7f8nXkd4S
GPRPOZ+wTIOngNtE6PSgQhf/p5wvbaF0D8qLr0XwyxVEitxyGOxsxmE1THt498AxgD8bdXBkUN0x
v0+f3TH+CkWEV5981bW3rPX/3LhlX8AaMu5G25IL+uwaw5E83m4a1q1dXTLfcix6U/LKWH11y2Vy
1M4AWXV2lNyUDmmnc57ofkeELD1mfbClLDddBB0yyWx7Z48zDsEwQm6U9gPtd57uldGfAsP8TMgS
uNYqYwVieC+FS577TNYD8pArGaUNNMOrquuYsIP8EFAyypHcB73Nz5YCjMop5SO2cQAGs3aCTmcj
dxiKbS1dhmW3XRJ21uKv3ZZatm22Pr4QILNYs2xmKUW1szLrkkJEYqNCPFHfMlwdg08RGfZxzMgb
LisIn5jLWWdiwmPSE5NVEahtIRkoVcuN148Gi2JCLcLmVNNV+Y1JpRby12jJ0VpUA8ZyczOW3h7e
7smieBpT5qHB8h4UIZiEzgGeSBzxKZ1bsF0Kt0OBtffPwstjgLVfnLVd6jIZu/1xgt9G3G2Fs5dk
kQ1jgafBSO6SSGQncCjKn0oXW1STOkcXkLVPBX5P5+qTok6mOQoKqaELFaGOq4aBLmmzooff0mN5
GBYO6aIWirE+hIHbMipfMk9kx8zAUjZC58FpTqCHdBxf2PMxHG71PHR2wunlwfD++dL/xzvx590p
49TcaI36NsxiJ6jk9+xwEVO54JqIEEbvsdygSWqANlm/BaGWED6H9hjaCOAUrv6jvXwYbvf+3Iwa
UHM9K4OdiY3J4Ncfbze3P+g/HrLrqY+IM03ws3hJokVFsU4XAcBfd+dRvw4Z/XYs9Tdz2T3cPL23
e38e3tJBZqeB/o2E9PZOc80o/zoEbg//HAy3e/M0su+wGDndPpG3D6MzA2lYRa7x98f0dnSgTvhp
5Awgb+vV20v35+bP14yI/Js0OQ6LPiJcPsjZTR9hLFKJWybL7V+yeSAgs1rCYhZpQfrvm3ERC9w+
5/lNbtAuWU+WE8UbHCSs3o0l11cuW/h/PM7SrT11D2aL6HXj3jbDrPJpibP3MBXq2PUlSi/NBZSW
kj9ruHImMJub28Pbje6hqTLDCoeM9ZYg2mBgv6uIMdojZoOXPbLYYBaHaOemQSYIkLtonEh6GLtT
MwSvbsmcqdSF78SESbmG8TSB8toON6nf7UmZG0ISMkjWfNhuX5DLmfB2Y/z73u2h19ICeY3YYSUo
jtPyPxCPCY45ic9cIMAXFPKQdmF5sgmDYB6khRvNKOcjZtr5KDRtIkhhiLezOf6M88Y7xloUHc35
mVc2lVQLKA1AdPRHghfUceIDvw0ii6VTF+L7N5/chHCc21Osl1NWtCBVR8i5YHrZ/9/+oY+TvP7p
CK8+TKSZyosckqdp6mY+0ZjW0/mh9WpgIINJGG3fXpJ5/OgatNKGBu9L9HdxCDd2udKtCUv9iiHO
HpgQym2Nn1APGhgSIoYYp16EWe89dyDhtvDe80oiPhzyB2+rvCY7Qly7w60BjaLmO+q4Y1xfzr4a
Eo8heHauXKfYueP4NmItlWP6FpqldzBGyM9t7sIqBL4KSYdDYRzvjYa9qFTiLZgosEqZ02YqdYn1
MtxizksRmyoWQX3c7kL+OorjytyAOMTqiu4pjQoYRHPOKaKP70wcJyjNcivMz0sAL0OH+UTvifbX
jA9Tp59lPf5wI9CZgKLQq+aOh3kRVsykuL5BDdgDLT3NCWl02OlJGgUhc/LS6WVsWM5OicbIMCq+
UoP2d3TVp4YiioghkiUMbE0sbUCV1/1D4GoRNNf+Oaa93xF0cY9LrzuE4HC28VjQhWcThCmNuT7x
tCentfJDgY1rlSBGz2ZGZHkOSCZIdzTD5FvpJmBnDCVa4xkI2Gp0CWNb71rFShaAQ7fBHEcQ13Bf
huhmLbPu1oaJnrCJA1b9MyAd4sh8Bf5rnSUu0AgFo7UxDWNrGMpYu3n6e5JkRYTe9KQYwGSNPTxl
pqFvZkNDpGCQFVHiohQTqC3AWL4ndSa1pBps64ofOrXZtZvxFvPGjye9SLXLOMH4MsKvaMqIxsq0
zK8Dwm6KIH8eq24EQoNnFLnEr/JmiZw1Agawn0V2F16nrDoZnSu2M3seTWu0i0JURuPEVlTlPQlR
Vjr+QJPebi1TTQRQoBV1lTy7lVX5MDfJd6dO+siQ5YCO4XnFMCLItSZuxXWNVxLaI3UqPQHootAP
sC99IeKvNIxY6aBsgGKvndkjrOVUT+BbXS7RWNsAHEdvLUQQX8yD4/dVDdGmoMtmJLLRU1s782S+
HHNKGDZIWEukYpnzlyyMq5MHD0XlnNOM1xQS5y/2nW8o3FbErJyHMj+aDp9b6KwomZLwMhiRu9cz
h6E4H1U8GWCmI6Be5BndYVu3nmcn0LZTyQTEorfAcfScTrQ7lnZUzSi3uMyUnwmcwQkQwiFCFAbn
/qW0vc9MX4xnAlm1KyztMncbUiSSnTPZfCZlPoNpFWSfRpjI1aSu3qIPgMZtUxkMnyHy4VWaBcl+
zhDWdIfIlq9DK3S/0sw3uvbjgC8F2eJzF2ezD+/oO20c66Fonpopuqu8cNw45L4dmhQqEXUpeQ1l
z9NNAoKlyBYPrDTfVO6+0fTxqqfeD57oNY5D/OfIEs7JkvQ7hYc2t38nk/FzrkJ9bdfiDu4JcDkB
gzs0Kj+OwKLBXsdMr3urLlcaIBehnfNgAJyexSdh1N9VyR6/6UW0LTNbYxUNt8ZgMsNYEV9X43yM
VnCfQKrcjqI+x/CJYbxF9npMidxR48WYWMqrIn3QHdb5IoOD3HdPOCeNNrpna9+cIhsCm5MzT7RK
BAtpD4lVIvWiA8ar5xJEzqmfMEiXqXJdMUbrx/Z1SElqqu7jMp2W8QwZcItnxoanY6RKO7uW8W5Z
v4wpDk5NUBe4gsk+EXzqu5rxe56m18GhlBEmahpJ5U28GlP+bOuwYJyLdhup4mcUxlTiM0PcDMGx
dLzXyEX+DaSP/gF/fRUNaq8qcdJGAGQe6Z+bVKu/YAZ0B16IjN3bfWWBFyGF/Dq7uPyISnISi4E7
PpSZlKUU49EKBdu4GkpgXkYWekBYiC8yKsBpXLFP02IujgN14Voarit1bdBbsJwAc6hjflXFNK8H
WzYr5hLl3okT2hzRb1KUhkESUaCxbqA5WeqT2+PbPWJU6r8eDvBN2kmjJFval9sNtSnakX8/5JJY
bDGWvIwm4+U+J7CUGyCJQ1JAGFicEsvNsNRG//GwVKN1gC5S6NR7BlcTFGDTD8NoBEInIn6aAb62
o1jYVDUbwJt0GtxDRpfEzJuddrOLTGwPRfZswAHdal47bUhrp7hhB7pVWfR5E3/Hi1b8phK/3STj
SAXsUgbtC96lvM6Rj5sWRJV2Wa0s1odiCVPNlhvJQmsHyY40Ndg5jBTf01CbNgYR9/HQ97vblyEk
sI7V+30u7JVR1oRghOgv6TEwXAir8y0jXw6vRVvp6l8T9qiNi+idajCurEMvjmrJo/xz0y1VuR7m
CNEMD9vK/1ZO30TTecV8zrM9axXWNs3RUk93pjWJze2xlwXTFnTd/U2Gm9/ktbe7N7ntTZZ7eygT
VIgYEJbKfki7mM3pcpdzF8IPQWFITkE2lvOFJKhTEJvyh2WUL6yf+z1XESaVowjPYQ9H1czNJzMM
1onhXrW85OAupXbPxv9LRUa6WyxkbCFVibEd1VrQJePFXW6CiMSYDBpXZjnTEeOq2MiG/miOECz5
WS+hbAbiV1xQPkn7Mw4nCHkTCVGo4621tRwiUVzWjGpz+172uN4L6oUist9VaVp3NaYB8D3hpfAq
WtMcQVqqZajBbXaCbaO/j7RcztCWjywz8+qHVpfrXGteZZeET7arwbKrYJjSjWuAGgrruUeTTQsM
e9vsvyfcDOdOdkTdZGiw0qVfFAYIGtPC4+Q5srmPVNjcD7ZF/SlKVAKJdeLIY40Zccq0Y1nwqSxn
G3KlFfqmFo1n3Zsexqw9Vza48HxmSZdZydWUvxmlpRezPiTFDFk9qmzfKJKG0XSGmGJGiJ63Trlt
vQnoysJ3TGZCK6UdrPtUKsK9x/EhV2BJ9bE+90NO/88BwwCWVUxVAzNXzrgRYsawFBLYMjauD8qi
uXhT3GIrHtttxWAWfUucnFsbe4MYmt8k7JwAtQU7Z93Vc4fpClnoOJnXNnbLk5ENCA41Opkc9olp
GeHa9DgFsyQ72tT32PzFfOKsAOLcFaR2Y2iAqK6DbG6/ah0rWaLjKdIAtWl9ZG7KGpzkBHVO8+R0
HTznp+Oa14jF+WFCGqINlvWQjKQzuOn43njhL62YjGsHnvFSmNW6cArtbAkj2HmK7TdWNeg7OBgm
eqwHQ7DZmayR3SncVMqHSy+L7FRYPfUcMXjYeNBzwpAfDBImZMqZCnYKUFpD1vc5ukYnvkeKf4dF
zLwkunYSyCj35ph/dkuI70TWEC1pklx0ly1IoTLQ6XVY7Hsu0gM3dM3TnTPqR0FFsemLDklgI8nH
zX5ObkJ7UvK+Zpi5/EiB5VdDoPskYbZwawgUdROSrJqk6ndR5HqrvObZxFTwBaeZXTtPIPzThc+D
5Yw1SHnUGTrsVZ28ljaN7Jx2dwCbtDR4QD3xWDOl2fNjC8LQVc1VHj2e1jhsL0mZ5X0jvGFM7/W4
3URxENy5wWhsptw8Mk9+YM483DWFM9zd7tGiQOrQEuHbdkNwKB31qqBMpe8JUYWygqbrO0MvydhW
PpJij6okgBVEkpkgkDIB+9mb8lgiNDPLGFg0hpiVtJ1hm0ybIAEWK2o24CSPHM28tkknUxB0MT/C
HbR2SHkWJ5qARUmPo4XJvfLuR9wYDOD752gMxKMo3lTH5wuI0rbuc3EhgDvYcHZN10XzIdGdwuLD
nFJ44EDXOkA9YEfeSoePD25ZZvctoq97F+jMJWs/iKVe1MJGc4g6J3yq5vCI7Nc91A0/IkvKr0He
Zb1rr9HvsnxqOvRzYVNeBKjOBIHbKmrq7lR23buTkb/kqQTzlMKal0iLdxXKyoZZh9pbpfalKmfa
KhPpmijsl7Qpe4T8yQ9FPt1FRhZZmyb6h+Uc287tY4g04aCF1nCRSU57P2EBcYL52BXNWpT5dITy
yoEAqcLvXHk14yE8K0vfGmWbXyNDXLgavbWE2B0LnPaOyxIjLjkCu0CtVGVFqwVbuJlMphBo5bUV
mRnV1nG8Z0402QHC9oEW+LOymuw8ASbzO9sZSR7unN1hxjC3QXXg+uWgH3U3UtvMJSQgFwRj6Jwj
OWJ+pjh2KTE7hKO6vI9TT+Lo6w1YSaz0yxznk2anqJYiXIaV3tyP86Ael2nquM9U4nx29rDrWnvD
Zwpngl1nVFPxcgyXu7D4MAcBJ7Tu94j+5XGUH5QYxKmC/cL3RKh3EhWH2Ya1USgAYEXKll6Lxx1G
v72XOb8TyvZnk+oeKnK+Zp9oY0E9RlVe76diek+czCJviY8SXBbWqSz2uKzowXNKOpF1SGI7u/Rp
aT1QXve4vdNkEw9dsNYEbApX977bGaxVYZMjBG4tXju25axDLXBXQUmBTSrVU72wNedJW7sRAB1r
1IH45gtxnAiodatTwM421fzNYlMPDXjvRr/cSjG2oDN6zQ4ZYtm+dOx3/agp5dGziKrkPG12apEb
wjkcq3BY1Yo0Ry5ld2wOQ1AgwHnjiWEMxXrXMbe2Ahfy9oyOULckQx8NZcic70KVfY4NKLl86h8d
pDeZrXcnQzNPXqK6Y5TphD/OzcpxiG4AMBQ8KaEWDeK7OczRacgQgJBO3nMaw7/bz5Uv0R6evRys
uam71JwwsoVMZ9Zrp0KUzZllN/ltJOTYAfAyt59+hAjP0jYZ9oyiyMlByLkp2wB1XpxFl8yi9nYI
idl6tK81rPtGRtpaVfl3I3CRIW0d3q2meozTKt9YNfkwpFyg9ByDp3lKDcaaWkL6TRKdiTNh4OCJ
O0QwwUY4WnSYKX/QDXh0rfoPOqnvfhbgiloEyXSM7bos9W+vI76OncphmIuNIKDUJzrP5JpR4pLq
GHQo3TI2pIqOJ4Vky2uQbMErKJ7Ri433ygjubfO9SxL1airwMOW8xOq47aebZpEkyKS7aF3EJIoc
xFPRTltDmP1D3aBD1tAjcYYxg52VNppvVg3jz1Y+Flzowjr37sI+ep0yjxqxXpzoMBExy5b1KScq
vu2XaFuuM8vmFGCuGrNyE6GLYdEHsym0RE9o5RJoKIc9MQdMupYD1gDiAf5/U9jVeDa9VtulRfVT
1G5zVw4JyQg8e/BP5Rrll447qZL7bA7e87Cqnic+iHHPfvCGL9LqYTdXWgiGuNgPrcUxBuJ3LRME
SXPrljvLxfTodYQgAKXzM1rbTS5Ca91xodkAGBtZWcC1S1lx7wev6E9Rg0+Cy7wGj93Qz/ENksTk
Fh/VzIUUcYbvsmZP8wSrcmfJJ4N1tm+P7bB2WdbQPtTIq5LH0i6WeMvBJFGr1ZGlUKGmdXlxiXvM
/ou9M1luHOmy9KvUCyANs7u3tdWCM0hqnmMDC0VEYp5nPH1/QOSfqsq26rLe1wYGQiIlkoDD/d5z
vlM7F4gnPorLNPXaJH0wNHy/auALEKoF9Bgg3KIXzQ2AJTbhFlrnReDHwiBMbyhMHAcbVAPN+OaC
m6492E0PdyAcY1pBwvBat/iBJXmk1iDbo685PrnHlCTSyghOzIoOmPH5RGb0wNEsKR2bfek5ILnw
HtQ1QUhzvxODBoENCt5x/aDBjoPUNqZbrULSZPn6BSgRq5eLQIpDtk90sONKnlqIBX4k6gdDN8lp
IDYjGhxKXd80e6F8y+JZT+P55ASWdo4DZLKTCas9Gz76dDYYZdE8+yOp0QjcoBwyV6ZA2iTvdjVi
ichm6+pnmToS+/jZkhyKlESJk+r1lHpkTufEyq+Ry+TCp7wKL4Hw5UWdamilRumbjqWXIKLzHJ2m
UxHfcU8OLrL10xs3s9EoJcVtq7e/cUvlGLEwdIJHn9omaC4+qeE9yqPhKpO2JOrbqva2BCufCsUi
rdAenTgWl3UjaxifSqvjrW7Z2Z1TlnA6hozhPGAKWWWyPkaDEDdoHHOAlJ7sogVM5344DvZGf3nU
ivhj5Hy4sKjvKeAzFgyW+5YR/k6Uml4gdjQfcdTV5DUSCTSxZt3DDNyXpK8/5stmVM0+zbtH1bNS
zce4vqvs11Ko7mI7qMJYPMDyF6gW5grJdZLG1WWOjNgrFMz0PDXuoeWNT4iyONcBlO+icUb2ZRu4
QfjitmFTCk+D8LWNdPtQOjQs+7mOjpFk7qoYu7ZV58eAQ+Y7LCrGqSjGT7uvogW7KG9BBm21bIpu
VNBJoskMg1ftfgyjYz8AxtgpbslP5P1swlS/1dC93bLm9WZdsKhDrY6bh8l56tmF09wpQ6aHukQp
mDfdHQXC6jIgHqG+bScXN2fa6FC4JZuju5H1DuEBNwOWppu0THZ54tRemTEIZ6j0btTIioWK071s
OYks9LhMM69dDZxJUDqMHIxuaWk9D455KetKLgmlkQckNEN209I8qVRyl0w9SdtBf04pBzaJInBA
kUCLz4g6DRbpAcDjBgQhtgp8wjQw1QaiLEXmjBZPi9R5bxS5tV+ssIwfiuu6x8ge17/02K2OKpef
4SQop/TZbdFiKxvipkNwW3V7p55va2J6tzM6q21IcXpT0h+GmD22RzvlVh+zbDoQPrYU3KryEGkE
1FdIRkMz6F4zGOHdEk1sCfrN8yTK4wTQG4/WEF6IAH7UZUfaddHyv45M00vZPZe+klcKuM+Bwb0E
cQ+93gg9s9sJD0Rr0VSl5y66ZdbcnBwdq7cJKWTmUNs15qrmvoa9rK3kA/45wJ0OPgZN02z8tQ6z
no6KUmU0v6xgLIg6JuANxOBpAZlaCzWk6Zq33C0+0Mi1W38avncdM1s5xvv1fXSywkQ8izcSMjmB
oyA9DQbRY5J06xAEMm23u9l/dUc7QP1fzQyBLgViRecWMS0a+tZ+LpOLYevjOxLzaDfUdnaAL/y7
x7d2+9bm31ff7+tY4HfPQLPzA9Vcir3ZUksql0Zs18Cx92mNLqS3WeKlpfmUw3DtUkYCzDIrKMIg
f2ebikWDsD6OiTKjaRV4K3B0UsgeLRdGizGETN9tG0Rvq9J9ZEeQUfTgIUBlRj4GkOe1b98ubXzm
UMMJwS0a8Ahpgp59J5C0oyyrnVR9F9dIFYLF/jssPAU9VYJAllLhHTGGM4kT2a6yFpVRjGtu3YRp
fOu3bXTUKNWcmwl4hz1ycmd0sS5+UrNSdswHLpZ607vVqzMPJmuWCL0YaxniK1MjIAkvIGlaScoY
ZGCWl4krRITJ5KVWN1KEnottvNj7haaTr74K3GZsVtRBX4xYK0HRoYxVYHM2/sIEiSC7blmCgLtY
3sm6UctT06XI93VMs8z4QBrtyz/60L7FLClhNeIssID1na97RYkN/evhuifKKd7VFp0klofMgheS
xbon/95bH4bLB1aY5vPcVrdhlVnbrCRHi4E93a8oXcIH/bPKCUBILQ3gELg5uGdsHO5e3sLolYu7
egaGhVF+2S2xCf3erA9nk8ko9EO1sbPx2stkIk141pkH8GEs/xvuWs6+3SrDSFaRQsLoTFWdpjHd
Cia8YAhZ98nwCNbt3ZgsDVcVRVPSXppzstZLmYM0ZyWcV2gS4aGms3zOFpjLupcse2GeOjAo4rv1
EI3E0QvFa7u8k5U7vG7alecCqBzQCBXhVSkTuPKcFVNO9Y3wydmtPntJ0QwyLY4SPCzY3v616a3i
2plGfezDBNWI00dL6AkVYZqDxl5ZcXLSiBv5jWEf7XtbJsbhf4hvOdWp6b8TiDmu+f8kvt3/Auk4
pf33PPrP1LffT/xLJibsP1wIgjaUfQMj23+kvkn9D8fAmcGPKdo41oIw/pdMzEQmBigRAtVfsLi/
ZWKW+kMwkLjCgK6G6Eva/18yMVP/J/8SSCctW8EU1YZ9D5zxP8vE0sxCE1/q02lMS7qjyDL8LH6y
aRxvfQABjasOgWbcodmcD6buDgTI2s0hk/q24Qo4qUqkjyWNhGbR4rckZ6gZEqEbQePIXIJ1xIhE
1E378VqI5mFQZrPPtBawVjgubXGm+desJ5UJrhp5kgQ6ZlYQEA0wPo4DbRtlvOU+oDTiGLnDop3k
tRLKnhaY4DRsz4Ttpo5/X3zGdR/RIcSS6bDmnQcVnhgf3T1u7pDwATveNVVS7uykk8dJIG4j0+dN
WSmTseUm1yl8U/Xgxhd8hi9x+MgkhCmBoszYkgsdmOIjxGR3NJjxTU3w59Dg1bTQHqBbZ75Vqqtd
kLzO0KBttDRFSxPi+l3mAVmf6mjULKrwIKs2ek5QQRDRrUpjG/BtZ4BnxkCy1embecKsP2nT/RnS
39sVlvbiCiyFc8zSspsilhCp9DIKxFTRzRvhpz7JlDL2Iru5SawbIo0FK3PumyFsNytXS/g1QRHU
zqQ3JiSlMCWuvNnUaaOpJLqdSMFkzarOhdvfQDxoiYn6bMImuVq9fWNpFpxQQeDeyLRrXzO1P9Yp
VRfdrVipjiI5WI2JicTvt2JCPjCVKWDvFi9vr9sEDC7mWCuO3myTml44koiI1IAlahk2u2Im/GMW
zTOtv0tPIhomZnkK+00iqZzqWvvDN0iCgdYD/sulnClYXNj4QQSo2p2GIX/bNu3NnKaalxbBnVMg
lyfT2CRFE5lFYX8Qm9LecVO/QkIqL1pPzYxGxYlRPmU5KI9WoU3PZL/BPB3BByeDukyzI0hmqr00
kDAtOv+FdQnBm4UQ+wYMyX5iKD/kbY4cPKGHarrg42RQoaJxbRpi0hxPXVqw+BGDc6zCn3Va7GhY
UuLLmh6NUHZwcu0XEvxmm4wz2ec4XbMgsB5RZoeDJryY1WhtxvjomwBe00BtkTwq48pT8Pq2nCdY
Aoat0Fjlu3Zw3/XBvB9Gs/PmssfP3otvLVbBkz6SeZmWLuzfqgUt2OrvI62zLYYG1iD0RbBT/xxy
n6eMzZNyCwl+1/8GXwtpdv40h0TXdnl0Y0u8nwPt6DxJ3D0qU31n9NY7gp6nZkY9BJQNDU+DBNsn
CbNOy+ZYTO5N8T2aXTJYxpEYXPNpivTsFOTDg9LophjVCTmguWuIkTmmkf+MuP2XjFS+ScYBo6Az
eUZsHgWk1YlE2n3W6g3mhPzPrEao2WDxD2ff4nxB66+LgzSC+urAjyDeHPVE3jBugVS78M9aD3zK
n1HMlCSPSPxjQNqnpvisRLFwWas7S6nn2qivDbqWHWraeEftoL20yYtK6uvg60e7RBvUunP2kHwz
xv5nAitjM48QGUjKoaKmE+VVtmBC6O8uHrIZ++Qcv/uV4WwDR26XcLWZyDiKyQg8SBN37Ysve+DN
LQrRMWEBOlX2p4Uw92xALCN6tzoOFBq2vg8d2zHVcw5fESVdBFMkoTuvU7JGWQO8ouJaqgxoIYvW
YU77AxWbh9qCd1eOYXYCdE6wrE3s0RydFoJ5MB0x46r8BUCw8oqswuJ7SbqKeD96Sjrjg6OOtjTN
U21CwmbStM9k9U4eGfLO1KqORQ60QbfeihSZezt1EY7hKTwNhCoCmnZotIzJax/1/o5mNqUTXPj7
vvFIhxU0C5zmdbYZ6Ib2uXXI7ooHGZxwLRMqkoWXvjL8rWstzEL7QfTmYSiGaVsGmM+LeHopUxTC
kWjl4/ucWsRmw7wkHsSb+hYpKR3SUSeAaMTHMFmkfEr9bC0gpVxBx7LOw5Bg7J0IN+uQdN4kbuTS
TvpRLcO16qydIo8G1K74oSkHIFXmHzWTimtf6+a+aW1/UyUaaY0g3Ijjm4Xz086MRx2gAuTtWNvX
LCtdiMoQLaLPubVgPkX5G2GwtNi1WOQ7FCnxDtbfrvVhOPongfFG76Nq31rhEdgaeCHqBkEh8bX6
nadRrCOUemaEIU4wsP6s3JxEVAYM+lo4O2rMkzRuD4ZkjdI5Ou5tld74c/JoFhOnQmuqrV9bT5YZ
0ftkxT5VFXHQOdcxE5Fjr7sgmgjnLBsrXqTDB4f4U8IgcINS7ykBqRZkQwDMvG17n9IpjXMELluL
BNYN5I1CGR8VOIf92EzE8oUs5DSz91ooOefQBPzgUBscUvmkFwYpuIJQLqdd7Gx6781oAg5WKbgV
pzYWF7Sl+FUjtAlkTBTHinXK1vWDh5qcntwM93ZY0iSePVppxmaim7gN/ehbT7PihrohaIGEt+J0
UNVhG2wqihqBsm4zlZ9IiocfaxjWhgQBvuZWDqDUhx+yr4BNyCNKtO/BJF7UpAD+VRiInWw861hp
kmr6kWgy2LVWwIJvHo6GsndtkPygpOBRp3W3lfMWTfKHE2YEKNevjdQgHLT3hj28BdCodnHVIN+7
Mij4i1bm0rrYNPkH2zyG0NLdaPYixHatm4qoXS9KuckKIPs5Y8G280FJNO20b33y65ltHNPS96Le
c2BGgyBFuS6n5hOfURZRQUjQtOPUvhplxXSE5X1nxsE1a627ou9fk4mQt2iUwFQ5uejQ3hR+GBxj
aEZbFEBeUBRvdUeFpmZ02wqiRiOjeVGKgq01JT9pocvDqFl3Zd6/zCyb0TyhS1VUhodRmJegnY6c
3HsZBqTSliXfe8d8pQLEk6aPOQbCvKrgwbiINHLian0XvWBXb1L5bCsHJEcmjr4+7d0QhbEVcvbZ
SY3ckZxgmpMWwtPMgRXUuWj9sdmfddoAgdQH68SdHcMmsQjndTO0DuEAKamjCazYkto9Rlpcvh5x
buO5Xpa0X5v12IrIW49xAjDldPuEAZxaRfr3ZpWO1DqXrEYSzN+inmj1OKyPuThTj3A2GtGsuf1l
9T33pIZ1JYBbPyomLy6fsqQjxDDCLbeyNlfq5rpJGtigXxBOpxxcorx5I9qqRfZX/8WiKV6hpASA
eAtB57gel8sP1711s/4GaV0/IAY3+69D655aXuP3a6676y8bpO00l3JKSi+uPlcwY9E/BZGuPBcM
wJEu+W0ID4YlPIKY8/oLYp50yp6+R4gJyvNVpCRXEfrvP7H8Hb+Lcd9xz9omizC9XiiJdUbOBF1N
dteDX5t/HFtf8R/HfOhrWWPVp38c/3oo/SjfxjEtbKLpE2SPGtEci4RpFSytAq/SJVwC+SoHbdb1
KVlr+1Wm9fW1rnA7OPv4V9aGYTou/Nv15+44vGZoGPf5ekwXQXFqyGb6evK6948XrBdJvLtI4lcE
3ddmVZWthLr1WISUF3M6oV1ffL1kPcfWF/y9Szj5GxoRd78CCbulxrXuJatqP20By7dWR2oXMnDC
/Ay01wNXq5vjHp4WMbhbpF5gNET6ihjV5O+vLQigOfy1v372sctoTuMHFEA+8kmskMtVibXufamz
hvaGBqHumbONK/U3QXLdXXVZqQyODmxn3lb7tl5G60aImG+hXK4oOrEEktAqBOGhHMq4XDpWzkU0
TRSz1ofrHm2PGmJoXOnb9bHq44SVaLsnqNc9WWXxoSmJMDfqg83IEbhH9T2HEX+W9TOt2bxmKDHb
6VtTkXKKfObRaK7E8yWPMnKOTu2/1z76dKEN0b5iKn1IWnI7SuHTnG7hctjlc15YzgFX0UNuQTpx
YKodw2Lidtmh+GK8ZDHnRth/5mXmYeJotR24gyFmpE0l0/jUzO4Pk5zqU0/yqgUTi3qwgDYSozbo
yPtUkUXIbE2ah7HEwQaJ5smmi6hGNsllWKy/Ru9nt6ZZcId0EVGhueg2JYBJTMc4XwnGuNNR9JAy
ZF66sf/ozaVJVaZUeIOatKjUtHZVMCHoGvI/ucKfUXuXXq1Yl2laFJ46XU8PGUSDXTrQCIPb0ja0
PH3XDbxJm+g/Ew6Gfw2fdtBHt6bFjBD1Gi3SlTCYmCRbzhgHmFFw+mXLqIxEKcOwsPAE192vg//4
nfWnavGCfP1e0UBUqBEdUXK8WX9GXxw+4bo79xRyC1w2foEicJYoAo1lsz78vWFZApE94T7fofVE
H2bQEJyBEIf6kT4sFlbVqV1FEvZZ69X9qM/9YX2hZoDAuu7VBMgR9jcTHT+iV+X115/5lC53vZYM
UE85Vi1LfH2C1rU8sVs2Xy/x9TBvEKCZU0SKb2RyK0uAcp0WYiRIIWrVaRYsEml2vzYpSicCSwcv
TpHZIskD6btcCpzsXCMkvy1LUOP3sa8frHvrxq3VgFscltKRJD3GCp67boJk+m42MbjJvw+VTWlv
DeZ5oNT5vNbPJS5FdIR7inF+Yf3ark34qCEPYvmm1u8BmQg/WL/XICvURIwc37u53JdI53ozLBAC
YPXN87qZsA+czTAMoArOctsr4e+6jLdWO4F5HuLSRHY77VavE/Pyv5xQCnHgb0/U1zHbRKZmDqZK
dwWS1rXQnS+3X9J3lrcMJqgSbhTv/fmhyKLI02Y0FWjLvWG6MRce9epIWvf6LJuOqTacgsXVBQ+D
KMXePLFwDfY1l8aGRQ4S298OrHVAXF1a6z9TD7a5kIHD3frXR3o/h6K0ble/GL2oxpP9t2mxhRBG
hjVYN4+rQQulT30gkebhy+lXx2DvLuvjcZGhkuEOAyIegyhttmBesP6jrrWhRnsy+bU2ONYNfRA7
O3WLhUtHzdlcgngqjkpPz6t5a900LeizWvBxr66u9XnrDzonXgAL6/0jXrfYJAlRzji3/sNvLS/+
9RfXv7U+/b88JpuQe8rXK6x76/O+jn09/HqZr3/v61hccbH6ATWzRsSv/tcrr78sVoj37//96zlh
KsPTbKBuX26S6+b3r2imoGqyKoBKi0bBQnBF/+QeyhqV3wLzLSYR7TtuvSzxuZSx9qEgdFRIPNDf
Rr5iHl+Gtg0RAcTuaR7w6C/68CIoop0N0H1Dx4lTZj1z1/PkazMKeVv7kXmo57jU98NDbNHuWRse
EZGUm2EGOTvnGSL1vEBl0y734RJVFev/5f9Z/wm97p8GE7ilxHEaRHDU1zhKgVWEbAXQAJJG5pm3
UNRte7ayKvJCu47FFnVp7K1tjGgy7rE6KJJ3F3+oQVbH+hrcxTHLDbNDGL2RMi6F/TGCXFqjp/md
svM/zvP/prFgIRvAiv1fR8k8LfEu/7b9Tgcyyv9Ta+Gvp/6rtSD/cHgpImGw89B0IHTwrzwZaf1h
OQIbuQWkUZIa9dVZsJw/TJ1KDIABi0Apfuurs2D+QVGWmgXOdeO3o/3f//eP8X8Fv4r732lUzT8e
/1veZYTVMRvAHW+Z/1fgk0BbottEaumuRffjHwb0LjKTvI5pdNdFG0DC7cU1qrrnzKYCKca3euib
RxihQELHvicy2HCu8XTpwfJR0nDlEXmDKhgnmfiAfvQhQu4U7dBjoRkkigXjzg59f+9Pt1Nd1ieo
HD/iOMVAQkItEiWNAjgaNTr08OQHdyx2wS1O2/hJJfqeMDXrhbhBuctGvGrGTKLzSCy2g77t2EIN
JGpMym1ay+BgQ91EvgB4VhfEXrMajU8msX+HkmxLiC/IaxzcSyiVE6Z4e4i/GIfasNgr1pZe4Udn
TI2ENesDBZQ6UMe8jPbJZKuD3wYUPQb3toEt2DRlSjoxYrAMbOWpSuZTpJHXXEVGedFHQHPVQO0f
4fbRDMcXFUpQjLAvrppz7EYZXcrRdLf0ypsPzRpHOEHWMYhjBbU0sulc0wD1OV+WCeDPOplyBhjm
331hGug2OmejGZQUDVAHeztq3tMiuk69FiKTzE8x2b8bK6qso6qUZ3JWQVYXxjkdrM8aiM5WNlXu
GYEnIsN5Jq4C/XpUUb0BsZRnIcGMsMo66JpnrATolfYZ9p7vM4zYzHpxmIMij0T6F/vDowXyGZuY
Dc1UTyXUjE3QCzK/3OzRbzFAJVpj3xH6kXmNWqZMIS5sYgL1i9NpF+xh6TnE3HEb9wqFvypfeoD3
B6ubKiIwQwfTZwHeJoRAB9TUJ8YeqCkdLQv7QI0D4GEuaDeVc3XVa/E6FlSaLSfBFO/r4pHyDi4N
jbZY1U3o9l0Qbx3aJzy1IXDJAjS077z6kHJaECyw84JH2lXWoUrjrawIzqyy/F6H43ax3Ao6jxkl
sNXc+TIlc7mhOvpQCwtTWAPoSS33FRgxpabSbaNY7GgpwKi0j93dXBJPkyQFERhJYEE4/mnwdjem
cMW9DcBmU1gfZWaU36ctzv7U7/MHLAULbqnpcaz37lsYga+PiU3PSz3fFSK9Izl+wiVVBpz3LpqK
arrJsDPeN/0zJKvyEo7Zo8zNfdS1T7Yy5/NUh0vJJwRq4F5V41v4lgfnVAmL3B+EcKWJesPIgxMK
/voajeOwsVqbGEYUYMxnu30r6SAiIEEI63TNpdXmh6rok9OsErRZP2MNd7SI9IYTKHuCpEa3L5oe
isD/mXUy25mCKAeLovrCfc4PYaXoY2XuItIDEIvhAgaPOe60Mh9OmgHq0PQvhvZNTOq5iurqLsEJ
FSOY4YvCtiZ3UyyvGKoGrMSk/DDDVkz9kxcdaZfmKHVlvn23pulKq7sbzTG9y4/BLfLXS+GO8WW0
pLaNAoBQpPDibJIKSRwNHxhLw4HO1NkfsbEmfRzuyU7GJgOEQ7XVQVl5+Fybr0AIATSBIs11I7ol
+8HYxgpLs6GJZZHzzBAk7oehIyzKYi6Y++hjCkpdbja51wXjjL/U2quOJWOo2+4xrmBKyISsScOt
bplFimvRgtVOpTZspwiDRtfiC7Rl95iVFQoXuBg7OSBKQCtp7aFkwlQrVcTnY34z6CCjpkzUUQ+7
n42bHALyBo5akCan2CK6BtHDL0FM536EY7xrdWxJQ0w25g4isryg83xJY988RFZCMbhklpS7KK0I
2cRjE2j3c4jDYR7DJdZG/mkr/7Umw3Vp+FibSHPtY/GGHINmpcT3GFe+z/893vHR0n2Zsscq/0VU
ZvdSgzyCMQfSmRK+bpN0shi7DWTqoxy2bRD3HlmP2V7zIRgNjj6Spp5iNeQmAHw83Ynpl1/mYIYq
wBpIoudD21RvsWPAgu9rd0dUyA7dyjvLC5wiFIAImB9fcqGD9lr6ro3jX4HSogTV8x+zrM4dxe8d
Vt8fmRFkWzNpva5GRysmIIlFmu4tQxAOkxpHevNw0cCmbyO8jz6Bnej5pgPLRS7KUH8tp5HClrUI
sWckY8tK5cC/fhpV6FUyEVfb1sZ7iYqbqRt2JheHnUCalM8MHCCMqdMHQ8YwD+h5tomSaLQ3Owpe
JhrSxLAoy5sUDbZp+HTGbKQHI8cjurDMw1v9YQbzpwxT/6GuWQjb/WMDwnZKnAdJHwrMp0H1ooUB
AonTgR7Cm2js6KEOIbKOE5dmTT9/183aPk/oKPsjPuxcqIORBMvi3thqRDOdU6Ol8YE4ej+naA91
/Ub2zrwIQ0GjlLl+knn8Oc8YxwYDyN0MAoSR7ljolPQFBsSgcfLbDF4waK9sJv1n6VzRYjwLGgbc
smNnT6ubSe5c7X281ieV4HSfrfrNat3wZLZYL4w8yvfxkH+HCkizilrMPCfO0vpzdnTSOEs4wdIK
bzBCBrpn5b3rxvgxM+2UjQvTP5ip89g/JyHCmzkOLQRO5A0Z7Z9TJo3nvDnpRfZuiKF8zPrgrajm
Hxgvgz2QXFi4U4T1AIEn0Y8ptPwYnuySmWd09Yd0k+pUpcGwIxOMVFxkt1vRCPeoxJw9GWbrJb4G
x5vxe2FeUhbhDVigWx8gwOzjXIveSUujzeufaO0lexMxyMEm8fjsuEH7lvQwvqLxocmN8L036ZI6
kPjKuHOepa+9MCzhRwjbN2Hgy7f7ZusmSXMLOgN+DzMYCMKFfkrwZu6StkufaE4WEFIBDVc6Y55e
Wdk2Dhv/neXxN3Nq21uDZs9OxVc3MO3vvR6AWRWDT4fEuJXYES4hZnL8rq347oTy3S/972SIDZ6+
GC8RSSK3D6Blh/VsP/eifutt8gJbI+hZD1XBo+MiQq1D2p/zlBp04ABZEHORnDtnfLSzvr9B6prv
zFkrT24Ag8IPyefFVO+4dfwE87879hI3mt9Zzl088Hk4duFiQjAJUq5Cr0wG+09kDAyN6XUwp18h
sm0RitIDKLwk4RoH4BjBcUDXB8sONkkNzvusgawTU4f7LH9Mshp7SVieFQWY57UvBTGq/zEW7gLQ
e4wkgSRQZRsPvs0eOcETHxXVzyaC1kmN9+D6M1l5aY2gu4q/R4FwASrLji/F2RW1USHoi8JnF68X
86w+Q7iT0ncRYe4AwK5euPce3DpAbVJFHYgf57Erm3tz8Pyilt+kD6aiAdn3hDrDQjs65zcR01XG
agLs0hmwfuTDHg3CrY0UfFeCYNhpy4mT1DLeJwWNIE0sncbc+jNuMKyHrU0EWa7fS4Soc/NmD079
0+rUh2+W0buO1mXbQ1S8H8ijTmZnOFhoZ9ygeB0pgZG4WhK3gBNj32RxAddkDj/8+9yKbnwxjL8C
xJWhHc4fU2M9acL5bFRePJL5BdW6u2E8YgSRFqxxu7q6g4zuDE7LzdgN7dEd3p0BTmTmMCsttqqk
gGvU5OjyPYoGD4Ps7cscZhro4T8tlCKXSubdLtbjRU8LPnikPgu4OoEkqtnDJjWHFlCnH9279i4L
Iu1Vdjbi5YFMN8zAd6Q6hx7w+p+lTJJdMxjTqfDHt6pocPJrFCynWX0kfX3jV/z7sRD6yaExP0b2
qy8Rxwrd/HNYyOPMeyDk4huCFZXkOEaLnxbE58Q1OwwvPYCmBXZpmtHr2g1g6YHuqEAA4yzPWZ84
LELF0MaoTYWMnunoP5WD1mCHQKLNGitOsavq4SsOI4EEffxJMiMJimaBnrVq6fJJtMS6hnFjqaR0
AUzXdcP4TI21fKDZpO8KUsTPYeRJwRlnxu5tYfT9kQnYDYKVYO+XuGDB//wV/jMsoVxRP3wYuF8B
FiKYtXQK1IjqxHaq9/gVB/hDrtqmvZmBpKY9nk/BvNMF1hKueYGNf1EXJ2Vp0YuM3wwSMg8dQlSt
oZZpOGMOFgPNbGSWVDma7hKIjvJaaDesOCsq80tmIK7V6Twwt9xjY1+mze4nrHAN0DklFJVCsu39
9rka0cM2MmJNNwcHeFgIOibR79opfKgc4R4cxP4e05O5Eo8FGmwRfrpJn1zbnyGWT9YP8V3mdHhz
ooFevQHQfEwDD/uKfR0JF8ojvJytqzzANeGNofkoQxIIGo6M76TAWB6H8R70qcDaL9QNHoHXIiwq
BCV29JgM6dGo3C2mGibIYRI/GrRZS6f6pSBZPmmxT5oDtT88E25ILToGqzH3H9qgQTecc53IRPme
m1AIilXR52DC5ZLEgxueY+gS7WC1T3Os1BbA7UdMpvNU9+FJz9P3LhUfuDuObWlcxRB+ho6CQ5vZ
b1p9E9oI3FuQjohjiIqLuWn1/nzXtdMHxoADcqKNPqTk1+Nb2AWuD1KAkS3Up4Vq67EwuSQkc9vp
bRo5Gx/Yd5WaO9vRp+PAqrgO+/6Uo9c6dZp5bCbp0xsBnA41lOkua0AKw9TruqrcpqG7kMD1O9sl
JNZ3rj3WpbPVVd/7eO62XeQ8ag39aFgv5PL5WXKJwtdkkCCdrXuu3fu8S958q3TPqiVkadRvbZfK
IhP79YUoEBqnqkxOlU/nqim5cZSWQRoBmg4xv0E6MC9+wXUcYnLcVz0GyKEoMTMupx90noFVEOUD
JB0XXynT80FEFEudesqsU1ql7pn4zvSYJNpdP4zb1sltDwFLtRdLOT0weU9NjwHCSM1+FynY2PrU
PTHwPEQdwXtxxiSSVFFozDXLkb01QHYdMjhvFM4DYuWnu3KMDQ9xCGSYhTBHhd73tPanBu17WyvR
bWkVaSwC61s5EpcQJaDMp4xgi/X941HtWPUsoRvSOdtW5dCBmZ2zCgn7dXi9siR2hQRwDL1LTOW0
jGmqG57sOftI3fbO7Eh664Zh2hUa8yjmMs9GRZAVeYcERiLG3iBh+MFsqGZeH8APD52jbjovw+gj
5em1xxw8g9E9oqFN9kk7EFMnMsRC6a0+k6ITzGW85fb6qrsT+gk3vCGB52cm0YLKPrcPmn7EkEr8
U5KC9knDGLtkQi+oG492j8JBh10qhijcod38NeQfDaqTJ9P85c7qNRuj4GAmIPpBdcEKtoCUTtI8
puFdNg30gHB0g7jBs5w2Oz8cDbKn2k+jMk55yJRpNsWR1v99HBjfOmPX5J3j2Z3+0VIDPBewnpwl
FLHtuvhU0IHym2AXxhb4GOO7oiKxcaoW8+/k7CEFs4qZKmwF5q9Sq9TNbTcp9c2kUgYQqeoyuKZU
xgIZXNxGUq5uAAhXZnsA3K1vwimwyadE3pRYw10LaQDrU2weML0exyiLryZT/W1bN8FeT7EA9g21
c3sP2HdDyhl5G47xcxhTotPqZQ1AZYTz0r34WkCUSEwmQmEBExj4rdgpXvSyjfezC9whc+ZdMwLh
AnwzblMySPaaTZKFaOB2S2tIdn0HpRBcbbRJCnhUWjRhiWAFXHFan+oUV9ic3id55bVj8atirUse
BAmjopfb/8PeeSzHjmTZ9l/euJEGLQZvElpQq0tyAqO60A4tv76XO7OS9bLKul/PewJDRDCCZABw
uJ+z99paPl1Xj7HX7ccJ6mzcPAUaKpw8zm/agBSCNnnFB1audCenrbVkmPC8x7hjQCsphSzmFdc1
bvwKAlnxVYHz2ZtWfbZDcE9OM8JAH8DWhZiGTSS9w5yv7Eq86dCoavz6tZ4iXaIhm4WSTGHDaQND
BQJ+OgwWd7nAammrEmlbsIzD97zVuuXS8xzuCyVzFou0HdYfif3pp/EndcMgTu8nApe2mWVxgJrn
zM1eaBd+td3RbjhyBp4n2+v3TujckgNBmXXI3zB9Xw4TFmiBUCoPx00Wa0evCw+RLj59XM1TOYlt
3jkntCHog2KxJWREOtTdYT10+tFGW3PBouqsp9pNBUuKas911KQPyVDBSMMmyQi/S5nfMDm64xqB
vHYrkuHLNYuUaaWLPIrcI5cvhxIFHIc7CkynxNTek9ByV2jCdhVQQtxXpCEwzJNPcggJjjLqYseg
pq2AqN00nYvvbmLEHeyYWeuvJWg+ltH+QgHyWNh430FGpf741JKgHYjpIwkz2InNfKkl1rs21fdw
6dZDmnwOunHnLSOmHJRpmcCZaeCKK6kfORnsM8K+Jq1C0zxOn3Asif/ruHw4DixUrmyTsinLhGOQ
uOXKiYxHy3WOc5UdowQEYYvjpOpeytp5GFkFjGW6yxnM8zI74CQmQAVdWqztCTDYxF5J1dU50LLR
LA4oqpGsMlJs8danHwfgIQwC3YgxpWyTP2GW428M2zuPVYhOAPeq87UaNl67mf3qnTLwTXy0i88S
FLfWNJdWA8BK1zPSYEdM+bk9X5Zd/d6ZCFGR2pYj5jPkYE+oCKBIGwCWM+ZlnS5hoPnXbB+FFnKG
53J14xeH2d6Tt/DZhOOLPThIZQzmj6UgcqUS1zVibs26Ic+FttuT4H8vUcUFnFMRlO062YR1B8IF
m2yUhSZosp0t+dodvGlwzLD3W7iVLsGLoNrzeEVcEJSFnrl17Gj3ImYVFKb2U2Y9ZsDoA4f6R8nb
F2rQnYCMEDXT78pGJF1lwSMIw3kFluMl9pHAOaG1HK1UR+hNtSUY49+tsK46B3VMTVW793s0Ij0i
zVjol3X5NVMHA5G2TazY2osempvb39VLYR91oo+ocdCWzeatTSTFk9PftcFEELw/hMcuiC9DfEes
ymH9LKHYaklyTYoWE1OKOaJOpBeRoddwDPhJYtw3g24djRgO2RJO76iVXvErAubGGx5LqHVIUcVA
9O3PjYRs9Oec1kR8QMo0IOUMBWvFaIM1DKliQ1nKrrjqtJ5wKz0lHjDgjue3FEqaGI9kArOQXOhy
vtC4rEyQHRilIO3kyJVbr7KP+FggtRY9E0/MZppI39w4Go+TTuRAQcNQ49RfORPget9Dm28mjnsx
ZXtrwkVpahoF84ICv0eKrc8cqCeIZXAeI4NvebwCG/wm8g9i5a1HP6ZD0JBfaEoKCgB3AzeAg9qh
jASoENRjWt4QgDE0yOiAPIC1Apxpb2PBTEsMqbVrTYDYaV9SLrfBJNYUP2uIOUET4ecKkd81ToVk
rOmvnOul/9ArolbGpfS5y81MG2OiY7W53MC1ephNXQph7pYKA3rrUZLQvSDexiQLZCiIaeyMyDNK
AiqqbNpzX7QP5tQDEOiydhM4MnAlFE8Ebd00ETCUIHdWuBF/ZR18J2e0rwcGrcCozX3iBjd6bRMM
horcBHFx6TbkSuDWtNbd4NxVLTTzObZZtmTDexNHDx3BLyu7jRh3Iuqqpdls9ba99/POZzQIvA2p
AhDdWEweO4KzALFzXaUVd4iKQj2NZq5OP0Bb39o6cxErDm5siG6OwWxtJtei4zy4aIKFmKLOPGQd
ceum7/8WaVCsweAc3MUQ26F2D3Fdztsk/dXMWnVjR7D9Gk7DTkRbMnvarV6QTUasXhLoJHiYzdqr
PDCc1ESYgeQffamhlTAfo8yrj1nAIswJCqJVouW1dQqX85qUjiFudkVePxJq3O4sWJtrZyaXTozV
RivCt6pfcG4YZrwarIDkoplQD0KyVtnAersenqj2Y/TvgZTMp8kqPsdu2LQmROZFc19sV1wvOIvc
siJpyEIZNyzPos0Q6AXifvL4o/Rb3wMei4iMGS/Btfar6Y33vqCEERikF1YOBYUIhbkmlnrHqqLG
kYy90d3Y/chXDWKYKRd8SD3ZpbbID8bUHgwPqkimAdXqoN7MITKv+5CSTkIkDEI8FnA6dsViDAG9
e/ctcAumBZT+YelTxsQJA//U4xoPWnNkrYnHFc86xXqrv5sbG9G6Ry291fO3mB/G+/O7mD+dubn0
dLBJRkXbD1XJnYnROkiZfNv7Yk6vqqJ5bcaOMzZ/cZjuutN0gVsKnAp1dw3niAPkiVF5uMnk2sAi
bmHOL7vilzvROcStxJxLr8GZkXYSF6xSKHdZewmXMqfxF93FLXrNTWN6J5y+vxe+ksGxv/wpB11S
8SljdCg49xLrzQpb0IbFJzLqKQpu8Y5Ma0O6fILxwtRduq+ASjGI3TYO+QJttg6ibOu50WWdtK+t
l20bWC7M8uxd0vtX/eRdam66iRp8aCvdyB+GvnuunPAkP6txsktR2mdmrPvOeq6DZk3HgsUWWGvu
rYk97tGRnqEc1Z54DkzAW7p7F/SQp8I9Tp9n0/QuOJKIjDYmPGHgLZsWwxCU2Ki2trMw9iZDJKkt
/aYpnW3OINV0cn2iA3wpF5Y61UzoBENlUpC4OS8PSSueJwodHTr8yRsuCheI6Vg+5vYD39qGq/RI
osK2px/STMG1M/bX8nj1hGKmRXrNr7xCcqiX7m3Yta9jRVVrSQl0cHvW2tMIc4UoWC08hON4wFeW
kn7dcGspuDPa1NYRWAP4metbsq9+QSTh6265A5h3puujQSYWxl1uAGdvcdrvaGe/pI7VYseoQQbf
CsO9quf42PjzziXZUDAtXo2185T05g4lIkJgcVk3PYEgmUZ6LjG1AYqXlEqVRjTEqoxJw8rz9GnS
pk+6igQQtQDaQLlafYb/XiDayofD1DVnO6dv0OKUjyXbqxrs69qMdmkff5Y5Dde4BhA5JU/UnmNG
woYkFJNQHBd4uXsV2q8Uts75PJgb1LvgFNODHkR7MZqHklVysWxgoVCHuoncadtxjmjGfJnYxj5J
42Ofxg9mysRbs3YLWvesrQ4hGFX4MXjr6LpUCJ6ria4SofN+GAEu6+9DisDS78Cwu59sLIkMihdm
mWyLRNzLE7/T0rcyp+rBPa0crkY8DwM51uQ1PeNuPDdacJVnDs4T/5FG+/OYEZTqTGdW2AxXtf7L
GH2Yk/NvYfmIXov2duaSXxkulrFyGLX1aIgzUw+ggPbR1Jt90Roo+MIHk+pDxfylLMwrgEmkZFZv
tK9f2sk/GGlHb9ws9t74IWxBTiCeRm3ZNExcNEZUv9PeF6P97Av7cTb9xzam7k4x4lN07sOMOUzT
wNl19RN9zFegvE4fvuoOnLWl/Z3V+ABEtsuc7Jae83GEz5LNNFrRVwQivdaJtS3rBzfuNzSpdkmQ
v5s6fWDXuhcRNBKn/6AMcyAXbO6zt0bT75q8fSm46jVRXZBg9WxW48vYkfcTYeQayIIkw/RmoQUL
IoLypkmiUcYNSHJJiuAEd3TDPebou9GjaRk3JcfE8v1P/tZVPcYAPxr8YY86nTSX+2dtFDfp9EB/
6Suc/as6Mq/aPHvNK5pxXnrI4+giWcA8AjK1NCgnln1urOorGTICcIezo/XPFheVi9jfnY1ik9Az
zfTbvE1eSAA75Y1JPY8Fbs9gwgX2y9GcCydJIAaTiunBN06qq9iDIDfQTNG78dpaquvRbE7dYl1p
hUH5mfulH53aMLuAq/lAcem+4Z6yWuiIlAYRQvOy7UpObUZPx9BlDtUpJKgNm8IxvBPOqK3IWERN
t3b77kwULauvptmCQF+8a2eGWTUQk8tCe47X8mQJzeImjG6MsNnFFc62hPoV4wySNa8l3i4UFK0Q
sYWFNaOeqHaQdsjQvLaH/BB04sGw/e1gYZAtHWvVkRDa6RX42xnp3b2VjkeyWREnUOGPzGdnFta+
mCgBefO958pqzIiBxGmul8G+TGfzhsCtd2uKDxGO3bhYLkK6qO0iI87a16JP7sriIYhj/Cye92v2
X8NgPk7O9FFqFZ0Uw7zq2uwuXPtS1mfUb2O/G5oWEk/7HNvzi0emVZEFT7HPJSfsVW633ceMr8qm
Ck5bZF9hclprJtMpqymPU2fCr48OmeeBSuzobKCLAZp0HgNqcQXN6Ky8TONlH2bMkRgxtvCFWJgh
2/Mm11uhuTEl52xXM81aC/uewIVoM3jGI92ty0AQ+BZ5J9Y4h8TOn+yBy35cIj59OeuUH4j2Owij
4fSj8OTYN8x5v2ZeDw1/GwTzbjKu3bp4KPNmH1m305L8Qq18T5gJRmum6npPuZwAxEpaIKqdpsUU
qAngdQ37t/y90AVvdSs4x3V8GRswWRsTqY78hYVt3JNnBq4qDi6mCBRPDDq/5UyJk0ezMHfdUD55
a1xdl44BzQTwEesQ5IXgyEjToP8sf2gq6l+9F7HcS77MNu6ISHMfSrO67eMdUEJih/NS3PtISmyo
hFkRvJst0lDLcu70ZeFOHmwWFnDQ4kgYsYk5b93lSeYgpQ5QTw1AJAFTrk1RRCN4mK581ZH1SYG5
zbRLxMtYv7CzEuF4aLzhGrMSZUL7GI7t9ax54PysYxR3+3Sxjvbz0FPEnh8GgtmmZD74fn9tJy+R
LGWO5RfexneqrVC26YGSHuVGuE6DR1o0hyjMv0LbvwxjEk5ntz76evu2hO4dxvvt2MdHX1DBgbDO
L8A+2AKMXBgiceXtKeGt+9l7RSGqbxw65Hlenoxs5KvEYrRduGutPeEB1qKtuk47EuUHZAN0oMSa
cFvmtoX5IofMqJ2e3aIWa7o/pKK2167fWesg1esTGNKAkOYQ1cSlg7kT+/twEtr/yj+//n+4ElLD
iebyv5N/bt6ysvsX8Sdv/FP8GZA+ZPvI8fzAchzb9XnpT/Wnodt/6K7tW7ZsjJnEDf1wJZw/AtvW
aQj5JpF/ngXsAV9yF//f/2Obf9i+5Eq4hBJRTOZdf1N7/lfqT8PypLrzWyYqw5IcPeAzTF0HKQHh
Asmp5E58vN3hKkUtavxHQCpkR8ijdk61RMLBAXoKrpF1b1K7m9rs2EYMyRqjLCtW6T4NT0gUnpdC
u8nn0KOhDWMpHUkuG1xvZw4LHpjDnOHAtyVbbLwB6pZ7yUKyOc6PxqfSoYer2RI0o+0835Uyhs9I
KVcHWC/6AONqWdyB0X62FkIhUBRQWBJX8ST2de3fGPLqIPzUOVqNIRGWoaw+v+iNdx8E5SP9i6vR
nj6Y7jHFsxkmi/lsC2ZFJH0HmbhwMqOndAv2kKTutW5md2WXvFvpgveeWxlmxFpv7zL6P9CzEm9b
9aAvOqekBJpjSZ+cCwz3GGOSjV+AOxo08TvO871uT2fSv0VF0mTb34AcBBSat8dhAu8VkqYX88NJ
nlSIsOzHfrRZ/2ZPmkdxkag0WKXErWVji7CR2h5Ob5f1k/mxGPZ27kYUq7V5V+fZiYire2Cx08rC
yo4JMtj4jfbaOcNDVYu3DqVUh3Nlxp6UNs3atJD3Z+Wy1abm0dDBSOkjizNuIA6CyLWbjOs+ci81
z+uQrT/p6XA5lHUPtRgSc8G/m/Et4M4SaG6GG/Qu5RpGKKsRjEiZfnQpCneUxf0FobDRZxcLc9+1
PwLK08zkjSXHsNJmUBqLnzH/v8ki55pu673dRzuXz9hlfUXjIkmazUgT2rQIw4iGCHOnpl2FmK/W
iTO9N0V2ocXg+6ESJrtguSNerXI/9Mm9HKt8PHV8CXNVTnfzhAJ2HrJt8O5nyRlTmQ55PnxwpuUm
5libuDz3o3Tn6hlOuqn2joaNRRaF0rYxYFXEefzYWyNwi0Za5szqXHnDA1ZvqMJ5jwHeyXaDx8ze
aWGEcDBXQ0u66ZwavwpCtgiDVH2a7MItayzfzbqyUevAHzo4bXxlDUbFzIZbVTyI58KvnjOUJyuh
P9le9qvKKmyYA6HcqH6eMiE+5uFSD8SlWWSwo+n71DaucsP1EHVNu6or78vRvVsKn4ALG/dLNZ4a
AMWtW/SUrMMbl6BjU1x5WkRQL31SDAvTGjiss2AHdaym3+rcUq0S5NY0Gmurs7LLn00LF2ZTChlR
7UfEvmSZ4IIe52ealMRI0SP1uy9aTmgZfDigS45Qdq6Lx6riECFd3dLuI+fcfqllAaiL0Z0JZC2b
CtC5GKzbvBtsWhkaKy5K5/XQpBsg9pugYZbrdDSidAEXIEHAOkoksNr7eU6rWZTSFpE+LLXpbZmK
JB+2ck8OxtvJ9p//fFG6Z2pl3ertn31tqZxN0ZPM8P3aP31cwb3Yrog9rUy7P01jh+WfeDH1KGv4
mrZGQi/eMktAz1NIk6QuPNAbThesbSZLZHIlH57OMrXq9bo5wL1CJUgpuBCgXZIwOMSpnO3TCoSA
FZTdKVqmP/dGq7qZZ/hQP0+pn0jB4yZT4u1+fp61zJ/vnLmXbBYHMo9WSieMdLxV1rIvFs/cN8rJ
pp7T5QvqR9RGRCFRB3RR5Zt+3ql+CssY/jeM0cR3wbtWz31/ErAEXlFPDDBFo2BodhA9qpUzlPdt
T68gE4n9MBYaUWX7CqLDG8t+j74Hw41vvVA2CRd6M0Gd+Pu69OobQ04Ox26yz+i+9n3dpedxKB/G
mfpYb8bmwTXElSvNO4hEIto1IjmCRxRMu9A3LW9oUqHgbqijUiakLrbDTEPtuwYlUYToNObhoUi0
ciuG0l2F3kIKxZL7p8Yz64MZlY+tlNt6ln6hVRWSZxx12xxbWhcTN7BQ96HsgJEfncLyzISd5Z/2
slg+KdBas+ynCfxCmbXHzNTLU7W0b3VreEAcmOIXc/luT5h4O6eODzFM+cckCAnS9LIDijd3W2lE
4EEweKnn/kvEfXvn6mF5Y4IVsei+SnzMwyL65LSU4qYPJ3JcSWqnvJdtizm+AwMNiL51m20VuzKL
WH8eOhYtWVT7pyzghtsC2o8hc0/NlRnfNpxdoBZh1cFub0+GQBwDq6HehOS2wBdccRlXROFEqMKB
z8R7Fz22LS8sZbSOGwwEB/XYH9apNQTHafRBxij5ktogrr8eBtr/zCaK06QsiV2nUsRsWWEanJBL
pOWK9DzS5PL05E6SAquM5ksP7sOZAkRC0lioNqG0dqWBPBl/Hs/So1dh1osn+kprU3qu1KajUY5X
lDO0ObntXJ8mQohdTRNHZTNXDvOGhszp22su934eekv1pAkkRMr2rRzfs+DuDs5i3CbMFQ5G7oWU
mAhLVq/aVZkiUsI+WXQJOaiu0a4qMSfHHzKBY1g+ajxJKvh2V2O4dN3B385JX58cZgWmPWDKqKPu
RBGgO6lYkJ+HRkwHFOfEgO7cBSg4SeDd9y4LO5yi8rE2QjlMs+rDjpYWGh/L+xRLP2ckXwP8S8BW
+ezNB2hK607Kr8oZb0KQDs5aHdelkL7WWCaiOFXhYl0OduooxylMedZ1h0GaC3+OsnK1t9K1p/bU
C/mcfSFJQBBDffGb9aCAD+pE+OE/qL0Fa8a6A37zfdyVoV1tEkkiUOdCpUgEYeNGu8KtH9Wxt40F
nYDaNZg3UC7R2mca4M4WDV511JN3xWgI9RCBYiRopKqvVX5FKmOlw7ix7QWNGvVQbdT3HaWtsXem
7qDAED8bFY7y81DtqecW96Uu0+7odyOtI/WdqtNN7aEbdVFrYUxSZ9nP5ucc/DkRvZxOJRfWftB0
mSGd+9eZKJfdT5YNIn6OiwJuqifHpKoYn+ovBR34Pnbf16hCIqhdzGAMbRnGob8OnBdpBHz8u2OI
xJMZvNcjVcEXPKhr9vvK/d530urDk7QKdWB+DpE6Yn97zhPBsK5zQUVNXsLq6v1mEahjpx6rV0zY
OduaRqsh/ZzfF2/TyihC+bhVXkoS1Ysj0z4YOMipVuqSUZdSLE3Aau/nOSMy9l5r0vWW4ZZYXZhH
i7XjtdO+lTk2KlJGvfb9A/K5MuoIZnJ6cpB0xkMcEYTu/LX3t+e0piaygbn7yvZlbGHCymHn5QmV
3XhpzkGy7E2ZQmQNrHTUnghig+T55lUdQrJB/4woUg8LO2RMU0e0SoR7aFPt+xJUl2TZxjHROZHB
SOlk/pY2Y3RoDBmB+j3OXgVjnX5fkpbrEb+ypPSs5CXpQkBbGW0eb9XF6VIt/PNNqNtukdw3O3Wg
xbdTX16t6pINlU28qUNO3p7evCKFBD/8kH963PouTdUcYiC6GGpQP7QJRaD4JlIUQwdDHfrRN3NC
jtGONOeqh2pPbdShV8+FMJ9DUQfkI/xjuMzDBQmoGjm/d/n8FxFEWDOy1t4pe3shz1p3zhCe+epf
mKzpHwiCwowasl7kT0wG86OD2lVvU/74n4cRSMZ5bbra+1DBhHkPu4yQAJlxNOC4O6m9n82/e05o
WG1ABvKW700hvxq1+7cfn1irbEk0+q2ez9X7iJg9O46V7KOft/279/7tuSyGMrG0FqfjX79Yz703
uHYjpmP+lnLq1m5LtqvRdJ/GKG9HwpAe+ogbkNoMLV/3z3Mjxq+capu20+kM7qcxPxdaX+wtCIDI
geTbojlhV71FvfnffYx64Z/eE8ze1iGUWMh/Pm6sX0ZsUl2Wv/v7475/dqimkiPOt2FYhFyp19UG
JhzR6OrVYbFJd+RE0UBn5JTNOLUqg6Qg7m71eGyhA2yHvhTNYfjLMp3EPtMCIfaLvEYNuZnUzb1S
AahdaWSn5b6UMwJNRpDVapYANYNDGBbPjW47pNSDzcFjEZIZNdK0gZIT4qCjT5eE4mLWwmbV/GVl
V3529dBXI696TLcemJwkIP9EMidq2FaPK0BW/PMyedUH+o66+bOwq2arEAjK16Ys7Oqh/Y1gFo++
Z6HNlI50W448ODUEX1uIzo//RT2l/iG1iVLD3Q9Fvu8CZ6oOrZwMxHKWkMhbox/QKVFkYsVq0Lgx
SDks0wxEcRlBCmJex37C2Kc4vAq+q/barohPIFMWOYA6uf7ijHh/ehJaTq3cqD1CyzZ4VvtDJ4de
leSr9hqAwKBfloMK8VWpvdlocgp+83LlUD/aOUUlVEU2IUCwtuX44JF1BOzXsRklw+duWMZlrTgA
P0SARXciwn4RzVoLvlX5f/o1QGa1h3EDAdzSX6a1Qy3flE0Mrlw5qVIbt6fLJUIHfgtK1hOVXP5v
XU4oStbyGD8kvMjvw2KTYoI5jbG2i6kA7pd8jFAjy0tv1qKb2imJlZEnjooDRrbNaKx2QwSkstt3
UQfRclTRvzr1rHmtdhUhW1Dz3gtEpJacgyuag9rjGHFf+HlSH2INvFmNDEb+Ez+bwk+9PShGiuj/
eF5FAXcREpSuDSmR2E6zmzTtVn2awh+rvZ9NJOeFndH+6kmC3qoPytW9S+26U8EXb6ckMTSDc+hs
FmPncIj6Q0yn1JFzcLWp1anmxBtwf9NBzzQOsHpBK5Et+F39pljZ6mzzgwI7mHqMZprdGDcNB9d6
MwfzLIoIzaY6+dQmoUaorwsR/abYV29Nypx8NP6vBQ3Xsa4gigURbDFdtwH6/DymwUuiDlhtBclW
8PAS8jleREK9EL9LYHaSJPxxjviAJgNNOyBYJgrZqIf/8lzarDWM3fBVLgD7lNc1MuurPmzsFfhV
5jUUikBD42kLd0tB2FjnaveDj/ci0UNvF5uuu/aDUuw9wIboY4t6N9Na3Da6v9wYxd2sC0JDA+DY
VX1ftYt/RtL/sNgh+ZoJ4sDOcl9MY44vpNO5AXJ00/dGeZFHhyr0L5lup5f9rFvnyUDUlnpcEFKp
ZMzdNjFwjvpon6jmPvkIzI/ZUIkNQs67FP0LVZgONLYO4T+jUDmlQ3hogLZk4ZwcakCf52ocLgbL
DQ8j6XUaUsUdLttpsxCb2nssP+Y2rQ8Qtkh8HZHVBlNLa6bNr0RIlCqGXrG3Z85ot3b7I6rpQxAh
qItqx7mKvOUiTXqNUvD8awRsvh69cSY5bYTkrkEeNrFyHTtzvKayVZ+bFKmv2gO7+dVaBVE7dVtd
WLGa5MI5z7Qp3kTUOddE+yJ365tBWungT0XQKbUQhaOT28kVqD8Kn6zGdwXgyxxjlW7Z5SGli3wQ
KOqXwaORhPnb6hN/N5uQAQEIYpQR+riPyJkjdIHAVeILKYNE7QaIFNpeMqZmK+ovTF/o66Hqh41l
m+katy36ON+/tEQjdh6N7FVMbcYmI4JS4a1TaQ95YHV7H+wJvlPnurBotScE2gXmuKXUuu/JVUMc
wQZfVLGxpmBrh8NnKbOqZoOuKeKsOrQeHOQfl2FF5KbtzI+TDrqxTkWH0woPQBUvPqjG/rUkpwT7
kpGvGyrrc6q/Q7j6LMXwiWKNhGMAWgTIHRZIyWvL7S9Fa6MasWDpN1A9L5Y8vatdgOg48bpdKM3Q
wpn029bmZjmKfLPowiR5iegqnzvFWmaJDl1EjEfgENlBZuhUYxVxNCgHGjpyD3DWijBNCzphuVxE
c9SvXKb+O2suxmO1mDCNJtKAR5TC+aEj6tBiCnuxaOmXbkTxqmeeh4dByFYmGGGvKC8tS0spNfGL
K8fSVvlsxFdoiGfmsh5GUgvQbtfTzEj8+qtz5HzTos+ZscDEVFxueuhlrEQj7uad3lGBKPaJ1ZGV
jbgoxIm+sUpML2FCUlLdBhvazSPEW/+a5JZzQDDYRe13Bz2vimOW1e8V6pN1aVjdRrWk/hfe8t/B
WyxsJP9V9+4BKvxX23590alT7UDZDLO+3/Vn6843/iC1jCQC07BV7w5uyp+tu0D/wzIcy3NhtniW
JLf81bqz3D9cn14K2ALKoqo/94/WnWX/EfiWC7w6YMFigZr/n7TuTP1fwC0ErQV07WzdsFw9ACHz
/7buvLmxtHh0xDE2PG2tpj2KPjTaVgfk9UnNukoLJdF6wYG91uoS1/df8zH1skb8GQUMOSNTj9W0
TO2pzc9UTfSoZKYekrlsF6npTSsnwHpE/NP34+9dn6xBMw+6vXBR9TNTQBfK8suTuDG1pza9qjLg
j5l3Wm1dy3LVyVB1QbU7hmWwYA3gWTXNJsaMIqFhQbAvpSYAMge2yFE71rYbcfUhlyFU4cmRuLUa
qefKwTDXLeeRWe1UYKEE0JMPGHHGkcwlYSBNFOdk4UZYtDWuuoBuGtK2XRZHbyhugWFP1SOU6hEB
ELDha8vWX2A4xFezmYJsmrRdZi/hIWYBgscK0H5V5dedPtyMdoxdbx7LNYH39GrIlMeBvcr7yKLx
w8QQtgAeqCghGpFZdzQl567zSNmCbKOL+LlqrPM8RSk8HQhVNlGUXkSmNVNx6LrtPmECvKbEUS90
FMbHLB7iXeFU+P4mlkRjtTOx8AEif2hH5ORuGLAszLGti8lDml7c4k0myhp1ztrWKmfnB/d+ZAxM
g01uh4b/LGgyVVUz4aZDzzrrEDUGXV8ZBbp6Am0gLcK/IW88MMjrQ2ik1ZTJUVqU+vKoxXdjl77k
LO9Esix4RBBpIbHbZMyX6dz148YLbEzmiM5GXwOITCanGTn3hWfYBz1pEDQnED96ewdfR2PlDMjF
wH5l+hTg09i/xKM3HWzb+K0Jzd2IxAxOdV7dWFlT35rZyRkajzYV6bEzHqVI9+wdTdoGUZVpb4Rh
9GhmlzuP6Ldd3CL3n4EBJ3kAG5eq7tQw5+ut6cVMQEdmZWIgwgHuL0L3fZSf4s6XWTo9EwvQHcid
BfTjL68J9jzoziw85RW03Ld5WWxmc7rRBW1TJmVIIZPRWtux/RF1krRueRn9cE6bMK2OoAxM3ILN
viV8Z92ZLuQd2P1FjmNTH+9AbaIOrcN2N9Y+t9Bolnrd3RR3wcbN/IyulMXU2WV9NiQ7vE2ElY3r
qnFRCdNY2IS3gZkdiRrcCH8Y1m7j3JvJ8J73GmX/pbztOh3yCJFsWs+NlmENwJo5H2OM4gb0JSOs
sM3Sy6Vn1d6JZsRpMiXrciLkTHOcDcZQLsTuIFxw4xB5DWjnoH+q2jijX3todEyMFMvP+nKobeJt
zR43V1Y4B7fUL5jFKK17vJpkAJVvle+cHYjPevCeeuJaqN5LSewjlEkDm2PNAWYoj8Sk5pmKXURb
Yq+WewbUvZDgiLOhjyjtZxKGO7pLZHtRN8IlKqT0iZXWttWifUJ6cU4/RitRDoIuCsD+VLclgKFq
np/bMWB+YlvmdrahataIkNe9FXUEP0TtEaxBYbivmYdOztgljr4Z6+LVbQNQDJTpAYIP8Kl3I1ML
7wuJYHdwfReIqhRm2qYNdT9rf+WcZgfPAs8QjfhpFhY3miDJmphQfPN0r4JLop04PMUqGKRGyRH7
VEcLHwdBu0G+lu6DZszR1hmf9XyMCgxlEfZkgzIGxt4Y/zyXBlgFwAXi2pW/pKyL/YLadB97SABC
GTWLf9iaGuem1+3PHCpWGaGUSKabaUi6K5QbM+zHJoLddB9OQfTUeg42hTmZDpgMjg3nmN7P7m4h
T2MVm1pNZRZk/YBGfkE+6ARZgFtD/zAzHhFs+BZp6yaxmdRlGIsk8abI4WPEd3MUalCyGDkhna8r
B4JUl2+jtuJsjMkzrMnCDGz3yZqQPEwJIoApknG2II6QjssqUV8g8vci+F5Ys5axRtiKGAFiGDXj
GlgFno1BILtyxtndDqP/ZU8MLwMAqsMccJ1Xxx7JwGvu0iAKuVP5TfHs2L+1gpQMQ3PIrsgTjGsJ
3IHqt18K85SFw0FrjP4QjfnDVIQpLZmm2YtsyDesDdwbUOPrVLQbpGrhcTEYN/vPqgY6Ei7WE0Ww
YTNlZHdn7QjTSQQmqGJv2BFHhYPc2Eb5fPRYdfms4LSwX4O4aNcjJjdOYW08ihl3W2EUA2KLd1ww
fI7VOWcEamBUXoehfrVYAa1sAzF83aPc1DEO0ukR7xiu36Z5V0ERWPfahNGpwo6qByeKXQQ2Bte6
95/snUdz3EDWZX8RvoA326pCWXovbhAUJQJI2IQHfv2chDpGanVP98x+NhW0VWQBSLx8795zDSzF
ZZafPDP61lT6eFLBt+aYANkokoPjkPVodyQE5NaSHzXUP6SMECrg2DpqlaW4I9HQx5RpbyLdVN6i
qj0ls8v8sYOGOl1ag0uS1my0axJxP7OL3LYvDYwV4td48+qlG7AwEH0QTBNmb1mA6kFLK1D7VXKb
QYG5LRVypMqSJ0lIabiYI6gkvSCjo2TRGLMvJx5orI5WzoZzRpuk9+aphTxSk8c4X9c95b3PTNpd
8lewOA4p44iTVICVk5ZfZeBqANOR05YJdquSm0rczrdgv54at+32mSvmq4EUL8oGSbqqZT/ERhoK
bXEutGEvrNM3qVvHe8eSLw1YycOsuzea2NO+nA5aq9+mokmwD8klhIunEcyDFcy13QdNI6DHYedc
VuZelS8M6KKdGxcXYeg3Xuk8cuW86Qp4ALp9OsCrJvSKyK31IaOQyFrhh575UDs+sipMlE4yUj4M
BFbJpGrB3BP9Q+T9ifh2/VypBysx35lPi53OtnMCPRs6GYv6QvBnwhh8i6HxnW4IYeAoDafYsQ60
qCfWOlsqX4TzpA8A35No/qb74NVGKNuan2A0RLhuYiMsP9hkEtijABZDptGh7oriQc/EAKFdbGMB
sjitnSMboQ3NS7mPgh8RO0J0zxGUHHSuuD6A2lBPHEdN+86a3+6REN/G3eDsV3i1q9kWYQ8BY0TX
5p4VgOYkARFr3QwDIp8RsaWz0pTibM12UaGRa7ppdGdYtrpavwV2/l/jRLMc5J7W4IOlJhQjg1PS
8VBT4WnzrN1o0WDOrAfQSUyA1LRlHRpDRCHCh9dslVyl6CowFFjq24OrXEmErnjEFh3XARm92yeL
3is+6/R6BWh4ljkcplacYzdx9uOU3E4W3Ayyg5stLRm5TYBBHysoCOtMkS6YBA/jP5Rthz8yfZyT
F+y8aM97zFzrn+MG8JCyNDl5QZHu8wFNhSFJLJ6i7Ix6hFQVQEsIw1MSzZhgF4GZ77Wufvo1XJ+p
pPf9pF3TPHFORb9iZuzNOimKFSRfJ3ojJMP2p3S0LswKF1Oni6fRk2AcpRFhU0Zo3KWD3Olpi5wq
6glFUFPudVpXRO92GyHQo1imDRDvuEh0y38g/6A5jswBLdNt9yC1hoRO5diS/d3PfbHJPLs7AgkI
F5QN+65x3/y41c8tDSBSERFMNXm8nCtdd0PPL96LlFHqkpe/Br4edZQCrkMCf5fDYyH8n2PKepEQ
VloKQztUZn4OpPU8sa3PZPaUSs2kLaNQKa1CAgj3I0jp8y5rGh6ddt6GCEPUSP6BysEz4vxlCXps
JDjl4iJ4ow5MkECRKFG66T6r9D1wh58D5KeQCXoUZ3Dd9OSrm/KL0QNarvWnGgjoKe4suMFqE4GJ
fZ+4rUNDrm62PUHzVKO6ty2DSm44jbCdxWGpq6DZGpJsOWX3mnQkJvghdHxdEpxECzvKq3ZL0Vdv
67KdT0Xw0MwugnT1MMafhDjOpwU80d6U5YsFFrTY6IsRHOCuwLO0AOfESQMP0WkPFhs3G98Ys876
GxVFsHEKFhuPpA2IcjRUdXLQi4Vgoql8liy2e5eQ3noeLmkqH4cRyxFh3cNF86ftvPjGae6P3pJr
5zbtPqgeXuBmw1J02wuxxrAahb1H9KZDMjmTvqZv0LHIXU9v/dzTE0ol7ePW6Qlq9iDg10VungnJ
9U5e9YqiZgpz1vJfF7U9FvemNPHkKUkJ4bTyTDdOnl27IpEz92aAxZWx94Z3DxThKapVCqKuNVuy
wa/yCReRcLWAZcWE1lFMXN0+lC52hFjd6edsghnvbBPEqMgKeHRpdp1GY3qe7won77djx9N5VvxU
zZCLO9Ell75Y3FPHGAG7Lr4OVxT7IPFeYg++WuItisTGSeJIEmJpCqP6RoHHa/c17N8eVWccMf6t
2uAF2Cj1gspCXDUMcwJohoUH7aP7zUvN9ySDqw+r6UqYxsW1rB683HLJY4dCyMEkVS/kSSnUR6NT
UnsOzT410MryAQTxe1HiLTerYthJ/2sliKwPuq5kmJFj3WML4hxVe1cbmPKvh7zuX4aqnfYqjPvX
l6SLhclKhjpcHyLXa0Ch0vzUdYLFKdLDhYH0b8ELPTsDnIL8cKwF0EKK4h3L2cCJ6XQ7YNfDOcUT
cCayDT1k5pLMSkvCLexun+QANHJNDvvuNWUxQqml2+cUTMWvj7LRRYshWa25DxFf5bSkyJCfvCk1
vNZ4UjT4B2NP+BKG+LFhW2nLO2gVyUF3pXdcYA55kvi1QX3v98P6tVwwgoy1qQ6hrvKbVRGdXSEe
sN15+2muMuSL96bC+cVlNH/a9FW2s2q2igqd56ZygxupxfEhcXXuzIq23klmitjwSM1rfD9E0vg2
qjkmLhaxGStCr41U/1nT1Ycg2tMrKDIfM0XeYJWG4HS/hqP8UhupGVmk7pJGQrUrZLec1we0vsid
e3NnoRhl2agoY5XScn1QjE9Lc0/rbe33l01Mfw7X0FzgGdTVw9ITudDZAcIQNGRzan9EpPXtjcgc
L4vHSSWYYYQL5+gR8Lzi9I2X0h2Kipgt4nIJHJVs1XOsZWCD8KRHZrBnDdC5uyRY7pPCvlsfCk3/
rvfVo9N57bYLjGcZWD03zihMG4KKM5FeqsZByWF29aFpTSSbjn1oyZz3SNC9TjjztrYRlzsrM+wr
XXgtyc4k7ljxt6l8QC1V9h2KgbKKdwk23Q976CHb5U57iZboPikb77GuKQ10f1uDzji0jAXvoiBl
XU3yH12jHaJgYLxckw6LTrfawRqdQ/h7FZxDbOt9Yl0cD6t3hqUb7AgJ3435vugFkPig/1a2YsAP
uKlqYb22tTA3Nmb7DbrB6pLpkjcrzrajIMy99/Xp5NjOz67PnxK9CI6QwnALWd4hGdmeRQlC6AWS
/lKWHwQ1Gp+lJHnBHV9ns7Aw47mQYwVYPzM2k/PoD8hy4+mmTuUP4m6JElvYWpIwDINciuEyVsHJ
6UzvetA7Ih6LGW6KPwZXaf3dIGfsUt9OeWE/sAMxMdIWwHnTANozK2I1L6TVIBbfxbWhGGA9vvW4
skldL5kRIDY6sLvdNbIk2TZqVITbFF3Ftnhwxo95SrJ30yZ4Wu8AI07WEyGcH/5rHhv4LX3ot03n
GE+gJghnA9UxoQfd1Ek5X3UMQfYL2WAHb26Dq6QidEq0nbGFbrkLYuBa5NGf69oxdkOdzQfP+mqI
fTu5jhgPC+UIGxBfC/M2eqqWmSpWp8AQnj1dy7adQyCUALD98Xuupe2tU7avCfLw7SrEW7Vh5Bt7
O7qW1IHqJqypYfOcZmTqQciNrB7HAg71LVZK/Ywbfjn7TQ/JRxNP65eohebznVQ5uuvDrMD3YrTI
4DUX4uNUj2lQ/dtOPWiMKAK0b5kf4CoEocYEgRMwN/QKW3v8nPWwn5oB0FZsJftVrLVKeGazuWNX
j0RTTaXNtelam+5zN0mQSEoYsT6sIkjflXsgJBBP1R1HJnetikpav7/KnNpVPFEm1AoFUYZb12wp
rlep7ipyWh/MCeJJxOmr6wjBezdBc70ytNaih+kQYFD1n+eGyNEOGy/rTqdiW+MViYHA1iiPEyeK
axg/DOknB6h5J7zm6D9cgvHMWMUJDTQMA9oqGAVpt8zAv+uYgzdMuUuVG6A6mNhRyv7ABVNugDWw
fmh3k5FZWzhxpPDQL9jYk/tzmIE9zbZ/8X1h0P5ToheysvLqIYmh5Bmjor4B7BBRRiamJdi80D1O
FTaHJOpsV1fyVkhea5C2wYNzF5txFA6RC8JuHqNrzlZGuHPFElmZuwREKiNef0lu/S6sx3I4VIww
Yz/HPoOGgPaRAoqqpSa+6y3vTgw2IsYsBidhmidyeh6yWHzR1MJ2pqlY5H2dYEUHgEe8Yj08ZwIg
ly3jcPb7DJgJPYOGQ7BpNFw66Qwt2m+Ned+I5zy1fvZzWbI5wmQzxskH+/jbPp4OWZDR6Wmjbk/2
zdakucjyOOwnyS0agV204ShlBlGPmg7DTYOeCxViYhwJMzAwTNZyf0b9n/Jme4ssdh4R9Iyr1QDP
2dijf5WB79v1i/e9zALILPlVIWdiR7lWQV68OqN3FlkozSm7lUFOjw4yPhE2kG6g+tY0eXe8MsVN
Boiv69UatiyXfjayg9cvj5OBD4bilaCOlO51a2ENklZ9Bc+A1qYmjFsmpLvC1DhB/ZRRMc1ew2Yp
d81xzzgDBk4gr116pTkDxUmnpzsGElk5bXSrKd4hAxJGWEQzqfSMNrvlxmgZ+lo+dMNOe6TR/xjK
iPlLbbwNLW1fVcaW44fO7nojTPxGxZK+QaU2H9qaf7uVpFPaXUHDmXIwzeNHNgLCuu4YdtIVT0j0
rAmni7jjIRXZlnXx5JrxtUdNjH4juZ7UgZazLa88sZ0qECC2a3560l/2XvdSBrm7ySFmMfp5cezW
CJPetg9el1+PHq2QwAWNRbsZ+7QP4R/WILcMUhGTyDu1iWEemdlf54K7Wall0bbXEf9Pr71IvROG
/Cffz/eGOwe7mjWLu1qDTsoh/aZHa2FNHc18g5RNA+82eMNj7rgPpslAIB2CKNTjMVwM99qlFde2
YPjyom7ORQtapIBsnEXoFzQMZGZjYF/x9noEZ3d2McHPmqQRMELjcrKBSS8J9TGjniKwAma5P7Wg
+2GZCY6Yqt7GWpVTGH+Lk7ukB5g3E+hN1zBmvp8ZGxonNLAwePsq+pLXvjIKy9waMMdJMUkxDy+S
N0tnUQF8qDXvTmN/TZ8lU0IC4MtrbdadqyJOXkvxyU41oXnXZSHq+n4BTK27Jls2HB4pPoIloGtl
a3vAAPVTa3OCeMujdHSf/ZK1s2O7vPTpO75ArrTRjbaL+yaMcaQ9YMG8ngGoZ3Gz6+EM1hnc67qa
98NIS8BOQMHEugXpgDaLomA7hYDy8VYJMewEVCa7M7+nFtQkOaKVSZbqpSxolSOqzjapAdigb6p9
p0JhM7qJ5Ww8MQmXzbyPI665urefojRojpEiYVTZU2aTmxeIpdy5JCG4RUBIrsCBbhKcERuM9msH
XT8k4K3F5GRryAePxshI1dN21rh3S6iccK4zm/FQWh+Xshp2vqc9APDrHhPbfK3m4FuZ1RNdtyQ4
dCzpbeLe4Oj6igUaiXmMrQ2WP7VBE8yMSu5GCRWUiFHDt4oq5eXUHoRgnpHF7kpIJtqpH+kbB7i3
QteqYMVUDhZtI4g33NjEJk+17y1GZCfCFGm0QCyU6tqbcOT5DYYrj8BpR/vkYt8ljc5hLCeFwDTZ
XCfa1jNvreIyGFxpUjwjz8BYDBseEDbDijY2Xry8I3GaWNTFx+RbovRIJ9XAAyBhV81VRjj3Ycz3
1DS3LSrJJgc8r1tJy9Nck0JNEKeRPcra+jIb7NSMTDh3ACt48M2jJOhPhcyvkyd8bqyGF9cpmQBJ
l7ch4CmGpJbXkTZuWi1/xwtHsZJ2rwwRnK20zFtBcxC6k3aRDl43mxAvAjqoQPLuFrwgERvDUkAK
rbz9AmkHglptmxok6X3TJO6280q8VxDhNSkr6OfBZxeBS06W2r2OxXIa1AXV0iOKNAAnAbECsmY7
4NRcItwnWrxzTGxYXBylrWgn9qBz37IH0r3Qd0FQlxF4W5eZQ11ugZi+0938lEg99zbmymk8eUag
P6WVxzgID6alisTY+kzn7kJiqUrBI2JiKk6urhxIXhz6P7yDURY4JEosXITA0jJSqb9gRRNdv81N
8cGETe7TDuwG3XtnZ2visakyF0ho9jDMnGL6xMCu5JLGXQlTJ69LfJclgRRuC43Cq85F0Yi9L4kX
QSr+4CW1TlBi13B1JSyqnl8R7LpJoRAszI3OcePtMZpgqZ1p5OiU63IqjlS/b2Soc2qa8IvkYFyn
DDjHvPywP4WTWzdmDRq2J+utcSr7hOFou4yeGyJJcDdJ2VYhcHSyNv32izXG20rd87ekGF/IS2Ww
wppxILyOhNqlD2FvfIdze/EWRsGYe+n2gNOIYPMYqnVYDXaV+4cOqt8hUjXu7wdPJWuu+sq/vvb7
U41IXMSdSoEoy9bA5Ym+sFyVr79Esaseli6C3DLCqbfz6k7hzladV1HiHz/fRCbz7yJ/rtdfX3/m
jw9/PZ16+ko1E1yTy2PNo4LKdGssxsIUj2+uD+vv/v70lyj39+v98dR//fiv15tHELQxIcn7KRIA
oP63XnNVT45rgtf60oabGMdi0XEhx+azvqD49oA6wtfrPmmKzce+qzNscX51LKmuw1q4n4jbj8Pw
mkqMDYVFdsScVIRa4O2RoH6gBb4n5J2Xiedd+WYPzN4kHJfNEmOXNWnt7w/XGDTps8FBa/e+Si5X
1e/6IFaf0frhLwHw+mFiBgQ7rh+2uifOhUO/F2pNpeRMHPI/vr8+n7fqNtdv5Wvkm/qh9VPXRGT4
65nWzwObWBV01lTO3IN/fUn98O8/69dz/f783/3Mv/uarXX+yWsPq/TUUUrUUUX0efZs/RKmrsrn
VQO9fve3Gvr3p+vX1idYP/r9w3/97l+frj9X9IS/CItj0ajhyF+q8t+i7D+k5usXrbphz/H7+5US
cqerFH394vr5+pEr2f30/mlUo4Om55RmXs2HUeWh+Vs/XL+1PgD9oEWmnX7/+l8vsX5q6Qgr/78K
7f+KIUGKJ5Fe/2eGxMvPpqjK7p80aL9+5x8aNM/4H9uzrMC1dHZJgWMhNPuHBs2z/se2bORprm24
Smf2OzzMdv5HN/iybzseVZ5Swv2mR3hmYCA9cxzkHI7t/b9I0ABU/ImOMAPHMVCz8QfaFtkyOpSK
P9ERvjH0S1r5zjF2g0+/526b3i/GOFF3gTT94435R27ZnzllCnnx54vZvstAlf8KCV1ATpn+l9gt
6geJKDOOQJgb5Mr6vUkNNtHYlBZxsCQG6z/YMpx6ton6DIDHf5PadMoL6tt0YC7k4UnMMRg1Yzvu
xg6i7gSwx86wt/tl+pz6DGJyRsKua13S3GH/YsoRTX3LcC3zt9Pk+RvhpFdV7B/HVjdDbZircNCa
u//8j3oKuPEHkGP9Rx1X9/WAI+VxeP/5XU3cHJgAPZ0jaGegan67sYTP9iF10PdilDVycIup+Wnr
+Rc79mM9NXd6WhbbLlIY1LqjSC+ONAe/Cru4yvNh3PkgTpX6J8xKgPyzS549yWi0+NlZNYXxmvUJ
pvFD1uNFNH3rNLh2S8/ONsOqsxCgZez3QPXr+N7VzEoz6TAFnnj5ox2flIBP68TCokGFncMPUvA4
/lKbP7sb/BzZNkKyIGOE4MXd2yxdSo1YHhPfeC5TUNZxiXDCD8RR+C33AVhB/Er6ZYgZLsd4B13E
pwVhZTswCPPyE6bjXabHX25mtht83481objmSDY6/xZBUXYG0hcSKJ3ZD5owSiBBZO5/OVbqpPv7
WHk2x8kJQKeY7l8npc7c1So6NEVJQkvEkNGTsLL3AI3GUE76pszKiGTXvod2JpzdIBlmVc2ILN45
thrw3KjvDgYaijgjV9gDO3tsqNii0TR3Zjoixy7d0JH+G4zmfGvaFMg6WikiBfAEu/GhQanH/LOL
9/58b7wOeo5yOU6/HAGnqU5tuG8emcSi4ryXgxY24xiEix18z0H8n61GvuVJeWVXsFa11BGkPPfK
gngpzPqlH8u7ouLEI5Nlk83DFTsOEKDlXdTOYEnP8OtOs+nuTCO/EZF225vdlcPQHTehpZNg1g14
ifgBUjA4iojiQa36wb1uoOCIZozSQFtvQV3tPBsdTZt9+U2mmpsPRcAZ81+O0785TL7nBobv+zaq
3b8SDlvbIjHZG4NjatXjrlFGHj925r1hA1I2Hzs7e/vPL7hSc/4+MUhGsxxgPb7zL9JcZzDaojZ4
RWuiTe66Kpi42NrqYoA09Yrh88YiFhh1ef+WzZzBKahtMGvE/hAacmrS+IvGTCzByfbf/vPf9u/O
2YDanrMFRWtgcd/4c9U2jbYsUUIER88kEa5KyJvhT+NORsgVoZNMnEGIl0vxX47Bv3lZhMooqT0f
xTR62X9+WXJ5COwYNf/IcPRrcvwnvWY9YPD01co+CmPYxFnrP/3n/xWP378eesfky6TqcZv6l3uU
iA0zGLlwj3oHBiyNb+ORuVQy5ldRrQ/Abw0sjQOBZ/Zz1HpPmbCBeUzmsK08/cswAogUy4AIjYAO
kRTXriDNQrDIRDrjg5SngT50mNlIbkqBK4k/JN/WuYvG0y3ubDhByFDS17LR7kvbPZcDb/WMonfH
+DKUvG6YT4y6crQXAigo5+Yd3QiEsm7bb7O8OAUuN4DYupDv4m6qd6SsaP9KiGhWAioeN+BGVkhr
XL/57PTnjNSjXdSPINEkW+hoyrHAe+8dm1mQRqzBGerTTLaCZTGDVeLTuuqdCwO7bCfSbtjWxRT6
Kk4BSbGLwX5WC08+LVfgv8OKaQgjag5bLfeaS7WeTq7DXmd+sobquTfUz3JrZTA+PwCrz7dSG3QI
P8SYx1x4UcCb60jrzZ0X1Bbq7jAzihulJOcp2Ot+QjIADvCqZ/w2MVpmpFls/8sZYdrUTP+8aPsK
d8WJaJK9GkB9/uczMTLJjsKwPR1jUDUMfPaiHG7JOV4OWtQyNg/umbKB2DTqa8uKMOJ03jXmQjwi
DJDniVJ+CPOB5i5Td6DXvn40/LGnVyl6rELciKhVtg59urEvMEPpfXxFeudzL9jrgvOR2xydTUs2
fE8GDkld6Fplr6Go/Uw9NRBF6D4To7B1/BFpQd6hePPwnhoeneuFSMkqTvZJMX91pXv2zFSHkc1u
XT81yfgQVCOtCoUaqtruYCINu64W+wdxnM42iuanqY4gHPtOWHE6tdkOJcCjpSdXuVM++KQmbdyp
gdJREahWG+Zb0Ofj3rS9vVPgncn7gE6m0HYOrnVaFZRYsVEgaDBoAzNC0Mqy3yeDBuDCQU+dzAef
4NB2qb5FFRLVpnWAUrcRWXrpoxC0cCQdADfSdiJi45rT1XJb7UYu/QldJaknnXfP6zLSAakZ982p
K3w0ocn4aIn6aA5pCHokRQg9Xjez6Hd4NbZezltlv3QjcdyTHB4g23/NEvBT0dTQuZp+Y9QBeiXc
CKdIJPcJhfXWc0i1c0HuZIEgdGYBVDMRozNF8Me9ZdrxXql5DfxejW6SndIgiazgpMUUX6QITFPB
mczv4h6fPyjNIKyjIwbTCg5eWsbeNiLmX3Q7FyPxdz7mYrBbwy1K+nQPlpDcHdHspLCgUtKg42zg
lMA+mnD62+l+JLtxY1lFvc0ygaw9My9N6einWt2cLUTrfp50oa9o8plRvM0OfU/QLS9LnD8KtCQp
AwfhJuZWZjMBArC7il4eGYBASwYG4zmHxOZkmGkz6V7FXAtoPKfdUQLf5eyu+q05B/dB7OJ00IbH
uJXBtjaa54LLdTMY1n0yehp9vexCqOLyUfZnN+NpuJW4hzqyXxzp3LhQ6cPWQIqaoSPEScskbpKs
gsyhwS6CzHdIlK/S5zKb0Dwyxhsr3dpUef08mRK0kYr9CKbK2hQ9lIfCbI42Ig4I1wWcAg1THfpr
NOfEiZbkjIwzOSgDRNQqrQkGs25ngp1qTfsg0PaeopUYrQyOtGVSPYGy3JB5/A3D5kOsc/yLRseJ
30xnaDonc6BCdahWKsAo+7LXHgFhY5UoWWLtuMR3mWxzkd4LRUEG3v/QagPsvF6DBa+ZV0uj8DMG
V3VniOOc4ZYj+umbxWVDAhSY6WiGHDkKnAUKYV+AuKu+NVYFEBOEzcYtYO9WJOttptz6CLpzlPQ/
JKvNqRm5jnFRHlonusmlfCx953S/Rwp5Xc8EA/jgbWEq7F0BxMpLXrJi+IlSD2SZjmvFqG/a6dK7
8lsn+yeI5e+Zfc7weUqAqUgv0dZms0e2RFNiffTG1xxhaN9FFN3dwckkAStEzC0leh4xMHufEdHU
SfHc5IPC3gUfGQl/TOOmxzxQSSkeKk2rcDdeNQzo4YJ9qfnmLdD9hehRvNdkTJDBMxkHzYSor7so
J/P8aiijJ6ZP23GqlpuhjRF7mfk3UfLuJPZLrY/FVdHQf2YIrG8pbV8Dk7uJJvTsvtaC8oj+WOK0
lvdA8LV9xe6AdutRm0DkQZ8huy1ltD/TGzVxi+R2x/Pr47MPUJbdx/Ag0Y4Lm4u5rvASS7t79gIi
erv6Fsk1vDJcFWLsGWMi0ZGtyiNYvGeP/Q3iiwL49ZSyRi4tmSxkzRxavwcWk+Qhfq5ShcJ8ROlT
0yLZHGcWzcS6LxkAKqHExiXaeqKzaiTiyZOspKJxgTmBsU3rCO9JFcw0y/WwGyT5157twTpgmpT6
KOLH8bkOZhjcJuwTLDfn3jgR9MjtdsbrMnGs4B5+19J3rvI2pFMpdpgVX/o2uJ8M7tVxkD23dXOw
J0NFi0COvtfx+ZxIGT1kiodoJUQxMECAbjf0e73Qr3TGr1vqyI1m9+3GWay3OrC/+fbGrIueAo/7
Zjr0F8ctz7UVf1rmbsjjz8IGHldIEjOopp67mklsx4R2Vzvj2YzaV10LPqMiPbo1qPA50l4yFxIk
EnWyl7aDDDGhHHEvvA3N/FSwvGxmwDnCY2LVebCLh2AHTpGTKj/3gfclmLJuHL/hDx2q1zFgBu65
RjiWyU1lJW9R/Naal5xkp42e4cQUVnAwasK5O9hj6++OOBzAQff7Ft7/PJEbYQWUBqPhQERwtovM
pi083NfEHU0m677YDLhjsPvaKAR7vFF9vk9HsteYvuY78hIB/7HmdkjWB9KQvTwbj8ZsvFY4TQjk
dEIT8UCo2wj8WOPoRTAMTX3/MjXB16RebPErLjXUp0nNHIEgy80s4+fEZLtmia0hxm+dVpHC4r0x
R3HetOZepPoDVv0m1LxO25jaEmzRbFO3NkXxLas0kt/T3TgLcXAHHwNYTfqwFhg/E0Eztp8/wIff
jSPOIY8uwkmrp7fOi6+6JDoPJWkepQaP2NGe59mwSSHpyNuuB7x2SjRsL/aO20C+6z37LqsvZqfI
uSgxNXauYFwiKPSHFb7DBvAfEhcH0R8aW0SInevcU64u+8qCtOVnMwaGRaOvMyG5wDUpoV2OCtMH
eG/96PdDrPSChWASg0wa55+SuA1+fJhLxhdAW4H1KNqQq7TP3VLdzFO2nJNVJVekQqUIGuq97IGq
Q0LpkfFLJz7aPp4xv2Dem3c3q/gnQ0Tb+KiuV9UepjDuHCP5F4nHuDQTxqG3zOvawXpTWjuA9jS8
O/NaAK9j0X/mFOe2a2cgthGDb/qYasRBey61ItuROnFZ/AFxOmj4WMt+MuG5G5eC6a9f/nSM/NpL
7uuUvccyx3dRNBH/gNA28JK7sWqfSc54lOAw6UX/bEYgpVjhDN/88Hv33T4Den3LhqDDIF39NPP4
zuz0rWGCHKs8BmECVChVxvXQu9zX+2fsnz+poS6DVGWKnRCxuXDroxnmEx3RzJhWEJWwmHa8CoEm
TlgHxTv7vvm86n1GldY4eC3P6uJG3DgOl6tJKt6gYWao68Oqf/1FLYKrGDp99bKihTrlNM040Fnr
kPvAJaqlaIbX8MD1oRzREyNbuaHujvarFmvpWcby0Tms4vhGZ6a6TRWZSzbVk8i6z7ajVlmP7vrR
eq6kC9KwdI6os3HpM91SrtVEgLJbP/IVw47ExiJMkmDbNgHCi8bfOcXyHb0syaqI4tNG/xYLuj/j
UJIHGh1K1dDQRfYFNuGJDRMAPXxlQelcmV38jJIxPcxugJhSd47pxN2tJKMFOW98JkhoIllrZOM6
dD3aMZUmQRGXVknHbIzNum11OAVLJ3TM5Yc944VXPcxO4JvAFhDErbb1Kzjydersl6Z/Y9dGeUQe
aOguyCxIV+EbFutmOLpsT8CtbZpOfA02DTnH0X5OA0H1TcM/0JnaxqknY4PTh+KGEvPssb1svIgL
cWaUJN2vTN3WVetv3SRGpPfVbl1t7KI7+hViqHXLvQw8t5HihQQQdarNwt9N6uXIFXs2jDkMfDLj
VAtvbXNpBUnwev6O4ZW6NmN8rufiE37+lz2R1NvlJ3fi/xPNTaJrsCFi4vRMlMph2ukPwvTpsY38
kDffagNjXYib1oEJHLNj1sOwh2xcp8a2niB09mVNdJqBj8QNkp1LPnM3pNyeKeEY/jMFjh6dRjFm
kUc2Vnb08v6jcLEnpgNxYbTIr8z0CnSVvyO0cTNgUtsmKIiOHv3U7qOtFH2AM2ZaEncnVR/TXcyw
SPaDQfeg6Yo6dJxpZzdzuo11H3OSOpQ+EhfsZHoOCp9rvFdtRSTAAf/WdN95zY/IpSNQjvOlNohd
jwYaFa5oXyO/RgNJhwNezosBFmJrS/L+BArcBnXpLu+4a4+NHVYWRRM993JXwMOEjsEf5WodVsBT
1V56g4t7PTwJK02akPfoRuIdNlYNp6F8MXVuZYLO4OhUtwKf2SaDxrLTovFhsck1QT3H5ZFZN5rl
3+sOjZNUUk37gf+goeXYTDiYth3viifoYuRu+i3tU5Ww4/8667IpCQtDH+DQU52ME5wXQ/9aFuqH
BDmDaoRkRPlsFgs3aUTHkfmDjinJf8oFabFCfY9dm+SEOoHVXg8AHAe21KoT4xXOfdPYn3lNbyiI
anAf+s9U02/g+ZORJDZzEuzXtzTFIBAyeVWNSnyp1DklUeTqcFbZB7UtuXLLkFx5herjagskkxbt
Oyd4OHbZYzFNN6KiOz9U7OWK1CYSSgcPkS8LwMoCORUhpCXNBsDMmE8XTniwEhzXtbld0oyjsz2e
OmQe6DV4e92iDKusNxkk46SRowjNicZwVdvpkeF6R9Mpo21UOORQjwr3KN5jmy6MoV0NBk2JRsDL
Rbkb+TLbo6bndpx4FzkaSVhqFWKzwUfum2JitMvuGESPSYtVLYkWLtqUZk2Ddhyjs/O/2DuvJbeR
bIt+ESaAhH+lB12RZVSSXhAlB+9t4uvvAtR3Sq2e6Y77fqMj0CRVrCJhEpnn7L02EvZdOrBSIJvH
09BD14qJkC37waoAcVHuHxEXfBmCpPeSDjpR6kw/MvWlnU9gM6SwprgJ8jmUc7XP8nj2wyXUzbRa
vQ+lvc90qnNqTFlpMqOYuhAlC0486heo3pLT0pNBkveD8gqHeXCe8bpf08m8AzbCQqptG1LqtzY5
0kJBErecY5ORE+xJ4o9GHiSXbi22alfdm8ZgJVAkP0geZQFHGh9DJQFRGRAPaVIN08RJCAOfwF5T
s2ovROSuR2yLmdpQV1MQ9ZEavCJCYMb6Nl9937/MVVyCPtpKPmL9f1UzLurRQiyTuuUarepcR2MW
HPSOZ/mQkSTXM9+w+U4mbb2W5MqZGi7ykh7fITYokLrxcFAYU9ZhOGnUH2i1ZQGSWsyG/nYgT9ga
32psEtxiwa1LjwX/mZCDfKVyoaxUm1niyDKnMbBuilZ5CNxDVkReUR1qVVSQPncJ2UpBWRYenYLX
yGjvajMcihm9IGL4Kk5E1APLDhQz5Htwc8bSB9QX8PRgfao1XC/4V1+syT5omf3WO8rXukVbVWuE
uwtmcBVBCxrTwiiOKEWZ+rpmfVOK+LVMcTVEcvxsm0ScNH3i9cS2J5nGuiaHuO6mPWliVnP1XXFA
kv5czTbiKbqqVXolMOneFYiw0iw6T24M4zetD26tBqeqsL5oXfqxDVgsRk5KqpCKDBSfS0I4M2bo
qedeZH4EPxbMOatXMuqqPSXb+JQRnLxRsIEbbQfI3E2K0yiZpljtPTKoZ66i7iAnbB3C1L/7k6ic
tepj7aTOHK58vZiOyyZQK1xs789rl7JmRY9eaQrnVFczJEcJHmcA2lHL8CzaBmNIPyry1EzmirGE
yBvGpdU4zf4QbNHA3qxaPS7P3dB/IAhwZsY7GdVFPT/7NGSnwcnp1dlblWIBIR0Cx9hAfBiifZAU
unZsk2R2fM0PSzMQx+XRsiGtmI4p927SRaU4Lhu/AyZZNciE2jDRf762/MMURmdq/uM2iKkT1oWz
iwP9Kej06FxuwGuhghaYswS0ib5DOEp/kpIpS+PG67gdmSfV5Q8V3LUBP8ZYov69MV0iSnUExATb
V/mJ/NfjUgj+fzTOP6FxTGeuiP93UcLrWxOS/tAW+Z91Ccvb/tAlaJr1L5cSOoXcn8EW1ND/0CVo
wviXrVs6Ol6B8CAv6iW2wv2XqgrDsVlbWBpb2kP/q0kw/0UTWIPcpQlUBBqf7v+SaPFnUQJDPx0R
zYWRYEHhAd0z96F+ybOYCtjCStNZ90RF8JLXifSaNvDaQB3w9XHfzGgsG44Al+aiD7eGgt4K/ezF
6NqUTkUwpQvlq1MvSpr8+GVP3n42AH9VMQj9T72H5dO56C9odcMtYAf91nwLzNFI7bA17hZm+2oq
jEuKpXkOhjW9KNXuheE/mhrl2Lygok12M01BbA+gERuD6YoTwd9j/uSTUxc6ZnwGpA6XTNrhSsd4
+tD5EXI4TGUTPTy98L/8w8f/cxPvj4+vq8jgHYsEEnPe+b/s3Dpok6EuNOPO/b78VE9FTLk+xpxv
lxhNJwMsAwLdW0jTRx8+yUBtby03TnjnIbJ6IwL3kh6r1iGYABSRo9BOcFrtxS1rLyoUPPeZn+0i
UdVe3zePwhY4sJCBFiTubPRStc80Lu//8J3mXf7eqp2/k03nXFOZc7qcg79/J6FHQe7GqX4nwSXH
PYY0Eo5MgAE18DqRdyubJsE54fwg8dghKKmolCPZSPI8Gv6whw/24hDNd2Lut4Ofp10N51lEEWXz
ODEerbRGikdGAo6bdvv3H30BPP3lo3PtGFxRXFW/t3JBzPhdQHzoXSu5+YD9fpTafsiqWThP9dEO
+vBEBCZtZjkv4tPxc4l/zhl2LO36Qxxp7pbLN4KYPI07nRndakiGiIxIEM58hZMSi4vSB0Dh7QYE
S53jUSH4GKO7egoNeCS23RD+EiXurDhLd5wblC+NkGAJWsCckqTWt5lwt1U0AVAbwnBXWQXxt0NZ
HGydNBBKVOTEBAesyFQx0FpXfstki7qTV8ngiujNZdXBJqHu1FvZ3iR7jrA29SIxn3hmpLQ7jfxb
g/wnHCuF/DxnKqycIXrtlQK2JxkzW4YKGNAqRGgcPZCV1LZ/WB4NCcGZMfJ8VVeaR12IgvmE7xW0
dJ1KbNxhsFaDNdt8jHpd43DZKhqcO4mm3hvxJ2yY932TAOw95sofRR4Q9T46Bl2l8mBmTX34++M9
i8f+cqpaum0i9jI19S89dGdAtzraobjDxDv3dkcFyoE94iNBXrQ7ji2ug26QCSKblzAyyagmVxm6
C0C9SWDbCAHJdK6y1pJ6Yqmq3QdlEyQUGXSXPK2pdi/wZtzXf/jYf+7B/7zCEK+5KHQYkvn/n0cN
S0EwOpq1dp9MbCuqFT4GifUACIlljZU5uyonx4psZJRYtpNfDBiykZI8Ne4b6UXiZKnRDwem92Fw
DN1rMhKAjTDb6hURQjKkevL3H1f7D3tZ1xAp2EDVGBZ+H6N70iATSqzaPWN5dFMlPno5r1LSM8HM
cDGcvNrEuXN0cuOsTXly1oL4JUqc1vv7D/Kb5G3ZbzpqdWrEKp/G/J3v5ku75dbEUeryniIe1tX6
NQ1j61xEc/NZ6T5kPZVbFqvRlFwCMbrrFunQw7IrJcSSSA7ptcahu5kkU3MqRbHwSAqiVtdgoIpi
5czBYYKY54d+zGxPRP1jTwX8CnbpOPiai5YM/kxtV2RjKMQoKXH6MQYp8w9d+UWB89tIBn3PYEqh
2YD1fh/JWFgV6It9CJFjhEV6IACEsiI4IZ3Y5Nh8lKy7rcK5KzNwrETX8Dm29IsmiZoRJC/syrjt
9tKZai+0Wai1GSWDSRn3E3XpTaUQBvX3x8b6643chko23zP4zzbFbyo9AntVMAm9uNdN62xEFvV7
Bmng0t3XknXcg2MauL/SiHKuTUJoZ6vFCROA4TU0QLrEvGks4bZGMX4Fz+WctTBJaKsXn9HQ4F9S
OSjYxxIPWfHDMNGuEFave47xarXoD9VQB/lSgLIEEBAeukY/hi7ZyhmWuB3YLVIgNTs7g8PNzhRm
dTcoTrYYHxNVOOeWgu/WiWuNVpgNX6Pf5dSXr5VDMpLS00QZie8Ez3nLm8D8ocQQtKJSuyudfdRj
ipJFrD1hk9FfMsBHK00UBoBfTPQLV9TSlWMW1izR+VKi1vvd3+93Yx4rfjtRbEjss5TI1F0GlD+P
JXEa+J0jXe3uumU6IYDpHyX+JbyUdX2w4D88Km4/rCPmF2cpJ/Rsg/Qs/ENINbP6kKmwd7vGOMKh
2Bu5cu06KqimgZYmVoPeiyvYsE5BNS146WY3qe64u7LqStKdyEj3KVUdcmk8BTkRGT0KNvp9Fp43
BfuIOE16Jy5OUaq47/zhgvxiNxFcXDpF+gT1h+C+FrZF2OU4Jy0clrFdbjOUA54oUCb8/Z7SmGz/
ZU+heHLQPLG/zEUZ9ctcTRlF11u+od2xR7/i/6Q33oUfk5QTsak0YwPCHwDGQLCwT97lyZTk88JJ
xaM+licIWogOSEHOdVv+g2pyUUX+egwtla6kw8IB2bKKDPm3Y5gBeqVJKxtqPHpxioekuSE1piua
vBBE55xrWzmPCm1SarM11dg0x2XCWtixsD0up2+pJ/2BKF14M0LRL7WDkC/qevUsffcyiUJZB6Qy
7Q1RKjuy3wGxNFOyabtQbnMdLYmhPg7662BxX1SGiQCr0jKIAm3flDwdPFg2uTLhz0pNGo0GPpUx
LfeyAkpBgjF6sUZdm8188usAcFRwMesMS+9Idx7+jRvuNJsaWo5CYR0G7pxGBAp5MHXW8Zq8Jslb
nMjuHCFJSBmamXsUzNUFPXpN26Erqld9idgAh3a9hnATrJsARQqeHrBREYgCO4/Sfxp/Eaz9drqw
XFK5oHRGNQQ98Ev/fGGR0eaiD5DBXUmG4popOFkMJbXXJraSdaGcTbP6Fvlju7Mn6XhtHB1dPQ+f
WzKQPPhk6Tq0vzhjTQdGYiddCXuaNvgWmDZqKkSzmt7Q0Mp2BxKxWcfWl7QJWNvQEoEjPKjXoomI
NE2Sm6p9attKe0z88aXtLfXSFTcIRUQPKyRwoYbah3H9NeqsPRIKsHDUAsPHoRfWU9Zif6ZrsxKx
6Le5sYVmN+4cLukVBj8YxZKv1JNlReposMaqr26448SnLo6DzZg+2tHs3g2ZJc3WcuRt69iB+1SG
UNot/Mt7tZ59W6MhIHeBrtStZDz/fCSgc2bG0fZHndAF3z9rUbNVE+zKJnVjLJJknyq1vbdTXNBB
V0E2U+FfOCPBYol4dCdi5eUMUj7n1jADQOJXbbDrQwwKiZYvaLs5T7ueiLHLQBzsUVtTRLKjhwBN
LRbDst/bcWOjBkE1EzQxSegDsfKc6LQfzRHGF3lPK9rO2rVKP6Kg17wub9F4N2qwtUaB8FaRZ7fU
sm3dbBuX+QC28/FOF4Ect7iLr3JBhPiutdXH7OvUJaiy65DvaRrX0ejOCvC+hxQWalA/6FFYUahu
gCzog07X1ZoxgG2xBai5zsz+eyzIlFCH5pr1KVUpshk3NZIMC1DI3Rg4ezi86Z4EoG9arECZCyVY
qqFam77aX+Pe1W99G39GDfeWO3m4i5PUustcrrhnaF7vWDfS6D/WgEZvUTHsaCJHm1rjhIgx2ypl
UxyqBOqIWTTfjBQP/WhP8arucQBQraTroU4nDhuWSgfHmSu1g27qwTptkmuk0HSKIbOjE0hLssqt
W8mlchhLt72UG9Y//t7NwzOqqe+ORjnMrZv4kqJX5wauN7vQbyhhyqi5pjURuKTPeY7mZCeBpINy
BtJAn/stHBm5mhpSGP2yuXSRTXHbcMa73QDTK7Gp9zlfy4pa+eCkRD6jxCp3URTmu8IEaGYPGU5W
SRxD77MKI1vAVrXkOqQ/ipQLDPCRe9DU6urymX2mXEXQjBep+8GmI79gE2GSRlHADJwBmeamolsn
uBfdHvYNPMqkrh/CKWgejJTmxaQLditF71OdlsG2MI0SSaPFqaaOHwzedVZUfPPlpDivQHNDH+xM
iepllUyGekvbVr3JSQ632INLTietZSfhkM9pSKNiylxMnkkYBdeyp5VQGDirQ+ut8yEmmPZ0iNrR
etDSnopt0cxoIsVcB86EjtDWy62o3a+S9M601z+PPqzXPm5gKYywU1Y2Z/52nLv9+hTMFKb2u93G
49WdN3YJTqlyKAqxtrNP5P+SQzKm32QWBLepHVpPEf6tcHwoKZPxXOTNpa794AK0FKitW/cHLaw/
ZASZP1mBOIWKnK6RurepPax6XaAJ5bT9AiL3G8IWe19MdGS01oXpWEJrnxgpNa0eT6X5EpashRIk
IGtym1eGO9m3ZS4TxNFDMyrR1bfrK/msOAjKzN8HiQ0oN9WZ3/UVPLImtrYhipcjxv5ZaWnfumL8
XFktxsExfDISY+ubVrPt9emjGcpql1W2u9K6CgBAbxPAZzyUsQ1wsdIeGKfCTVfGh0YQNWADg9jZ
CfR6iw5Aa1m8rR/rA+rP72Gr6V5X+ze9QBXUuJ1BX1eAB57G7ejQc5aRiVRpSfv45SGrd2ApexQj
JIDNAR/9zI5bUj6Wp6KZg2GWh07sPjAqTztjpvWZuTOp2wV//fO5iqLajxpnDYOxOFZzDtWyAdt8
QSIGlWmOKelmqcn7BrCTCo7Q+2k2HBllt7Yjvi2uQ0NnXmTZfrtBRS3xi7Kxg0mS/oJl2BL9oYJW
uNj4woEEQyEyLw4UaL2yf/v5MoVyGjfJvpxFB/W8yXS/PXY0mKiY4L1YXJJkQm1slvToAOg1/JJx
saSsKCrArzYNvxLphLQvhTvlu2BpRAEDCKr+SwD1pbbQPTg9tXoXaMJPhHYqU25ASBY2eq9FJzvn
YplqGqrlJJ9EyECdCTSsynDMu9FEy4nV9t0K+9vTaUC2PIGcw03ezNzHEoN/QytYGUgumEMal800
g2Ten9ZSMQ7AL8AEoH9dnIbci8vj8nR5FAw6SfTLc2ItdvSMmrVu5w/1qD3FqRF4uDmDWeCr7AcG
+40I6RpiO910VjLtSbB81gzqoCSPNJs+kXiiUNUqTkuPpVC2tvZdxYI+DOgsdRXRb0384DpxLAjf
1VSBi6h8dAgWsrpqUDcp8m1niItr6j63bR3tAttPtopI3wYXvuAQARsxZm9LD3nBh7tto2NehSVC
6BArdyNn3EAKiI4WCDuKesVxqNUfiqu8gWTeRIrN5QkuYJUgTqjjYVu3wYHmsrEJekATTHHOCJ1y
zyyIGa+496eGVh3AKeQKimAn73CaNzMgNSAXpejPAgf6vFZHcZwqT5YJ7jL0W8qZwRxyqtkkoOtQ
XlGjoXwiNTWbM8GimTZHSAXCPLf13ABy4vIS0mxQ7Uvq4/xoee39Z3++97/+8/tvMEOKg22PLuz3
v5k1DKmr9z9TVmq0d+V4+uV3J8vPiKpPaTbO4ELJW95/OVyYYguM4nsNLXiCY8O3KBieMMj1QI7R
uR1+/pXlX97ft3yU5WkSlII5f7DRAomkvQbpk+bjLkb0dMLUODfKWCA5Rfstjv29Ms6xJdgAcCr4
s+HCB0C/bCYBsbOLVX1txi0DvtR2QvYtTGinWo/QbxA3I/qP8WqeVKjdm8TtWXEYgmJYKb6SBWV5
kRqamEMq85hgFScjF7/ZTmnDp8FxuJKXf142Heugo2O7yVpU5Swi0iOQGfO7uQuaR9R7JKDE0375
ueWlZbM8zcjSOczc7mb+JcvrZgqHbnlUpmgo6Y26m/c3MJMHlsdqeZ2V0jmYCB5jR2m9LAEjZ9bc
PBFaNQLFPCqjbDIP8cdgQCSTmcRbzmOIH5johJeHWI6aad2UzmIq4d+WVwdLxTYfz9lERckkrKvg
tSxKq2Wz4Kreny46LHsJpHt/0ZkVWu9P39/3rtp6/zUjQJCt28wS/EFFlNjZgiICWFWuA9qu0zxn
f0ZwFRFkXsNadP8djrc8+j0xT5rmH9l5yz//9nR5rW0ikp/+/WsCGTpy/f78P72F6QDSFo2+b9hR
6/j501mG7Pfnw2mJt3t/J+BJVNncciCDMsoL//Azye+/fqYlkfP9M/ynn1u6Ye9/4pcvvvzLb2+B
hgTeVL+4enmrKZ+2xs89N3aQLQE4zLup9KemfVLnhz4Q+Oyw7Jky6fPsMKlIozLbJBYZpd37EV2e
urB5klUGcILjsTxeXn7/0eXRctyjog8miizzG/peU+aYoGza63F06FXBvH+Y3HLbdIiIWYgvOsNa
Dua0Xc6AcRJx83GRILrL4EOXPdhqqGtWI5pwE9uclzRMnnJB7vKyqRtnVl/9+7lvgnVWmnB2z1jg
YiaTFQYn1/JLf+arCi2gLuGfUgXau0mURTRHcyx7dTkuNRPfnaiK55JVHUxSZjBiPsBTC5+r3S47
8Lfdv7z2yyEqKwua4c+9/v7QT0pejQA+OF3w1VYiulhzgpAsCADAzAONpbLzezf6pxE6DOIkc3ws
kiQJViUrLtXZOUrj7LCT2HsATR1SFnqYRjIk0EG6cFu2LSGmLrrzgqkkXKupvtCCuIyVqF7Nm2L5
+tnJ775mBh4idC9QA3tN1E+w6kLty6Q1xrUq1Gdz6CNPtNcuUcnUzIx75dTiQKHlS7SLGlNeiUtP
twZDMPc8ukRNVW8LUVmXqAufp1qZPUDGczxU6Jgr50vBYLXq0hh9IfLrrRJxrx8j9zP6Ee1awABa
j4bue6pUTqlfUhqz1M9u6Fi7XsTToXW0T2YSTIiZo1UnMmVNYigGgKna1V0+4AL0x10+sKBXDPlG
HvfnHHgMlhsqUKrK4okOk2Bu4Fq7uklY4Se2gOtYjJ6rjV8nGsCkMSsuZO0muKnkzNubJjfQageg
uSygtjK3v+V+Jndq07kHH3XrylbdxyoPoke7gURV9vFLDwJ1S3M43WgSOKIuC0KcssF8Ez0FM12b
gn0TRN7AxfAQFFSrohB4G66oixurr6Y0TG6xvos6dgw27PZrDipuHdX5V6IJ8ktfjii3ZqBe1d0Y
kKqTMaFzTSOMv7HVe7gd74arZs9dH+hMi4wvo5Dqhzo94I8tToVik2+iAGpzhNx3iMuZu/Sx5zvB
diDofEUD2T02OjUDjsfXydavvVuaJyIVV7k/Jju6Qz+ygjplouL2UZtcW5sVipFjRh/onHVO/gGD
+1rRsRHXzlsaRCB/BOI4rQgggFbrsh27c2IxKODkqW6ikdiTCPxNG809Q1pZOa0yEtbnT9uq6B96
iT/K1kb5GIX1AcAmTnazu4t2pISiA2avMichNCRqONViFnrc6BTHvhLEBmA2pokZ5wFA33TftXdM
fnj3e8M5p335IehtzTOQXFW9jwuQdJiVaqKQrP0E73svzdM4KJ+7Q5oYAPIT95yGeCjUjEi9SPui
KMSUk/pocncNJDAA4uZ9qzI93TL37g3X2ERIAMNFeXUpYhNX6TTfMqLUrrGrfaB/wwyWFfpO0wbw
gGZxJWRrp0rU3npW5yettp/CUhfn7G2i5fyhdb+IUj7KKPfvWmR81itjvAWjj/dbygstvOxq2jGD
mKv2Xl2gzZRF86EmV+JJVCADRB2fGxU0Wk2NCjG1dZEKpD6M5fLoqoRq0Fx/dpR0O6gxNOcsQVXY
FB8gcJYe61MPUYRKqNZ4Ro1M/yLqvZK+iQXrCbIWNgwhYj4dOxjxoKEcUjm9xGVaPycjbEYiWBJ9
F1hBc0eXTxqedcTinlIqpitKjDdTJHJx4klC048MdU/TBuAfzpRVqATq2YG2si9S+gdVLgOyfS0y
4tDqCSYFddKaGx3pyQnn/+vYi/RsNBOuFNFNG3WiRkhqX7rRfUM/MfEa13km4gNOwDWaRviUebeG
x/ZRDnxyVvvIquv2I5l5+Dn61L8odv5dtvnHsLR3/Ei+04XP2a125akau+4R6cGTqAX1BJ5uENjq
dFuUll78l9mvcM1L59qF5NFLW/mEB6y8tiUgL4kDsNSt6JikU3am7fpVqMUzFrLnNpDOLijtQ2FO
lzgrPxZKfbXMetyr5Acp7vhJbRNtUyCl2cZu7W/m9qOmf1djb4Ax9KZ9hPM6XZQQwEDtlXanPUfy
c2Trugco6vMgOuvQxf1ja8Y/TKyOhzGlb2ICbkyzcENEYv3c0KFe0WmovUw+OlGlbvuRMEQDDvbT
0FNh1HMOgG41e5tVa2rFyosm1AO8I5HG4jnU0ZDTDjiblcBy5Lg2VkUFS4zTqycZqF4R1rvelK+T
UTXbMmjaq9nnCM+Kyt269pM6GDUUtpZCfzgiDu0drMCsAKViB/uYehS2WIwy0XBGiK1czG6DJrB8
Eo1DSUsvH8JuyIAnaN0ZI0AxyPruUK7rxPDEVM7aDnQPxnSQH/UmwVKcnuE6hU84KhePF1GzTV2i
+h/CF0X3+7sNQ5OcGuQ/k9Xde/kVz0b9RWmsalNWUwR/nJOWamTOMhq3kW2Pcl33AZjXMinvsuWe
5qRwLomMdmkxUE3opnvf4oRZXvH1oD7pY/49id30YBndmhQIa6+O+RlsjHKYGuZQYorCTeNzwRBx
v49K/o4R9yUIt7HbDebAdYG5mdJwEr9InGk1WT1r6WTxQ+t3UL6njI6HW7MZ84cRy/+xjlIwYrq+
bixx6hpuDLZVNpuyld8sk9CZQsNaIKM30E+2F+TzsJ1Ri8aWyvXNpJKpV+3u0nakdC8RPXTtAVxW
drOtdg9xojC90VEQPPYkt6iqoTylENocw/iRg578UJrxMVFxWhlEwzw2Kd7yJgr2ahFPt9BN3mZb
26Xpc7DP9KmP7R06hzxZlYGgEYEMbReW8oa9r2QeUO/Gs9BSFRWW1xfW8EJphdNXaeHgo2kt9ABn
jWXNc6XhjeK8uk9jlvBONbgXI3YRD00C82YyXuvhHpSf+JOTN7AXdlKbPoYWeaFSDfH7Kn1D554U
F9+gZOqzZ6D528inE6YXilkj2fchmiXJa5C2Ph09QeDkIJpdbUlKcyq93dKHDK6CoZyYqX40jPSl
Hwwmr5RYYQS0QLtBo0fh+JyYkGCTAP/lMAQPY031E9dwuY4V3V6jnD0MunT2lIUprmDGUa03mnfa
VYXkzI7Us2z4pENz21pm8D3AMbIq6DPdxxGbatWijHdvY9CDC8nTJ4ik1aaPMFA2GsM/UxjOCjlB
ZNPjIyGeNIrs5mHSzGZrBeOHiFUzFeQpevZJmiTsF06hKaf9JF3sEQYJMe63qBrTvdpzubYIiLYQ
vq9K0tabUerbuDHsV9X4wawOZ6AYAHCaEBfHrvxOM+fR7IT6TVciCsmu9crdq5zNrxsNeMa9TO2X
cMqmtzCwYKFCuOT8qJgz9olzMhILLauolL1rY2VQzMH1GvKGS139oFb5FxtgpEtA6JEUyGkljUmh
zOZ35ykI3XNpZQ8A4pnXox7ZRmkXHZqElUbNXPrMUhyrvX1Xmnnm5aeHzu/AY2jOfary+tDO5RKC
YemyaWWxS9MKH/dI6lNgdJSFsZCF2YAAIob/6Cex9ckN0s/ODJs1U6s6D1q/GYYxOKmtDFf4CdRD
C40B74x+c/LMuZn5sPdtKhjpEJ1oCR4oZVNXMaZPlZvBv2AwaGjHbLSOMlyBOHmFts0/Vp3+GKOZ
WQN1bQ+VgveosIgTolnFu0cadimTfUh14xr20RlRAvViAz9L/FLaxOq0KuFPra0iRHKdWzm68pgI
9RPuenDJGjcUm6YqwMIzU4WWT1Biv7fHb5WpPczBRgNAnDiz/VOVuDdUoA9Co9iiVbmXTHYCiL3Z
4Eizb1VcfCq15BR1pbJXNYFleCL/Lab7tm9wmKyYVsVoIlqyEAjdjaXSey5E3c2oOD+Y8OgnpQZi
UMOt80Zt8CzubQ/Au7y6GphV4PuhhDu+WQ0NGEPpohdTTR4ynJzj6DNtshqogzV2+AQYoVPoJhe9
0WJ+ta55iCbbST6bpbS/543/ZhSfIl0dH60YEGWnfyqQlj7YbvlKhjQabkIFtqJsJPPNAQ5IbEL+
07pTkQzlNoyQ+oW5BrKkYgXMjQW5ZZ9d0WKRx8LvzMwWpNDaqlztuU/Lg674GZ22yTm2ITG4juo8
Joy/qYQPkhYtnhCJdg5xYbZXy17sASQ7W9S2P6iNP4bhHEJZ2Bw+2CJWacnDFGifCmjXTI+aIwzK
fR0H01WNUBvU461PznaQfaqMQbuJ0MV5U1UlBIBiesCbYa1Kvfa3jkIdX+9WhdYSPiTbm2xxUSfm
HG3+ZFWpcdHaFktFoBUXEfb3FOV/UljRxfXR0ZeopnapVh4DF9qw7cANX+SZASYRqLshqHEFkWwo
GpocZk03CJtHEfYlOW1MxhNlvH7pdfo33ex8sLmNZiFIbggvVzxhX7U5ZogG9bl3hoPqNJPXWUUB
C74g6CGacn5zBHKecxyZ7CYJstIbouEHMsR9qFW8NzHo9tOsWY2CdnU0MqdUjVOFxZKM8WmDDEdl
ckR8hIV61PIz7TFcBR9CR4GNbRfXYPyslAg1HYqQNwTRMXp77vfLJkHseqky+QrvBZNCKLLzlJmH
zKlYn82YLSNGiZQ67To0ZHZgefPc4JRrk49NbSCVdDWcZFbp74yZGz4MrEGWtlMhZhy9r19iv/rw
R2kgVQivSZRTwYtjcubnyHdCbjqZpXvOWY+QDCiyTTLHJiau842O/4HBoDvhJ7hXSaKdgtjCAhxL
iNk2B1w1lYvhkinuV+CltFF5NAb5nfV1c1Ck+UWMxAfHSk7wWFhoK9ZEJ+gEH2nwOaQpQAeG5Pat
mMoBbVCu7Ej5ak5dh7Ob6+ZQ9kVCR0xp5tYKgZtEWojYIB0lN6gLFdTgjRqUqzGnWKduVnmUgIVX
tTwNSxI29UKqR7hmGBRJ5dg2gIrXMY2PPSviekVMBTdo1iCnvMBlAsjlZqWZspmFNl1N7yaH4LnS
SKPZok9AfbVtcEXQiNBfzeKbijXblsVwblmN4fMsXzlnmlOjP7ZUNe5J4l6VkioNrvxs14XqeJM4
jNsW6C6nabQKAsO4m65yor6AxSfOL2mr7zD+6AdLJaaOJWG4m0pcsCQz4RWh8noUsdKt+7RhPo+s
axfkWYvlK3rF7ZVcMDv6azNo27nAhbkmtIkHkipRFA4uIcVmnlmi+iXVZi0Nn0tMVvJgNRZqt1pg
rJwLJGnbfAP57F/GMriJoH8II9/9MLYaEuVc1U7cd9tVXGJKjVgtqggDj7mhMSVNjezgIhTc6qCi
t4bZ4dUEPJGlRbVvEyzuiiyzraLH4FnIbFZa8Ujo1/dioMcaNDnIet/szm6WEJFBo2ydt9oPItig
2TXZdurq6mEYhmZjRdFx4ixdj7WDQcWifZ7Mze3QT7Wrkh0SwAbnkpYXzRUMffSHyGaz3eEWEtBj
UZ8hgPdhaKyXslQuFkaknWFr7aYDoYy4Q17a2CW7Jwu6Ocb1QalqdW3NCxKizeNrNnWvUxcSQJSI
bwPojIxMrpVvdOJlYEiE+BA993U757jZ16oR1WeXOPPaSL8K4QasxwW0cCUiQAMVBaSvaEUqeHbv
LGYkOKaxQWMLI0e3YWZeuhQr8hvyS93za66GtAy3TMbwSP4Pe+exHLmSbdlfedZzlAEOPehJaMmg
JpMTGJnJCw04HIBDfP1b4K3qqjdq63lPaJnJVGQE3I/Ye+3Oy7Y+swfS8EDjoKVcWoahJ4/V81uB
gM7XV0EKKZ4EsfUjQt4VXBdmWSzOB1WRYmlOdOtLUZJZFoFmkh6B9SWbdqkOxFByfKaIHaU9PNsu
wJOINT8LgwhnaYYXo8tP0Zi0OxEF5GT20T7rLWIa4FWv285J2d+ZnyEVlNsovse5fNd4lE69K7JH
y2YZIoHfqGn9Y0kIApoX04G7nUjyXnQcfzkQ4VkzPsYcF3ckGP1VTrCVbFryIB+R8iRhuZ00gsu2
B6IYzKTVK1q9NXsUA4B1eoqzNl/71ZBdAlzEU4L1kni+FS7ieR+0L0ZWLQE4qXFkBW+jZpr9VReJ
7vRjeW5Lxz/l3USZhl9zhxvOYuHk7HiiK4SSPKiKXR78PFGNrK4w5MaZ2Z/NPMAgibqpuI+7McHW
zTE7TI4DYDuR+1o3TzkZXojArzYr/AM6bwJDK2f393zNbB+zkIpaAQO5kQxC/qZRZLu5it4mqeQ2
XnD3TiHbmz3ccxulF6P1339GMIU/OGs3EQTX/SLD3GKHiyCIIBset9kZWSJqc9PGeb831HeqXOI4
08G5r7T+45beOSwigkwzE6U+3vu1P7pPblsZ66Z2kU0sYa5eHT7o0MKdKNUSTTJGTEklIHfzwW7S
l7KKxYaE4nBtE8W4qqRLcaSZogyLhAOq+wcoHVCFcW4iu4XlUtoj7x1IiTfRmywrnd04q3QPg7vZ
eHM174wkag7Crxn/+VTWti2LR6iFL4FOH8Mxdo5xnI5bR1OAeKYud2ZYO7u6dO/G1u/PkiWCeefU
EQwDST4GEgsSAUg0sEDrkM/dblNT8XYLSUXNSgM7Z84NB8u7h4DgE7/YW/karw4Fhkbj2Er3muSa
ZMc8ug0V4Ql+7X4O8ipItbrYJXOkMsN94mYz1C4VE6sCWLVTc3Ps0zSi5q6/f8Tw0Rh8VdJr31bM
qmCVu5AG4DdxvfHA37wBnpJ4ccdx+GsmzW2iY0Ic5+iDtr4ouNJbN4MCtdVYXO2gvtdeyrCxLoCh
1chTc57mNdPmdTlgha0J6HBjq3pkbksSQur5G6qply5rUuiVBuqB1A0uCI5+OVKqcxPjkeh9h1ST
IoKh0xbAQJoWxUMwsvpQ3oVgcFLwSjRJ4PQiwpbYbIfs9sM4eZ5YSSDVXazutbXOGs/dRGhvD61p
XeZCOtcIWfSIU8WZnqYikUdyBeIdYyUAY8voEfYs6NHuXuQjU3pwFDvIPu8NzfAl84xXHbF/CdB8
nuNc3tp0ES+GBhkRbE8JJo9PQ/goCVU5/3woDIf3XFs+gmO3UW463wk9KsJh1HOrwag+p+yOKrm+
VFhv3/LUR3eKhdpKsDeQZPIsnfCp4EE4x224JSl4eapzhnEEXxFylXQ3lHDtTchgH0ZmwRm/NQPG
rgYmG+CpfzWhNrEvz1xkLTC6vDTPLFm64zQrChIgECcXzb+VG5cG7sBLOmb5g/oSbbOv0jp/4Xa2
Lkvg40o1e3BU2ZOJsh4/PcEvyECna2ipNQbTlhzKAmBEq+b9z2zBUo+0KCTXDjLdzykKw4T9hxmo
9GD+GRMjOTea0z63jaeq42eidzEvW+GViMijUac+kntFzp4lPtKmD7ZWqXiiAgzgQ8CUNx3FaqCo
9QlNOOBxYIaVCHudi2bNwCY9TES+cgRZ0QGFCHKhqWS2VAa4Yr2q2tCMeAAGmieztcf9YBEKmdj+
Y+VPe7tDq1cH1l1Z5R+g+FHQaElyNbCvaiCSPaNXO8vaDY5ZxaDQSuvu3BjJvh6FeUuq+pVvAfby
mRJ8sq17O+HLJ9iXWr4qy10TZN66r8g9tKmI92h01Qkwi0xGSBuNJy5TYXwZg/b2VSCJWqlVtZPp
K9bj8ZBEw7TqyD5jsJpeoypPcErr7lIEGImjsS/vVP4V1tUmDUT5CZCQeHHkKzh+4qvMu2FbCTvb
ucBw1+RKgn0aMXEYg2W/u5rhcN695XURnYrWeLZlB94r5tzyAc/tG2VtkjGcH9SogbeOf1Us5bc6
obtg5DPde0mU3cYcko5fvStTtqcayxjSPPJLdTprNLJVd4WNIbYaduMKIBYRSO4V05F79cL8dxk3
xbEOJuPGsv8pJKZgzbhO3Y3DKjAJy2UY9MSdQ05bU/rnVmyjNoFujkvzoMNH5t75k2H8VRBsvGdn
qMm1odUZZH4ZmYxcC7NAiROnvNtA11283L5lAGtvoJPLu6J9+fsnQvO+QJINFgbBHoEw/pkMS/hF
1eBs/3Zr05w9p2LgTWLF+kJkWbfSPfnVg8Kt/mO4EAMVlGjpKFkV1fvARN6YeQH5NaysBKkxF+hI
b/3AJM+0zPuahVWb9B4Ez4bED2kpJlHi8NMp8iWg+s2Mg992vL4Z533gdghsPX8v0rlf+8SI0qMz
vBuz8d6N6Tjj6IEAv/HG/4AKPZgAK4him0f1uEXzu695sdbUNNYGdah/9ebmcy7J0h2XKEE4jN7O
UfmveDlPfD8il7UziC/WGfr0aTygYzQ2lJH+QU8N9ML+oajs4crewNg3hM+y5mDtKFuu/SFEs+fI
FUssKtaKshhJDGy0nsuBYVewMvBfrKoupyxt67NpeAyfuIfheqDJ8qttFrVkh/ThtpXI5rTGb8bX
hCax0/ugZyAXj9YSFclyZPjNADM/TM6U7KKhDNaWVD6EReT8tujsixysM/Gi2Y0+mRRJPwWIkkDo
gaVRYxaNGbh2rvXMQF8z6WbGenD9YXp2CIV5iDmy4mlC1OJPT0Pr8jvMNEBXZq21XMqz1Npi2yeI
HqXpnBmsSOopIJ+8R5eDhWayEvHsE6vQIeEtHYhGpc2Ydwjkt2fnztGgLr6rBrlmELfJjdT7sPEo
+h4gsN4mvcXqg7O1HJ6lb/YHk9fNaMRakcBK8UdOmMpSdRDEqBQFUTGo+XDRJi4a6cU+mTIiZIl1
quMmuycaCXz3yKi3JUb0JJFbsNP07mTQpZuZhuuiPPEWeR9j7HWvvFgv6RAM7CvUsHLtHnWBN9J3
momzSxzxou36yxHNcBcFe1GGLf0zDZCMQuoPr3ycEwzJI4nmbi9/Cd/YDmX6VIqh2hq9193PdXl0
mgzWV1KsfzZzecGjDuw4OHTWxKsnUnA2jbDuhJOd/em5dxCgT3URckAW061ORgRa3vDLhTpzycJo
I2r7YNApXQrny0COu497wKdTTQpa2/sbNpjxeiq85NzV0DUMK49eywV5meAeqayONXEzD0RBEi0U
xCiYi9mJYUPZcl9BCwm7gSgwPdw/E8Inzq6TrMrsldKp2SBmzriQFSAgbz4Ekc2qxPDso6jKF6TS
4zmEYXMm7W07tq596oe8uSoEK3uyEr98kDNnU5Dz8/MjAJHVecit17gBNfo3+sH5FwRinEl7WpAO
fVa0V99gsO1htO1cdAKQH6a1EMjGgjRGOd3XjwP2ITbJvMyVTpAlZuHCgK3wK+Sz9TypWBG7jI1d
xWD2xioZr4r1/Y+9rGK9+jRnvxFi3Ron8n619CtJaP2So98/2gVATH8AztgNciU9wz/bxGBiX2EY
2NbzVehueLCzD2SJ7hNc7L0zhTB7zB7wzrmWbb+xagElqPurTsv3hMp/z/qBqS7qdS7l2d9R255Y
mVF/lekpjcd3xyw55pJg3ID2p4kss88ffcQYT4ynh7S5zs4Qr1BKoy4n3gflNeyiINHPSZiJi5Fw
UjKG+uz5j2Ro9VaoKf6yOpg+rstjrExv0at0Z+04r6U1PiLPCzdxVv/O0rkEamdsJuFaJ3hyVwec
6abtcO+GTg/weKIxDPRZsS46g/O7EKaabwaJjdepqbrtrseuEdYndsYvMb530qMCb9Ox5WZ6yu3Q
+fPq7zQYJe5SwJu7dBEuQ7eUrAMXDE9P2LTER7dF3x3s2pLpSTrYxnqqEnbJ8rkvgoasdE6Jyoww
nrOdgvY0deu8L+NVOzIwV6HFWHHoImzpebZtS+jCfV67D0TaFOhT3WN2RQMZvdgtfE+X034deihS
gAkzG62mT6ThzcF0TySseldGWZT9wtimrSlegsL/Lht0Udyb+wVNXPZtg+o9ICokY6Y7uy73wFQf
EFYNhwEJQpUweG70wR5M82CUXxhd6r2u01vCQHaFs6Q9tK23bb1hn/eZ/3s4tLXaDvPQP9ZC3YJk
UBvlGsVm6Jl/ujiRVmmuyYvOQ4tKW1i3RnfXzMG2XNbvJSO1FXYin/NFypWQfrcbIro8H9HEFFbN
9hAWHb4XDwTsGIcjir6yuI5V/3vMLOaSUX60J/+lsViRNMA5wUpnuMWBX2076TJQZV1JJS02XhBa
VxqUBxVZCiaK+hXb5p2o2/K+c8XOTof42gbW/dQnM4Na0sk5CKdTQvZkt6S/mxhWTPq/RfM43BmO
D495bh9//ASdYz0j0ayPXUdd5DjZU6ZqTcyZ99o5C/9K+hMuFeOPO3BTlEnebI0pDFdjNGDTY+u0
9grLvlRd9xmrpjuneloEpO7fxuf/T0T5vxFRPChl/2Gu3Hx2n//1/RPwcvdZfv/v//X23Xb/9Zqq
OK3Sz/8BRfn7T/4rrMX/hy+IaAnIASZrACP7/4GiBOIfnms7sF3Bfgh+A5/6FxnF/AdpJpbpo9r1
bLAa2NH/SUax/X9YYUDsM9MO0xGhF/6/kFE41KCy/Icl1HVYs4BeIRXGt1hf2tZirv0PS2g8OQM6
rjg5ktFNHpmov0vdtGsx4CbxO3UeECeQXlbjX+37zw6kEAPOS04pc8dQH1/Pceg1opV4n/YAHaoq
jzauUwJsGuIdtS0HO3mhI9Y2Kg4iHOM4XOeNjNh/I9Yf4uiaegxUZg+FzEnY7G9VTHXYC5UTejG/
DZ9YISTjWZDPPRdyDzTej+WBZSaVEzYU2MDMzjt7MzfNUQVjfXQc8in1ZHQrQaKmHyflxQFwkXm4
Nq1oPOu4mC/DjJ/Kz7kWkuYG0N9gCI/XyiJQhAyGoRDWkWC8ZF9F1dWorWaD1sHbWuKpT7CO2Xmv
2SNoehF7vh893ATl5DnbBmfNUpHhA52A6dN2hdvRDtUahU65d4K6gbwAabFIc3j6YnzKezfYAaVR
moJ7qpp0LfpPNRUOFS9eLm55jl2BIl1CnuvHYetN8gq0EwRJSvnuNfSxlsFKmG1/w7qn0bxO2AHS
PoMgDDxXyHiXIGl6tnXwWAYtV3oBVNylOhdue0VYuyJ7TIpn2enhQpz7syWs7dS1r14yPLhALvTg
gehg36QmwLANUp+3+QcJPW0b0zgPMrx5lAm6D1/AiX06XNdaIqfLbbVDl4Lhgsit5bM2WZjQonzY
J+3HkDFAdCvKuK4MyXO3nLtuKU5Nr2sZN9fIUUZy4KwKiHfC4LHziFEkI26y9Smu3eIcmIygtfme
1m1+IZiZfmy0arQ3gHIaNt2pMEAa1rLDn+ZYe8LN5cYO0OlEFvIQSIC7WieIiFs2bUDFWXWB51ib
je+SsFk071iz8eScO1bMvOFi9MF0fxtpzQMgFGCok4j3RQkIJRh/M81/NkUpd9YyuoVtdxUKGFpk
2o/SEhf2Dg8gsG91nkC3Hz6cuPC3ymIEJRN1UwUgr3QG42ZDY8wpMtwl+LFfpC5GG7IZtigBSQa5
0LAsoPwEY4+1x7g/851sTq2WRMMO4d6eiLvBxphsY5v9Ezmm27Lv3wTNxDHG4LrtE0UwgM9jRiyz
aQB5JEn4EhFEoYXbbPwGGx8dYNSqPXmMw6Z2iOKtyxqIms/EhpTZvHWQ9M2UXV1rrRrp33VO2VwR
4u101w0vyTP+agZFjwHRuXt80u7KlPOfrANAxKrgjxs0d2QOgAY2eRadtkRyp/D8anh8TLCGbQ0Q
+30gSb1ALxCOi7RkbsHLRD4+sjWPzXuWPYINRno7yI0m62ALv+fOVxkZB3GyVtNbZY3fLOiJP9fu
XeONx95SCG4ttKQuLfScA4xORn0/TQn0YXrotQ5Et6LHW+DdByQfDWLm+AGI1S40o4dW3yLRzlsV
LjTj4s6vavayuWevhYTa6zvokjTC6E1c2+U6pMuFrmYezPaTcbu7ttrPkWHOxjf9DWueTxOhLLnn
M44+4ez8qN/78M5ZLbTxwQgq6Jyx+o3+BIxgSQZvoeZjI9BGFAM0R9OOHscmjF6SEmhS8VQmTb3t
8ABRgzjoLpL41FbAblSdfEtsFFY42Ld0oV4Xtn+z40ifxmR49UO7PAFMj7ysQcdWrPQQHNM8CR40
gsZc6hI5C5GeQajiZWEt2fTRhw6yuwAs/Payv1LDe8XsyXppCjtonuJ76JFDlexMJo8O23DNZ78s
2+3Q/o5Te7hD9ksYeQG0jgU2+kXP2oS4wyuPcTaQ4E3ILCthB2RjsN4EeFyDpp73I0UmUm0nfvBg
aTB37gxQzzJFb56otNxHZAR4nSLAFBvVygFJkvt0ubl9HiUiBYbaa5U4L6VEP8fortm0GZNSFjgR
2HMQDGKLRAs5gEVsfGqZuwQGmGn7PZvy+KUxD23AUlAP+1FCU2KrE280t2RExuRDGZroX9BMNYw0
Ti2cjI0Fc3fx0his7LSAgDcwJQJ5D/aSOS3Qf2+DZ/xJFaymijDO9nMefnihrw/lX9Ss71ngsFUq
IE9OEnbmYZzRO+P5uhVsGwoPpdS4bIZkj5+Wbarq0DiyaYCHGUMM9CQJUCGwCtKhGbZEeGkZuGQu
6t0ihQkOkyvKTeKvjdi604l91IprDfXGvU3Kzj0ILxSSpH04DP1G4SRnb+n6Zz899l2F3AYj9CX1
5LUFS+oZN6cjOSJheuk7PTckqkrHDJ/S1rDJgTLye6M3+VAM5dHIvEMi24Ob+fQ8/dPsNy84dp7z
iDdKnL8ldRXgDgbWb/G2tMZmNxDcdawRs+JQtfdlbMybgXSNhmgSDINHzlU6EgMkEJKeADTVA9Ir
ORBK2+B9DQf2ifXMWjzw+X1qDncTAS4QU6aHqG/UyZnmPz00C6JqmmDHo/bB1umx7yYDrRbv/7DR
uJt4Y1JzDAfI3d0axR1xlqSj9cxJy/rmDi4RILnc9BVc4HqgEXHkN0LqfteM9XfTT0SLNoyOLMI4
lHawdLjAwtianND8VyfdJr/K0X5WfZDv6FIfYwqQtCAPpA/DfptAPw37GoBXaR5RuVxagOxrm+so
JaJ9o2kZuRT01dfvqUgPEYSpTQm61CvjgzuW5Q2fAaNEEX80vt/uUsvID6ggE74tyYuuUctNpfhI
Irhec8gFjwUzbMc3T+VYpJvy2cr9N7cfd/zFa+8E2is62BIQbMNg/uCFXb+bY15Q9JkMG9NP15gH
5sTx73pJjFVBvreFffaagcYv4Du2QCQZ3oUvGpOinwbeRXiOWGgWFrErIdeYK17LgrrL84rPrGPK
Cot45TeAG1xwnWvD0I/l1L0WvZ43dQMPv0bb6LMAm+Kwu8QjtlfMpS9NSI77nHFytYORX+sM8ZTv
z/Jaj5B/kQEL+QWQ076zKyTWyEQ3IwuS0zxhYEuTh9TCY5BL91PqVG0tNT+kBkxPNwZDEL9PgMvX
QfPhKYNMKCgddkImOSFI8KRHoz1A3Lu2DozdpJgfitRFD2tnLrwE66+yZEqI9Z2WlXxnRflEOIWf
HWWbbItg0StEb+C3wp0S2c7ndT5SrRSXwBopkTjrwOGqXdkivOlahFwEldVrWuRp10ysvZS6xhGo
tdn/ynIJ0n4RFxN4X+SCtdGoUaEjfSGh7wtqyIcjau/Yom1kCZWerTJkiDlL3Co38qTydTXMklaz
eoya5mb5UHzcPnvMZow4yUPk5OUWCQIlZcE4uILLvbZmRWhJXT77TGzq1oG6oMTG7KHVNqaNx8V8
rFkz3HXUPqDvjyoMuMcGuMyuWA73DLgqxKxog4zdHKz1WKsHBlmXoARFABIALPOI+8EAGDFErIsc
o225ZWd7M47aOHAi9du5ndWv0mneKHmp7ZDQrG3NqrCS7T2CxCWUwUDCg3FWOnbznHddsKp01l8B
BRA4bhsBTzffbx+zsOTPMDVgLamh2/uAZvmC8FsGY7Sbu3JiE7nkqdv2Kh9tIJLzSIpVJvpTYbBW
JQvBQwb94eqj34AVsftXZbY7MqQpUh1xp+PARmoFg2OYa1ILoRxO2tYboNfjqnVVhPEEK70VUpsZ
M+OhiVCpzvDzWwaYlsK6bz4aObqrypb9gsjjXjPiZOuVmPt1NLw6qQ9xqrqS1QKNl6HGO9zW3zqg
Gs3y8dYm+ru3W3udOR6U6NK9N2k2Lm7PiZJmm7GModxHHnOS5VO8/+rIaY8MJr9aW5/NgPcoEldj
kxTiKykuBgZSLBx1SthO8za50zc2j0d2/eRuG7hU+1Fc2qtjuPuqqa6VhXC7Bqu8cTO2lS2LA99M
vhAOzADKmw/weMcAneA43zMJP7W9/KSLevD09DrgijMN6G4CdGTRfHTG0O3ZfDDTmsPHUsekspNt
iKYrMTPYZmzS1vOjJ8NHd4w/kYDwHVZb5aIxwuOwUfFnZPTHUOEbYuYU0974zkJnKpCiWP0mBJCA
u/BEXvgxLdmWClZ4jIk3aJkOXpR8hdbLOM/bme5Ng72UuNhBxL84/piullii8Dmawt9Un798zRkC
i3BtMDq3rqHDmN8riJkZDoEJzziq4Edw/PnR/YyysErka2qwmDAABwbtvRPGetUV/iPb/02RzMQG
WBW7/Qx+zJitA3Il21iflr8qK8oH6XQb7dkniN7TwpxfYLvjzfVQLA3qPpvFe6XqQ4aRwdUYFiNO
aCPaFkjv4UHf1S5ge2uEH8K5MPLd5O1IzvkYi4fatF7tRh0wnRdc2u4XoIeorq9QPPDRNflz6KAB
lOqGxeSeODXGfb96WW9B/V5isBh+a2wkUpZZyvTyrtIq21m2+ZxUJkYQTmXrGNXC4/B2EJo7H00t
nxnNX7HgY/vbCoM4eemzJkIKGxI9oBv3qy/DC/Uvo+dkZAPpMOBrvB1qNIReyZoUP2LtRq4CCgFs
+Q2lnZdBGRX9Fhv479AdH4poZCKQ0fYJ/95ljmtL/Zym5GKVDA2Wl6YiissNy12pDiG5HTXbK0M0
T1nNVNga4IeP0DEEbk1plKexFqcutA/4PzB4i7dgZtGScbaTzbFevufGEDyr2tkvooZIXvUgP338
TJWAuqWJZK9dcq2m8B6bCL4w8Kmt3oYRXpOpWjMGeaGseGV6QWJQR/eMiOU+9/QO8kfF4s1xnx6l
l6hzheJ3O3Y50Mwyv89hghxtiGc1E5erkZvmJXVbbA5ze+w0h4YkF2uY6aNquBMBL1NhescY51jm
tZJG2WjWdqD33P39Kba7axqbt7FnAsDFBThcIicejKe0FqhqWF8ZEcqfrsWIIHjj17gz0M5H5yoe
L3MOw79CW6Xq5rv2+A9EE3JbnqF59Itb2/hvqNn0oaaLIDWHzIi+XRauYQ+4b77DMbHKjeggesiy
5Dl8Ksq6lAyXqKjLrWmxq4rlnskVZVxs37kJ4Xv+nRdcVUNZkCWCZj65Ujt+Ia9kK39sFWVcNnBb
eOi7CYfz7qYJcfFIi4YeIz3Msv5CqhgcS0fqNQO+YW2Vwy4J23sZN8m6M+o3z8vOI7PnVdSaX8pg
1WimtyYgvSqMqnodde6zEwcksjT32s6MlWfCfJqMZ08TkGoPr6JlBFO3TKtMGe6MVNx8F8tZX88f
+L0XbRI7ui6YeNr6A+9LmNrmYoQhpmeo8itW4eAuja1zvuTeByj4FD6dk5EXO429d12DrtgWvO/w
Ofb7RIoPECwU0fK3o9kfjMrbZHWBX9D0t5kgq7fO60/yxciN6tia+Zc8XBCocdo9V2l+jMKMnBPV
nQsmnhvXTE7xvDeHJFil2ptXfrtwEPJ4w26WPVwU7hFT0bdbw58yw38EqYPwREAMuP5J/GDUuS1z
sFmDtrbjQml0aTnq8SlLNFuWMlqXVfcBP5rgKQqboQCv6hjTEQZ+vUazcJ4SBmxdH72z41uhBSSb
Izd3VdhiklEg8i013CGvS+lHGU6mcy3pKP4qNQ9o7zd0kq5+97qcfmF4KrAOrVEm9GSpYGFsyYvm
X/Ttc6hmbwc27gF7YLXhdyOoWswyOAf2o93lByEiurvZPXCnEokYIFrR7MFvlOLAS7hshyWUJHfd
wzR6J5UUsJRKf+s4Eey6lvEG8hv9OPZ/anvAHsV2hJt7YFplX5veCY4WoOpN6LSYmnvqgnK8dJJB
JVo91FLq3h+B7zOKXQ2jHreNscut5rcbMQrMvOzPPHo+VgvhrKlEf/uR+136VrUbCuAkfeBnZy3N
JxW2BxMM1sbp4/vOjB/s1GAXrHlXhz7acMzbki6HWnDs1xZI11UeZ/ekkfxOWwSiQUYWcB1fSX3c
5UItj6hdbpS/7IQl+0zE4MdKPEdztZ3RrUZ40QgNZVNlLjKcrHsoavu5J5xqxdgWv7SwN2zIT51m
146MBmGMaSDyojIxoFqZQLG8lLrNtPO9W2pz7e9V1L3Wbcw8NvZIGMrKrZOjGxF2i9WSySgKwlOP
mRpg1R+DLZc3M5HyshiKkqvnPQPVQ6TLAxaXcmWkxbTy1VidFp+XZG9IQVY2W7zSW2zDwTrRIezc
YxOR9EoKjmp+K4NgbBgGw9IyPYQFlHx/+RCzhSMrqHB3ntXe24icD2lmIc7JqC1qzz8NSfvPH7HB
ndHVo4wNI8M48aDQEdLrbNyA2efPhzIpvNPkCO8kpoY34M8vdmHKrtjmUW85M4mRTPudzcDqmNmi
OcW9dcdAxt3VTdmeZGUmG0Yz8IUIkzw5ywc7jtHeoA2Gv1GN/NCO0bIzhaHZyKyDM6XTnnFyc5Kz
PgxliVqmqgjJWkg9Pz8aOoqaYDoWkguMlfyxrx9Kq0nZS+bqHA0hrcjPv57gDD1JcEZeVYfFhpl8
gIyTf/ffeU6MxGte9v/xa1ShrLulOEC2gUrHbnI1hD4KUTUHa3SLxooxNBpxT/zzQ1LRtrJZebMX
Dsi44CWSH1TGzw/9IMWw2ywMjiAFLZF23D+VcC9NavKJ1nHP7C6zPU+ePHVg63Bv6QhhWO+srYpv
4s+HnqdmOwjz89+/JNzgRJUr9xhOGan9+xMsgf/5p35+LZtKC2kcR/u/PzEQqr6xG4q5WnK8Ldgd
Wsn69O8PobLxt//8PIX50CiBdi3kKQgWdFopemPv98YJQGu3AaaZb4KyefKLqLzWMfWwNrhNBwbY
TRmdS3QDgGPTVWHqeWv1lrVB5GpvFJYe1tMBm1eA16BXWP2uYQlDbggNg4Mnxx0Vpw9lxcUPTc58
LCLFkpsaKeMuxbUyC+7TIb34GHtW5cyQF8AVqibtfc/CIKiw0kd6AvfST+ledUG5lUyljPFJxHg0
S6pbppCo9eGls38GXoBjADZY+TJlLY6KCdQBb8pz5tiLA5bkYZcJRD5lz1ZUyIshcwb0fkIUojhN
8bhcArggXHLXtnXU3zsFyhZzTrZWPamdrKrdDEiJ+8bODix9uVX9+DTbIZI+JBfrWfd4MntzXJe5
eajMqT/VpIISwfZijojWMuZBoDgw+j7QJ9rrxJX+sYh62iVcmRySNvugPbRcPtQUcSL+ovct7qVh
pTsvKkKWNogHHeLHK/mnEfWtNe9iRxwam1bFnvaFz9yzdF9zq9OrXNnfpeE9KZpq3H1ndDMFi2xi
5Q0nWjtFho1YvGDamxBBrMo8OOLjVSxP4FLFenxuJ/+U5c9kmjJvsYdb1DuPocKBFGZYsCZ8xPUr
w3j6/Qq5gI6qlwlcsY2da617/ZGU4f3yz8oAwgfGOcIScbUnafanqokQZYLPIm56jxCxInnH+miW
T6zy3xz0dnx6WBWJ+V71nKz1rP4Myn7v+ArdjMHIAt+Dktv+SiZm2LV4Ut2l7lOP9FYL7dDUvi1f
3dph3HDNPW/eh3P36ev4PjQozmuwTIx2gfcAzNN3WRzQuTnAJd1nGVH/zDwehVx4sdJ8abpxrwWQ
wiTt/7RDR3lFn8sEnLsSDPYi+mi7Z5EtQXNL4ho94FEgaU4FWu2ERY3XLCDFtPzO8c2yMdFozqZV
lgJ3TWKSn+kqiKZUyLWs6VmK8LcXu/O5lcygLGQ4axC3HYYBEGPhQBJK3YGrNRLFxGHv9ozp8SuT
np0HGpNE6t2jGqUpWNiS7DKKuiKqQpFFVC0hURWbveVbx6LI/iTIF2Sf8XFX1nSpWErDld+7ZLsN
m7jznqw+27OldK6CFVymO2MdCWbekcXAN0LA5CFzXF4PVafVTiUKj3/dwtIO3rQyPzkriSis7V+6
VgG9LF9zo/SqwIdO0hai0wL3gMJnOxTIZCL17Dk5A4TJo7Cxb3El8aIOjdoxr4E2k7kg0pl5e35t
khuTfU0VIj/RksLb/uXnDEJnwrKm8r/ZO5PmxnGtTf+X3vMLjiC56EVrliXZljyknRuGnc7LeZ75
6/shnLeU5Vu3KnrfEVUM4gCklJZEAOe8Q96RF0TdInQncHAUIlQ+xZUx+AtIkd8nkG6L3HWQ2HMx
+CkvXmt89GkHfQLtYhbUmCQ1iMeZswgkXWFoo3sa1x86Hku5Yz6LkB+pF3b8HPPnytbuXABhG4gh
CK+B8E7KZzZZMA6o3YPLNVEe6Kto73po78ZsKdPUeqSibvIlJfnroqa4mtDktu1ybcCAX4R1x9I5
DFflq9pO5crCvprvCR+JUx0sO/8GWfvWDFPkZZEPDaZvdVfudbO/azR/EzYz10F3zGUctqAKLW3X
ieAxCqxy44hqXqbODm2KufV96BONUvLgjOa1O7stV99i0U5iBN7MwtmRzX5RAgPqj8NkfojBf1eV
+F6yBKutzGAujVde4VxKV7w7NpUbvjaZ0f7U8+lclPe2nq9HkzQgbDoyfnREVkwhuPRe5i887NB1
G7prBTE+w1RuhhqIbdCacNPslTJGb3Xn71yBlwoCYatWkItD2vd+9MjEsFjQV9Y4PGFBAJc0Vi5p
nByL7l3xvWrh4AQ4Wep+LCNzKSrfWCB3d+uhI2bMbstW60N0dZIF8pQrz1B2sRhvyVOdhS3ujaQ5
Y8y8yDKxgsBwJ193bHAvxSstYLeXbCo7vwS1mi8wlVxoE0tuE6/IBUQGHNdUFJwoXW9auPE2SGmq
rn4NmgDOodtsc0cPmHnmPaJFks3Sy3XUXmqb3xLAUvigVXZyM+8iQHQaY19tU/MNDwUUIyzrR8Fz
qx+p2lblU4QgUV0FBwvRccPtbsKAp+Lg3jtkkwyQdvx0YdtThX2rsctURvt74zj/cpJ3NUf4jtrZ
I5LjMGvQ8s1sDZ4rVfdK3fFw7UkKk2EdVGyfqu+kcWeQasQ2stlmPGiVrHyL/PQCmOKucq0lHAqE
jUCawS6F28Ma5Bio/g2GNY+Wan7Dd3yJvRxG43wbw9FOVsCNv48+aAbgm7Ni5KKgDLNQSJ+yJl9T
fb2JLEQuUsqdLSnjNimeom5AvvOiWs0P1WeNo8O/7mtEK9A47dptggGHymSgBZRszHG2Mke8F1Hh
pYME8bKEopFU6HdEIzWxItK3FeRI1GUQVw/D9aiaL+WkztUr75AjypmhntvauK37FrUUFdZRWbxG
bfetjrEzxcjkzggqiJNReO6b7ANtDkrvZvviJOW6bur3cjS/pzi4ZgnLAgjbpeheUZlCQyxDAjkp
sg37R5sJIByWSR+/BfAqXaoTUPUoNGTVu8Xn6TmwGgIK+kOurZ1Ei3fO+OBHSnOOcvVYDCtdLcsl
tT7jLpl1Gplp8B8ru2lp8VPKjVVo84kW7YAUTh/yTbAqlH1D2G56gfNwqFLwaqhLavFbU4II8Jgo
KIsZG9GUJzWlXmzyhwFOEKGB2VO/1f3XGmy2OpaHrGHlYzrMlEBIDmRe763Z2MwO9tFgvvVdbPKn
fnRG7Y2kGRKSfbdVsKhmvsx+zL9vDxgyXDyxJMWGQbqOqN9gikd05/dd0PH0EVThemM8WrMbqFOJ
dCF0e+RR2u58u7Hu6jZmA6orP/KSu1jKczYTDuoSXjEayAjgmN+ABuzMTFSzW8u4D0gZy+W+3Xzo
gvxU46OV5CraPDXfZZ03m0DzyET1UcPKVYG9RYpZe69hTE2Il00u8MkoWwuAPEu9slxgHdoeZta0
U24Qa32KER/a+HmMjqdzr8ItwA4dbwasTfNpoiKDQ2uae49uKF7UgLqAj7HuCPC4UbuDqB1MjUu8
idoA/mRW/BzLjEeGPp0ztBftMEaZM40POdshsgqUQhqnXNhGBKrJfjPqEDtu21rZQBRJJEVrdMR3
GYwBkwr/EtEqAYvc0RdUD/ptrljfEH3pETrD+CTSqE/a4bdSn+5aFpFbz9FRX9DjM0sgMAqj/QLw
BsZ55aJGGVQIlCHxkBvUuNtZYRrAZNLejiRXu7YceGSAGSddAY+f5wofrokze3ApS79ca17u4VCw
QSMfyHb9ok8RhtmDMa0UgEm1OzNBkNvQDGT6qZ7cIAHR3FC9gQY8fVAMOhQ1u4q8tm41D3yG4QxP
fBUg9CHAZWFmCewHkZXoqVfRmAS+4y/DjIkM/591NPT5CngY/D0k3lg18y/nEbXPwA55I3mfuk74
qfBbgVMSs8izFQBTwkWZJsrKXeHvJxRasb/MbtQScH8Hnpr1otmTJxD37ggwJIeFk5C32lJzVred
Fl8g970XfgwJ2dq78W3FJvvcatNhCHxjT8msURFt8ZuUlQ0TFswL6IRoTe/NAl/yQrUWUxGBlSKb
V7Qp68hAXaCX/dSQFup1qHMQu0tU6sFSV89NjXmmYb24xQ+BYsJKqUNvoerhJQ2nS2aQpquoWSLy
1V+8+Ozk/mEiJ2IrpMVQ+D6INuk3iG7+q5owPJkVXHgsQwSDnr+3rPZfupsCgvfGrRmpT6byHSWc
n6o5LftMzw5GBnLG6DBK1NC1c30dj0HVWId9dqtPyfNMl/cy/CkVkm3RVK+Qlcs2igjEpi38XV83
t502qCtz1EkONs3GC7RwTT7aWegxzLvJUHkmjtkqMJhD+NRY20T7GnV3kqLQuBIPzT93KwakaHHE
3TrDM+kZcoRg0TcwRN4znbJMWngP/WC/aDryL2351GZQ3cHCVFslFbfAe8lFjx9aRUY2QZnDq6ja
+LjHLtPWK3lM7KdCbbex0/aQlXwL+XsmEiWp75EaQB0FZhYu5t2mQQamdMnV+070BrlwobfpS58A
f/La7xCDN1lTUZcvvJIFVX+iII7tFJUDtfTFmdqsbWQ/RdY5yxif52XbwnPo2X76U7qrJzxgQiTn
0gmdYWT8tB12v3e4H7DQItVpGZugDrddjxw4rsrvSBoD+k7gUvrRjrnP3+baU+ua6ZIyMeCTJEUI
TAkgBKf3kRVgv210ZzfTHzr7o45SmKjIhrNafy+a9kVES6+o0lNiRaxt+H8CsrTAajfZet50NNSW
ba6OpmWmmzeUu3dxKNaNO5FLr1XsSjQcohxkq6JTNaxFnj6FISjp1JgWhVkZK1edhlUTLL02+1eZ
oYPgtr4G4F28m+MAgT5FdrwLtUtgqs1+6DMezaN4ad+dXA92cUk1iRRja6Mbg6Ux6Z6GLVdWIA7P
ljbunxyrPAW6CLeOIxbNhMaMVT6FHqxGN50ehK7ENyG/XxZ8SbRu9AIZ15k+XiWtvgYlg7NpQ2Ut
22lG0y+pbz1MPjRUy7+zKjLruNy/CUcP953e3dWKRXV+aLtVMqTRMgiHcTUDq92ssy+KhSWBUI8o
IPUoM/LNxcN52eYV2ogDqrtasqOYA8N+7DEjUXZ60bXn2Oed6VEHQq+jhuvDWlKHD4k+/v9A7X8A
amuqiVXMf3eu/D/JWx3/CaD9ecW/TSt193/w+nMEhk2GaorZT6v/WTf/+39ptv4/JpZCyA5ZwOtm
oPW/4dm29j+oYjPcxo/LsDQLzPQveLZFl8Wy2DEMA0MiHf+u/wfjSsP+YpPG+wFtSwVakFM3VbDa
f0ZnO3Y3pmmrmj8Ryv1XNeDdG0xWeItvH2vwSptAV5OK15roo8xIVqE/YJxBEkZ7zba7bV7lqNfh
2eEH5PnaNmVzaFn5Q1V19bkNKXU7SfEgD34Lx7FNUmsb+GPx4JeFeQKafA9sPCrI0pJEqWN1XtJy
hQ/d7wYKV81DhBSWUyQY2oQd+X+IjXWSz0TQXwcbeZWTEzToFowhGIyarMfq2i3P5Bh51jFtHz28
LOfrZTjTPTbnabsxfZZwdVBqL4mt3aL70P7UYGONWtu+juTqVx07stvEjxNE3Qz4YlYTPpjkN9kg
gvBF+AVcsJpXJ/S2ypPZeAWujd7TNSTj8nCNlbgD16Xl3sg4fL762LdnaKTCW5IMGw7ZfKhjH5ny
+YxvGnJiVfofcYeJEI/2As19OVoePtv5ENMnbxQ6/b5KwKDiMkDM+rwKfas9QpMgvqu6A9lZ1/AY
wU2bCI1IUZSD0rVWDm4dSmk8+rhIfT2Vbk5moSR7pl47XlcZU5eY3bnk2dTnbOmduo4Oc6/saMrc
h+/XOBs1Yo6p4qp8DScMZLyu829AJTgvRbz0seN4xSXdB6mpkXNvh9tgSMH1j3bxqmmhu8wqsz44
UWs+a2Ss7b4oXwddZDvbgKIvh/UhfiNsci92JPrfLi99qtOK4Qdb9CMpjFPWDm8cp7z/bHphbN6i
sM+OyBPdVmQUAdjQ3Amhe/xAio5vRInRm+k6d7aWu3d4qLp3rtAOQashqvRHvA3wJLd1/yxD8tBO
k4uZCRCHMMUOUcYCl5R27g/pps6i/tjOh0612L3iWLNWBr5fXzrkkGusDlPSgkGdr6WOQG2YaD3W
5TfZaieThbA8/doOlISuFk4TOV94c1lrGqvryKxKceGwOv2XPoHsgTuw9kqf7WoTNhd5UJNmi4uW
DRG+bdj5a7ggZOG5TN3oo9PqW+QF0zejCDWypa7/NNYUBMLc1pEiCCYWZ1p68KK+QHTVH7ZW7rYH
XwWk8hRQfq3WIE2UW/IpLKnKEeRqN4b3n4cEN8QMzZDfQnOn4pTWEh1l+BF/jA07N7z/0Ich+HXt
3EPd2FuzBTVRVcrTBcJLKBlr7mPHP+giDxBXFVJLgbm+xkLWNC6z9Clth+aCPg4Keo7yeZEXRv7e
DikAkj4wj247Zcc43cpGGE3UVH47DcbaPI5u4az9yvjV08+XRboSdAsz8Ib1aJCnBugW3DqjD9C3
NE+kGvITxL/gtpnjlq8R9xwgStkYm9vPce3k/epPa/QGU+1m7IJmqzSmeqmrZLyQQpvPPw+9Xmx9
svjLEt/Hzxgidc9V7FXHfA4N7G6OjR2/XC9qAjQwvtzU+7xBjvISHHGDjzHI7h0EOSZVb0+Yrmb3
n6G4rTcRjGaqr8QodWZslPT0OvYat8as3qCvCpqD3/RNOgGvnkw0nvpId5fBYKU/oFkqSjK9qw0s
WwVkyolaCAOsX7PCPw/AESXHmfyfTPGkt9xv3nMQqVxD11jgacIyQaZ+mWTzGtHyBmP1n0Cx213D
X/w4GJV21MnhiA2USbEt0+ZJwbWsXYAEwaEYJMG2mP/mrQOXlILWnd/yQWkdjD51zPDlmjtlLPA1
pJVg5N7MFiEnLY1Ak1SUZ7IoekdyOUDHt9oWk/8Wo4z2mHTlcC5G9Fbmljz0s552m/5qAJ9Sgym8
b4JeebQaC/Q3kOGjHFmkfg8FC8ld2URxclGjrbOwIye7SxJLwdpoVKDFq+xLk/IealT0oanhSxy3
2hMyeYiDhbGN/KCDqxJpkqKP1PswMimwJwao+brTTiZw0bXw1OxJI7O/COoh3o5JCHm21eMbSOFU
V7rOvCgtB9shUcJTy9uPQzQ3uwSNK/8oW3KYUyflKil46bG2zcvnMDgbJGNRAEnvEaw2qV1Es4BV
aD+h13NHNrh793x0wvl2TfdTWU0HvNtQO02H/N277W0AUFpak5JPCpY/TSxuf1tE3n9+Of5k2q1/
8cbjq2C7mmWzibWg6LlfeXN2pA9pTmrpo7fh8SfwcC+dr01nw1/HeM3FCEeDoJua8l44Y7oZvbqh
MDCkj2qRNkc7a8nIopx7MMqEb8BE2pLniXJgLeouvBQBHWTHvcO1Q57JmBwnm19i12u/dPzV4GuM
FSb5kIHSJVuudRGa1qkwAWxos3xQ3JndfaqUgB5MxXwZ7fbBNXrzXxVg36I2/B/Q4TTgsT6I3T6I
jRsLCNBNX6kOOY65HbBEmEHYRD9PZVQ0QNB0DJA+h88DZRwpVvgnMKaPPdiVXamr9b7w0uLOjQwI
MbHhvuC+cjdqufczVLKthkLTPnVFuoTpot4myG2v+wiTzrpLaTYpCRp5irrOXYTZwY0cJ0OjJ/K1
lUZMc7GdMjVY7wM6oWjt8VuDyRug/tcZaw9fyrMPceKsFo1KjFVBZebx2aCadXaw8dki8lMuZUyO
AzGnIKzYNeAk/31t7+AQ3kbjyzVkDl16sidjj1+LtdKrHusZso5kjmLjKa5Iqg5CHOQB0HK/Rn6O
VNmsQ3TtkGcyVoftLI31F91tBb5p0AOkZv+4oTxrdL9G0K02yHP01VG4/k8zGbTbwWmtZxvNQx8N
wUesAvoHpJDXaWQpl0JF8wTvB9hbTaC9C9vceb6jf7MRk9wEYBP3PR5GyPl2P+QAELU/C8uqH1wr
LPfmaKqbQjGUb1XrbM0C9jgFNYodutvf4YNTHJl9Zo9IOhLgvfHWn+DaZaYhACJP/gnuRHAahZ7X
K/TI9n2t+7csjYMHcoQY+wXqqTRF8KDliruL7C5A1I1OeeiU6n6sNPUkW9cRJcIaD/KqP+4hR+hZ
5n3eo4l8sFV6qq9LPEdnRo7n3HyeRrnm3Ci4xFBVvZ4O91M/zngMA8qE1SrPHto6K7Zx1s5ArPNZ
NciQmg6zgewVaGIrtqM8BHGmXHp0hKx5VIfmzj/4WOsQh39j+5q2ykQHtcZ1VEtzBfvaP+8nvSCG
UhcnCH3rbndPchCxG7RZ3os4OHTUcoNFfAtlpZo9s7pj1NjoAbS4+TaRcgwSBxgr4vsq9cIk38jZ
zYkT46aGSXcT4kDobqKmh2KHHQcowKz/B3N7Q/v69i1DOJZmGSSC4ADMW//fycqK5qPBDSTvBwTH
g6iozi+KENtXpO6orsm2GwbBfV1ShSGJlO8+g07pFCck4NZ2M6K3FQRGcD+pM+d45EkrL0HO3ltW
+WRSGugjdDLSbgWRYVwZiojuZEweBIrQ2zoE4C47rLnXruCCds7kgU/5+3lG+nn/tjbhAzP4d5qu
sGb7cT63P/+LxyQt3Qni9IfSR6fSRY9qAAuMRITxUsMA2Ge97+BDbJgvkcoevevQcJlTBI8lmiyT
V5gvoAjDXZgbKPPOTa/NPxKDco/hKMrZtvyHz6sREUcVLQggZHLv0s3PtXoyMbTK+u/hMNU3UnlU
5S9CGXAWIf1sk6r+PIsteHAbqxhrJFlahQxY1gHmyBFCDtyWUjOwnqi1eBMmer2ORaF+mBWzw8S2
Pw/RUPcVJCjafeSUq6nQtUWX4tgj53ucNNYhxI0XUyOzN+izYQp14weeGh9yQMXzDD6B4lymCdi+
hznBph7c+jWxnKUZouhe10G8iQce6haQ+6fJVcGK1oWBQrz4vWmOgkoRSmapbfonzL+CkzyThwD7
HfwEnHbzpSNEpubm7z9+MTvsfvn42eWjBYDwDYx/2f8bO18z/FF1h0h8dDUltFuLnKvfieo0pCpC
deF4MdyGgw2JB7pXsLHmpuxIFIomuhg/h/l17+0Dam8LARrP1dQ9ojl4Ip0jJfbOcRW4B7VNUWBy
vLMpnWe1AmwlMslIweY2ilFZjxqbiNDznK+QAyff/8aMYuH9gletjAsUSrmrDGS+6ci7ypa8Ypzv
miKihIT8v+8SjBVsFAuQjRwXgnor/XpjzOp71PFiVEXl6XyQZ/LQO4F1g7w3mzh5iiLGSq0Ma9fG
cbb5+08B3u1/fAyk+kzNNUwyODgif3ls6mGWxEVo6R9Abqtl6JXxXVolF+hPyY1NhehOHpDggKYT
IkSbI8q7kTE5Vp5VDcq1vQZ1+kvHUOIe2gXjy5f4ODsnF/3DlzCqyfGd7kfHJh8DHHFoyRHyUCsR
RbjEUD5f/dphG12MyxXAn99i8zuvIdXsdAjsiy8dIAnjk8+O7hq/vpiiIceTacpBdsp4iILKTeBU
yTbNyo7NTsChid1k8dn+eioHwDRiwNfT3y5Dz6nUlv9xs/nmjVIggFAouD1WA+pnauKc5BmAZd1s
h5MVtQ/h4D9gboFiW16XC6dv840VNGMHdG/W1px7BInXo2yOZOQ2OL0BFIoo07gI+T7VuvZtcmv/
Qs4NG9jcVhe2MqmvCSpZS62LUaD0neyxSPSDjJM+QBK9cQpEW0LtVReXUe+qFxR+xb7QYE7JUX9x
Vw3FqtXff3H1r7bqTB9wZnW0RyydOYTn2Z+njyjPtbjv9PSDNA+fsPCGadG2Ojg63EIbr4rRwaaV
R3oAmE/HHJQcc0PZiuBvPX20G7yk/Aw1oxpS7EPShEU34MXr4GHy3c8xdRGnxxG+RoOw9FYFP0wp
EFcIbWhuUVBwzq5wWPHZ9tK1M/csQ1mT1Tco80LxyxznrM+HAg3tTRqh5yFjclzcOO1SFaJFc5Mh
FNOBL4x4YlaZBeegtw7y7HqQMYEe/YZHNBC7eZytl6Dwv4y5Nn/rtuJ+3AF9uJlCz/x6///6ctdb
lTVT4ihWfzXUbRobCFzgUcwdlCN6XspRnoVh/Yypk7L9Esfd/NcIOdaoWPMjTTsvxsicX6//Mq43
/WJZ9eimfunI89LrFvJFah9yrsO7Xf4WlHcUJAV3LpnDoLXMgxf35oGkXHSYXMTYkDrFlZK47HSG
GI3o1Aitz3HXK8g3nnGWHrfX0PUyec/A3IbeAyLfWC3xXmANN/1zo1uv0M7an+jDrxoyK2+ii6D2
WUG59cjL4iCSrCsBLdcZHQhyIyVOG972MaiBU4CMxemC1JRMdAikYRdKoCYPg97HO9gJzS6LglWf
lN6dDgykQDj6GXqpf1ckzWvq5eUzDIHi2JZAaWSzDQN7jysVvklybNoCREL3ZtZkLJ/7aq/YxxTU
PjYLbQ/eP6IWr4JYLdDkfugBXbBDS+wP1X2NnKGmhqBRhMGA7uKUEIO7yAHAFRvzjN5Ol8K0bTgK
lbKTMSuqp/sxhJIxXyBDlDfaTRaU7cr3o+kiOzzfOLsgtk5yRDfk/ANJ6q19r+yhMEXkxWe1uNXn
E2+wBowlPfJeo1aSvOB5KA+y9/pkvHbEzC2WTib+GurlTa4P1OsrXWNytPbH7b2dtpfztk8Z+qZv
XLiicl7/bM+T+6hZVHE073QNXad/7S9WA3LcdXHw5XbXa/kTAC+RbVPrg39YLBj/scWy2FyJ+T8d
jp8jH8m/LdmMKqkrN4rrH2bl7ylZF8ek8PRNW0Y/h8qd1I1V1sXx89R3vzWFYuPR6qk/fMV7zHmK
P2uYcay9wXIPtWvXJxa4ULQrBMmquAwOdoscjF7D/p9QFnoUqb4JA9V5ybQs23W2KSBSBe5LY7Zv
hVeL+wTHu7Pv+q+k9c9/P7/MNdA/L08tR7NcE6MMU1M18TVzqiFerA+6mv0QgMaQMBkE4BT0XcHw
w+ClpaqOjoQSiJ1EARC1TEV+9jU2Y7I37UV1k+ggqmEZmZu4jAJgExNmk2PpQWjjrACpTtGcRNTc
ouKJp4I8lQdrRK5/QjgKQIdHUULgOKN01aEB5IcCXdPgLTAw5ZKFeMTgFUUHtzAXbZUFS3g3oMc8
K/SPPoT2I5lU5SDPZAyudrRvbfzT584vw+TYNu7AhMpupZrvFYbdLW5V5ROLMGsDzQR6QVQqz82Y
qsvE9Oob2TQN7ZuiuNadbKk6GKupeXYH1bjHGe7Meiza/f3HpH0tI9sqfnuWYHmgsrbVta/JSk/R
1KFAYu89VKxi22bKdyPpsrM8eNaQUKCJ7nmbCG6z+1chFWY7uKbZObSi7Fy1foo5G9o2Sgkmq/F8
cR+ivBx2ISDL9s3qFe9O3gs6fUZKDEK+ala319ewQj5ThwWXvJ+MK2H1hH74TKebzsCIWj5+zz20
nqUd8qiZNokn9EsSofMcosDy1kOdwunBBP7ab7NEOG96j8O8b7n+wxhNzabDr/IAnwyBjgqXTVPk
t9dykDmVvFVDi38vEVXi4rqWgV0kJSKUA9tTAsL4ry4K20ZNcL8UF3u+QA5RnKE9za/SBAnYzWIE
gX99BXiM90h+wAsu8+aSpmV7qkK4MrHaXGSIHwX6WQFoWdnUOjdHTi3xB4SmRlscgdH/zOIiv0eB
2D0PhvPQ86t6qWavILAtyHl7rXgpg/bUdW70MMANu6t6B2zsHO9S3DnM0Un22SyyEsVJuCJzlx/M
MQEd2mOa8MchUMWvZtUMT17ckWN/CPTOOJDH/nXQPdM4JK3llgt8SfGJsRJIBsTkkLFJjQNiaUBQ
VXbOFXrx3/Qf0sREbcrxlM56XLKpKMWwgdoiNqIKjW8VE+Si72Ce/7oGUKl50fxAbIM+KG8dA1WD
hH/Gj1qcJrVQv4cp7C+hdMeuavMHMbLZV6Pse4n0wMoKFfPG7pvxCfDDLqXm8h1BJA1HkDjdQygJ
XyJgCHJ8Gmg2v87CZIHF5S6QTy5+zSC07Ujktst/+AXiNPg1d8WvzrZk1sp1dEf7uhS3/B74VVvl
707NjsYoHHGnzYdyCoZlk6rRRsb6dpY7rlR9VznME9dxgVP0By/xjmVvNAeHVAh4qUHb+mPrfkOK
cx1BbHmLXDytetXxj9KewMAv3lf06j6zBBNSJvZ2EKJvMYcaM3K3HaangH7/HZMd1iT4ASfdyfMY
VlbQAas0R5kTOCLVdgPYBeWC/oCAK0oOHTgS2fT9YlaTwj358Hkqo0LUOjKl8/jfogVSTEkUDXvZ
0cy9n6Pnq90K/kzkxeLQwR5amIpXPJhDEOKGBi+GFLB68StErrIJQzJEhcZNNFuyyIPHwONYZHC5
QjNbXWPyzJl7/2vMwLf44InH6yg5lBrZCJurc1dBUauUIFt7rSilGkG6glPSCk/fW/NOxJu3MqJo
NrWnAVGZQ2Dl8zslRR50bskQjoLJDYUJ5Id0D01cu2faZ1tm5PX4WlZAdU0f2aK2EONrECKkz3Lq
0cP9lbKfARV/HsYHgwKIE4e3iOMal64yLzIOGgb2ymjDxZiH6exwEMN5tSJnAYAJLnIeHyILkF83
BsEjVm/B40y8Bt3z8BkJUgPQ5FDcBKKy7mK0kg8BNGt9aCs+Ag6KyWeTBD2iOZqoHurAV2+qCBas
7A2mDnSDOhZ7hYXDaozwmQWmUt3UQ5JvmyxuL/qkugs2rN57D+MvbEzvpxDlN2ra1be+ho+vzheV
gVIvhS+iDda9UAD1KmajJE/tjD3T50GhDo8LC21D9bxtEVXDghx2aax0y3SoQrk7fCdinFxRHFw4
ePfI2k7WUXG0wDltZeFHTbN+DwDmxgGVg+uSwL5kcpOTFzjTAwlNPNjYyPteZuHPpgwrc3KiG2uY
7PvAbNyjZil72SqLHBGJOe6oqP9D7711kpCqhDNsYnX00DiZn7kOEsO7Rg9f5XPXwmT5V4dsp8Ao
p7HQD1+ez6FlXPoW3Zc0wsq3U1NIlW7en+08yld+pYdPiUuht4nT4NXMxYcdq8WPIR9vOkx1oBT3
ZyVGSL+NaQiYHrfy4JQiRVNcrFW7g0YnY4piebd5pr2Ek0ExW3YoravfFmUHCNJVj944cXBS7Sib
TjN74sp2VYt6V9rF/ee4echnr2zz81A/L5Hj+Irdy1sNdXIXVkm+0gKoPlOkdqhVc4CW6gL7ugA3
7x+8qEQgWMTVVvbhLZqfCq17kq3Wy7qHsoreLViGS80gBVg4lncnD24Z1SsQy8y0f8RaESt3vedu
/LQWx2vcju15D9f95JXw30EN0l7wLMfNCqbpRgblYBX1oH2Fmkhs580eIEjyMhrurrFSal+kWO/b
NnqX4ShEMTtOkcySzY4v+iLiYXYnMs95dBtlJeONY8O/Rt9wpWtO8hIPAQjhOOw3juaz7RO59j0H
fk1mkQdBNqARUmQpkLLZbBeZBxRCIM+cwT4BWzB6j/cLmc0cu3AlhbDlIdaFgS7PLIz9eVCwpPNR
/l51cyyV3X5UtIdY6M1BK+xkj+SBsi7xVru3XeQRaiQWPqB62EMz/KDGO4AvDtu7PKoFlVU0Rw0s
iJ6HdDjLkaGuPke96zxZ2jhuFGwrb9xA/XIvBMtjUsvFvT1bsPSJZpcbeWoOMZr78nQwIeIjxb1X
TUc7iO5Ha/PJ1K5AZgnn0KcyxWFL4E256yjzPKnYSa17ZpANy9bqCQ1//pABTqSy102RKJ88a3a7
oNd2qnhfiwyy3dysUx5pJh5zC9kMOjU7onDLtmPuxdtkZcMGRLANOTUTLfafGFssWq+HYqV6pC4c
x/4eeUjNhpqD7HpdK2vL07wj4L38RnECAPPaUkdFIYlx8BoR7OjdXH80cSNbNHYxvtWNesAaTvke
6+aeDJ//KOrAuZ+McU2BD7GaXIlfPVGnJ12JgsdcDbu11Zr+zNRGOMxPxkNuMcOM6VEeNOp9n2ey
2eKSceznw3WI4olhrVkZqSCcnzcIDK3V2ddJHsgDNwcziCj8NI6gvJNiuqRUZrsz2D7fyUPupqCn
s+btGpJnk1JpGzPMNXTB8ZELTWP8nuoIxlpm/NjYYXmQcX+OR6pyp8Tjw9BVxqEHsoNKEx7uwRjk
t6RX81t5ptpVfgvz9FfvODdlTPa6CVAYxNKmF7OGOofnvHVriKE+VRSA4C/U5XtXKcupEOnr6LfV
ptZTCBJFqT8Uhv8GM3h4Ai66C9ymus3HqLqVZzrZrxWbbAF2nI0Idhd0yx5HRBS3fKycZPPaIS8e
awuGsT1mW9khY593sPTwwWaJtjX1+ugyjYHQDe+ivqBmXSIRJpsz2+Oz6ZG4xtGuOPbVgNXlVI2H
puhL8iN2fD8VaLWauspbZ7u8EJDX7+vGjlaxBve7CCPjKQNAT4YutRaofP3eVCqBZsVIkit9Qwmf
L3GZGo+qnoevnWFCCchAFJtNIjZD2ZgHBDzrgzuT9xNHLc7ANYzlVArSwWGACIldJnedaz6jmqTu
jbklQ+FsG5LYbbTEbKfa4CIBK012S2FzR5v/sFV5cpAvusA0w3JI2OoGSHP7Gvxfvs5jyW1YS8NP
xCrmsFXOqbM3LNttM+fMp5+PkG35eu7MBkVESt0SBZzzB4ROk9FsnpWgtQ65HGdzNSnaj9qKUW5v
gv4YqOb4VKv60Uns5kNNswRNQqzcxPSJhCLh630tpHAtEvcEKOydSNaLwvJT514VHZnI8D/G6LHr
L1ID7pPU6E+4V2D/1tYw00hAJ8CtsGH267dQ66A4+xJiYFMv/0plVhWddRC9cooIiZbYzzqcu0ta
gOsLB/mY4cAIFCtzLyQpw2Nmks2daqJJFGn6gWCMdtYBCl5Gycm3UezATEthFatJtnWLqnpVE2Oy
EyytvajGav+1HjrjJGqpq25kuQhR82OoLS09q2+e5ARaTFgUCy03zUM1dOZhylghHT1diroogg5u
bFFW8fIxUHT8U22sTAMbhr7yn/Uei/zT9t/WrAsygnLX+OxDYuPcqF6w0cqgngUEViLUySCIBzqa
LnL0NpiN+VlD7dN0DVMRgmnnIoilj8oxyvmoad6tmz6tbSdjHhqj5+hmCG8qqIJt3J6ob48Gx95A
h2JR8hT54hnhufSk/Fm0B37wqz1VYryLWvemtl9rtCEvRU/YLc/78lttFCcr7L1Xw0WyF78qZY1K
3/CKNeZeDJBM+H2BovfnYAiVgzk2Od8Pr/qWwgNBKaL5go6DvixDO9spftzdzB4asZhqh+Gnh5D0
U+9V2lZvUHWs+Ix/jJiKigFaKSHaVCMn4GEocMo1QNXp9Kq6WN/4WdDNSPRhchSCBRcocFEI/Pfk
n7kXV4+Of8b9UxWDi8CHg4vZPaogLPpY4J/1HvdQ2dCDzENvOzDlaGVkmA1VxVB/2CWa2030pTI1
ILAx/6ZQwduYIA96E9ZALBTT87QriqUYlmT1wSGI8uyaKPammoTQXD2U+76zyn0gR9X+UW2ntsiW
GjY406Wo3wf+mfJoyzPsabKoxEflvwz2a0zNSiMAVJZlCJKguYy5pvLcVOF3P0fwEF1+5bkcbGMe
dQbEaQlpIingJwteZZ1YMM4IKPHnMRaGGbh/hZzsPtgXgenfg0y2Q+QtrIK3ewTpMeFeDyVvX02D
ZZhrC77SqHqhdUS+q/E5O8LdE1dTm6SHxU8dUSsgAQ6OPRbHkqkQ1UeReQDfa+XHo+WfUaPeG/Ox
jrFr5LiYl1l1g8efPA9giYDz1c1OVJVa0tlcIp6POUv6bJZ2Cu5K+gjhySF6iqRsgEvkUVLwY5Qy
J/2IUd31I9f8HHrrVTO97jX18ITVS8x38OeWj01Q4CAZD4AicwwzVCsBoe2i2yWkhk0drTRR9LqO
KBenlrWpxN5FtE1SkGe5WYnKEOp4IllD2eG7Uu8Qp8LmFZ0CzZOjHwpGST4eem3g/0A3jVyPFHEq
8MfxiInksCvHLlmPdpffgCb685Ef6G9xjxv9NIk90gU5f7i/GOkunNQYkBUASK71OtLoJVQ1p1r4
0lh/K9qVQDwHhY0tfFIEJ3NC9SnQcoZszK46qsgzVU/Vb/Uonf06cl+UOtDXhozRHRnl8kW33VuV
mvmX3jJeRjnJblAT05tsQW/meBuvRVV0SGW1SeBknESTZCXkskmL1dobp2VQAEr+qUTVW5m4kF2s
ql5pjtfv5DEazxwN+3kY9Ol3PdvbY1R8Yv1AytZRIpQRpWLLS6/WDunjZx+i/EwMgba3xlOv+4DK
YWI4YLmob6j2oePnbgEBvv4w0NES9yUgzgeVPeotN0pzWaVud+rN8VeBdoe8T7wWOsXvdsfuQ4JJ
IQj/gmPT/DH4MWboSBdkg+LOmgi/G1cO12Ff+K9s9eRF3vvJ5l61K0znfd6EqI5KiEaRG487UTUi
DamxSnb2BNP8V6Mm218oUXkUvUHtvhOQtk48SoNXjsGnvLeay30h0s5e4kU3MVHRMKfu6uTaIJlz
/91OAJ11kYRB7/SjLdowWCSHWJrHR5NoByTXFUSTa9PbcuAL65teNv4auOZXlGyAjxZDXCDbOH4H
ODxuGrlKzlnBF6XItOK1GeBSI2jifA6kXNUhA8JRaNWpIZL8JUiRtZfHorm57nQQRAUIh80u3TsE
L9a5ktZXouoyKopRiMqfjSaXO4BsKcBa544R3kThNPFWBhd0uteCijitKW3NMY7uA2xk9dZaiICi
hXSV16g7CbnzoyiQzUbsR1wOzns7YjVbee5r5lr+vqsglenR6LwG6uCs1NRC1nCqOh2OR3y8nK3o
LbX4M091+ySmGqj0NDLhMgIfOb5Vxn2QaefqIdciTBCmJeDKQ8LEMnYp197S1dmajJ1eHrpscJQV
PPdi2fN0mmkh3j2cCoPqIIcZrDTRlTkZPjrTeE38C5IhVxZenGAKzEbojIEb0hZachW1DCdsVCv/
bpfVbjDY+9GG70InxmqTn7xoArP61xqiXTT1wdAdCFW9ZHKyFIchsliYKzZklC01Cd76EYkdcXiS
exX6bVZunan9P8eL9rbE1bD0OHKYmrtv2gYU+XSlJsDLVQS7kGQlWN4P0rjJiomo/mfTaegkN8au
2Ism27Kdi/jIlu6uJsO3LXI8PEmvdG//5/ZOdKi18QOqv8++6D/2k4+tYIOBDLFn1Isq852gSfdB
BLzduEboLK2pio3YmfgoG6E4RAW2ItUj2rXI4YONVPYBGcD0uWWfX3Le8FTtRcKYZa/nOuySRJY+
IlX6UrqtcdUcLToFDspFot202chxNM8JaDntUs1anEVkx93x0ZtcUX/zNioFG6Y4GuqNALqy35Au
Lsq4oia4H3kol6uxU3F+mMgfiWWoyxG1r6VStEugGeql7EvjKYytfGE4JX6rsEmfCJrLeyQGIojA
kv4khvyZ0ANu5KgcAlh05OS5V6vlqFrBVZ1qUckzMUvC51BCG7WqrB2Sm4Tt0rp3T4mVuNCMkktv
qBlKtP4ujWMc0LCPY/9QH4cJnCYKdTqXRYb17nZo6Ysm4euIKXcMtYIHJfjHiAQNKTxpRCVylLzB
Qf+pUXYakhf3qogV6lF+DHJT3YlaOao8UG10LcgTrtkEuU+iAOD4pvVmAa3AcZ/w3xiXbN5xQJmq
DTrJBz2XvuhRbZVzD60odlfDRYzNAhSYwrGR7qvhuEXc2QoNuKSF9KSprfo0fkfWzsSzdkA90tSD
dtfXnbFySsfc6nj6gVb5iV3pi+IY9bvn597CSs1PM0CEWg0TjtdBhH9Fq5snWQmrazl5Xip+c29K
MV29j6j72jqJTjFsmmS7yg5uR77hBAigDDqwfbDMDI8VBEef5FLONmxoRqBmE+xBdN9HFso4LnoN
acq/ZopBhud9Rh1mkz1htVtZaVcsQIb3UeaoT/ioXYkqfIEv8WQ8hmrIfZRSE1OzMWLsAg6KU8Ge
hg/j2AKj/dOWeqm/JUNaQGOsdWkmxwiKyyBde6ROEOsP9m6Po6KoimLMPKw7AYDOCmQ8s/tAJZZ8
fyX6IxAp5lxcipn1ivxmvqlRn9rEflvd0MiFf6tb7SdAIS7U9pscy4ABSq06o7jX4bzBz5PbmQDt
WukLqYn2Uw3VnRsp1wSzkF3iJY23blqDFHpAtt9OS/9IrI4NVduMFyznuqVaptpLC4MhiQ35YqSy
9tJTi6aa6Otg3Ig+eRo59eVlpNz7/vc80adMiOA/83TcOWa4Bflof+XVXOtTMmoDSn9grtFjMbz8
KdOQbM8mcI+JSpFOTDA062WTBPq3DpQQ5k2JepHGMsMQEs8WBQQ7Qu6fSj5q3xpv+pfLxDLaNohO
gC6x1J46FA3hJYUTU9nxpSkrX9sFRs0HtLD4KZzWjsPu3HsS/h4KYRO1U7KNUmP+DKQnYtOrG7sQ
kXdMCttfV6jAbVyp8zfIPU8wmGnIo1dcPab5ei7DJ3PDE9t1xDY0892z1GGdY4S57vF1f+8TZean
evKVn6l6qSI7vjN5PD/zZ7qYPPhmno/8TxGO7TOKHEC1okZeOQhEPUvI0RM5r7ClnXpbGZ+dgnCE
llpuTQysmneNhgYL9NpnePIEgtEr2T9WqizQ29k0lfEz6GnlvnSj5pA4jjb32hDHVlGtLP75U9Ha
poZS5nR5HzhdRVL4qvBJWov2R1GM3hXsGVT7vHzlsV/9LKeYA8yGT7a87awNnPgZezMPOGmTH6o+
wP8kCEN0wHvsv63+2lrJcO3jki0RQAHRJAqjL1AtrZqzqBHB7q/3XjHBL9khtDK6H3/WKB0e33HR
7x5rBOit7h2/fBVNCY+Sk4IvWiKowMC1rX070YXrqXhUE8l7C2QkbT3BKBYdoNzleqVP7GFRF0WF
RyJkpWIuFvh31b/qYeDdClW3IaQbyUYBUrtQLEl+1VVgGGattGvXq5XXVkHmqnF6TIlHJd4OU3Dd
U0Eq+XiSr+LUT158bEDWcYMrkG+m8QuaPeoWLfNqPiAG9NIauF+ZqODM7lUflpLqZC+iVkhgWZ2i
xKXFiYp9GWrFXlw9CimwSZGIekguy76PrLym2Id1jVhf3ihLU2qe0W9MZolXdy9BFVa7srcRCJ6q
oWnEe7RyjFkhJ/1L5iPF4Oo6fNCp1+ol+9BOLiSxaXQvXWAbRyQlvqdTLSXccQrD4VX01QV6dE6Q
X8TEyHO1y+D5e9EX64FxLSxpJfqyPLdurofSwLQKxpbSU53+EF297kcvCk8jpN8HlPM2SBPrz2Jc
OjSzsCQiKu5t4RZJmh1F16ZCo6Ex0xdcx5GiJlUJdj57Gf36Tc6c6iT67BBQrBr20UF08jVP5olT
hjvRK1m4jOvsqDeimrXECdK+l1c6olVmmdv71M2DI6qbfxfD5FfTKQfRPDYlgkWmPv4aESrwp5Bw
WCBbrFYLMUYOJ1GjsR7HTayW119VMVH0i9lhE8roDOmoiefoM+Rmh3sgAIh8wU82kB4j1g5aY/dz
iWT6onY1h3/V1IgOJfae90F2AK5YRkU46NTx+CjG3pOPaqjHuLyqW2WqiU7RHg3Ev2GIO+W6G1EO
Eo14jgERfQwifh4sqxITFDZ5P9scdBspX3CrHZqAWW/GB1H4mHwf2jtbSZS45ST3LsTnbkjtTXoc
f8aIS0kKk4PFHzuzhv4cWSjo466c7wo9rF6Dgl/33jE84jFUS7W4jZEcXkRNbxCb1Nrhid0LR43s
EHmIYHVlkS1clQR5MEra9MTSrz5yoitkd71F6IQ+LhMuSC2tzbJVpPOZmyeoY888mbzZva6UztlP
7PEweWJfxTp2zg94ql3GaT301OuTMbgAsLmFaIJ+NO4GTINF0719jNEs8XW0wadJoq21M2i9rYcn
Uou7n+J0OrsmnpHR6FVnb4QtqrvasZ4OXOVUiHYJCQpfkbWjGKoXXWcgr/ar7TFMzPozVrQn9lAc
FIyK500eDF/cSSNKyeT3PrDqTd849SqE2yfaPdcc3+1yrDeGXDQrR8dql42Kf8AKu5uj76yvG9wM
boOVdDcsDH271q+ihR2KuiHOiVzoOPl4hym2aJJtVFvJs9qbDojvonD+v/cCCIKKg/v3XEz2k+hH
C7B2YTZD9Nr0xbZPE/WqNXEEsdCExsGDQkkC+8X/KhqrwG6eytYi+cKEtCdckZn1XvSZ7PfPjjS8
iT6PcO1RVVFMbepAvdmt8eoh1qu6Wfscom/1lJsrjAqces5yLxI65Ufkpfh5jiv0jqOs3oihra2h
eFeiwS96k9F1Dn/WUdEmndYJI/arXQB1uFLUszadjIrptJSn2pMSdijfTzVProkF1fheShmHJSdA
b3oaLzqzaYRcGf+OJ36LkeDU6WpjebIG/WwlPqCl2A3xVOntnZkbSGx1uX7jR0q/IVeAp/Hg4MZb
+sYtVVTvPOTBRnSKYb7S64vKIxz/mGV0TxnUrauYo+Zag53bYMwfk3oFH0RXDY9ijitl9s6ebqxP
9/znxqLqheEhKoMX02yVM141FebevvuKXMpP5L/HH772nEmI+c1ymMeKrY4fdeA1oFU0wEf8zKyK
ErHhKHMJrEkcgjIQklc0JOt5Z9nGq5snGw+DwQJVv6dqKkqvg4GBJ8g6zeLkCTPu6qQGxkHUxAir
qKyZ4+j1Vsxy2iQ8lIPzDddDPKg6C+1nUMkNSC2r28IGRi8t8qNTi/LlNrHaM4iIHtU7UQau4x0V
+UOMuDdBRIxOol6QZQIZJ++VqUm0myOHkzQserTamvacaajQhnFUfIyVVi4KWRl2mCfgrlI+YzeZ
f4yTT1nX1s3SCKKCGGQMRSQaKx6hkjwvnDy/ZVOhu7WMCYWfI/RGVVMUAr4cgxrbu0FLy24uQVjQ
HQgQiz4xKkfoAZpCcTS6VjtrU2GkRjvvjDpcibZKibQzYhLa2fKtKwcXdfdoKrRGPwXKVa3YF8zE
9ByoOF/4ZM43GoLJ52hGxkEUku0Q6hKXWVtwmekebj6cjuaPQVXf/BpOvtdgB/q76nvNticzu9Xd
8DvPjR89Yj3EPcfxoLh+wDc4a58g/Fqk82X3a2paa0XVpJ9Gi/2IJxffBtPUZkmdGE8DFtzLUbLM
Q6hVyi5AT2mCVXtXJBdQePXAaWGF2VfWhx8n9koJjX6tTFWJ5B0qScYb9u7WNmwVb4lVr/qU+UhS
xKOrbYxY0t4cL32BcGdc1D4Nn0eyq6K5ivxwL/kp7mfTKE9znUXSJvr/O0nLI9TAR9xEe4LTuNV9
M31DXeR1rfFtGDx0qJEar7X8nXPlhy6Dqml1w0DZ0j2I5lKBSTyUZYWgMf6vaYRpUN53JgnmPngl
E3Of3asqYUQraS6xjeUPyZgPQjEoeIATWsX54H1og39xOzB5Eo/RM2H8Akkd2lG7QRKvV6fgpud/
FCPalEb+7qeKyUZjDBd+1rscXXRlCd7yILsEUFpOjMdWwTBOmrLbZUcIaMBH5ghyNnrm52Uv0txl
4LeI2dfGWiTHYXvNO7I8rzWo9/2QI54thmlwYWCBlelZR8njOgzIUU/LFhkivUggAWWaqs3SRjPx
A2f7botJXrgUmfV2dD/IbHfEPquKJ+qIMueUoR9zKUCOr9a31fDNaOUQYU1teAojX0PvP8ecxFdt
f5PCADqMBnmEqKmdtVz7OrSGuq1PdQuFoQ+7PcFVReGTJ9qy4FjjeJBNNUNv2xX74WgrmYO0L3OU
h6sucZ6DYpDOhhMfRC3S9PF50jyZuuy2a/ZZhog7AQq4NRDWDllJnj5AZ/3mKhjZGnHmvye2gyiz
IX26bjUnWRH4s5qNjt2Vw3d0RmLkKDrjFe2YYAIYFUBz+3bZBX35NEr9gJRWgeTEVG3h6V4cDDYG
RakJb2ugNVMIC0tfc91Trtrtkwe0igf5Leg7Kl1SLCINkQPRJ/l5f/T1AsoinX4VMSJSPiNniA4R
lIIV9yWpFWn1PG85X4xFop/zRlbuIDC1L35iUZCgH0BSzWKDuxDgMKXtVymH/jelrPKNphtg3nrN
/CgzQq5V9ZVvcY+7K+RqHq0/VdcfYLIXMRIu6B0tKg2p7zDCP0fprZ0ooG8AyBSXDOQyG/AxKabi
3/6/hj7ma3XT/povGsX0e3dZEy8oUvVqN8SN+jxqsccCFmLJ2SRMYBdoSwDU9s+BI/lfkbJXZ0WL
kWhZwH8GCSOfE5lsPPYAEQpsZbWXQvzMNNmMd2ViuFckp9q172AkrPa1exVt2NZKGE8U2qpNsbWB
wcDnMEZ/J83HYt0AeX4fSvOrnRXRpYTC8JQm2trnAcFptRnn0WiCROa5Zy6bniARKIbmgPtKZx+H
HBiD43cLYyABOekt32pAEhvZV7MNuBvp5nd8h3L2TS9ahJ+PouGHrMHKfBvzvp+pphEdjak6edsW
dha8IPkDxLS1bqK5TntnG+WJv3DZK7zxG+8CytcQnpwm2Y7xE5Kqg2Q6naJJVFGd3evw31/6vhs3
ThfZS71rlA8iYsemdY0nNVU87Kqq56i3rVkmt+EEcuDmqhKumqx3lupUBWNXbko3jaBmUoWYIO0k
l0w4AlfBixbk3knxietLxkea+W+yMRjPVZWqK7Bi2bLiD/CM3zVIWqvEgAzVzWd7chPR8/Al7ipM
1equX0mldmgMRGfwo2ifUgRqAPiG0X6Y8KGoSXnbEQ+hya2ifRLjwhrxTjaAV1HDCRZ1hATIpV04
V0DC+Q6cnXnxgQLwua3670pTcLxIky+uHvqI23Zsb1RbPjW5oc7FiBxVOew7vtdEreaVTT4e00Xl
YJWWiqQ0sk0VAt8d9mRmEeClXaXvVqj4oMWiZmdoLuKxuj3v+Bl6aSzccjG+JIfAH+K9jQ13yU5U
XWvlUM58j/gIol8YmCpAXDAnX8YFH/NARZjC0jXpFILs3PU5PzN8/41n1VO8mVbk+VWP/XCTaJJ0
dDC6vBdyXNwMNDm2j/Ya5GWs9/V2SDsVBkLff0hjdm7AOP/Eu2hRmnL8PQ2I6JklYCc4iHjTNpwT
5V7u9ubIjWU1MW91jvmwinDLNytXV6FqDD9xlt4NRGO+VCpOGDKurAfDCL2ZFGGnJUM2fg20NNwh
zTPMRbX0TROPUp0s3dSrRuhT+IlrrMCnla8kbrOFpVj2Zph6TZWAkakXBHemXjZDsHhr/hMSwYnX
UVXQP8ujq1gpb+AgZFX3DExneB60bEK8cQNNTTdunpln1NS/Auhqfrr2Vpfr6gfJ4GTWR0r+YkKn
WVaDnh4TheC+4SfpeiDOe5WBS84H38i+Rna5gaNX/0wKY4v5lvkFB5NyngaYxUZqAMVZSvBVzP3h
qMvI4I5uo75oU6rWhrr5w2zm7P/qnzwCPhMzkl/rOLYAEzgZnzgY4jFU1HWPjsHFcEAAq6G1Mir+
jsD4252UPgMaVYJtYdXlHrUabChGfD5Jkeg4LYlCdD2qphoAqrLRLftrThrDqlAKR9rw85Gdyqmo
wJwscEtrFyhPZifiS0DYRLeCsvlfPQFnOnbsjBG9sFpeHE4Sdb9FsF863wsj89gddfWq6LCZEG1d
4QLMSCv1A8Esd9uIahmGNiqEAFanubKB2yuxx5bkixKgsh1ObjTT5eAp0+WYVmsceE73nqJ1g33b
uoW/Epd/jfft80CA5Ypn2gqDZO9tlLX0SE4RSNlUDWqv2mgaDweEyL03ucFwjKDJuBG9/FLje501
3VH0klRHuUuSn4yhKJ6mJftakV7FkkGDEYuoiiU7sl8LUfXY3tyXFFW0EtaGXlgbvoPyrqqJVnnQ
sRApkzFe+dMmrjrLHXdGV6ISLuqPQsx7VMXVo40NywYvqCMZHh1q/UuNR+Cl11r70niWfbHhcsVm
Nh4e7XqPP0ESg5kQIzjf2pd4QiXWRGLJUP2eircLGhEmTotiXL/TNZKyPJ+jdec39rGcrhQ7/HUl
2jgq/er9Z9x/6wWUYN/Xy2Lv6KLmGkWqtat7+IQoEcGQtR1dx6tyutT1kV2HuLwPEGNJ5uG1YLfV
fapoK8V8cfnXJNIl1i5XjHox+FYCUUAqN0ELUDeJS+8yJp4HZ0NhW1kC0ylSh+Tjn44hsrwTZPK5
GPZodyI0ZnleALcnVG3PRHetq0dQxR2Gtb8XlkI12FXB8I4VmbWtXUdeWZXc79TI6XetoadIpU31
0cbwI0CiXF8++jGbp18MFY338fe6ig81uEBAoKg+zUL5nNrp+NXLJvOEOK13fhB0T6pSv4t2F+sL
YxgwsYKozjYvVj3vmlSKhOEQCmp82OtFWZl4fhW+Vm1IPcqo1fWIzo6YNexBWd5HiylsLp1zlD+L
Crk/ZnWGtHJIcR1Fmyi0GGwxEF6eKrLvzlq7moKnE0t21lWpTpAncvhmpdKu7SKoqd7w4mpJfc1l
tbjGefSq5zn2Uq6MOuGq8PFyql9K12pfKrfVuFajtn0RWOdf16aG8GTijWdo2vY8NPEn7bRc5XyF
bBKQpR+l1lgHNYj756AEoenLnJ6C0O2f2ep6G2wc4GJMvVKVxcdqdL6JzrjQFLZIe3AJMaLfY7lS
NO+sDS2IRr1wjqJIGpLcM5xH6nUrOeHsXn/0iyuraDayHuNL2EQo09dS4C7ylOiqE+bt3miJVcxc
XIr3om5NjeLqnzY7VhG/IjLJRkxDUAMPoRX61MEB90Tv3Njdr8KwkAvuw7FY/dMBYQDVp8KWMQH8
PYP4nndO9DQ88nmZ/9Mu1nT97GlAuWIrar2pdmTVCCRP3CDB9hmVLtsaegZX6zftR7QbHNKgoj2I
RIzBOijbPZruVzbsocdyok2s+WesaPpnddX39opZVBu9HyMk6wOkKwy32Tgo0OcwEZqBNF2XZdvW
jqZL6uIqRSl1psXBQfVznj6Wq50QtNJPujriPIQMmIKN88nEt8haKEGqLEIpTAHdT706+4cOP5Jq
5IMCVpl3Vw7B26DyMUr1NlmKauoa2QIpk2ILbjjEmzD8oU7QJtEZGTe+JdYLY9wLCcZLoUjBG1hG
Z2diJToXg7weD63cLlTQDazP1zqeg4es9mJw77vHknT01TZN8ml8JkRzlRglsrRmcH9RKq5/kvTl
Dn3I048iMqOLgDSwR6mutMDgiS8PpAMY9H9aMuUjjNroAli4uuMl/u917vepjPfHGl0PWQy68q5J
BzAFBJr9fSm7gzkHQA80bCpgNmLhM8Y8J9K8ga4oNeEhgbB6EFe1aBxHbLQjtfY5uU2DRH9QqfWv
8fdRYkKUkFFH+Ato7j+LiO77pNDyowMWf5yI9pHTVOu2cZ4J8Ep7X++N8iguAww6YVjROPCF5KEB
qQG0n9WCsYPoyOcgcImGhK60D4iOzLL01Dufte3ipUKwMcesm6SjyET+96Sk6AIQUOzFSEnzV3VX
pjvdwWiogKBaqBOatOR8fhclu9f/dFdyJ3WnP9Ueo+0OjxgkzBTUgKpFHPXzrjCifa+Etbd+6JrV
2nC/QWiQZTn9qd5XQM8HF0456SB1jt1V+cDLSruKojTV5hjqPnB7n6dX61fSNrDKhP9do13TKsYM
rPBgjEiYoD/aHJ7BiyqySLxOS4mOzCrd2aCSYXy0ybL57kQj/g3TSqKd5+qiAj8OjYiZmpKFF8kq
7/cTTaWtp6Rnm5uYE1oQbtta3QacsSDv5z3gPp5Xreu07FCLEE/qMGq4cRdSyqVBsmsaMLjeQsrD
fudNE3GVZZC4dD0Sj0poV8vHbqycdnGP6j+bs0fHY8P2/w/BZa7GoQLp+77l4DOCb/Aarzy7wJlR
G54Ks7t4g9HvGn7mMXmc2orMeiUCq29FzYrK8pxqSnG2nOKzNwpQ1X+axIhBxbC5QdF3MxhIEUdt
Lh1RWQ1mrt8Ob/EInbJv3PrWd4m5jHPJPTp1iyusUsU7FQHnQ2WP3lrL6vIi6Ua3CJMgeRnHgkNz
a9ivcdO3e6mRwUeRILGBaVJ4SZ8c8mKvpIFzUF2PTqSCf3WKEao6hAcdfxeZg7GMZcklmxKLYRBa
J9tsl6ImComnwC7W6s92wKhnbtVBt86dooKx4JqLyoz1XeVBNvcCX1rrw2g/t1LJoTVV97UBppCU
9sUJTpZhRIghUkT8Gl9rpHsT26rPonZv9xz8cQfpQAJinLh21RfXDIydGCHHcXy1EV+ekbo2Nrrl
4XwKQQNIAv5u68fqcoIQaJeSOH+0ZVUsLUctThZiGbFgUzSTVY/CO5pelDEVfRrV29z3s9n9JTiy
xt7AVJ71ahwwWkWZ4ujX7frxmhtTSy8Z4dP/fHddPyAgkwCan162GI4O+/3dPZr+vMPHKwh1m5RI
6Jmb+y1TjhsAVdg+PO4ZWhaamSkZuMdd20Byl1Dhfr1DsWAZpL/e4f2vFfg2Ur/Tu7uvrRoe+x3e
nRgt1hfvsEJG7PEiu+kdJvX9/3f/s3Q5JPCo//XuxGzZMnaSZ4OKmv4QYnaWpF9CtTR2j+Ut0o6z
vpTCBTC84gnc0cR3lfNjbjb2jVTZU6VazgfkGxTnUheApeIWb5mSznNTSk6Z6uhLZ8RKoLaw/p4S
mqlKRM4fXZ4yQUTWM9bVg6RoX0WnKArAGJrhDPfxZQtpviYAuhL50C70m4OdR5+P8Y5C/JDffDac
trxoNIm9XjHJtCd9v6hCG4MdL1NvCEQd7L6WjuFUGwqrw4SaP63oFMNMF8l6dts+qpAMcWsfOQob
yeNpDVGodd4vk9bK/2pzo2rlmFZ1vt8FU15i/q46E7cRs2o9wBXEzJOdqPbKUJ0AN99rYlZfI2dU
mAXinH9er692oA8U+yKaQgQfNohJZFiq8tpEG5rhPzM5rvaihmuof7TU6t4nmtB2Jw7aRz7Zvt+T
tI/Ia5v7nwSwf76WQ5ySeu1L7xw1N01P2MNBYB284CyujDiBOtWV+UZULSNGyb1QQSAEeh0u/hnt
RHK/LWE7PhYQI0TBHdx0+HWHR7MZ5SFk/N93eHTERfPrLhkkFPTj2Q/JLRrJsp8sgTIT2mbTsVIN
SYNS70VbtvOIWY9OvyfrbJNuL4uT42CV0Mt+fdVAFyzI55jPkm9781ZL+3ejwqJR6bXhW5jVx9Ju
3Z8Ozo1K6vfsCVuyymzNvMm+nv2J7H+3dOVHbXnSO9a/NnpZTfqiwutZJKiNXqEucTTVNPnEy1XW
pt9ae0tq7a2T2uW2l/jkapklbFjYeSnud75cwwGoVt5gyjeVClv+WmuTrejpNWdiHKXkkmdqmwyH
e6ulObP/Ye28luNGtjX9RIiAN7flvaEVdYOgJAreezz9+ZClVulwureZmRsE0hZYLACZa/2m50Ww
BFGR8i+o+S+n86CqifdLSrxqFJYn8yKd0tnKNY0q/aFAf2gdVPk2KJWAmKnjnWUHPAj4Ygk5xhYv
WTWpj2Nlyg+hXD2LetuLtEU4lvWOp7sCpxK/29yS3sCzKitHdU0SyQzvu2OmNkjQdrq/5dbAn2+q
Zoe474pefgqvxujb0MDMuEYKFc+1YMUykSAkGd943/V6vK+qvIajPJ2OKqoVtqHsOsXLiC/6i8Bu
8+U4pMmzY5I+a3rMEWzLjJ9z3D93Zga+QxTbBsoVJpI/RWmUahuFdOcoRqL5Yjygkj5HKZh38XSw
0w3IkvpJFLooX6PcXl/F2CQcn3UvkE+ixF+CLq/rhwfRNe4AATaE6reED6SnhP3nllshl2d6XgXE
6jlovRLMZSvVlmMQ/KobE/hcKFxXAIUNwn6iY9irfzVPHc1mzHfukIE3/l2fG1OgoZUjHqTjS4Tb
CrDqIn5tpUFF/p83vyhqOTFPLdS9nQdI65U1wItsFOEFuvr40uCiOI1RUic+a3nL75iSrYbwmUyF
lcA0JLYN0vmSC0pgah0UHo6dNdpH0TqS/waH5D0PoKuuhlafyjpOXnXFDvZjHZSE4xmU4QiJFWJn
rsQgI5fx52sCNg84rOxR73dX3sSYFIdQ+PI4QZLs44mHKSo1sIRER5GCGb2yfAwJaw1Ro16bSCvR
Hg6iZcY3vBKN3WC7Z/KMt5KoKpvOm6fxwC00DXdIae+V2iDj1eckIJEFfZYaL2SbwEwEgp1tCLkA
BPNPxai+oewA7CeYaOK6lV8ivTDWpjtOnLkeEUCJV7bTmNXErHZmSHvn75UFfUqZ0uhKg1kU0KXv
pltM5m6Z/Jz7JqkWXVUJZOvOpkMhautI44QnyfFnZcv9XMVszfhRdt+Jry1uM+EVt827Vn+PdJgK
JsTwx6Ym6lXHQXLU5IzMXdR7m0C23LNvadnCVqLkNTClH4llGR9xf73Ng+nVVcJq5a0xuhrwVStd
MXXsFu444tLUx88jtlZPAX4QT22FE1RkpQ+iKqx0HArDBmT11Fg0SbHKCKcvRSvPxujQ6h0Q0ak1
R134qd7f5yIfN0W1ovog2i0nwezW4kcmvaVO0z4NbbLAOrN6bVDSA34RaDNR1HLDWpl+UyBkXVev
7MSwcop66BNTZy1xVyQ+UEBxk/IBatWtujcTf5/ibguCh17YgWtL6CP9epAbY99JNW7XGGYfJ32K
hVz53Vw3x/4o6sQBKEJ/jKfDGNbmAksnukwjOoRsB7CrtIiyKiNYem8WdaIVOTjQU6m5l6s4nDfd
6J4q07OOdWb180Eb7XdCcDuvd8eXfMTAIXOx6IOTGXzx9BFvidh+lyA0L1J11A9Bq4SXlPQNtF7V
ek/D4VXBfMIjszHz3bQD19gFl/vBqt1jxUJnD5mxsGeR7UTbERvKmegSB9avzl6ABrEup5jFQ22a
mYTqZoVRV9z/oszuYlUkfD2BkQ6XCkGz3dgB5RHsgHaIv5cjykqCOVBTAtLjo+YEq2Bwgu+y2QQn
wQ6Y2uqp5//FODGLbvRbWymDszxCFZAqEvGuETkPvtE5D3YFfMQ2r6JmkAn6IJNTL0SbqDPtetU7
9XgWpdiIok3VoVzmYwKXzk23uiBa2x/DabLMVe3ViItUoBrmg4/HCqL3CRsTrTYfMPq2r7EFzIU2
UVOZhrR04bMv4qxCtRE/86UGAeSogMq2yzKch2FUvihZ+utM1EGzah6HPp+DoQi+Ot1PzczKL1Zu
plsLghsm51S7XrB3rEYn2cvTCusYpAySLvgajvJ3KPvt1Y+a7DRogzUT/atUQyois7qTo8nJ1VX1
D1FvOLnLOqAwka3hPnPs4iDqebbWaGcmzTY0Eu9LqJOcnz5X6qR4HSPBthZFrs74fXVdZ/fLbLoK
FGb2RWP9urqWpdS8U91VhZRKWHTZR4FNPBHZ7MsYZsYCj1756NZOsS8yxB67LoiexxaIAnGa7AM2
+Bw7dv3caGqyaHTNRerSwwRkOrsfkkYa1mYbHRyz+bNe9NVl/cXTbf+5bfW9gl36F7cv0CFLI/9Y
KA30eNnNlmriWq+9Gp/dwFZ+hFr2ACouedU8/qyuzKR9qI3dEXUKmKO6X72Bld96rL1/KG7+FWsu
/VkupXRl5wTftaCWT503BpNopvs1kryl6IocEo5OTl49ZbC/V63eYA8Olf2MelQ/V5WBm3jQW6S4
BxdU26hbWy10NmwwIiEW9DqmZT3rxiH+auTBtzyp3G9EEk4ZAh0fWBcvZR77/sxpj4ieYCHfmMjf
wBiZQf1Y6VlSfji+fMFMrfmGUe3H2PrGRjKdbiXjPPLoAt7L8kfkIrLHtizYgA6ushJ17aiXZ4hj
mzTrslsP5Aq9uRPrhDFwmBuy4MFPQ+ecBwYo5ukMJn61aOIsWNY2ciJ42kK1A2iyL1WS0rxe2Tca
RfRwa61deEmhXQfLyEK8iHR3wzx/DbnV8a3ehoj5fQU/8LAP6lVst9IslGLpjJmsuo8HgHKRl5Xv
bfgC/tj6FpeNO0d6WznyDzOPOrLD83JqaIbvCTzk99DswqWHrfDexPj4kssd8mpRaH0b9RxGRuN/
yTtsbQM7lLdSbsgPduhjGTX16FvzSYOD+RykurdBH9QGvGeWz02iPIoOSBIleK0XQM6qqlyrUqDy
FZAvAooJvK76YoHJ3khxkq9KjGCsJvJf0L9Xt7HudEu7l42v5tDgYp4Or27Z6xtbxTdE1Jfyt7oP
4rcGO7d1A/xorTiB+TVOEuOrZhNR6GPZWhdNF78N8TfRFsFxXrGt1jZYtoyvg1YtRL1isFENq0Ql
5tX7LwSUN+IjiO9Yi0AK1poZS/PS8LE6Yy+xF2f5VLzXiQbdL/+PLp3uYIQOHGLxaWwP0n6HqjuO
lkj8iUOJSTXE9Vz7oy5NuuzMRYRrMgV4Ef3uHE8NqPXbqE4bPz7VqzWUW9+rj5/qXS9Ljw2I/zYy
h3kFa3nedd1ralTltZiYizYaPvvfVbDeqyvmNLcqsmwlQSRYsRLbWl8flEWOo97VywxtWes9giet
46xyTc+PDju9DazYfi/X/D9Ji7tbz3TyfZL57aZC5fNouCjq1FFOBkPCxS9CC/nihxWaAG7pPSYK
FshtyGI0VOUTMIDsXJqavDKV1p2lqeGysb59F/KwQSOBnalppmdRJ87c2DF2MINOoqQ5oYeUEWbo
x4qEVBB36flWF5YJFoKJHC/8YZAfIYN7u3osAbC6+lCw1/PnAKC7q2g14rpYWAH2oKKoRXZ3yIfs
W1Ym8mOll80JscVD7LnSS62GARldI9qIoq4r3SzNQ/fWGnTjWnci94HsqfdUq81C9LJH1i+lzjpe
hq0I8AutmcEYyRN2bnjwS71+CfRyHg0acswWkcJRb5ulKDZ19ANu/HCxkza6puw9jToGJOro2jI3
ixrdSwYluFVlZEw2coa/q2Ua1UNpEwXW4+DYyBgiRrURHFte/qJNHLyuLpeN6pdL01TGGCB0c9EN
U157IEi2aeAmZ3FQ9CLCxtrE0E7L0ltdUI8JbCXPxwXUBM44dRZ14gwGZ7mRGxKc9zpX8t0Fai/K
DORhPi7buCc3MmnwJE6T7EJITeuY8oVxyNm1TcMDynl2VM39GcQ7Xhj2R1i4P9Wml1+SUhqBJVX+
uc4qe4M+eoDWoqmfOgX+bq7lxYsS5gH5jaL9AMtraJrzUyvDp/ApLWWdN9Rg3g51YqFQ1ybXIsqw
NP3f9e3U+KmO2Ab+I80sNvyfheFV6skBzwwlQx6XOsCCYzZqCtjI8ANLogFVl2HYi7P7wTKUZK1E
DSxq7N2c6eCzDoH1OJ2GWvnUqmSI70Zvol6V4OmLulvn3/1E671zXyrFMpZ1dyPBRltjtjqANjKD
V1WRJLQD8awPKy949aPkPTCd6syLO3jVpyx4XL14rtUTGk4exZCxqNQdKcNuLjrF7GBBfsHSIArL
O2XgtTF2MIuM3tKezVDHkjwaqnOsqPFGkYsE/IJmHoowjld+2SsPFiSxeQed5K0brQeC7BOQn+UX
SauZC5M9cFmG+LpW4mRe1Q96xRskKRT5oCBMu0ttyduMhTyecx+n7wEj05euY5ecf+GZkxx0IycF
EFbdjACXHC2At8YHb6JJOQ1UyJkoiwOQPBy802bEozH6q0XMIbqLPrcxoqxKKLZ27dtQ6cnVn6Sv
lb7LDn1anEVVOFWBQDCOYVevRZU4dLranIkVzMSYe704UydN7FsdPW5df8+PNNj6NqGcEKdLoups
+2l2EP3lMZBWrjFWALE0Z20Q2NqPRVjs6qxzCME3/tGuNG0Fvi264GRlL9i4DI/ZYNQkjLVieufm
WBVp3sJu4J3pka7sUWxBxCCZ1EKUso5WojJUUru4ndoeCs0u0bRhLw8qEDSF/XTmNdVj2+Gt7ugu
wepETtZy0yGM2Of6dkjKYptOkckQRcbV6JTxJZdEKFv1nnQ5S+amXBVf8BH20QkltNgiTAqbM2Wp
PKzdaRM1A1i4bLsCqTE3s9aWPcyMCfDRFlKwYwOO39tUtPzGxXUegnMYJ+3L726NBbrQ7mHMZL72
q5tbmS6mZXRzmE3Ui9nMqRu4lj+7sQoxwQmM8SGq63ItxTbJ/WhQHwPTLK8+T3Cz9o1i7qqQAloU
CXalE6uPlpmqm8wzYPJPnW2sXh5TqD1TVz1PsrkC1m0juipyHe8aCbi2KOpWjeGlU6ibziIlhGyQ
/Jj4KGsajhG95B67nmZUzS91yGKYf7/yHo1ISfi18kNKW9ZcMULbxCpmNmGucOaVa7YZmK6Cp1lW
UVJcJanS51UD1bwMWzSamoTQIUmAd0jkx8xviFuE9sYrM/sn+blntw+Ltzwx8rklFfqDBkpuVaOj
ejTDSNs2Q6JtME1rT2JGpH5SRLlcVLPb3n8vM1anvLum2PFtxiIBvTPNqLdOPh8mkUIdWNRW7HH+
bhf0qY6MWLHzE0Lbo7HxISmGmd6n+M0MyTJBfwiVbknLk2tQ59lz0RTPWaepp8Ft02euMgPcaBCR
mRpHKUPqztbKnWi1mipEv9NoN6KVrEeBupNr4s/JWMKwxqoi1t1XzQkMTQH+XYvf7EA+GJMHiWmx
PfFc50uqm5PcaNCcnLACmNkqLtvzGkJYVLSzSrPqj3HlelL+UcZxD0AESSw5796gdjgHVyp/Heqm
GpZxFmuzTw2fimZZsduCHCnqxyBDO8TBQjAZdefg14ShEV9n0xoa7PCLoP/BigxB5r77ifLhC4bi
/hcnQScYXlF3DuPe2FTwcuC62Pk5ISG8QGbbXJv64Mx5vfG1T4cGgsHeVGx05HoNe3FRmeGKirH0
EJGZNlzeX2MwC3RPP3RV5T65XjfdKGqNMSPFpHXKZdkYWF5MnXEJMNejpiO3MRX9xkHHGTPk21RW
7jQnX2qexdCRXfEDgkdza+pq1k03Z+kTrGL2E/AivTFa5DEbz0yTeu21SXj8VAv2Db0/A5Lc4/wQ
IDpgLPJo6D7kXHlMyTK+u61ZzVTLdF7w8xrmeO4mj3IjB0uEp/dOYqET6A9otoZjtu1B4qB8okjZ
vC7bHUsNGzw7rYqlx2vJsONFFrnpYzIdBjILZBquokZ2vYNjjVuZpqPvm85RVTJjxLcb+rRsuskC
iFAnL0R7ORARzlr0iqvGPYbE5eeF3tuz1JefIgv2lYkkw3og/bQy3bScCxkhIRwUTgTYOssn63hg
rfJY4YgYqy+Wzp9nR+pZlGRC6CCvn/BUrS4KmsO7MkvLhZdaxtvQZj+sxEiuuVNJJ+ShSXobHfcR
Pg9TNPJKNrn6lvjND4Pv7I2XS4P3JbCAUGuCOYrNF9zmu1MGiWkZ2DZIYsfCMlPpqm3pQbd20Zsc
8M7BbkceD9wtX5WRByQ+IPi/1a23Mh0Qlui9BT8c/jFaKSmbSAmlDQHAb0OJsHmiI0BeoIf+i8uC
QmSq5tYrPqLuGquTdG0WeXP1zfwYu4OKKZfG1r9Mvss1yi4Enf2LFRbXTvLDbd8H5h4RbxQhp4MR
n738PSv82pt5HXzRLGh/dupK1uR1HxTOFz9zu2WtyeXeZgNx9rjEediwyNJQcFjhuq2fy7Hx5h2x
SNhCRYhStONHs7qJLGif8llTmvFdmSxWEU9JZ66V5/yihlUm268+WrvfbDtAWaWDcMYLJVybJcoo
rmx0r44JXKvU/fa7Zwzr0itI3DXaU5vqDiw96eqZ6abWEVsYLERHhkid1zUm013i2+sITfJ91lf9
xrSlnTtm6VIZnP0YV+1MJuhBIKbpV22gmavMbb74Vlrj8G4Hsyodgm/oMl1so7A+cm4epJzxgEUG
feVIdb1D+nXnwG8+0WEyM4ehcEoHcOkRMJDe88OrOCBQpuylCFX6qSqSJGTFEttYkttRjp01KEe5
y7/0dn4pzJRofFY+QR+Pzwg7y8+ZpCDgpVgnNcyr42CUly4EypMnYbgPnI9QbtKDjOiEE/bD1rNQ
QAHen+kH6eQ2MBV9M3nrQGWswaYjzTQVpcE8T5GtB1Ntu1Nj1hDXJUBtuhQGi1Ju/L3qNEelbmw0
6yfE4QRM9B3OWCL8iHIfjNSAfIGoFwfIWODpRRdRdvzqK4v+FBXt4bnHW+hcxOFzrWTViUArd9LY
keHrqvZFttNwBskiWZdB+8MmE3LFJlg79r0FtVH3gzmrjezA2VU0IhrfXfFFAK48Rt8I69OjU4xh
6wRRPruVA9XqZ0OlxoDq0naZ93bxUmhhs8QUMl+LoqmZvH4cBX1Zb4T/5uTDvKuhgRJl09L97dRi
17p3dZh+8wlUsY88/YFUsDT3O0wIfWeXVsOlGELjbCegWrt6qTvaD/Z1xUwO62+dbrSXsU5IO2XI
fJbB21hyH4aSOh+asPrZ6Y+dbaHyE/nOoSDNNEOFql30EeSZJsSKPJAad4NRHAEnbudLgpLnJZ3O
SENfEjUuIHFSJRrbDKJU1/GsFEVZ1ZOTpJTfIlA9Gb5fT2Ukt7yDkIUSRSvwxuNgEyzjPfcE5rN7
SJpsDg3CfMozOZkFwARInPd/equNUzGONN66vvn+d9ZqoodocHg9bLWBT//t4GahlD0E8c/Cze1d
X6D9aDf428C6STaBDsMKfibM5BJtMrbcw0rLteI82qUF2VJuiOF4F6cusk3GUn2f2uTlfG7/De8Q
knMZUgoIHo5nRJmzpRsE8kMzRtY81jv5KY+vZckCdLLrvbZtGG5aHUf40HPq8xBMyRcnLt9UNz3K
BXd6FPe4rQNnIsqlzU0Ly3WtMfRN447yBqw0TuaZGi8Vwyq2islsgLunV0ZXkJlmXQpreanKpflh
58mjMmATVGWyjG2NtOyMMP/JLu/k8yx881qusPOjDImmoNmUQ32yuZXWkWp3696wh4ts2d4CDWj1
VSZBqZpJ+DM1j2SygI5zM1/MvrbeLB+d06JVqgcSTM2qiOsMrEsJNpowFmuu6pJVejNPKyv6VmT9
3M/K+EP2S0wQ0iB+NoEGrlqkT/bjqKHSYoDl9Z1OIac/HNVat59sx1F4ZK+IchXvgW9A77TlYufq
nQWesPtQvIgHpW0BxTcqEyB8E+6RIg6XRG6GU+KY+aw1jG+hkntPUBGHjYJw6hrRU+eZPTpSkan3
HRkLAIRpMjwMid5B+ynlVZm2zSu6qDvRIzDrEdYa8Tm1q7J101cb2fLiLZoQ5lYh/3DgfxmR+qvN
M9ITziJAyH/Z9ATdBzUYDilh31kfOO6ToeuEg8p+N2FPOg2F4KIHLdjX8TEAqAejpqyXpYFNtcd3
uTDxv9zycpFemnD0Z3Zrk/6eWqvGxnHG0J9kedIidTMWRTUv0hJIhaa33bZpiF6PtpK+ObH10YE0
vRROqF8yzf+BWXsKAdqZ5eCo5/D4UFhwZHOLidSw7tsoffDUKXKdNdV3E/GsJGiUD3Y5H4UcWM8F
0k9LRYne7KHMF+Q9nUsyHcAso6RK7mjjmpIqoflRKYuxBLPku6VzER0dxwSaH5LEvtflUm8S/eXB
Ms0iusXElS72be7bZLGJuU5z7tuOYLPk+Us7y9Oj5FUYEIwxwk+tFh9AXXy1AEweA81YZn71iAR1
MFdH9TBWzl5PiONajq0cc0zd5+PgKwujrvuNE1fqFh+S4ZxPh2CTDoRcQBkEm9xzgoVuNuqrOaCn
X/b9T8hwo9+xY0fW6rkk3j6raidbdggk8biMvXFHBmHu65KBUVSubeQBEFtcmAqxGs/auJGUzvnJ
c78q8RffUZGBsTGB0eR8OIyQVeeJRjo6NLV+0RkREXp5sKDUNU07i+rmEbGgZCPq7gdYYX91qWy1
W3ZWp81YjRx1UgWvdtURhrH04GVSo1y0iaFdIsd3Vj7kbDcx1mSkxgMEo3TjGTjedGqB4k9QH7tS
Sx5RVGBdjcse2Cu934o6JQH6groscFDJvrAVsD4UlTDUONmR2Q+exioZt4l3WZKGna9n4w48Nt+O
SwYjgNR/aMAesRCMvkgVaYcOEu6yRYB5kxS9fZWx95QttWXTg9M8vFdipQF7HD9o5rGXBAcww+k2
GAlY2MA8FoU1qgvNd1zEXboHj2i4Y5ik8MdQMo81CEUXvtpVyrzsylp6YjtjGzGarJo80LvPJkYA
2JH7LPLiunzG5YsgeqQ/8fsxwejMUXhPL3Yz+Qo3zxZk5AuRz+R2KMhLLwoUwpbD1Es0hEXlnur8
uyhgdCovSZhGC8sqxwsKU85MU+qeLIs2Xm51smGu1djWwb/SRTSwW9DPBhDJqSbvwmguGxi411JT
HnrHKg5NE/86i5FaQKEbGUZErwEpiz63U55E/K5iuV3FvAmPpYG7ryQbOabPjgurkgM/A2fb1Bbx
+3Q8GqXJCyAJr3UhRdz+PBZZwVo4wqLQjbEJFJLSsK6irrYzAo0VsqWhrbJNqlySdER1Qf2tRzlN
F1kxnBrkgC4yygZzzfW9q89VrwnNxWQLO1TzvfFiAyY6cNNVnbJAV1DnNe3qeydXk3Ud6m+t30ZH
v/1BELw8xc2QrxzbRS0mwIGochHdFGdoKiOTI07vh9o69UU/EDrFfqQ3ZROjCQu9ail+c1FF+Wpg
bzEzdKl+4XmvzOvQ9R4Lu8SpLSzdsynzowgiRHuCaG82ePOqjcGrZSqKQ4eoByxIJ+uzmWhSe+LW
abeQuli9aNVDoE/iTLIZY8/DF3zTbpIJx21hhZG+GCGVsOtVp1AfBm5CYEkcCl9hWeCbzUrxZO2m
vFTWDWakvYq+0G81pg5fK/SizUOUoSOQh168aCxF39UBfH0HMNeT4pvVA9vpmdwn2RPKj0tgktJ1
Wqi7TaW8arFTHMokcG9FI0+SeTh04QoBFzxW0raXlpiXSusYmO5DpWffoU6AEUu7bse9Fsw6MlVX
I4vAyznxuDYcF8BVKb34eFs9dEMy15uyevKGoXzKEvuSIyZ8yj2pfHK0zpi3w9DwhKVo24q7JkUR
LtzaPRlZ3h3bfHBPKWbr6HOGr14SlttA9nOIG170akbEJolDBhvRGsGjBiNPqky0uhLGVWkkPcq2
Lj/w/tiI6t5q00PsZyCb2GgCkBx9xBvIYBpaFS/gQ5jPRhwh4K2iHQ6jynxOKmLfAM3khT0VjUFW
1nnG612KLOM5gaUEJFSJl2Ks6rTeGoXvZnkb24Ac5m2vofBLZ1Z41SobXQ+dNKaK2j5AtB3+lyiq
mFQuUeaXV6Jz2oFJ15EdvbXKXpQSuvHz9W1s37sLBH/kteisQaZYlL7t3lpjs2oWFjT7jegsBx2g
p3ZKw4rPHX1prtd1tAY3ujEspz233mCtkmDMD3a0z4jQwbGbt4rcPU1Mmqek7F/IzznHDGWBDQoP
qOtrfXdu6ngLpd3ZW5qEGouoq5X3YoSZdatqtS466SAVXDlXA6RLU31PdmRnd3Z3Fv3TMogX7J8D
7MtxN7HSjiVeQJ5YDmMM6shdJEr/Pc2N9j3PfRWbcM04w0sPNwG6UTXpsEtjRM+NjFWY6aTqjph6
Ow+d3nstCR2vNHQOVqJVqbD9qIsYd5GpNdOB9FVZe/ECW3tp3qsi8TaqnyFa3hG2CxOzXFRSUa5B
M/Pesr1x2DnYVBjL0LD+Oo2nU11JCnX+R4c/TvVEyVfRxPbyjAd36LwXkz8P0vKwkJABetH4tV3d
GCOiqSQZnX4OveFBlMIxzU4F6DxRAmNlHDQcembBJK8+log82X2P3vk0Kwad2mpS11qEpqSdB1f+
ddClrSV13vlezYI/38UuYMqp070+1tFc9IfAnH9qyLxQnhVuMqzvnUUX4hHsdUy05n9/nNuyYTRK
RXnGmGAFv3t4s0fTXYy10x0GJZWPskq4q1EBDobskf0BsYlgchQSh2KyFRJnsWZMOhgYw44WjkKi
Tvl9FmdTkrnFnvZTg+gsWlHtxfRjmlkMw/PXQ0cBIYvlCIj6NmtFbBnYE0mpZgaSeRENY7rLquDX
AW5guiPyne7E2b3h3u/e8Knff9DlPj1wMwTvxfz3caJ473P/pP+gy6ep7mP/8Sr/8dPuV3Dv8mn6
ypP+uvx//KT7NPcun6a5d/nvvo9/nOZff5IYJr4PpR3wd/SDB1F1v4x78R8/4h+73Bs+feX//VT3
P+PTVH93pZ+6/N2nfar7/3il/zjVv75S2/NLVodahmnvwNIumG5DcfgX5T+aospnVEqO8DbqVm70
KPuzfBvwx7C//QRRKaa6zfLv+t8/9X7VcocLzfLe8udM/26+f/f5bGbYend6yOr8/om3WT9/D3/W
/r9+7u0T//xLxKfXw3gxiq5d3f/a+1V9qrsXP1/oPw4RDX9c+n0K0RJP//JPdaLhP6j7D7r891PZ
Tol0bqm9D5IR7BupnRQSAZvt498H0RINQ7FTtYuoFjXirBID7n1Ntwz3orkkgbR1YmzZtM57yLRG
n3uVAbeqNqRrFsQIqNX9E7tghGynUpzDJGzBt0ztYswY6OaO7PtP0S7qXXSiVmOJIpaoE4eqRy3D
1AGB1YjtH5CLPiPqEZ8LW4q3ne1g+NzB87XN6HZAoTI+5ikKpFMvLYpwkhOtgSUBZ/Pkw61ONKuR
/oEdHQERq0FaRkyV+z0851yVl7eOLqqSi8oIbHSSDfgl2YjFDjt7cJiYqa78CC9XG70bA/58V5x1
ggbk7UPYPVNxCKziXChxcVaURlt7egF0XYxutWrYuAXIhj9GW70DMDlt3hAXZEYxsDJzbImM+nqf
S0ztd1pFUNPb3+YLkqI5hGmMLO9fHym6pX3XH1UWFrdu+sgWzVI3jlz2kJjxC/ImA/ubWT3yyFDU
/zCub2T4V+PQrQ3+b3tAud7BryYve2F4LyrF8HtzAU7EkRx9l3QNqAo7LyCdpih9ZNY2Lyz/VnCU
wAENM9XnwHERuCJ4dRshKu/DJGuM5iQ96uUfY249q6FcdnGS7j8PHJXB3zahdP00lygamXkk0m1s
lcrAqz7GaG2UO+8UNIl3EmeAvTx8W0tv7QKZJa9N671B9OucMTqOMEunrveRt4m09sG2o5i4aaDv
xGEkdLbDGVnfiTMM04ZtIiUz0Zj87iaKrq57KYQTRmSQozGblWatIwMvw23MR3isKdRTK0nKSdS2
mMktwdRqc9Fwa526i7NulAl5q95B9L33IONkrqQcSQ/wGr/63lsjxX/EZEglYPu/GrUx0ze6ar/f
603whCp6WmlGlseV16Ll/mEOHoag6jokTKar/n1dt2IKVQ+qob0UF2FYnso3UiYobNnuThyMLMOx
/na813aRSW0GJ4Ro4dQ3AdmC8fWA890Yd9IfE+hFTsAg7mLpNuFt0B8Tlj1arxIKDQsVZfS9Ph3C
MG/2oijO7odPdfD0kI1lIza/N/xXE9yH3T5D7Z1VhrRdysan7A8JW0QckNXk4st+egmNlN1ViKGE
aCDeFuFBjUlthkY6urT2DirAmM5EGezpr0rL8J8wWpBXoh70mLO7j7j3LYWxpZhGjL33+VTMvR42
hlNvRzl6k5qUTEZuoOSmh9FjAEBta1sEDWR+Ya9Fq21EDwhcDntux79YE4w9zWDX5WZcAqmykPCf
4CTtBCdpBkA9+ZibpB6nU1FZTy3i7N5HDKn6ldVj33TvKqr/rhgIiMp9plgeT25bD9fRMS56nXRP
BRvuXa6r5XIo4/Td0w1SSgCsCJ0NiLxNKSg5cr8UBsDVqEB+LaxrdybVw1aAjQUKWRzqynbnhuEk
y3udgC2nsOqWCfituWi4wZNdxw3Xms1P/w/Qs1e30RblxW+3js3/kHZeTW7rwLb+RaxiDq/KefKM
7ReW7W0z58xffz5AY2vss/c9D9cPKKC7AckaiQTRq9eiiruJYMxF4Mo/eJXnHXhyNfOF7MoGLnYL
CEGDpv3VWlOmPVa6tTFukZCd+shwihjyRsjEikZOd6s2AmDJsUBpNyOMoTmE6uoctMjmRM2lLuF9
lj3ZlFNGtW1ugurwm3dH8ruXBoAcYHI2tzJYNQzkoJMQTtTWae7GPH2Nfc+BfDgFcqqkE7ohv2wx
qaw76QhF77/s2Zi/pr/XSPpnji3LU+uVyRnu/+Tc1c6q8Tj6hNTr3SSdczXM4EkardxDQntSZ3ca
FjKmGUBQk/dEGT73EuoDxVpZ3zbRVnbTzvrhRnqx/WCTLxX/LOEFP8m+wpHpOBoZRHemd8hEM9oa
jJS3seyhE4wuid3s/rYrvXf4N9tohf5BQfQJTXcRc11VWuVYzpFNP1F6spSeqprUHVnl3rK1e9MM
y9eW8+ZQBchup6H5wqlHa3flaxDkKgrqA7h+tXjVkJC/swb7Sc6ISzc91yWbxtLktNbuuNCYlFwf
wzz0j7KXDeWXKXDtjRwNU+UfgwZIMjf3XyHx797NNgAzRQ3HR31CeG+O62S5jlzxr5drqdZZ5W0m
OPH/mHcLfp8bqahQONFGDaNiW81m8KCoNSz0lZd+4vTuszWa2k/EtT3LJPXrBvFT6iTtZ69PSOnE
ffgYxi7XTCtWjnZrp8e/1ukg/TqGQw3fDV/ik6Y2zn5QSs6foB1YtIjnnCLkJaZzByvgpo+BXoJF
sOu3OFG8dQpb18LhoJyEaZas4R3rTp1oSNZ9bG42GaKp2jqpXWV/s8sJt6EMk7a8NOzdnHhotf2x
pFXOH1/hNt+ISUe0WXbvWxaFUCniDg6s5Fs5TNUyu3hZegFgm5TLLkfNIghR2wqNFp6vEQUuzYjG
BaRaA4nzP5oCvV70Xi24vRfSFQ8aPNayWwYZKrAVx2ofjH5V2GtjiEG5eU23ibREEyUH4ZNsOhMC
CbTuH+QoqCDAuUUMImwgInLmXxHsmsA/ash7a1XerEg7BudakiRVbcq23S/GtTRCnRmeJ0mIlIog
afzvmNucW0wjaJekI46NYKeC1YNBqDRe4ApJfK186RuU6H4NfnkqpVI2OdVRFMOI654RFOsYKoel
vAzerorFBDNuKBw32/U6Khzm5HOQLi6rsrktdXPcpt2WugUXCDZxXpvlXNfb+Yla/3HhknE/zAl6
MXrmBORaKSlKHb+rlg1cJWGnP47CCTGGu+w0kNkydlRs6xg1Qu+2MPqKtEp0dGs9upPeqOQvkmfQ
mMuhQ2b+YgbjEeEg9ame1j31MQ1IOiALQu7cLYyV39nhPkfo4pQ5sHDxTFQmK9mFWHxqFm4BspMy
1HrTTvnYLCpDfQ+9+m9TZW+IBAfDxLOKHHLKTjXTCAgvUYpHl2rji98a2vNE0nNpJI65BzWlPYe1
48J2H/goTpdQhanmsLRF9tVC8nVvGdX3alZdHleFDUxjAAisq/ezyMPKxgw0cx+17Xc56kTOVsZG
lO78a6xY8zZd9uS6WqHUe1i60uOYDBX16+ynND6HO7MGMCNtvUa1Zuv53nauCuVSUqe7ntoetbkx
KJdjk2mHWTZpA8CpEHKCC2n44BL+Aq6PQ5D17z0Z8iHaSKJPeaHWO9A79UFXIZb8rTYoJQflsIiK
I2mR8ChNrVQlbDJSZ7aaCwr+X/qEMri2qZxTRh3oMZKFH2aMWnm0bCc4XheQntsqcw7d9er325j6
hkT5HKRLKyp/kEotn8hAVU+Kkn4h19+fTDHSVGvcAZlEykpElJVePRVRt4L6fL6X8Vo1I0Q8UiIl
nYplNw96y9G9mC4n+X6qAThC6/v6Am6anbPcorbfKMvlwFHJwk684iiDQRHMe32iUki+PgoR6n5y
SUtCXO30xlvX1MbZUYDHyqETQKo8t1TlyGHlOc1CNRPnnAeK+vY+p+8146xk8Iz7lWe83eawiY3v
dR21vxBOy8hJv2VgcO4K0ZDC1O5CPbPWo1AvvdmkIzMLdBISVH7kUDYyJDSjpxF04uFmkj1qRkeb
w5nbOuQO3YOfQ/n7++WukTq15v7ogXUVb0E2o2PCoJ6H28FX2qPFs2cJ24DeHvWx3tlDMO1crW2h
p8WU6rZB1Yocy660XufI6XZDEhEobtWswxn8c9cW/zKhUKn5TCJlp3U8Qsgm7QMf1JUYN6qiX42U
u7y7b4F/2WYxo7M7732ydJtGqm81cPl/L22lnpuh7fnHsiWlLztjgr8RXpB0laA480nrvIE7rYlI
px0UnzT3BVJk5xWis/rcxEgGOmOaf8r9qVy7AeXlPGJD9FyrC6dQtZUnkPlIQedHSyA3ZU/aZoDo
wIqFRzbF754cQpOG27NSaHkGceMthr3KnvkEL3V3r4VZf69rlr8aBhRvbjZbrYJzU/pbaRoouoRl
VlC6GpM77qVRNjHEEFsbQIfgue7ub439FLd+cQ860+FR0aKIs2hqD8A9L1jFtnrOLNBslJiuYug1
dyXZ6teu4RNqYgvJYaHETP0v1dV+1x5NMRxaEKxUCPsn6bXd8OswedNFTgUBe5fVenUvfa5ZbjvT
Th+lL1LaBQic9FnzNO9lQH4YhhfPVp4jmPLuAWw2x8IHkSpGGdQG117npYgQaH2zl47RCup7r3a7
HUxa7EdE8M3Rhcpe1cwOwQvCZCw4tmDTBQBTbrFydUTkqiQMr7OvvrAGjqEY2loJAn/jDSE8BGlQ
3MlGtZCGmlsEdOUQQeN3R1M2UNOoarC5BefCi+TEsAqTEuq536sko1bcBaHurYeuRCDot0POsAZO
7WLFgYzJVDY2TNt7Xsfe5xqqMYKcUhVSe8hyoRUsaS1v45sb4UIIL+V4attq15gUL4fJvC3I/8Py
FPT3vqHzfRM9IznHaADekVN+t8R+MYhTH/5AMkA4+rKtqWAATMpp8dpXUur0Yw+eQAho94PXOveT
aKjKRQW45nQs1SLnPsws597SfGfbjomzuNlMTdFOVDgdpUlOlbHQ2CzaXA/BKLKadGpBEF1f5ma7
vYzXU3Hcw01z9EKn31OYTXF6Ws5vNlvuVWZ2nEeKoQsbFWX75sPYK81TYjrbQNVnsCZ9cExBmC4j
OTSdZJ12QbOT3qgav8a+SNWDznmp+PbKKLhVIL7ngRDRCpauGi1HVauOtnI4xxUoSi30znKo1SA+
lfwtN8Luwp0qvU5CnwXmYZga1jKqNCxlUdfg+eUwdyDs1BHcNiu+tnZZoLQAHdC+KZ18y0XXeCLZ
wJUcIoF/Ihv6bQjxv8EROC4dpL7v/oo14QlAi4XYPEXlne3jiuJdb9Wqs3HsRSN7somQojo6VehX
cKDjUYBbLXojaSHcZJjUzaPhtfHbkLRe/FzmXftWqt0PrYs2rlNVD+Wg6s+UpQOPrBt2ilFoPI+g
PVaBNfhb6Y1MnvdRLTEAYBA8ofx9THxgUokIrjlDvKcE/CCdcn5cfU9dnoakJSzjz0GtwHAtopUS
Yv8ZYnnVstRVyk/tUTYUX6lW+DhYfflIMefMWZIK2eXsJ+nSTXlczU0TYtTf8W1fbI3Qsi66o//w
MwTJxkFL74aCKyXbSdjxQSPedaKRjjHP7X0wZi+tXf0yiQl57pbn2o6X1/jODg5xOJ87SVEqyOdl
79a0/2KbMuv/irtNi2O+/4XSjiszDRKw0j6MO5NJxbCoOdWbUIcxiEb2+pI8yUKO/3KDBY12YeSf
pP26gpzyV9zN9iGmhKtjw+/hh6ZWOpsMXvjDK92myN7f7yY3ORsa2dYt/jNQrnhbW8YZoWKtK64q
MHWjEbAcXFil+dYm5cYS3NJyDLVJBHgYQOPNNowGGkYfxmJiJ41yzq2pXSc+lOWgPAActJ76Jv+u
FNZwkiOOXPUNz2bWqud784RwyC5KivGUd66GSg6VGpMd6+ib5vqdtMmmzy1ILl29WMthqcxgd6t+
3nNmy/e/q8NX0NARFWpah1ZgkW9Mb+rOSdJ41KlEwUERzK8sysE1AKFwrgMw6EF4J3uWzt2m0DrY
kf90oDLG6bFvvUm7PWcxNBQiREt/NgOJJLlGVrgh5BCjzmVOsVGQpTb0urCMrScSBv73FGGSY9am
xdEZ44fItLJt/Nsk7ZVdh+Xi7+5IRTtWPujrbOn/EPR7NWn77yVL3/u1elsGW0BO7lobvPzcpFEP
0QKVBiU1JovI7sMfOTBPioh+8pf5ZMCN9TZrRbvyNTe9KwqYBCH303eTXWl3Nnu0ld135ZLSfY/k
QzufQhN49qYOKSVyGmdcfTDKrmyMAIB63xo+cC0w22C79fl0c09Q3HeLzudjQjf5680RQQ+Lxhqa
l2pWPHK35XIMHakcUSlhHpti/ixHshlKU3xphnqtN1PxKG1qBBFMPbv8uDH5iGaTqo3W0mcKE/Qn
+nZWjG55s2VZ6y6mHrD6baEx+eZraJdfV6Uc7ECZXLyQa0hb7sEt66djvJE2NkfRstKjdgfPyF1R
Tkh8ILP02Hv2eIY38xyLEWXy1eMEC/8G0rR5JYey4Qz/B0D5mNNJwtLG8u58Mt5ykjS1VFtvYTbo
lzXE0NQJjxNIMh9pxrHU71LQ8WY5R5dWjKRdD23zyN7hIEeuOpugFPWp2jpIbi2k8do0qn7n60iF
GR1Mc9IWDqpxMad40WR1vLY9pbpEpUV2FmreXepoxoX/twvg2dFeepsEitqb4T9TqS0zyFAo5u7N
Q25GxdewonDVhZUKsiNFWSdz5ZxMGEoOXqOaW4dDkfueesgVFCzqm1VE38hw1T+deIuiRrDhOlNv
Harn7jtPt5dFFWCzu85bFOzNT13rHaTXVhIY79OJrzhao/ZOBQu5T5G4WRl6bZ8om/8BpUJIAYWG
pLcw3ZqbzYajfVeoHfXmREi7Mk5lD5f1r2nUbv7/LPdvrypt4h3y3KWvA5DytUhftqLpROZVNhQb
rWIAv6ebSUYE+qRtOl3lDypipU3Ol0MKQR/Bu1t7ObqtS5VMDhfItqBc6tABKxcyy9lz1acUizpf
oLL37hoybFOTV7tCV6NLPrRU/1qG/cBpEMpTng+5EjqkC2QxrC+j1T0NCd9gZWyW1kCOk6f845Vf
9QPVquxOXqav68qkVEYwq+qGRSN7opEhs2Bn7cSpdTRnP2e9nO64okFzPYb9N4pVDhVllW8B5EZb
6sv7XRX5MTI26jeL79gudx3odwqneB0pQNp67jyt5bAZ236NUFO+lUN/HuKVahnxXg49XZBfIXRx
nLhUvgYwWVFuBPVWparKGf1ncM059GuV6uovo5a/D2tx3iqHXuL5UJH17145zO5Lcz0F6o9+nj2Y
X20V1aHUBOvb5gno6IEnGFtDsYT/zCpTevUsR7LJwkwQWeg/4sHIs/Xo7HWbg36ODQzKYVTj2hOb
dQpjqoEkEIVm0mEi5XD18lMzKVES0Wlt6etSH+Ce/e32KssoV3LF67JU1i6m3FfWLVIxyz7ti4OV
ZOgEIhe7msGff1MtSBh074syD9Z61sLo0NVu/mQkxjdEPLNtGQTgdLqgOMvG9cf2NLh3cjA1VdWt
bk5DCbSlVSOxNHbVsIPQ8NXPK4oJvVpfeLqjXFohGEI2ILjLU9iWLM34YC+rPDAXgwv5ZNR2nBsQ
JmfBQNvv5x6lS9IX8edOh6PSttyv7RBwo0tKeOJ76jK6oe3hjCi8r9AEfdXKvn4yjSk5sFXS1lA8
D18Ttsep4X01OakjU1uqYGF17dGc3R9yHs8B3L4pO3kYqXgkH9GZ3Hcj60pJpo5PpmZrX6goRbsT
iMhePjrKJuNRKHRKblPiaVI2UUXZp9pWCITnjgvTcDk759KzV/Ih1I2FXFseLDW/Ve+aJFbvisb/
XEeBtpcj2UhnnPiLgdq4881u6Lp56kpjrpCqVBvv1Z6N+Wz70bToVUQFZ0jm1p4+uls5zBTrBVXn
JWqsaGII2hpTi0M+NT08yV4yh1mzkN0gcJNmcXOpbstDS62BDGfKh8D3LrJ/C7O1Pdgc5/EUiybg
FCZf1cbwySnsbisdqG/5SJ9ExZtt5lQclnXY8LceQA/Jbihod2IhaiFuOKdrI5h8ruNrUEfKTUPr
C0IsgZmWqOgGPjeNx8/QQWMUXmqFo2L0XGd91wrtnga4PHf12Ni1ma6/qL3/7oX6Lj5MA8pw7BPc
BbV0wbfZSbZ1bJo/YdjfN3HHIR8kDTw++nu7cYp7eZCf6tW8UIM8PMphoIXhulKhJnMT56UZZ/SR
kvmL7bvlJm1HDh89p/4k7EWlT18omYWWla8w6Z1lBULqUKhj9Ml0E8iMvea5m2CBzKL+hzS72RBu
S2NcWNnO5hntAHM3TM2iZ/45nJRxEPKFuK/da3gI3MqsuHHe5vy1zjVaQ14gX9zWDDznwaEOYlvn
znBSgmJA8B4pK2vQ7jq0zE3EfLFJb6KOw0k2RZ0/K2PgbJMmtv2ztEENAoZGL+uFnAHIJOJ4Wqxa
5XOy08j/lIi/ovVNTVKZDpvkdzEXf0BnXkivFcWfi0btdnOr6VQ1iBlR2JIJKu2IKr3fgbIKDEof
+2S1X3mMTRKoLXs2NCWbkLolibFV6sTelPCZwXata+oqCNqfZclRvpJW6ARS90JlxS+xd/6vyL53
w7tDCsBfbYIh4y+HmzsUv96WkdFSJf4qHP/n+v+2zM12lY//PSO3YFbht8u7icS7iYQ8tIy+vVcr
1B8DMzcWmtJUK84YinsUxvJ7R/TAF1DAZN9Ji2zmEBW5erCdD6Fe2k48D+2uU36vMFZTxmXM79Zy
plzadNX+MnGWJU1m1ocoXlgmx8hRGG/m2Aq8hcZ99Vy6w1qTQzkvK9OCdKZqbtSAsnHK/PruFIEI
vb0z+erU+zpc8Od+e3N4bdcfGw4dr2/DVIUImLJCyNl5yDh26jwOSnWrch/SxjPP4F4O0qcKUzE4
EHUYE7sjMZSOtuyGda153kqP2YcveYLzFw1+oQbtXGP4o97ZkPec5CpcFboH1GxufrB/7R5Wl7Pj
Jjs36qxLaxUp99eMFKjWqEB0YDa4xLNpXWTPDWpjH7Tt0zVOTgmG9J/cz+ddxj+Dg29mOPwkdm1j
RAtbrCrjbksJXOjklMXh+pIaXBkRVVmrQWQbh74LKMEry50conWOELBFKZIcuhlUH3X3hGCAe0Rf
wrk2fw2lQ9p6L4425RTGMA+C/TPiIV2gb1M/oDFXP0QxOS+z1Kn4Gqaaj5mGOpOPNhnMXbBdpQNs
HXIo4+TcNmbvYXLAfJ3713pNE7bbsqEWW0P1/GgW/Xvjdc5xYNNACTxMSxRT/XIIyfIKIQToOK24
KeoN3OVwTkAzWGlVsJIrfOjKZWW09PgwiPBDQxppVhGPQnwTScwyQxO+jb0TJdMcsg0WaunlkKmr
65gqVPd0jZq8AAYLO/z2wWPJSYWYD+s5j9/UCbINT9mvmLWvHGeqCtlf0VhJqSDDTNYPQh9dOyRj
GZ0i6lxhnzcOcZZuAs44d7FDWdVcVtaBnK29C8zhUTEGqqxhRV4Yc99ueICaviScIlB/On3SAzgR
+Ia0mzrtr/bcruerfcj0D3YZPwMnucabaaecUVWEkmWEPmmoqkst1HXThMfjtpyiwyy0dwcHaQEN
Ab1NI8R2DR5cdvyiwpX0BlCznnw74QYl5lb5ZN+rSrTrRCwaB+7BDfxXKEznh8bujUVTw9oDFxwy
Dpbx1dA65DGCPoLO3KTEVW/0RRp7yaWPyvQJxaW7Cjbxz8Cs8o0dNAoEa1752aOSmfOjkmI/NNpJ
+KOamJ0p0azPUFcjIFQhAjS49dUU2CEERWTy67NWK5ylZcCzZbCMkQ45lE3pUMfuByjyBKHgfLkF
yp4iKJ2L4ftteWmWi9xsQxh96ZzP6VjMm9poAm1TzTZFiwqPayuESKsl19GGbZRwWXFSncbO4Cqe
eXG64QApW/yvWWCp4oPhGavrInK9a5CZ9G+aYtS72Iijy62xC1DUw7S8WaBHii7wWKKVMEfWM0eS
wV7abiGy15TuvPQ1TVndHNrkMo1T02Br9Rl1h+LFrkbZLWqQHbA3rYzU/PguDIejuK7svrp1MhwC
f+oPnuq8N9Imh9JxG34IiSslXXwY/15GmX1z6SOrtZTe2+T/XMsRL6y0ZbhDs3kPtce8jUYnXNSC
QquF2R8qALdclYpnHPPQg3pLUm0lkEadE/I7y8mKOOz160lF5ZI5asEfZZr1owyBfiCCWQkBpiAo
rd2YOg67x1r5PAzanso52LjVcCT5JbjLhb2aqx9GAlNHFIf6pWzNQxN2m0HpD3FjFd/CzG24SxrK
SxSb1WpslOHeVq1o68CtcXSRnlh26VQibadDft+2X7PGiV+MUnHuCwqJc+jeXnzyMc9FcJAu2UD9
AKRZbdANJJp9xUPTmAs0d79XaAU/J4bO/dNQlnJkIWb07Iz8yNykW03stVeOsbCVKHkKwq5/SsYs
XrmZ327TzO6f1KKIz1wBX6VTNmPgf3HZLZ7kCDoOZ9uY1G7GKsdCSxZzxWKeE74vNjdpt+Ug+Dx1
LQm/uWAPI0h8ehiywZyIIcwna6fVt1UKG1AUKQM34V9KPFIYR0sbiJ0t8KU3R9WUX5F5caBY5hRA
yUKyTGNyL5FWoAzvqjZL7iUIS/gaMZK+II7vGjVVF1PLrsOx2pJ0YaIuwOqXj05hFo/spSmWyOd8
K4fSYRTUCcexc5Gmxurrk946z9d4MSlQhFxqwENPOvVxuhzM9lvsBd1RhpDJcO/a2V7eJmhqu1S5
SJ4azVwkDpvgpIx6C6rg1N97mXIX14HCwxLAzwuSZf0lGxry/2pK0YoPlefWcKhZQKOo3vq+ZvAh
+s2yskJSZOJmmuoJ3MYxsj9iJBvpLETELez/bZt6VPjGhuLeRFkXtgs7Ic/ULnQj6ynO3OM4htUd
GiXVEpXW7Pv/HZGxxvjnGp1WoUliFMGuStL2qZmUTz7v8VSIUZ134W4eRm2pKGbzZBRj+5Skn3Qz
TR6lxUJjBCVDa9hIXzR5zsUc4UkKmvYhjXVgzZV54dkUZe6s778N3LJDS4k/tY5nbBrPiPZFotqX
jouBPbj+seY2V1OuS3ecPWXtlgAgUX13ocOcEVuaW/1lgnrpOtR7W3/pet/5MLx5ZfC/zc05+9vB
eZvNenuSjafCfMBNt4DK8ZdN9tQOxguOgn2yILkAeE4ZsroqzJKrq7ETaNK4c3aZbcyHuYQdW5Ky
dyggcU9ynnttVnZT3wHVz/Xos1oZS0g/w28AJ4GDRe6L7sRIJJZgcJIeYlcjuliDol8SGGQobuJn
csqCcn112nHr7O1AfQspaSDV478WDZcIz567bY+AzarwZuO5Cs3mSPqjX8ihDjn4fdQkiPTUSrc0
jDdNL7sn6ashWEiUKrzIkVZO5dK9zBGX8ns4cNzjlCjJEgAA8iKTPZ37ajaWyC2F3xzD2bBTst76
toRVRIchy56U8LUUgmAiQM5MhDBJPcLoJGeytY6+zZW1ySfHehuGodz2yToMoP6eQQzX/0QVOodT
qymvdj98q606uZMjVX9tulZ9AVLXPZBcO6dpgfJ355PJ1NNgKYd6PmRboMD2Gpzep4z6+H1V2/kM
yl6ZdyWoaz3laEgVjRWOcE797o0ZTBk8DAwb6ZCNVqb2Nc6B8OMIadjyNj9tSKIgf9Q1MED44cbJ
UdEa3Y4n43pKLl6n6lwxU+0RpuZhmZSNy4c+B4vGqU3ouIxxWbpBcbS7qnKv3cwvi6PmWhxBOyWM
jMr3zoCdmwO3AqmhERj4xF2qMAZkcbp2eNJ9oRmemfH31PeXHD12P7O4vzcho/o8T/xgTKMq71sv
KXf9YHNGqGX6xYgrdRVqJOzh7P4qJ03uvoSF6IdjDdkiVPP6Je8RWq8dv1/UAQrg5Ad7GEX5zTWT
We/axO6eOZMQWmNg26W3LsKAJI/5XTqdIvCe+GCkSzbInb+i3+2d5ciwG3dpuAOIM7E01MX/upZ0
Vsrs/rlWhOCJaWje2RST5Vqx/hykmbmSx2691aWoG0Xt+3ndh3E/Ku4y62AcasTeutXh/pjhg9nB
FWE9p1rsbKo+T9at2Gv3cQ31rcIVuBdDdTTmC6fW5H0ZKVqpP43Jg5woF3Osco+Cx8A9Dz8CQRXV
Wpl3lGupxvjvrxS8lEHErccI/GsT6K0FdDRMok3XN91Cery+enfL4TVGzRptD85jf5sclzxZBPAH
LbTJ4DJag3E76jbaZsBYyQWmXF+FyRe052qoTRGyTHSv0VkEuFbR4sMMRZ7qap8tNQRm3Hb+ZgiK
6Ysxwz31y9xVMO1Ks+r8q/mPaLlILs70/oiW5jCO//EKuI1H1e13PDlZ2wQ2+mdzCr73dj19hyTk
UYGA6NXUY4viKkulcrPm8aeb54WMgGZxM/Qe1Zx+WAJo796MWBuXBhn4M7tJmFdVpS3OctyBGx8E
L5Q3fGdrjWxXYf7Mg/KCroz7edBr1I4qTrUdzlO3NTw7B6fplFPfe/p6LobmGWLzAV65Zvxe1Ia4
8Jg/ORjawjq86HJvfu4BtsBPooLxEp+aVQP3+Bc7Gmrn1izV58CFC3awrPf4CKGoW/zNLuJ7Ee87
xMv15Qf6Z/ztdQPW+Stevp8/4/9lffn+a/H+nalYjyRQng3P+hEa3fC9gwV6TlL0YdwFlXQRhP9W
vuPIQP+Ofvo/Y2w6B0huezaclrWDPSje+K4/fYGvDSq2WnlzdDiPK2FHvHj6AiPP0vxtzym0u9pF
/Oya/Y7Tk3aRIbhybMykrhdpptjHajAcBDx6fSU9spGO21D26sZgyl/uIu4OXTiOu5t90gaLk7JQ
fULWGV6mLNE/l33z4pJV/QnfbqY48I1187Ab0ahZjtCwbNLSq6H2o0FPqz7JoezJRhlIlwdm28CE
wi1JoUSrnNuzbJLSa8+RaOTQt0ZrCcVLu7rZarPjHFuOA2WON4YZzAs5T06RjqmEVZaazhp6f0f9
3M8GUm918FK4VnTqB0e72qcYipMxtZHTVFEk4dnAvPQD9C9Jmh0qp0NFPQXNtfVyhLvhbldOHPRS
N+dQijwbgv8un5/GiMcbr+Bxy5meUAeZn1y0Cygp7RFfFDbKbiaEXdlwRDZlfrZ+T3Hb9NSOHhS4
wDJgPvbqahmMLhUFqX6RXjsSdVagxNaaEc5PHURc4mmYzWS7NFTD+xSH05sGL+HPNLl3YDIMFrYN
PmIWdYLQ6q+7lH2LXgA76NXui06F27BFeS68QAElHjGNASlfmLjGneqEIAM0iN3UqjzI0cjRyJ3s
VXdNX43XvsI9dmXpKZ/ZCBCIGn6qhrKA0vOKysRznZdjsa37iS0zhHpLkpPj2aJsK4cLCqYfo//m
N8VyLCcTvttSWQdqFh0SbZgfGyuGchZiud2oWt7abcNm444oxmpKML62iSB8bPNwr8fd+Dq5sbbg
ATBHhwHvXCXcURDAM7NoRKWk4o7xu0EE8n3I81F8ULwKPnq4gC6UQfUvjdMt2YuQNYk1LhtJgCaO
GFJnD+ldn6/i0eC/ZDiCXbMAS8wR/NouG/1TqQgN8Sbx7ki41UcTdAnaUEpPvWQYbli8XVQt1RG5
6+oPsmFzf2eoGlSGAdxlVzu0A6ZS3jcgtx+KlMKUSJ+h3f41xYyqgXPD8NPNNEPSuVMNDrRvy5An
RdiGO+N1agMx5TKdu3yl+Qgh14BxzsmsG29Q8VeB2r4Vlh5cXMg8F9KsJjoKGqb9SYPVkny/u0GC
HdxUwoHiStEFXFnN93VSe8qqi2uekYrc3My9lt25SZBfmwypE4ShocC2gaJcCpCVW9VAh81quuku
C3qb6hvN+QJF86Y0g+JHMbSfilobX01HHdaKHjcnFN6GU9EW1WrQu/a5rzJ/RYo82jVaNL9yvgCM
Jqgpvhi06TV0uy8KWBPKBBmpgcX+JhuezLw1n1WwU/x559ccZZ77cPYeZVAlvjLUPGgLJ4JpWc+7
raKOyaYy4e+j9mV8MXrvpHDf/Wq78GAaI+CcKEJ1kpJMeOnGof1aTZTQFU7qPowwix0HDRzABFL7
a8Xhm+E55RvM++kucIJo27RW+1mkjGQAKr1w4E55f6h7XX/So+q149x1G3AWsKsF8WvradqzQBxt
ktqJDoj+UgQJmdUSsS/926j8rHRl+gdAKVc/6sUfQ8+JdkYZGTu38dWHNoDbG+Kx+R/wQxBoKd/r
wE3B3TT6feAgW930DpKzQB3yoomPnmCQlo0/zeoJ7E+2mQS04ma79lxIpt2WL9TVY4nAUOMjdgwT
o/N7HT4bGyFU5NWqMh8PwexwtPh3V45lo5vmeFApI/nfQWqrqKSdg2E8WHHFKgAYQzBCUCWogMyM
SOsvQR1ZD2U99vex9zU2DWTV0yzMT8HkP0qf47XWQ1j26q7OwaQOlBTEy8QKzXVf2Bo5LDEOYJld
cmkuoH0j3DPheCzdbVbB8jeVuraba1LSFLM77IM1Mj7NDP4bAcu+u2+aCNi/OlzkCMLb7r60XU6Y
80RfS5tsBJ8CWgXaBSETlpK21tc/ZZrSHq4R1ic9Cw6cUMxwifbUbhVgLdCOEfjHSnceyN7Hd6nq
ITITug+ZUTkPeWa1h/8h7Mya5MatNv1XHL4expDgPjGei9y3yszaq3TDkFrV3Pedv34eItsqSZ+j
7QuaOACYrcwiCZzzLnhqhwvZ9O1BXHBTJIXXOdPXWusPgwDporjxtGsUw9iw6FDfASAif6rs60G5
J/PU3Q92GR8cU7gL3/P/NIp4XvLNHtbmo1WyNmmomy0GFJSfRRwlq9oraz4/wQgAlOCdXbNgsW0o
62paOcc2UGsqtnl38Wa7AiRix8e2BSU4Gkr65vvYNts2QnWWhboAPO/7wqvjb7j4+YsuNTD26JFU
i51aYAYRAc2wu/QJuVi8sNrIvm9J/K3HAfghtHFt05Q1bAyABzsrE/qxY9G79zu+RkednxGq1eyM
qY/voH/zKLKG+ILVIq9FdgH342xmUvrF9Ii9mUp6BEO2wXZMtFcG7Q3/hBjGITe1jZBtE9jld0Md
90U2i/B7JozhdsLiIA3GhdVp9vNkYY8bthWbar+CIS3ilVv71RsIJJwh9BzxYd2u3opkwV7IfxtV
Kz8hJZIs5ajEhvOtJw62I/MkJF9WTpIhiyrq7mzWXsU9bVVYoZbKixO4kCJdshO56B5NX1mq4ykw
z11ShHjWDNlBYKH0h15k303VjN5VDfhiGDn4ymoWddckmQDKWkhdpH51lnY9AtF+23LKQl+ofd1d
nJlGJpm0knELFrNDDr97cGY6rgz1sY86S9KJg+skxeMEd/GAyXS3KKu42w1g4jbYI6mXuAlD9Cu0
s2yBlAWYMh9QLmy2MfrEvCF9I1qXei8WSpFaD8ixiMU4WN6Xri0vuEA4/oJXrTUL2vKpd2EWwxwp
s3CT6Tlvyl6PFcBRCZ6uIrIhZjT2HWkqfVr5EK5YJ7anW7PsPLFpTASZHMrS/AxRtHFiTVUPalzj
s4XM6CIRXnknD+lcvKn45odbMM52qNcYJ9mppgbqI+TI1qWJmUfigAppDD86J3q6sRSk70dwYNzG
uXGNOle/BnlXniEYour671A9nzUoTHrDaB8/40OsGEur7oqNFsY+OtEYdu5ul+OJCHZnNG+XkhfG
crQ91VX/p1ZPaOsPQf6RnuveaT6U2GwXhlOOj041ufxLjf7AztZd9U3+jRWAhYsGJeROzQIqYVDs
ZPOz49akeBW7dXb3W3wwWnUVoau9ksM+D3lOCsPIrjJiOGnhrIZRa5fCcLP14B1U4XcP8hA4fLWe
6NS9bKJUrqH4ixLPUHcPCn+FD8hcZlvfcXCXn2fJGGqasNe1yD3IcX0D8SWevM1twjwsF0G2qSdv
XMlZfWV0D1WlvmBJmp9kaHDwmu3q6Cwngd3LcRsJdgUVirPWk4gbNZwr9aonGYssP09P8a74qb8x
LN0/kFbWHrQJeVc5YrDrb2S31Mdadap9Zdb9xmvwClbzaF/nhalj8iK8c9nA929d84QqCRKueAms
TGMWqcKacIUMbLUnb+m8WbxcwsI2XoJQi049GLRl4VnOmx7UPArVKmKXnZsvpof9SeoEyyYHMa9p
TryvU107gU8Lt1EU9Ze8aYo1aqPqA9l6a2nUdfRSlqGGvkyKLr01flEwhPij7qJ9Ees67zZn3Ibe
5MEr4dAGPJzdbBTsbsjGWx7C+sn47pmJs2wmdzqWcWc/h4m1DoqJOPorW21CN9XM9OE9E2SlO2Rd
PTIRuJDrlEDm6WMOLCwohuLSFlN17wX9Vzm9cIS1Sk1k2QXV6zhM70g263vXBWreFkN31m07Wwe4
7T6ZpWZCYc3Cr7WFe7Tc8lT9Pux6609EDp5NK87fwzwvl2qtiYdsGP2NvGLP1uN2RRvd1rOS9phP
DVb+VA6DCbRfC7+aQXcnYsEmiitmoCq+a1S8xj9m7xldBM67Fer8Hr2ln/Q0MB6DHhhGn9jvvQ6U
RUF9YG+gIv2o+gm7SAQKpkLNMPTKbig6PzPaI0+OdilRdKBa2+WYffOcMsSAynOWlVaJne/S7LsE
saS+xzWZfA0Y6sbYhgoW4bJ3iNmhBUCyl7JXLyG121AL8fYzj4ornBWaxf63JFjz8te+la3WYNqV
qiczrJPLqBjZTFUbnmaEWZGLfVVb4zN7/eLgiyhYS2DZr/Fwjksg2q/xgvXCf4rL8cpQVFQkU3On
JpG/SV0twIJej56DTle2bYz+ge1F8XMvlOJgCcwvZW+uJQr7jpE30tzrugI39SG5m7S5iNPU3yTc
w1C65ND3yBR8oj9kjHon5fgf6A9lMJKDjEmAiOyoTeoCNeBQW0fo2MWh7c6ZdMrISiTeS4cney0s
LE+K9wbH65dqFtAnCYjC2Tw0+TDjTZuDapSZAmNsjbM8E/MZgv6XQZmSgwx9xvPMarb9j1myg4L4
X1O9xvxplgim79VUGzuhadGlTWN7lUP3WZkFKusyJg8+1IadKFxcrSDxXOqqa1ngwv2D52Usuynu
+Bf+mII72NYtW+d4Gyev5XmQJpuZuPJTUFE9a2VP4B1asw6VVWfk1a5C6HaRuHWA4eb8CTGfIK8t
r3ObPX+CUXT2KvU08k56695bkwbTThuq767+UeTR8M0sMn3J15BeKC2bhwCDsI3AbvcSaLGJR1pt
r5XUZWepddmLpXawc0rR7oa5mZkV0suxUx1kL2IOHVCmoD+Napi9mG36xY166wynO3sxIrby3FWH
JuDPRk341HpSi3cwfMgbBUZ0jhQ3fYQ5dJFx08lzEBqQhiccld7tvliNrpW9YPtuHIs+/Gu6lyIx
FqKiftat5D9O9wG1vFtTfpuOCLtx9G1XLO1UB42hh94ydsn2xPrIXsBpo9e6fXMRNXpuqlq5+gmF
9NSJXls9cA6keBo8bYr4dWDXulHtGrQUv8nCVax6K0YPhzm9Cs5Dgzv7gD70rh6xSFL8sVs1QWG+
TKH1Z5HgTlEm91CTWWLPJAz4GovIys+Obgwn6bQr/XjnEH/v2HGY/7bo/RGqSjwL+zTygLBW7b5K
yocIdWp1Cyeg+amJd0y7xyrqoWzV/BzEFQxDz01XumGggDgf0rT9kiCXsh+7EuPAsYnSi4bi+DKy
7XYjm3KcOneko6CIWOnZ7QLVUK1cPQGF1+nj0+CRRYj0+g0HwpIK+WiuQCPNCQUEt9HkTu4GXmov
ZpMsYjNu3gzdUg/e4ChLOcv3RbtMTWyiZa/6NiLv90aiJTylCU5qcLwbVu9RuhprrzjUoWqtSGsG
my7hDY7GQGfBY2QHZhu30xyh7hpA7gn8EFmSjup/HNTpXp9lclasvZ1F01e839EoW5J9jJ6dJgaZ
hVfqR1qD1POs7xEwBNLG9vSoZ9jQDoPhHw0TPhtSEeFaseHcm1WOX9FEuplqOvqI5reepzClQR9p
S2wTtoNX2Hu429a5Dt1y5Y6JeKuEeZEfZITBLoYLiTUcL9JCnYAa5F50kWdWXX5XlMCmEPhLvKwa
FwN73MVTUp+7QWHD2almd+qsuj/JszaL/jqze1M5qiFQcQZ8hn8bijt6f+ttu1lXxSpITMaUzeI2
SHcuVla3slnPD3RXiuhNdhYzXCQPF2PiJE+y+GUrxleWStmd7MI/IFsJ/C22spMlSHK7Vhm6yiEd
KCcHsfCvmNiZK4yagDaFsNllzJvPyLuvFVVQLsal8BYvPVHvOqq3Cznic0ISIi3l2kMJSvPfFwlT
/lOcEJGf+WNkXM6KO8dYuTF25LLjp6vzgcYljNTinq1E+1xnzl04diBB5pajpc+KGrpn2bLr/LuX
zpocY9o92zi64zVZTCdzbhbgmRel4fRAJ5ipIlqzFL7bHdp66p7jLhiXKT55ezmXjDfWkpEx7eTc
QeWBPfaBsb39N2gojHgdrglyrkORa9PqarKRvX3smUAfZ3+9EgvOKrWwUOz64sWzot2kCvuLZSjW
KgH8AHkoKJ7gD15vcVQ5VjH7+ZM6ZM2DY4ivMi6vE4416pxuM12tDO5110zOl6E1NJ62TXUJwtg9
W8K0SENoaAg26bCqB2wlSyfor7Aw+6sy0/MrXpOT6gI5+xE3hRmsKFyarNAYITt8U8OsIkOBZQ75
haq4CLuOlwyzkqOMpUYcLXhimqty30SAvzVW8evSFeM+prD51OfTfVP1+AQ15AJHu+6eLBsyIg4B
p35u3UIBaiYVmrOyFcFXw8s86Y+yOXpRtvaTYNx4MRhEp22tTSaZO2rgtYtiPsU8fmNUXTAvYYi1
M7tHA9dbrJooAIQz43C1Kd6m7nTIClt5b3ikmikrcrbWO0RG+esCEfnepO4OE7X8mZdEfUQhdnbY
JY5G0B8jrjeq9mj2WR6sxmtQltoxZJl91OHJOC0ZcsFDe2H2Q/WQKZm7C8Zo2A5RMj6lYviD1L/1
R2TxHEEv4TUvjGTjgLw4kEwPr0jgIidjxdYfTvZgqUP7rRFY/NqelZxdDVBAXYN6VezUOKKNUC88
1j085mjKgxf3xnFOzAD3n4M/nboyqrdluqE+jObj3N+YWrx0560my/slhgTeify14ax6Ww1XoaLY
qzZt7DMO3i17noi7JSjKXafrNvgaOnyzBjDamQMkRR7WOxmkouXcus0ggGziWt1iQKlr1Wronai6
NT3gnWtuZ2MpLLzGJuVpPHxg7lJh0xBND77LhhORlbNsyQlUD9XVMG9VVaVoUxa27bJM6uoqh3i8
w/ZTrlkLHTXgB3M++ALxDT+L3b1s6p2fnAN1B+P5CuWetH71YqK+4C8gzj+o/Ce/B34cY5cU5o8q
3JW1mmIxUKDKsre9KdizW/LPiRvih0Tu5THwS2XBjd986crkrysKaiD/vmKNbtbWnTJ1jVWo2Bla
jKZFVXlvCDF/VJZeXQOYBNg9ui8yPOoq6ZV0crfOPKqw9a0pQu2J3faE6bsw+a2Jd+jjrgaw3Aec
qeq3LF3J/w+TUz9YOlte6HR2XsDFToafm7hbKguKUNYyHSeMlnqjOkUKhNPNOJ92sxWQPNRaaeMd
wpgCAZRmIYOfY3SUe7dmkarLMCPtKJ2BNTHusoZCVcQ9uTDBaD6PdiKoA03wgP3cX/dV47w01vwX
lL9iLOae/T7889YCtLmrWe2tAqPNX8cybXi0etne95Rw5Xhet1FKcNfCxakr7XhTeX235U82f8sQ
PWnnxK0BBWYVFzH2nwjR3pu+HS+wNpu+tiBJeYOlyb2I44TyqQ9b8YdUozyTgos3VcZbDxttVrne
5nNcF/XpMrRSfZnhzde3WX8d50NSOuTR/eKjTdEAkS0Z1/0QFmk5shZFf/k2zE2q8lKYb3LUZ7gZ
WeCYIk93nx1lQQIrsgEwyqvJz6vVTgPvqmfx16L31waPhnNSD/hctWP4kIHlWQoLFOpYAWDog7z8
omnNC6aX4UemUw0VLU9dV9tmrVawBTT8g3BqTKUU80MfA/3NLceADE46PIk+HlZZURrXDgmYjaij
+q4VMEpEb8yEzr5bfeLlu2Bol07hQtGjYEaFpQ/qO9ldwwfFGab/qNkgbkvSwUjx5DE2cfn91Fr4
6GjAuDKlIPceC8zfMJrk1w6bQwse7w1mnhwekWfZx10dLKu6z3c8pZBdrCNjFcwPXHlomqgIbu3Y
rLJqodcwyf/5j//9//7vH8P/8T/yK6kUP8/+kbXpNQ+zpv7XPy3nn/8obuH993/907A1VpvUh11d
dYVtaoZK/x9fH0JAh//6p/a/HFbGvYej7bdEY3UzZDyf5MF0kFYUSr3382q4U0zd6Fdarg13Wh6d
azdr9p9jZVwtxDN/qOTuHY/fxSxViGeD/YQnSrKjgJysZLPVTHGsMN/hK6cXZIJ30b3oJFt97dlP
0N7BG916dVaWSF5eZEcuBqhVZY6umYNQl9El67bRizffCZ29MyXNSjbRGsyWlZNGp8Eoird2BaI6
fYt1ikHJpCVLOUiNu27lkgrdG1n4nDnZeWqG6qoZXrFz/bxbaHoOfVwGs9KBrhZ4J9kipVpdK00Z
11ntxiunTKtrbndf//53kd/777+Lg8yn4xiacGxb/Pq7jAVqKKRmm28Nyjlg6vL7Yqy6+17Jn6Up
vJ6BKcom09pIi/moU1/kKHYTCZtpdgS+ln0UM2dGHsxOa/H0iT+A5lX3/OTEo7g9/BhlzpmSHyHV
twxUedV2WfjR8JKgWzF5lAtkC2wwZJTwJWiS9iGbHMi8jPEVrz5HpkFW5Ppfvgz99z9SXReqZria
qhsaPDzj1y9jqLy08Xvb/Dp43lqf1bC1+cD+qWXxxpmJRJEHwuDfwdIZglVFkeOnmBzdUuM/xrli
wBmfZ8u2PAsGxIHVKSWFOOkIRDXthhxGwkLAis9VkCS3QzdkEarnMgA5VlWRU2CUbPuVCzbc745y
jozfhlAIfkaVxEcXodbURW5msBJ07Er//nuy7N+/J/ZqjhCu7mhCc3R1vtl/upkF4NCpY0v9barq
ZqMZbboxWEPvSfcmz1GfXxwjUr9mTkohqjVD8v5BdAncRFnIjsIxntEg9h6hZUeHLnXHdTyU2BFW
zSMmrVh7Tknw0DVRsr81g7nEIussKonrbatEGPQESQtX9UePrMWM6N7HPZZun5UZeSYU3b77nCtn
fV70p8HMl58rR3zGvQHYLxKLPBeAvByLbPSPNoz8/NYOdOw++ba2steah3yOQ0gwuM1w5YzP7iRK
M2vZ68L/L09bIebH6a+3tavbmm4Ke04yOLr16y9Uq1qN7jsk+E4Jy02fqi4uS+gkOS7EU9Ix7N+x
kDtHXtWdisZFzKDLmze7FuFRT7rsPjSj7F5LcElNetfYy9jt0MGQ8YMC49Z5nIwhApyS4+narWy2
o5Xd94VwSDYnzWaUH+55BcXvvOzWUGc85EKgc8eGnjWLoVLQr9ZjTkuYB6SSnXoZ21pxcpMCvtBP
pw3CzLto8q6eWsMKiDK+8T4xdzzDrNM0lPF26PXwkkeJWAOv7e8jnhwrDCvjJ78jlUc2w3tRih4q
3jAp70kQfFNUQPqKcE7ock9PcNYeKkNrdhMAMtLBbXwV5ISv8gxO0XcugILlj1DeIAYZNemL4U6D
c5tQlD4M1hT87Of8poN+6ZGuDBWeWvksjDdZeRl/Jf0EgdtGjMpXS3tpmD1+yMKEHj2fxfaEpL08
rafQvQVlE0C+cWj+NGNq5P4STHs8p02TtdsEQL3lwY93hjMqe4rAMUrfSq0vNSfAKgGxgRNWAd4p
UZruSF4eoQBaMm75FXuNn04Bf69RrZ8On2Nyl8XtSrYtYX2LDL/eenmzD9UieA7UtliZ1ChO+WQ4
Z5c6+lKfiwJtOhtvJuYbr+J8Q5XV2GNcTh3Za6nrVtZ4ozNIBsPg+VgZOlBeZ8LD2Lnko2tgWbIT
kHJ06St0EUxvKpZGlY6LUY2wCZsH641LOToLv9i63Zwmt1fPoEr/OmQZRj3kBOwt+/lJLOouVc+R
BnwRefuNHGdpH+rYBBe7iZ27McPCfvCs4Ivbw46JR5NtWVebV3tA787N9fBL1eUQtDwnAUdkKI+U
485G53nP5K66hRsdqKWNZ8WrVH/d4bFJ+Re4nVsWF12BX4F0Lxbj6VQeZSwD84omqFZcyOg89wUa
GxU7dX/NVpgEGBjY3YiYs78uTBa3SgZ+RM6TU+SZG0QQjhL+NZ/XmhyE8xNulnUSJHyxERi8tTF5
wcpmW7HWGsEKB3X9M2yQ/Gh6lXWpbWFdxgjU4d+/OeRy4pfnkm7ZuuuYluNqwnDkMvGnN4dZRrgb
K1bxVTGibGmTFdrmZYG3KECm985EwQ5du5fccdoj+WT0C+a4E6GUqBbmdEkmxbv6pvG9L6wRn1r2
Lywn6oMpBvU1KouFjAeeHu7IhhYb2dQyLEJBcDyRtdNPRjBUt8uWWsGCvFHT82QG6SYRWo/xQhJu
hOM7PFNi+7VH3iieQbG/xVN/aRRt/sUfY2fdYwy0T9BdfA3V/AYwjtAqvcVxM29fE/LJEuj72/iM
uAQMu6ESoeNwDCsnf5zrkqsiC42NbCpjk19gpe5i8l0FwssChnfQ5fuozYtHDLKpsDT1xzgq2vrv
fy3nf7zneYfYFMJMfi9TUMb49S1SlbXuUMUMvnZBixO0lr9OVu3dR2lpn/u86heN2fbvQxuAH/Bd
C7ayoz2jkbPBErt/N7sh2TqtCLemkTbrOgDpooMvOWrzwaGydpRNeSZjgSmo1dj2IRJxduU9jqSL
yoKrxAv5ilggdrEDN01fqsXJ08b+VGCW8dyM5iWooumCKFH+7Arzg3pHcydbwZykbIqgPspm2ob9
snLtfl/NM0ufrZo/6fZW9obgxtd6WtUb3xXpIZghZ2Ag21M384msWTu+XTZ1X59A7QG1lBHZ9zmq
7AUy4g67haxGaaqN+u88zKy5vpcKi/oYuc0Hns/FLo5qkimJSgojVhmqx908tG78ne1Bzqzd0b6z
kXKbFqaR23d5ZZyr3Bz35dwhe2Vcayz7v/zw8of9+TYV5ChNTbV11WCzpv2+wOuRou5619e/jMKv
VrlVgKg1lf52iPmDR43EfcmryNqwpYjurNKx7tMJ4V0bgUXZog6eXMzOAA7KFng2lerWuWeEi6wG
VzP2SJnJA1pR2dmxeab5jaGwyMJz3EF1ilTLcO5Y6u3//o/a+H2RL0xd5c9ZV2HC6rqu/bY0ig2z
dHQt0r7YmvdaQ2q+a3jK/HQYetT54DtqLFAme5EiLn0HaqRfGZnnXstU5JuY7T1GSmiQmlnuHUon
tA4qEJpdl0zTndcN1abAmvkK/axf9PrYHItQIxdvFPUO0DUooWRaO17q7Q3wewd5VqhRdzvLfpz9
p97P2Oc4Cmvxf3lU/4+bX5iuJRzNcHTTnTfvv22GWJhM7NnH6kuUph9ZdiE9790NUWSdwxnLI/E5
pkjjFYpH5uozJs/i1hEnDYOt24QSjZqFPI2mGUSsl+NGXkAOlh0o2czZD+84UrQe/4J6dygMlMEY
oLXi9Hc3+Lc8VYd6lmoak3VPDhTcAYRRAaAHbpioL7bUMZljdthqd7choL5uTX0e4qO5skBrdkQG
ts6uVZ0+Ccc0DtJsCCfi7OqrZrMzEdGFgEVTHuTYPI1vY1Pw/s7CLIN25yvDpo9EDd3XabVFO5R3
IOWdL4GaYE/vAMYjQ2KziTXfjMZ3v1i93SxhLqAuovXOtUoQYxVzB2JDpIPzILuArPEvxeQhujl3
ZCNrl8YbMQM3g/yuHdQ5PURHNBWvBoDIv79NbHkf/PIMsNgNuwBbbdsBhKj/nhlAsjLR0LL9Yg0g
x8s6JPmFu8A6Unr7pTS8fmXWtbUL5qbSg+FW9Sa7k728unHvJSs8Fqb5lLF0kuHRAjvFy+0baqD2
S6uB/3ByQ13KTldgw+Jxq3CYe538Puj7J9yJyrNZmvad6Ydi2aKs/A2YO4wqfXyb6gLUH64p+yz0
i6dKqV7lgE7J6oXVjs09co/xMfCnZJ14g/K1CRdyQC4yd1W4wXj0iszFJ97j1T9fGj+9J9a31hOr
GH036ApuZJJ46aQWaT+/5/dF5miralF9P84H6D9/xarMqO7lAamUn2Ny8OdcJerq27jPmIhQSmJN
8cu1fr9+aYMKYpskqJ4/2rZ6DuCEvCc69kJxOWT7vFbstz5CN76237sGDl3SqRVqTZ71bpfYgUNZ
ZGHagSvBYASRM+LQK6Em1Jl17bIBzesEaqjrlvuuoPCHUEjCbaL72EVD94+gz1Vjf2Th0Qcvbt48
OgLsi8jrFxeCwN1kNM4jcDZ93buIu4W4ET+OftVhc4fvUYR0xZKFCwjzob3IscOEg1dSKR6sVcb6
GsWwKp+Shey9HfJmabjRdJ+wITqZg6ZvxQ+hFKl38pv8yafICkba0xYr5utnSE74bf5vzd8u18Lo
W5WmsBZyrpRZ+bxeiuXYQS2wNMrtZt31uX41C62hwMHH6vPZMMdkr1q44nb29+NyNMM3rkqNzZsx
7paEu8tTP/ee9dYybh3kprWTKxHysteZR8uzYvABpzAupkY06ZAgJtZioKjV6F4ecq9BzMAL0+WM
prnFGtOY9nY2w4Xnce18UJsWfkssLp9TI7tVzmJql300ijXqRs+G4473tjrVS63v6q1sysOQae2i
75x03zXFdC9jWgo8WIH0JFsyXozuPneK8e4z1JoR+vltdM10s7ma2YenUSquExyNSLWOb9h6fVBv
9K+uohkPgxacm9Ee3szS0kHToN6EQ8rPo/qYJw3UyvOYFuDyYQwuo1FPy2Xinz2kzR5cVRkeaz9i
F03JcOt30/AoylE/zfxDx+2ykvwkHlDgXEAKMrbLFQcyCi8nLX4UvCPQ5R/v2QYWj+qQtmtL68Va
Nkc3Du+zsVzK1m3EWGpLwxfKFsYyqTOfPTLCXna10T1DP4aiY/XXZztsIu2daVh9vZcd8pD0wD43
rqnPWlZ9tZCjZU9jq3dBUpQPmot4dtmY/V1sO9rZawEkASItvyUIkKXIOr7maZptM/QUd6aaF89Y
f93LAV9C4duHwK6VEDU6eB1uY9wNjjOQUxmHCxTY9AwZYHEbobGSOSqxcfocIYf5RYaLmtWATDZU
h8Vy5bA7DrAmH8xh/s6S6qj5iMgHKc3Earx9lvX6GrWGEmVNEhX24KXfdAR0ytgavmNUBLAYS82H
bvKRx0kba+dF6siz17FvQxLuOdey/7AoKkt2xTXL0nHP+zhFseK1hemFSd+AAGCd/3Vw5+ZnrEgN
fsaZaLkB4eYuAmq5b1j1LaVyQFrZ6O6pADGjMrcvgcprWSoGTGPyYKelOBU93/JU9Cg+o9r4ZXJm
ypKmDOdUJVVlYCYiDDapIL+XRaOVX+ANgT4K3BwuTdu+Q821kqz8MgHy33r1VGxlMxGHYvCAhw1j
uZtGo97IyUhCLnN4bq+9oiDv5MXjWsaDOtw1kWY+F5PaHZLeMFfyMlpln9WENJiX9UgHtOhOJqZl
wBb0hncDG+NFaUuDomm8x8j9i4xrPtht8N3S2GB4i4djMA8XjaLuXAz71nJUoZoXo7Yo+YKAvtOt
QkGxsx/eR7NBAqBcxPitLfvYMZ8ttbUXQ1NPb41fx7g9heNXM/LhrVfiux5lO8okPiBM5c8cbmRE
ouJSsmMPFpS5N32eVh+xn94rQ6ffT36YwZg2h2sGbH4JYcLbxLGYtX2V1tuNoslZ6w1BvfaiZFGh
n3hxTSXzFroGQ7DiK93EmY9KfvQuAtVlh1VWyp3Xa8rdYKMDFovyKEOfcXmm9l7PP4oF528dRqAr
64kP21aDhUPXFF+cJES2x1C85zHTExDNrnJ188K/Z4fjLHQoHFRiiVl+n51NEdxTojxFqt4f9UEz
Lmrjmxf8QuJZlm0tQ/KQArTBpmVoD5Qiycy2LBlcVQue+xjALdCXGBRJGz6j1GFf4q7keUWn5cXD
o69/5GUYPheqqFbOmOJ55A7N3TAfChEh75BVO9XLmjvVsTnMZ7JTDisNvViakPjWMvbbuDIZsL20
niDtaKdKqNOxd9MSA506epoGyuA+4IuPEN+MxvA+OjMIFx7SU9Rb/Wntgxi7TYLAV26iRFuYQKWP
tkA4VoOR1iFYqXc7xWiutyaq8sZprFGHWdhrA77dc5NhYFAV3CaRmVbPJUTBNcZgwdbxrfI505Gz
5Klu4xZDU5QGRqJOjujl3Axt294FaEkvZdNpu/LAAjO6NVFUdI/wEsEfzYPTyVLvROF/T8STF0/q
V6Dgf0RANN+HuvQWfmXaT0kl6lXuWME97L98E/WDejco5UDyelQPyciPlFgFEiv4+SwtVbRXGLbx
TuV/e0sbmzOkPHPlV6PGJrv7rmlB/ye3hlIlyZ8RK7tFjDXCSxmOwboqgAj/6WQiXcVWwh2gRpZ7
6kuxw2aRG6AwrJeszPRD4Y3jdW6VTcE35QfZMyjgZKFo+oSIqZo+274BJNpXqoPsdbUMzUV07YHE
0yu6oUflzp02sknVONr2JPTW05ilz+hRGYu0VeKTm9fBRQjtTx6G3WsYpPmugGezthCmfPVzVyPt
V6iostDrdsFJBE3+0GQ8QUwfYZs5bJdGdYTNLB+o3WuD3u26GGp1K3v5Y0HlPqkS8Flcsu9XFTCl
FwMZvYvdGz99LqTAdC3n6O2wEdgzWmpXP+A4lgNNLrHsiq3w7CO1uHKqtH5FLv0VZhJ/n1G/pOLt
fnMmD6DWPMmEe7IdAhOr8HlS4IDU0rE1fp2C5DbJcv4/c2fa2za2bum/Urjf6eY8AH0P0BotyfKc
OK4vhOM4nOeZv74fUnJsKXWS6qNCXxuGIA7aIrc2936H9a7VTM08Nb86TQRBheEXt87wTZHsvv8m
QHDFQ5w7D7rgCC9RVr/7Jqp6z3tBnzCXaqBEh2T8mKIfX/KoXPzGyRtiHcmYrN9l5UkPyaqoEzgD
gPRznKeK7dQVROopDN9VIP6sgo2cx/LnSPYfe8cvriD+kz+7SgCCtcjv2wzTp+ns2XgStdjIGgO1
3n3ELbu1r4IqGjcHwOQSFjqFH44mzFZoZnCTKOdji1BEgrJIA5JPw9HO868CJGiuJbzyNdEf7zJJ
7PjcDdFZwFqD+EPrvQvHCpOJ6+NSJl5LdWnUoowV6vfjGU77AOdbfTced5Ed4bvLy3HLk1iKok4M
153lfjYLS4cwRcEbF/WlnSvCACQ0L6gtpTxo2CyE2D8PAt8Hb8SmFWYt9JqWcT5uqqVOZWhayhvX
7O6YiD/Lph7fGkEd3wa4HCAxidDXKc/C1PF5eL042oxHQYxU21//gpLyUziLDJ9liRqxGp0qIe0o
nOUbzCZZYTZ4eG23JEDYK2QleyZGO4Icq0RM299Wmqhu9DxmUHGvFNrZJFD1Tru246+yaPq3aZ4E
txki1isz0ErSYz6F5RZcoiLExMtC9IR5l6T1F7FmYa4ipbxyChO2lbRfhYJcf+nrpj/vNWCcLuRw
XzIF5o2eENilrqKQAz5893HKQ8qVWfDoNENraUWFrGXq2bZBnuRzBzx7/HiR9sk6JTuMABenZQOc
Ilaj/CICffpg7r/TsopgY1qxOh3PcjQI/SRmx83YBpxIJOu6mWD67bQlEngtwzB3nSK+4DC9Xb7t
sjQwMUoLadu4b3yxkeJZqLDr7j4KnbN0oWb6g4iI7oWDvuJ5okTwvQ3v3vb91btfn2f41r4968e7
o1YCz9KWQKfJIYo3RS3YS9/1vCkOWj94af2NFLnhQqvqZPa2z5GqflZXkjIfPzYeqFU5m6qRUS/f
9hmaCWFaJ2cLrem/gQOHHrOQNJ48R1xpCmGsXmtgqi488xb+92Sqx271KNfaPfgxFxCOMGcHBUyi
mV0qWV38+evx/VMiW1HwEQBk6FShE7Ydj79LGMU6To4nl+4jRDVesNaN80KJ7ynwKl90s1pqXSH9
KTqmNnVlQ7nK4NRf5W6vLyn2Ty4S2O8nCcDBCQgrBvnwIkDrP9MDkKDjplyUl7++ZOU4a6IYlmYo
BDd1xVRNVTsKnOmS6HguWak/+66d+VZfAH3gRQ1TNJ8NozzHTQ4mjWjv94mtgcQ3enYTOVLrRyMu
NpT2ATeXKLEijUDxVBQ1jw54/UmkReK2gTPsTuiiKz0Sm8c05weSkZQ5j9wZZdOpE8vbrswJbbYq
+tpJyCKvW6aEbCJHxnfjy3giGfgG3Sov+Q0EQTGPJiZu3DR0SJR1QwVPA0LlMHlEFT0Ig3iQH9CZ
MLUwSy7IzziDkDdvjeElkp3kwk6pOSeAvTraP26OZ7ydO+4LtQSu1lBF629o5Oi8t823zyYWhTtU
NflwwqrNrQK5+cbVrEcKB4iBFGqHQIPhaAtTLTg6nEIl6LSlcv563AVaq10xk/Zw03JwbKQRkXEq
TE89h46uvRXTrIFM41rzE5oUasamk1ewtgwfGBsR7MydAAtwNmMjVJh1lwHSceNBraiCuZ026pgo
2YTECDE5Sc8Hw8v4rizUZALNcjU/OhBHcLVPxhN1HpWpLEEkm1epAZ1e0E9dxavvjVDvLumQ2yqq
YfcaXrL2kYqp4G53XCc0ipFcXIzHAGfIcVxeJCGaN3pWwuXquBKaDYp4EUrZ/t24b3wJhqNHJ4/7
xqNFqRorzYGdpumddCNaFcGHLrzRpDQlLv76Mh7sTQjvF4napZtx++2w6ENpTNKgJUlrobcr9MJC
GVZeaXgRwWX4UhVdmsM6DDwk2PZlfNXslmFA8gvEWivy78PRQc0HCs6YTCJogbGROovEG61ajMfG
s7yoz1ewrnYYKsNa/lffKtXdyrPV/bf6UStOzVYDihD1PQy6CDSGUO49FiBZqEpLrSsKN82rcbOR
O+FRbojiKxAwXNStHF9FcfmEvrByCau8ejm+020VDxCVDD1LVdzEHnDJeMDHz0dGosjm4+bby/iJ
HF7Xt10iyYdJJQXQpJSNsAXgAhmbHJsLV9SF7bjv7cXVHXfqpF64JnocbODwQgFweDe+FILdJZPx
LVmrcAE36pVfueGF78QwYJlpPDf5GWa5n+bzCJoNWCXggybI1VL4Vn13sgT+jKaO74qSuHXTyeJ8
t1lU1Y2FbJCsqHYy1eKc0EuW1ujRcbJrNdVl7PcXBH/CrUMOD9pTzZzYpao8tK2szyut6JfjZoI4
4ETtu+Aqcwvnc47FIlmh+hD2XU3B8sGn9Po6okgGc7P0iQvIxVee5nUHaO3B1pN8mTS4P0nipjBa
erfjCTC9dRPDtfXr1rPqjZYmUAi3VvoVNOjQgJkK5iwGELSBWEi+rjq1n4wHgEDdECkpP9W2k8Iu
A6FsEINe90x5PZ6gZXBSCwRdahM91XQaRLZa3zcWTqsNRxuec74YinCe2hnEiYCHAgrYMJmVc9uT
1c9qAeRoOOybAWhuHX8lanJ9brpaux7AxdR9QT0nuMImGxnnWnEWG5BnjYUZThqs3CKNqMu1yk2b
OPuCDbmtv5FPSG/QQOsu8ywjPQUE87FQ+7nklcIVfAvdbWcRV0rBkJ4HsdzeyrAs3lTqxXhs3JNL
RgrqxtWn4yaxixtVVfU1moruqvAUZRGIUvKli4vF2Bd6W9VTt+yLyyjMSOF1mrbrXoiYZ3GcxI+S
wkONKo+4at02u9MQfBo/GUsBFGipRk1CAQBHUB1rbrWd+ye1GrsfQrYh2WtMODoVtDquxDCLp3oO
MYJQQ3kZq3CbFhl1chS3ZtbuTTe+QUlo9+bHoU78T875+StoJy6qfDAL3r5CcGTtN8uy/POqjDKV
IgLeVA1Ft45XZU1zSivSq/aTqvbmVRBWV8h3ZI9ShT5mDUfLctyMoe3Qc5mAWU5mcNpUhCC7ZmYn
jlAHdI+RTmMI8SgSFHwg8a/vBNWwsDI6fzm+2x3N9N+kJqEpOXRbB8uKtKRuIJALhEg59nnwHYos
BUN9r+YNxJuw7oq5Ip0bKmSc47u3fdZf7BvPs5IrVEMnnRCRlYIzJlx5BKfXdZ8ReQwte13L6aqL
e19ZSq1tLLqKlWe3jTrNAj5jOFHa8LGuynCmFLmxziwIRbXizjeEEKtMj1ee60VMz2z6Xf0N9UXp
mlImhaI/79t4FhGAaK6YKJmNm7l9bwBpeUiBCy7qwsz1y7CNM7jmvPRBrrA/CrdE/3HY9NJk5ih2
fu9EvXrD84fNNwB0OgPlpcRCcdPF0zMDO1y6MDldNWR5Lwy7XYxbXVBZV+O7vDJFWMbQ0wsM6Kcn
405Bjx5h0LJXbyePnydKtRCHj+7OHT8bVqzG4866RXXccxSqZBXJXjqemGGrNOkDIWADJEAarsc7
8S3rlsylSvDWqz/VZUyElzvS0SuYUlPewrgVG9pjGnlPrt9Hz17vP6p5omL2tzYD1ATZiDjk/XCC
xzrxydMyprrGAmw9mEu7t6MNJXcBv6zUVcVUVbiIN8Mql6rUnr6ZUjCUorlAddyyr9RoYXp9tsIe
N+9JE98oiqc8pZodwJjoKJeK4qaXTlawCA0HKre/THmwPlli7KwML68XWcOEU/jP43FSz+68D5Gk
V0tx0Gawm7mC+X8ZhtgVjWSlT7LlP1DlVUPrJ2trErnCbNxPr0995IG/DFyqy6YyiqWRWsIXF/Ka
8YQQ/ai53Cj5Gn51/z72CNAMDYqOmk/Nrje3VA8rV0Vak5IZDlQ2CV+YrIQb2S7sTR9F2UyPNOva
b6hwgZf0c5EnBfRlqfNJwzdIHal7qA0jvehyFf6kLu4eKPPwFqWnxCDyOeqlEKsKSD9djkdzap4M
NX6AZam9zJFNwCXhrMDr+2XnCJAhVV7/UPpVMBWRv9mMHzIsZ15B3XYvFI1wbcQoyY5fTN3LyrDc
ejZ+CNHFcFbapr6C0qzY5j7cLH3XA+woBq/J85VPb5voRO03s9TON4SW3m+OR72ckMP42XJQV/Iy
h5BuRO7RUkn8a6699pxa279l6asHferMXkuUcQvzn46NnxBsba4EuggmZBXEtq19ydoih7IDwjkA
mITsAxI0tayvwmSgprNTEV0pw9+kna3dBb15u9sfWjpRNxCyZtnaN1jTL+P+ApNkGhUQAlC0FF5H
ZVpO3AFqInTItUSuqV7pfdZcgv9ED8KHVreuANZAzjs34tJY796iV2Osx22bZMwS2U04clhkIcNR
t3EHjWWRIdWz25dl+tYTe2H9Dlwz7HOkmw6ots1kgfkKyq32va9549wavu291E22RKk4cSdp9DVC
INyfpNUVnrHmTpLAh9HC6V+Kzr7Sc7P5ivrOtz5PpEe5V1tYwSC4awl7T2CJh2bXNgwoBUM8CArY
LNYh0YZPszYJcg1vx5PGd4VSohVlmtF03CfklMxMBJc2orENMgjeEv7O7+Pht8+ZDdJjrtsn89qO
2okFzTm1poEzF/RMvcTHFalmlaRVbPnVFtwWNHGaW9wJLray2ef1nzDFXdkOaMWJMHPiut5VN3lD
UdNY2TRWMTlOJG3cHuTPUP9UdkhT6EqUTOq8NQCg8UKwj/KHFM06y/ExRChmlWn+Gga1eu24xRdp
0GcbX6yhkrhyoi0C8cJm3DWeqruQQtrwnM7ezjVclAclzT0P/VybyXLnXMlR2aNepXco04XqtvTF
ei5bSXyPLpZM7a3ifFVaIDAFNvSkDtJZAK3Pc9IGAwOfpH6yPMgPx5ZyR9q3lAwCrYouyEtdyLUt
oa1E89ytOWyEmKHbqOlDiN2azFsUhjDoInDECFWfOkT0OacgIYma+OU5b6KLdnjnS1l04aR5eZ6g
QLh75/7Yd3Q0cYpmLlLKDzpAXFvERqkqGd66uiiuBY2XcXN80RQz1ue7k2A21GSENjjVDHRpmkip
d11DvRmaSvgA5Edem2pVzGSdUmf4MmAGc4kOUK4WXZuhgg7rcAA+tHTWWJW5zhzX+pyH1TTU1RaN
FKD/cVN3i3ET3NcKJTntHm0fn3QxBWAh7NsVeq50NdZ34hX2n4i2e9MoGQjKBCVfxKEXX0DLC5YZ
2t1l1jv1jWT13dR1qV4XQ5IPyhBhcoZYU9l46sqM84e3XeM7M2vUmTeoGYoI/khBZF6gSG7i9FM3
B9OcNpWHzXHf+NKnWC4Tag6RiDQh54Mx6CYnADaVyIdBpJtCpTBu98N2WzigmMZtVvHXbSfKH1Qx
hvMrFr+I4IejXIy/4yBC2hlr+EsADdxA1W/BCusL10y9jW5EzrYyh4STUOafqiSG/QJm35fqaxgG
yfdYBkOa57L5SWDaAzgQllunyeV1YkTBMsyq7BavE4qPKAu/1ghujp+S6vTK6ZitAO7ZU6bW5a8j
f7J2WHZDllC1DFkkLGxpmiIynA5jXsQo3doUU/tZSwb6g15xNhGxPmo7vsuFU3yNgn7+RaugufYR
WJ8G3raTkcaTCsqKBU3yriq5XaGEhORfZitYZMml5+fFqrJmipF6yyhN3Fs3vg2D8ipRHHUtCpqy
JlqAoEuShlOvrkDAqBQb4DWps0TsYP1qQ5Gpg+aooIXjc1E9SKqgzsoO/jbiduWSsgrCyUpOqUjp
ImshrfUBfGOIVAVBKP1FliDXipUv/gvIWeW6Tz4hRmeB9IHBWCa/iXKUGV+Iki0to7z6JFg9QkUO
CUxq7bVzsqnRlMJKYWP4dwQ9YPWWm+JK61DismvKbDxYpDeCaJByhyF1EqPTuohAps4aG30q0w2n
tiYlC0q4xEVjh8qi154rVY5XNaGWuUF8fKpBZLogAt5OjTzF9taqld174Tm1uGBlenBDgZZMoOil
oBMNNcHjkouEHE+gweEcZZNW9Pq7BtJoX0C9sXNZ8ynvhVNEDow5OCZhDvAuXXSKKU8CtyF1H5TZ
TISQDeUHuGSERn4KEij7aj3O5rFjxxNByKJZ5MjprQ8aEEiBvIXEWt6W1DgFklehyOBOYbhp1wCO
rQ0KhhCfFxRIkTN07wKKJqdhKxNyRNcNEGKWr+Dhm8GHSTLfL1c9PPaQNaQTvSVi4PfVcyRmygXw
ma+OqywNF5tJzxI/nth1l62JhjulE11Eivq59XVl7ZSiMQs06HuxWpypL1kl2pF6QY7lHq8uuqCY
P7rImKQ7F9LXioqM3LfTO1dN7zWtjNaaR6raVjeEr6+gxdK/MPeuXBNxd3THTTfeJoruP+RCuJSM
pkHUyiumCenIGxUwXZ2rk9A1QD+kLgJwKOhRKetP6rout5W+7oFBzAc2zwWivtsqNPutmwBQEQyy
4pRmXaQ2KrMiFVkLo1W1dZr5n5PIbrZ2R1A2gDPDlHL7vOrkGxN/dMKUbK6gLYUUWm7vJD+vLscX
2YA5sc1iJPjcHNBVJiobpSuAyinGRUo29qoBiTLrdBf6fgMZWsC208buJ6W4dTJT+0z54cR03U1G
FHstREK76qz6MaJ+fKvKLdhohZ9RAeA6lRWEhfHoATeCn5zVOQQJdm/KyxZLdhbJxtQTlGexyeay
J7O8dG27FePouqQmD3V68LUUyUOP0SnlLIgrhNAjd07AwlqGjpHMIFGe6a3zpMtK/ZtpTTp0t5nV
NEkzNMo9iRogAXOMBIaJLDas3Iq/ATuSH5IOPBXaMUYtUJBTGgJOF0XLcEjNU9untL7W0u/oZhhL
lxUNnZQA+fQgWAdk2Suv7qga5tn+zcx7mMjmEg2VaABwZUkmE2GoR5UqkiiHeZSl/kuLMhSU3mgO
NmJyk4VSgmZt15zLBioqKXGgaYrvuAilYqI0IK1GGuG0h5XD7yAVV8KFIunFgoQLbotXRjeJGFtz
sXflRT/MtXHQeFNLD5W5GmloACXuQ9mJv+vxwyjN2OMAryUN+D1FIT+VbxLLtJKAyrZvEYRmazgX
9Q2InRk68j6iTCF8WIi12JOYetcJ4Vob5fMQSXPZpPJQM6e/7lxLOgi3jFeDLjsUuZYlkWw+rt1v
AfnLNRPKNwsvBN6TKkfAO3mpTXcoWurKWa9awUT3YWoxW/O7IgTPVVm2F1Vj9atENZeZaOCzEDY8
xzZs17bgAjgrPWMhuRm88j1sklXtfgEDJl4WvXsZFIYEuKP2tlElh8sKJQ5tPoY/kKp8EBLPnsip
f+9V2R2rmDV30iZC0SzUlrmoPHghQo++Cmubqgewxg0JBr+yKroLEqIq08W55NSrKCrkqauJ9bRz
pBytLoMyomEz1/VwXjTGxqH0C92HaBK1qEFC1PndKj13qXnloxz3UCumyW1iqtZadqR14wl3cIP5
nwOe2olkWl+jBLJApavEDbgc9Tx2WEASIfSXmi3nG56UfMA1V9V3rVOvmA+ogsvDedfAH5vbQXUh
i2UJptZCtEFMN2VWldswQo5Zd5JqCl9xMAlE0yNOJF0jniCQv/FQKi26/vuvf3/pJ6uGkUgKT+PJ
V2XDMI+smgSmVCPTnPhbbIjtdZ1bKfJattpMyevcFa6MW5QSVZeH0ZlmiXujMRf8+hrkn8bgkPsF
o8JAVEipHueBJcEoWspZ+29SEj6j6lZegN4IYZeLHFCqMMWMyWk5yLcAPZZ4YM7K7aR2Tkgb+HOT
mAtPk78iTFBtW8RyoYbphE0Ip4DfxeKsaWr5om+QBf31ZUtHocpxYkJmQLVMWbKGXOgRPEMKcCfB
NRnfvJzBJwbak1U18gzhQUhCbCdbxYYORKYvP2vunOD9CvJ05c/EbFcs3RSrokOIEZI2l0KdToi+
WuvC6MKJb6JNgJjBVOI3wxQ2pXsvk8R55ybn8EOJs7JwNpIJ94SNhKFeRDP0U/RV6/TFjMipuWxM
Yn1NGcKzEqEXijjTQPMdPthCGy+MBjZml1z1JgM+Os9sGyYWx6svDL0jn0MamVJcJEmrxC8mmd99
jVVymy4VkdNA6Kp557TGItFMFz80qWeFX2dUQ3bWwqmUhZto+Y3SlBG186Exb9HtWtiq6mORWFir
mtMQ3etL6t2UbJarTjm1UwxXy3+iMNAtsq+CqmpbZnZtJgjI90omwqEZZeoTw/c6YmH2PaVy1qpR
ve8Vdh9VS6Pt3HYrKHjT87QoQRMTdVliMUhrOHQ9SIOfRQVZXwhClLxGVysp3ZU+5NpU3G3ULz0U
Jl11VTROO2+gMGMJ0OI7C1b2c6uuXjSoFCOMGlk6lyiIu04LLNUrAEj4dyK42bXdXVhyGpy7WSNN
ulr1eqIl8VTLwmmH9Pm1YgjIymZwWTai5cYTMhfCjRd/iVUADChRSNEGvU1sw1iaOc13yMajuyJR
9XO1LvppSQha1KRrCO4HmSOqCZO+LH6zDBwVBO2Gsgrtg0H43YJ276ggrBJti+fSsL/puediTdXx
JDAEaxGAQFpIoleRdK7rS13X6kvVkdD39J1NElLajvGwaNX6rh4EB6lcvI/4UX79pP08QWABWJoF
4EDSZeMnghlFbvo+aJvgpfGqK2DD0p1kAXfPQRhPbebtWVfl4XUJGxo4iXoqyR0VaZIpTUsNE0ZQ
UPUuCin5szUrELSBoQCC9Os7o7m3EvNr53TpvUPO/3dgEet4bcVWUWQyMYpiWipP3qHHqEteERVI
FrwIDsQ3PZSKTWJ8KkOfhQv60oXeyu3EFexkRc0O6SFgsXewDV8bobWOJV1bjc5ULSpboWjB68Ur
uUEtK6nwdyT0KSYO6EqjbIqtIqUrn8DhUjKdgYiDwhoY06x13vTiRLGLJdJAzx1IsUclMAGulPnW
j+x8SWw4uI/qnLAZs09ZtQ+//uWOEGzjuDJVnDdT1GSwrtYRXqaPKhgB2sB/MSO5mFuB7rCe2JR9
F+aN4qXBRm8lfU6t1EsnIBRVtWuhK7RN1OZzqpcgIG7crdKK+YUWuSn81tIXA+H6a8UUVigW1kKp
fqbYFzVIijVmoBe9SVaE9ZSgCpwevpNd9rH9ZyVWTGo2ThV1rp9s6no2eQUX+a/vlfHz0+8N/ocl
VDYZpLqkHz1EeRNphenE8UuoaeIMJG1zSTWwhdB27RgrD6PnKvKCGTiZeGv1zp1aut/trJengShr
i1C1nO34kliEdmHugcRAA1lJuZVfVcENU5W9Ss3iEQnm9kIg3GuW0dwT8ksElVsIGAiPUt14qXJt
1yqEQx5j69xSHTTtQ0G9bkn3XQbxo2eskNQIUbNExwE+nNhSJlpqUu4qKp8yvZrb5OiVQJU2iJKD
5S9rEaZdVMIqcDMx5fGpwVpC3Ovcdnx3WiEaMimceEh+4GL1t1oUTzpVFxA1iaAAoUDnCjqD+KIc
WI+cyMqQsIcQHCwNF6ZVwmehC7MZKYor8IvJpdzel2XvneNyOsTpdYq6ozhFZbgOpwDB5WmvfMJA
AeJZNC+VXm2sLEfLh9kaMvAJScXgKsSom/QAWuc+iieTaODh17UcqeIsvsSCtDamnngbkljJpAxU
7Vxy7Xbdmd331qtksg6xtLYHRVdbjl/cKoPCgTjmBNGA9iJFpcPO0KUs4fZrmQoXGmYKJXIEPERI
a4ZQqKoNEbi6NiZIz2zaOodUzA8/62qOpuWgwCubxNzADFEbI20Ktyu2av2dBH15FWI9TKDHWMH1
1ixVOw8+A/Rf2zkx4qT7aoaCc4HTky1aB1bvHGjdxO9gHSI2Lm604YUK6QkKremFY6df4d55yakD
P5cS7RJiZ/VWrar23IBNtYGX9kr2gFS2WvQcV/lW1WGlL03nukFn6xqy1GkhRbcoRyTfDYe1UL8k
tm88xFKvTzpSD5tYlC9bTZLvOslddmYaXDd4PHCedeU50xLx7cZtkBByqaQFr3eue4T+oSdlMU4j
a+6zlG9AvHdbpyJU1ZtWce2gf/Yb+9L4ycY1dElTNPxHw5LAGx7NwzXKlIw6tXrRkY+ZBm6H2RNR
l2VaFXMoJsOVaWYMyGIho+WeTnwHIg9dcmYuwoxL3eufo9bTlmEA4byvQTz+J1EPYwJNlrUK/CFC
hR3P+neBQiTFIFDhMcU5W2ozJoEeN6i/2PpEViiTdprOnElOB31/1HQXYvFnEMbnCqDPWygCEgQE
42oLe5W28BPp+8gGQ9XIEu0SZaW15ICgLwseo6IOZ5SOsYpULo4539VEnragJkZeUjxAbajjJZsG
Uq1g0PuMi7y6q3xZmvb1fUTmC9611p+LMdRAbh+/tCZII72ty6Vjk1AKhiFs595l7dfd1tO167JP
851X/78OWOOKkUXuOYFWDDBYebT5r/sk4v9/D5/5cc7hJ/619Z7JSCbfy1+etXxJLp+il+L4pIOW
+fb91c2eyqeDjXlcemV3U73k3e1LUYXlr4/u7gNyvKGhkRXvPvmpib910ivL3l839MfLeF33Xfry
3//19C3y4plXlLn3XP7X/tCA9CeMK2vvlqofbY3386s2widuu/pG44p2BkGuZalwt4x/PCJhEjv7
w4KpnymqImvAdSlT4Y91HIrAd/3577rh13f42tu7UfPjyg+68+AOnpMqLodfiQEcv+8FpJ3+Xh8c
tfCuD6wzbaiIB25/ePOWdSbChCZrprjrHCI6/yM3/2+HAKjP/S9y1JH/L0NAPiO9MbAB7G7Swpo9
GALWma7psoiTvhsC9NLH6gVJFHe/zGmdoOvE5V7HOQ0edILOcwLgmXDFvpc+XCfo0Pb9vSfhaDi9
exLMM7DtxFzhGRj/aPB9L1jmmYIrZvK07HqBoPIHGwqM0b85H/z7XpDPMFZkE2/4x12+7wVTOQPF
SDwa52b8+3DTgmRpJw8F9YwVgV9a2v/URwuDJZ8RNZY0DNpdJ+xWov//C8PRz7hbOYflUbLUk1dH
9WxMkBCx/8uRIEnSGbMGnDoaUAP+dr3+gTrB0AeWSJ7RE6ZG84yBgOOq7uf/o0lBErUzTTXIZ3zA
54BJ+8TbVzUsoOFHfjfnvZ8NdOtMxq9WRWAC499u+vlAY0DjCT6xExTjDBtQx6ncm4HHY0DCSIDN
zbDEfS98tIXBMCxmsJMeBFU6I2OKQ4lH+fq0vx8JBoYUUAHocz/cXMgVyzvL/T+fB1T1jGzZQCJ3
ZBtx3zqcoMC2qVkd/j7c7ROKHQLbp/36Bqs+IHtT2t/lkZmMEXqmEvGlCH7XC7tn7gPNAyYMeCd2
goJHhKsA3uDVWTg0EA2NPjB1lULJXSd8uKFgScqpK4LCggiFIgiKv7YPDQO3kcpt6rY/aCfwPEgn
DwVWfejSDCBxu7vEFziYDa0zydTUgVR8N1v+T0UO/r2BSPr71ElRNs80YIEAVI6mAxP72ES1GnTG
7vY/nnGEfsPuok5aE8hwiaQN95PekZcgSSrBA0YJxuNHswhgvtVPtYsGk4CUj2IYO/t/CMa8fwiI
IJlkhpgnPqyXRG71ZMNIPJMYASQ39lPB0SgwmQrAjSrajxDTRxsLXJ556lTA2oh5DJZu3wk/xdH0
M2xD4CLW3nz8cI7CgGjZRXROmBFkrEQV8hlV/THvHTwRCsFWUSRfuj/+4aKJQKKGBO5JxiL+EmuC
JZL9/8teMMwz3cKMGshGxr/davyBjEWZZf3ksaCcwcmsS9arw3TsOAwOFb3AE7PrhQ+3RpDKH4Bx
J48FcJYyhvHh4mBqTAhEWnErdhbUx5sQUHk+1URQxDNoSPAajt1GSyLCOCjOvGZXPtztk/M4eT4c
nAVMBPylwx/f0M8M8tIWyNvdj//h7ENZ1Aaa9ZPGviqfERVSkBrAEXy/DBgETodSGmIpu9vf2SAf
aQKUJOvU0CkhE3NAsEHI+uMu3/cCM4AxzLNAsHfHP9xiCJ26dKphpA455BFkvjeCj4KHlnoGjBYV
6n2I6gMNAiK/8qmDALsQLCDoMHE/1I8c5TGJYDAPyvoH/PkxY06cA5gB0YchTQRj1PhHg+8fgiGT
ZEBbgXvwYR8CqBRP7AWVoBCTnWSRNhz/jmwhqgvJOtLbuvLx1kEVI+7U+1fO0EojNggqdvd3OAoQ
5jsjlyhJ+xjlB5oEMIWVXRzzP3eLhkkA7mWmwX046GgOREmTQAkBtUGhZfj7gA4BWhanDgICBQrW
vqb89VRgEC0Ch4Jc436MfLhHgVqVoZLmJKNI4VEQsftkyA/Hv6OpwBQxjAEXsDB81AlRoQLl1F5Q
z+gBBVD/PnR21AsQQ56B2GS4DHBrOvwDzQgIDJ2OLZBIlQxckq+j4GhGIHSogDcCirPPMnw8C5mi
yd1P85/PizgIuECUgA2O1nurgEwSmDMcMJbM8W8393ygQUDw5uRUkkrOEAwN5vEecHX0EJBFMETC
J0Oh2e7voz0K9ILFRZ82IZJKgguUqOFuPhwWv/djwSKaxkwgiiTxP2YvkF8+OYqOnQwAEdZuogLj
39ETwbKgM18yIb4tGx9rWpSBiZ46FngiTAugyd5VHA2h92OB5KqpmOaAUNz10sebFg3QQic+EeSV
SCDL1qtLNGBXDnqByKlkkksAezb+7br9A82Oiq6bJ/cC5iBgC+LxrymVw14gr0RcFZMZAfpXQ+pj
PRGDubgboCcskRhK5OtVQuW73/poXmA2OGMlwrXYD7sPNQosebdwn3D/mAgWqoWU8uzu/+hZIL+K
5yhRHyzuh8lHWyNZv9WTDSXgRzjHLA//ZhSM/vOQrtiHWXZf+LfGwt846UdRCxRr4bex5sV7Kd4V
zvz2hFcI6s8NvCtpGYo5Dk4cSmB2Tb+VxPzrANEx+gXvDr76CeP37D++v8Gfv/rgu17v6nXnufeS
P+XPbjce6PaXOdQb/fd//Z/w6etT9PS+EIXnkFn47Up+qtz5YSP9puEiOGp3wLCe3G7u9Ul82PAI
kD694eApLp6K10vcQa8H/PmpLU+fQu97ksfewVXv0Kwntw1vef70LXm9yuGqd1jp01umzve59GBD
OWh8xJ+e2vjsJXxqnvKX9y3vYH0nt7wvMPsj+f7HFDLt6Otht+9wc6d+CyxRufft4PfE/R1iCae2
TCVg7hxeMiHFoRbk1JbP6XHPe21nHN4KeP/XHX9ZpPe3HvXVtyf3YABKO0TWqRe8CmENhE3w9QrH
S97BfE5uGjqop6NZZAedObnlpDkcFjssyqnNbn6em3Z1Uic3TAPVc9AddPIOLXBq0xdJ5RU/dfMu
FX9q21u4kw9mDzJv/8Tysn1Clvkp/va+O/bp89MvuSient2qeCnLgzG9T1Cf3L737HrO02FR6S75
e3rTrAXQyhyM7H1K9fS2i8LjP00P5qZ9Reg/0XpS5cdND8nAk5tOELw4nENkaUywndry5cvX/OnI
etqjPE9vun46XLf2WaHTG27+OH+K0sL1Dpd12h8AWP9E++uXvHg5mKkIuA7JnH+i8e1L6z0fLGM0
/k+s6JcvzR+PSR68XuawjNH0EHI++bqTvHT/mD7lCSvl4cO5Q8b/M18wgx306NnfFaKc2vyV6x32
+C4UfXKzQYhFcujV7OO7JzedvyCt+PrLjT/lLql8asPXL3FcdGH9dOQm7GORpzZ/6ybfXv5YFT+t
bbsg36nN3yXVvxmI+0TjP/MFPw/EfWDq1Obv6f2Xong5MCn2vBSnt90eepX7rNup7X4qn9z/K+SE
CF3jQ6mxYalFucCaDcVkyK47ik3OBPZs0JI3dJEypUaHJwLrHeAZlahZEzpeRbHhqcUlCmHYHA+Z
LaHY/Mzi5Py84kyUYgU67kyx2ZX5wFNX0lFi0ww8lonfZGwjTfCpa8zxJ9gxKNi0oQ6ugVQk56Qm
FtkBAAAA//8=</cx:binary>
              </cx:geoCache>
            </cx:geography>
          </cx:layoutPr>
          <cx:valueColors>
            <cx:minColor>
              <a:schemeClr val="accent6">
                <a:lumMod val="60000"/>
                <a:lumOff val="40000"/>
              </a:schemeClr>
            </cx:minColor>
            <cx:midColor>
              <a:schemeClr val="accent4">
                <a:lumMod val="60000"/>
                <a:lumOff val="40000"/>
              </a:schemeClr>
            </cx:midColor>
            <cx:maxColor>
              <a:srgbClr val="FF0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6E3416AA-B155-49EE-98C2-5D44874F4FD4}">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B1EBF674-B802-432D-82F3-93BA3E2D0FF8}">
          <cx:tx>
            <cx:txData>
              <cx:f>_xlchart.v5.12</cx:f>
              <cx:v>Sales</cx:v>
            </cx:txData>
          </cx:tx>
          <cx:dataId val="0"/>
          <cx:layoutPr>
            <cx:geography cultureLanguage="en-US" cultureRegion="US" attribution="Powered by Bing">
              <cx:geoCache provider="{E9337A44-BEBE-4D9F-B70C-5C5E7DAFC167}">
                <cx:binary>1H3rc9s20++/ksnnQ5cgAQJ85u07U1KSJfkaO2nSfOGotkuCN/B+++vPApRNmVUaP1OfMyM3gwK7
WBDkD8AuFhf9z0P3n4f4aVd86JI4Lf/z0P36Maiq7D+//FI+BE/JrjxL+EMhSvFXdfYgkl/EX3/x
h6dfHotdy1P/F0NH+JeHYFdUT93H//0fKM1/EpfiYVdxkX6qn4r+7qms46r8B95R1ofdY8LTBS+r
gj9U6NePV/wh4P4u/fjhKa141X/us6dfP77K9fHDL/Oy/vbcDzFUraofQRbjM0YxtSlDtvpjHz/E
IvX3bI2RM2rqNrXtPd96fvb1LgH5t9RI1Wf3+Fg8lSW8kvr/oeSr+gNj8/HDg6jTSn43Hz7hrx+/
pLx6evxwX+2qp/LjB14Kd8zgCvkSX+7VW//y+sv/7//MCPAdZpQDcOYf7Wesv2HzW7z7c5fsnj/P
v4fGNM6oZWHD0m1d/ZkzaKwzhnXTNHRjhM5+fvYIzRsqdByZF8EZML9dniQwi6d41+6Kp+ev8w7I
2Ge6zqhlmOTlyx92GkrOsMUsbCI28snzs0dk3lKj49BMkjNsFsuTxOb6qf2w3iVZGfD3BAibZxYj
FrJNcrTrUHRGKOBnP3ct4zVAb67WcZRm4jOortcnCdVvBR9E+p7jGz4zbNMwGMJjL6GvxzeE0BmM
f8S2iKVQRK9BekOFjsPzIjgD5rfvJwmMbG1/iCJ6/jr/fnzDxplt2gYMXzNIYGCzDF3HjOytAeCP
lsg4sL2lKscxmSRnoFz/cZKguCJNnx4q/lBXz5/oHXCRwxZBxHwe1qBHvNI7YDGYDDqUMVM4b6zN
cWheCc/QcT+fJDq/FdEuLXdgSr6XHW2CHW3bTDfR3iSY2dG2cYZNGxFC2KiRZgi9pUbH4ZkkZ9j8
dneS2KxiUfDHd9QzBjsjNiHIMMFAPuwuDDBh1MQGM1+shMPR7A01OQ7Ji+AMkdVpGtDuLuZ/iSLl
7wiKSc8Mgi0LppXjt58NZQjZZxaiBrX1vXXw3FdHTfO2Oh2H51B2hpD720n2ma+8fBBpyd/XMWCZ
tk1MmH6Of7POY4OuMaBf2cc7z5uqdByfA9EZPF9P0zXgChjTdo/iuQn/e0vAZGegbQjRMZhj8m/e
fXRyRjBlpgVOg8Mx7S1VOY7KJDkDxb05yT7z7Fb7IP76AO9WJ3++6/gGAOmYUkr2zpm5JU3PdGQZ
jNG9vTCzB/7b2h3H7HgpM/wW7knid/4kCv9dITPOLAzWM6PHIWPmGcbYpFjfm3CzrvWGCh1H6UVw
Bsz5aSqjzeMueMehDjzUJrN1auDjHmqE8JkFWojCWPh6rPtpRY7DsRebgbFZnGQv2cQxTwV/x5kO
1s8QYIFB+Yx2wWymw+wzhJllEjY5Rw810Ftq9ANgXt5ljs1p2tWb9JHv3tWjZp/JZRqwmfcm23zC
Y52Bc4Dplr13i+JZh/l5hX6AzLPgHJjr0+w0ot09f5l/b6uBN02n2CIU49FWA71xOA21zTMJh4X0
PX+2xLb5SW1+AImSmuNxmhrl4r2dNQwm/hjUPKUjIjPr2WagcnToKM/rOzM358/rcxyTZ7kZKhf3
J9lLrnZluXsI6vKpqt5TvxhnMO83CbHAJD7sJ7BoY+nQU8D7+aJ4DhXLm+tzHJyZ+AyjqxPtOfCB
6oeof7/RDBw3xICZPyxwvoYHdgoYDDoUxtYIz0y5XLyhKseRmSRnoFz8cZId51LUvHxnza+f2QzB
ojSZKxcEfmnEYJVtbxPMUHlTXY7DciA6w+XyNDvL1Y6nT+/XUzA5M8HDicnzeDVzAVj2mYEshME4
ONphflqd47DsxWaQXC1Psqtc7Yo+3qWP74eK9JzJAYzMbGNqnVEdwYK0vUcDOtJr7fLzmvwIkGfJ
OSaL08SEw9JmKard8wd6BxPZgq5iI1gh27tW5gYZPkM2rNLAboHnh47LAFdvqcsPYJlE57ic5qzl
ipel/Jdl/Pkj/Xtk5CY0A/Y6vUzmZ90GZvuwPcMA38veET2bvLyxUj+C6OCN5iCdqNEMCIm6eE+E
YLJiUVhWxqD/5R90kUOzWa48UwoLAWS/Ge0IQj+r0Y/hGSXn2JzmisD105/Frozec1yDDRsGRSbs
NTuOjX0GVpv0Nx/fFfCWGh3HZpKcYXN9ooaASKt39ZVhWICBmSSywZ+v/maGM9JhZMOwa8AyZybz
1c+rchyTF8EZJFefT9IOuH5qdu+5T8O0z0xiYbAD9ivKMyMAIQt0DTHlXg6FGPAPLbSf1+c4LM9y
M1Sufz9RVNoP26eifOqfv86/NwKky98EpzIxj6sYCiswYCHAOYi933nWY+Tmvp/X6UfoTLJzhLYn
i9DVU8cf3nGRDLafYQP0DMJ7RfO30cw6QzoDENnfek374ee1+TE2z7JzbK5OExtRVMEHd1cIWDZ7
R0PAhO0YJqxREjhLo/5mvgAKi2aMYETB6az+ZvOc6zfX6wdIzeTnaLknidbnp+5d93AiOLZhMszQ
fpibKSAbFBQct4FVg/0GAfCAHiqgn1bnODZ7sRkkn7+dJCRjQ13sovf1D1DYemGZMHjBljT193qO
A3gBdPIwwbMGeo3MW2t1HKDX0jOcrk/TiXMT8HdUP2AgYNjbDD6c/YLaTP3ATluqw2Ec9gN8flab
47iMUjM8btYn2W9uohh2zbzr8UFQOcyEbrNf659vEbRhIQcsAl2ncLhz36cOR7O31OgHuLy8yxyb
i9PEpnjyxXturTXheA2DA4LmfqVs5lNDhn4G5wQQMme22s1PK/IDQPZyczjuThKO26c0Lfu42b3r
hnQYwpgN+9H39tffdtRSesZMxuSWgbG3zJT/W2t1HKHX0jOcbn87SZzuAjic/WFTvu/6DYZdAAaD
jed7b6YNOBy6O+XRTsRgjxMcHFR/oIoOh7W31uo4Tq+lZzjdbU4Sp3tR/7+Z88Awp8NymvFsTs+N
AtnjYDMtnPMckZo5pt9er+NYzeVnaN2f5pxnfKt3N7DBf2DCWjScih6xmM1PpYFtmHAUB1kz385b
6/NPGD2/zRyh0zStP4N+gpsunt5xKwG4DxiGSSdsuhnhmQ16TK6fmnCg6gfn2d9UpeMIHYjO4Pl8
msukX6pd8KwS/r1rVDqtDZOC1bBXN/OOIw+xU9h/Y1iz4e1n9TgOxyg1Q+LL55NUPL8/FQmspbwf
GHBUQIcDN/DfTNVQONphGZZtgQdU/ZHnh47bCN5Qk+NwvAjOEPn9RBHhcKTmXc1quV0QdtXoUtOr
vzky7Myy4SYOsBJG/mzK8/sbavQDaF4k59icpjn9dQeXpKR+9a4zUfCrwTSTUPYDta9monAq6nlz
wQydt9XpOD6HsjOEvp4oQk9l9eEtDfa/u6ILdqzBLVCAEfQj9TdTMUyHk9ImhbWdfReCLnY44/n6
1mr9AKfX4nOoTnOV9Gsv4GY1//lD/Xs7QF6ZYtugY35w/wPs8gCfDsIYvHEjis/PHjXQGyr0A3ie
32QOzB8nYRM8/ONFb2MzHtF5lfO/vOUOrDQChzmoTsAIO/QWwJIOnPMAy/l5e/Ss78wunvtxfY6D
MxN/9Qr/n261+/GNdy/XAi521W6p7hM8uPTun7nqdeGWw5noftw52p3Gb7d5/PUjBcfnAYCyjFcD
1nTSfC7ztCurXz9qSIcjVRhOhcrrCZAJZ9o+fmhhmFIsQBTWwOEeHGkG2jo8KZWLn3DVIQKsTcsC
SZgmMUMHrEvp+/j1o2lB74XhlcFGOgKr6Lr9co/jrYh78P6+fI59+kNaJ7eCp1X560eoxscP2ZhP
vh+41SmcIoZuDoa/SbCNYbqWPezuYMSB7Oj/6EmQ6Z42aBdxESQu9et825ZxviUvsZGWdSJ2wp5n
sdOquMr1N17nVcOi6PvcOeDL8lRSBQIZ+dZgfrvyW/u2imo8LMs2/hQ0tFqlMUu3URl4kVOWZecm
PuOuIvJ+SLcqyPoe2GOmIg2jwVVklSuW8lPWg+KmPBNbxTotEU5Rt380dRA6E3P21BaHWnTAPlbe
WLNSo7qT2B1fTHlSVH7Vw8ZeanG1yWjRnJdeWmzToS22OrYi3W0jr4odRVUBtcpX6UiQYqs4Q6A7
SCP+RkkrUtygZIs+q/iUUSVVMOUcs8vHHjzgGHtG81PBVmVkXQW679SWnm2mklTMtOkV1XNrFfBM
bDszygdXRVUQSuKUNDoP2Lj298Ta1C1nsEs6QjmhOANVJVOFP/ONYdFbNHMqK7MGt8As2/ayqYWY
BY7oKF+GgQ+tVjVSkWSBW6BMHzMqmhIZ5VSTNohmrlCFrlU77RVNsROELnIziM5VKm4t5ta8spwD
WRU1Wnxr1bRdqdTYOWSNVHIsVCbNwOmQdt3iot5ibljQpWRUBbxFzaYGRzUP623vF0bsJKVVQZ+A
IDW6aquScKFG5faaKVyOzHJLRRwUaxWt+soRfu5vUJCki4qlnRMxEzqVDOqyqx0d0F8gr+Zryvql
ovOXHHrknRtpoZ8XRie2XmaJbWhHYexMabMQ5jK20j+Mrsi2KrAIfHwVM2M92yIZqGQ89F+HPmNL
JnMwP3QzO8XrjsjO5Gk6hIwHzbld0LVOSLJt4OqYrU8rFjkHUZN/6kgP3aPv8kUkYuAGoZdsExVl
KEm3bd41G5LcWr5NVjnRr9SLpYMNj1BRRmo/duIkaV1he6GbGtRIbjTquzQMrXWIe1tfTtWnKKQL
I9djx5JtN5Ofo2qgwaqkCrBkqFiU5FesDNiK2DzbVjSLY8cYcBQ7uvxGSYKr1dCXn9RXCGtoAyqm
nqbXWr/uMHVDVHTb3ubdNhxS3wnSPl92LeWJg+uu3fo8hyghVbTIopQ4cWTQLRty6mY805w+LKvB
HeuFBh7DB4IWKmCPiKsqpTDBWuHWXmmsFUkhNGHlrYasSbexN8AgH8XJ71mZ+qsxGcs696HQ3MIT
2Cl1w0m452982fo8Sn63u9xftXjYhLlozgetLreKp2IYGUsDx/EaEC+2mm4XWxWzu6yJHS0vi20e
aOUSmfUjq9oidqqAQj+JtBwanoyqdDqE94hF2Yo0ONtqjZnGjop6YQAaSxJZmXBoTP5l7Btii9I0
20aV38GHGTwBXwsCv6iEY7XQpIntf9O1oNz2MlCxKckGO1viIfhLkera/4M1nbUMRA1Ngmq03LI4
8VamP1zVKKq2ihT4lXHOLbHuIvY1wzGM9y8vy1Jcw8u+pDudd47RadliesPxNc2ghFZX9vk2q5Cx
0ZNLP4IXnN5SJdX7ZjjLt7hpVh0rvHMeo97VccNd9ebqdanWQDMkKlQEkWeuRVtjHcpPVHcUxnMj
jJYH7VW1DhGV9sK0+sgxS6n8xx4su7Fda+dJYKLziYRxcp0H0POMQoMR2AQVPwX+EHOXEj64ChXB
8naV681tSCIBhkEltliqbZUMdRHEjkrDHMV3xNCES1sZBLWWwwgmA50lGTSbvFnFcHzRtRrTXmRG
lS2obPNW57XbhEbCDZOmdYss7baK5qX9dyqqcGXUJLxQgRVHg1MJHS3aIMELcyCVUyPQjp0viq2K
UeZDI02jotsU9B61PXNoyixX5EO5zZKkg+ag5+XWlkHTdb5j612y9HUE+jsyQmjwsoGPaZxXnpva
AXRvHy2srICupuAvJJAqGHoGxLxvmWPkNnH9gaLBNWiTbU3ZnitNT2JHhI5dCQ4aDz6fatwqNiWr
wkJLobf1kiHu0H5AWxX4PvpKGt64g4DOrsuhUwWUw3g60VRSDKkdOSqq8ij2lFQ0M/SDc6O3LlQK
g4aOHJVvjCrqQTljlKHWtSoY96y+0VZFmV8aaVJuux5GBqPsyEYvPwnDahZ1TfECo8hcNJrvu4LY
utOmSbQwMmhnsTQlK2lIlSiFUQNL4hhVfBhUbrxkCB09LixH3kq2baWSKXwNaqmiiqiCTLJVTAOr
GZSGbGmTjEo2n8ya8LEQxVJUVVBvSZ0VGUPjZKWVgWki01wWMpUUeGHuGJykrTRQ/JEtlD2jcgbK
yJUyoYypZJS0AMKUVhmn5MhOlN2sciqhWPWYqUyVf0qO7NnTwkmG2KE4r+psrIGSO6jlmHEsg+aF
5/geM9wiAqUvOqn0yhaUnkp7Bm4WvleVI00xaslVMRUMDFSmyqxik6xK1kMebGPiqAT2KShWFYX5
8zC4KrOGpbpV0ZE6lTM9CjSi7vpxHLiKq543PV7FpswHJU5lzao4E5nydRxGCsbXhuysSHZbFQwv
sVnS7BPbBQVPHMUwpBrLpbUxBZgkxdIj/aMi6TUH9W5L02zKMksqxg9pQgTRgteR7qh8prIXZmWN
TznKrxviubmV432NX15U1V29RakGKRUd30rmUezCDGH4ml51ykOQTzZNvraz1ly3PHfVF1SB+nit
VgHkFLXJSous+yxLS6eJ62YhlJGXNM1V4Cd0VUorjUjbjCqTT6WnYCQWKfIcO88NUEzSLpz4ppQc
i1SFqLRij0SV1vu4W6J0cFpGNSdgWutmra7BRLawt1XcC0fXSLXMCy4cVoT+EpPCHJZ5RqmLTY2A
cSvVXoeH9h515YL2eblusB4ualToMF5BX8LSlqyVLTkoSzsI4P1ZUXCnR7pYerWNt/ag462KBXlC
xhjmDT2Hqf46kNqnlPaTrayqMLUyF/amFm4f+1x3tQtkwPifKIuv4zD3D9IYTC4u9bcvA0W0tFJz
G6PEjqDozgjsYhXrfqe7PGBbvav686ZmZNvJoMYi2/DKcwo/q7ahnLWoWNKUmzAEm6HQU31byaCl
3rAtCxMtfUH+xLVebxs5D5oCRbPAQliYyOzhW5fc0Ya8XYrS1EBRDIEbaxZxUR5+GwrGlolSx0xq
YhWUA2k2QnzVYQgGjOWXINKuUh9GxVSgGHHmN27VeKnLE6vdjoERB+tyYCtPjY2VGpkH6X5o5fgc
qqii6im/7nFor/o2aLY2XPgOcw0O7+sX/XqeGcnRWokpjoqRwMlMAAM8RNVBkLxOKq6i8RwJR7M7
skjTvNl6dt9srRCngG/Quoo2MVSsk5/K7mzbiaQ1r/BVsSloZBtQmCuaSlZIOn2m9Bgb6k/B0Ner
aJwtyAIVQwkrOe7T68rCaDVIlVtL7Qq2YbqdkppSkYGa7MHx2nSbwzXfkTNlhVUm7Hh6b7sHmWKT
n3NeLYMGpqr2ILxy3fV1s2U0hg9vUAbGEcpg1mvxcgETjMBtKRWLxszqSxXUeevSqmZrqnclKAUE
RocK6gT8UA7GbNHodTYO4HnTg3KZxrAE6d0ya2ru1Cnrt7GZL1pTtFtTTtGQDKZkPeAgcaa0iqk8
KrdKZp4erw9/M+SVl+9BZH3B/WD/gy0vyf/9LBL4p35EZCLK33uZUvB7KOMPxfxjLrjxT7r9y3km
6ax9KWv6uRLpIX357ZKZy3X8aZkf+GP/kfnKWfvKNf28NCGdmQbG/+SrnXm4J4etktv7ay1wr1LY
CkbhbgUDWhu4S0d3LVz0cwbuUWqD39WwDduCnbB7by3s4wPXqTy3vL/PfO+qRXB/A/jrYcsYgpO1
NtwQ/N+4ak0Eb3PgqoUNNQy228LIYRoUDhDA9Y+vXbUxCkFptRF5yk1xRVLd/NLlsbHIgsE+R41l
fGlxbiySobDPFVdnGhq5RpGaIzeOoz33mKwqSmU+JovsHfdFsPCbLL9QAYvjPHOmtN31+QWVwYwW
+kP2nFErL6206tY+HorLKYgz+zDJcaJdiGht57b51c/i5BK2KPuuJpN5n+rLtg3ouQFGyFeDVo9R
WrU3MM93UBAsBS3CVTS0/XeS5W5aIftr43fgmwkrUEw6HfACvBreBbipvQsVszLbu0g93yqcKR15
yNw2TehEvQ4KnHq9U4H14i9YO6CLLkY0X8H9guhCpQOrvtGEp/+ZRTxc9zASX4ZDIC5jGQReR13Q
6didMVRSBRYvxGWURVoJDieIZmvbb6NLxYu7Tlv6QRcufb+Hub45sOuwLJqVn3nsOpCxoes6p7CJ
WGToHNRj+TvMR7XbKhbReaQFwoGRUFw3MvC0CAKa9w7JYCJSVa1fZw5OrGSR5b59blbVNfKr4drP
NHyP4MrGpdF4/qroCnIf+Fl75WfllzxJvIUe6KS5i6IQ5m6BSy1S3oF7pLqD92jWKecw7Zc0Fci+
4tg89DcqaQ2Gf/dPQqqgmDRr8DeKTduZIncIr/uLlkWHgaJlBu0OGIoGhvSXPebMvO7DZo1RG98U
Jg/uPU8j5yW2ELiDreC+K3vkNG3ZLUKjrc7zqDIvEDLqbUbbZs1Qzq9JF1rLlA3izuiY6RItCr5G
MU2dtrObiyzN9YUwutgN2zL8XcXil1jZanykTTG4uApcMHFgLVFcgMOGpuTcDrw6cFW6TRty7ie2
v25QXy+aIcgdrWyDe9pF6XoowE4GC4zdZWVTOI2WhI9B1y6rPEi+V16PFgHW+BWpDO/SNyO88Kre
W4kaEyfJPB85cNiCONDoxSqLDXEd9IG41mkhrnsZ5BRmI51dZCvFKFgfIOg3wNGCijgszx5o3V3l
XvzdCJM2AKdurm1lMk0bULiCDhpoRPEduie80EuySHHxqRw2yBySC3C1mLmDI4wuwjSO/EUFJ7WW
ZjsUI3HkhyX608qSYE0Twpci0Cy3brSQnRPtQauS7iqinnmddLbLQhoPvzcxqHA95z5LHeaDBwaR
rHd8EvW39kC6MUjxAiT4IcXvmCPyYjj3MGTt4s7tsNGfx9Tnn4QnDMfoi+SBt/66C+vuKymLa5rm
52D+eBcqgFHPuyByHFHJRA0mUxoAvPGGFDwxBQovK1ivuQoKTBegboZvvqdfWqVhPQZ8uMcD4V8T
ZrdLnXjhpRiK5IrDAt6YtUmHyxAn4uuBKjyyEAhbaWbaBQ5NG9iGU+3yaAEoGql9DhYCKUp4HVgB
ewK7Kd5w5fM35AxEkxPNChxZ4LyU0Xl6nvUg/bfoXLbsh8jVqg4vsTnoX+rcv8tJ390knIdfROt6
SZm4nui9ZSxhVgGyBgxjWBJdpnE10hNDBKajuExKdFrhLVW+SexFYqITY/BNR0n8/Bl5WlzlaZve
96yAxclGtJ+4URSXnhWEC2JV2c6Pmq3fmf7via3xDWZesvILlu2ai4r70a5MRLmC3+Fja3A6lr9r
WrJJQphIDNV95w/pLVjD5C4J6iu/p/W3npBgPcCdXUsEtuq3tMkTJynK4CYhpb8ufIpcVKDEsYs+
+N54Ze8mut5dNmCU3idRfkslvWRdsNSTwdvk4HP6OtS6q+i1HdJVX4XGuZdEwXdU3bR9R795faqt
m7rAS0X2G7ypwox/8W1WXVR4iBZe6/PvphEuftL6GBwafmXbwGEV2BdkwEq5CRYONMXXrW8ITVZa
usUfQ/D1RdwF1RXq0fAd64Pltr0BNkPmmXf1wECVi/67HtuWq/lVeTmUvXkX+NrXHjrsCrUiXPSx
F10Wph5dJlmxjymaxpLbKB389Yyu8na11ZWOyjexQyu/LcwCvviR4hRNL8PzLKg/UYLFsqvr9lKv
EnIZFSxcJmLwv1VWeENl5yYeuc0trH9VWY0A77M2g3GQVdCYPgrNvA2zBH21vF4sUYYCWCSofBw4
GtaGLL1ldbuBLrlqQxz60su80mMc+Y5fB/vYa+48n9bxVRcJkHidT7ASbY2ixi5Lbf1S64fDwM7Q
JjStYjOjT3kjL9MvVdIi4rLqEm/No76vnSnLJKtoRKQ3Rht3ayWqmIo+F0ts/U6LjHbRiWjlDXH/
GZRn6CKGim9WX3GHV6z9E5wOV0Pkg389jCqHcw0magmHNWJiF3eIJ4WrkfQLCrvwxgh048tLarB9
8wvn+RejScIbJFOSp1IGaKop55vkBvmEl1Km58Ei3vj0F970PMmbUi81I2lMN1HGaydEPLhimY/d
jhhikVDsXymaik1BpBh+jF0Ldft8xzIHneeNc8/x5yqP6BG5S+mwI8PcCY7WwoW1BoHfemQmnXXk
rO4FhdbLHjU/RkRzCMph7U/OPwQ6j2tD+6wSUbRuSaZ9zmCx7J73uyahF14Z+leWVYA98ZKE6THY
E2HrjVyb0+KT7fcLHUYqMuTGpYljf11munFJZMyUNBVTtIkrMk87n/KpWMvbO/Dh8cuW2mC9YqNb
VXlR3kSDvw8UQ9R2B9OJZ5rKAk4MsGskIyNxR5xCysG5430xKrfKaEe97fzzaElhF+X8G5twb7kt
j8HALdrzb9wFXDOCwtQeeajfV+D4+sRgCfuqjLzGVaMmmF0PdWqyT2Be8qv8hc6AXr7Qm4HDUnhu
9NJMe4D9EvZBfkU3ffoQezte2Hd2FQ+1AwMouvReRoYxJmn6UObLkFvYsYNSh4xy4FBsFagerWIq
I1gg2IHbjKBERRwLZwh8bznsblloAiYeeRxlTtrY6UUuJx6JMPXzQDf5QiX1lMWfKhSOKSFzmJ6f
ObxLxAUn34cqdpnXk4s4r8qb1mgzt+JR8pADRKFndd8TmIospxwWefTItmyYtaGmGTkVsqDhTenM
/InFZf0dRQqTQ/gZBxvDaXOY079WeT4swml6F5iPJK18t+QcXYJjfx9YJYevqNJVhcE6zPylWfFy
O5HyFLpXzBtzOXCCrzUe4esIFo5DWD6+wn2Nrw0ZKDoPcby0e4TdGUNxO/BVVoXBl1Vta9VGDJzG
17powgU3km95x9GGCFLewOaR8saUMUkX2OrXY94oxNENrqOLBjfGl8EQ9i2l/KJoM/OLGfXsVvJy
2Og28UqZwrj9LETcL4Wh5ZuyzcILFQvbfh+LX2ITd4r5LQ0vIqMszv+5h7G/jWLEgK3kcLJZ3hgI
m/Nmo1hlcT3so9SD+4rTBULUEg4sRMGcRYeJi4VYcqGSOfGQQ4pwgCUIMI0dxZ5lDFkAPv8xu8rU
yTJUzim7KlIlVZEsIzexYSYrHlb9NcdmZjiVF9fX2YWiDK3ZX0eKTLPQg410eufE0AUNZ+KDH6t2
KI2j8wHx/npk70tBMK92iiIhS+Evs4LVFcwh6+IShSJPYKkVoiootdi7SPylSuiwQenyIPOUrZec
AE5WXGjxEm59hOIUaYzCTiMYWKnpgRc9FldlmvarDKwYh4I34krRVEBgrtU5KspaepnpfbGxgirY
06aMgV3tS1A0OyM23L/08mPTR9QYbLb82xgLOyMtuJIAttvKo6H6694Z0MCLw14vHqMqHUq8pJm9
KoJeu4pZfptpsNdIpUYSRd7gFGndL3zYCurGY1rmVvww4j2sdhSbPmXalZkEpDnvbXFQjGKovBwO
oCwq0VaOlxWhG4pB+4MY6Z3ICuQ74CHrK1g3LnzztjPS/HvrZb4bV6l+rwdDt0yF5l3lmR5uDJ7m
G2YF5lUEVtMStWFxD8sLoduXgf9dlhhEFLbyFZfY86M7ZgbFOdYy06naPHmAEzLnedf233iTeMtB
o+Dbji3vVuWAtfT2Og7D0KnUeCXHpw6Wai6pGrTavM8cYvrxqn7hTBmFUccL029SN23N8pPdCSfO
u+Ae53Zwb7S1seA2K1eK9pKj6vJogTrvLpcOBDIE6crwPL4oZVLReEyTVW6D8U+Vy8F/SacwVf+k
MiqaZofhYkBh+UkxprIS5blIDVjULLVqi/NgmcPuueva78AhImOwXUxcZyQlFyj3lzO6yqGYUlJl
nYSIlCyk5EuxKoeiq2wG78ZiFWkm/rrY0hY/Mdrg9tp5a4d9E3AqU87/oYHCLwq8bu2+PYTEzirt
z6iMlhX4LkxHK1i+QKLuFkpHTLqENXZ3zb4rAk8zyKp0Sp/AUkg0DPv8iqYkBz50180DNCRZqtRS
Y1mvyx8fykP6F4UhL+qS8lMig4beBTrOb0fLT5p/MAWfKD5LotssvMS14XYwCn2Kqpjc21rjL0os
8Lnv2eQ+HazwwsqN3FHcDnXkXgpgD5qBIoHHFQTawYnLMj1XFqpmR/UCNIRYq6Sf5PXCiJFY69KY
hQ3Ke67yvE9c5XlXXF1mnsmiSE+/iKRNNkPW/eX1RnIb6EE6BprfPA5ZhDaKpJg1i5tNaBR/JahM
b2Mdtrx28Gu48CZwXLFehaa/aKRVEzZl5PZGT27yXq8vaEmyJSk9/3tJ5Y69wPw2DN7C93Nx7nV1
sICxJbhvYEvrPYq6pe1XsE9GkjreCTCysmDRkhCGuPr/MvZdS5LiXLdPRIQwwtySpKs0VZXl+0bR
ZhphhBUg8fRnoayZ7O5/Yr5zQ7CNJNKApLXX3kzOOpJDteEWGEPUrqP71ovC+2A5a2iaxkBTyv3N
oIrIO7XWvDJuN73pZJDV+IsBWOEcu8TCYiNj3nwYuxboRoE1ed7UD8Tyv0sdqHc91tUmsKne+k2j
39lQ3/tDOF0Kzv/HfRAghvPbwhqoGF4KQFBLE++uxfL6DwxsmFjYkXZW31QHpJ/ElbKq2PcUPWGd
9lhTwRpEDr2f7sijw5yT8Qmwbb8rAnBKjWgOY/PsV3N7MYKT4X+DqrcgVy7+3K7oKc3po5EGVo1P
Y8Z+FmU7HJzRas7AVr0rzqW1ta6nCcz8Bfq6YlVlGPENH8tidfNzDYoVDWwNtlhilYifYxEmIux3
iqYkiVl3gfH6qxjpSCSgqW4Q9qInt6yfDLhvDk0hHtKxa85GYvgJ1qUb+OtrNCDv/Jt/bWt3NWKB
euflChSt5Uz4KnxudXecFpzG6D1dgKggWfgsw+ZPvTsRzIZ51q0mm6Tsf6zkbLpExbBkRCLEEhP0
AtTixCttwB+PQs/1gG/+/mgLW6eXuvfrbz0YdUnFWLeXYjjnShc6VhVXJzD91Mmc1UXV7/2uP2Ov
0dM747yIYmK5jiP3UpIyOEV1JnZNFHGE8CdxCvLZXweVUE9YR0Vxl2XiayDUoRiaHvNrCbrgWDg/
Aq3zuCL07AATPAHEr4BwgX/tYeuWtDMJw9gvdfVQIQIeBfN2EMyJ+egU2V9Olcmk0sjPmJeF1u3g
86w/hsvhphurJiY2WIgoDWevI8zu8lKP/r5i3U44yn1zc14nuvHonpaW+yb98MicqLkMpZ4uuWQH
PAKL1ya4D4K5OOJSiqM5M4dw7nQf56M81H1p74yui0ZEiJyUbK9bOgSensumZ9vbJtDsG2+i2fSZ
PeE/vkZlPHyrAddplPu+SfXhdpjHRh9EKXZCSGfnumnTxjfrVQ44AlY+m/c0n7z72Z+SoQI1210k
o5KYdQ5EqpOR8Iz51I81yTY6J9PqpjMuiOF8sQfdbydgvN233CXVepLK37uVj+1Xo9MP4VbuCtil
PtRaVG92l1/1NWP1XvM8XwOZ4x9uDfaKADHk3hOV/2h78sVf9BSb900RKbatrKBCEEnzeYpZq2x9
GNXkP1Vunb3IemOAJ6+3jWDwI4+HfLEYoVzc0vEXtzTbtHnE1/+9NnbJ7zlDyy2FZ2PgLMUCljy1
5fUqv4YKlDtVYPHP7jfBcb8sbyE8moMVzvmm1aWMbzqPSz3GDoDwq09VluSIO4/+08r4/iEaf0p0
Bb4+PlLQyiduzfoOGTQARpeDpmSFAr3qfFOB70Fi3TrVrnVq7+rGXb/Y+KQPV0bnToWd0DZqNyQK
1apRvdjbqo2eW98ia99tENFdxGb2ul0hQ45VJ8RcV4gH1o2MjQiek30/Eu9kpILP9XNKrw2NRvjj
juV58JBG2feciOogfIDOg6dAi1qWrHpZf/6hI4uu+N3vprMoItfXWNsf7QY31Ac6OWDdWunHUIji
tR9Ha207HFOKTtnJn8mYlLQgH2RO98Qe/B+/uxYBZh9vcaXtOCaZUtM2BCsZkZeRn8Pl0BLAuYRw
pPSU/OzTVpDYWI08heqMtb63t5CvQmKji0bKz51VyJXLdbX+pV1rOcG2DMEDaDkv791ZfpnxorjX
3McyzRMAbozYNZO3DQperY3YO2W2dsOJba/OJeMrpxy7gxFTq30PKB/u/bSzX3nRr0KX/jWwAcFE
vPXkSdM2OzW+/W5mMaNCbO6A7U12H9RRAIa9d/F0jTinWY/bYiZxYwMRvC3Ub6tyYwU5G5yCZWV/
M1iM1HtlZyF4eQxPHzno/K7NvD1XRMS5EyLkrvuDuxxS0fQIGOJsrosaT7souanMmXEzHkY0ByKD
/sCY3W8Rdc/iPB3CrcMCd13XWfbu17WOs1nPp2JK2Wuk73kwZu+EUXaYWVWBRwXRiUB1Rx14sTdi
LavDCDrkJe/yD9b7XwtbB0nqM3UXoRDgi+TloStH/cXos0XveORf9QEw9bvMcufYhEOVHxVrI5qY
qImGGsMtbHrTDbPcNTPZWz1xT4zweoPJjyDoDfF2iP4RGaFIh2m9bGusKba++urdtU5+mrM9a1r3
lEd5u06VV63d2Q1PCruwOJ2m9gP7RmQOcp8dRuDLL83AcLNn7YdXWN42d0q56WfSfLSOd8owsz+F
Ho+uzefF7Y/mYrASo8dSyVvTLD9mbWj9Qn9w6yaPcxG4SLwDJQIrAfu+n238DpB0FcgVnbFKDIe0
uA+Gl0yxIIyBQWFzgGBjojKrW485AlhGR30bEYzgJRrq39wq+l5M2PnEvLGiR09fZoB79cqOKisp
HDfbUHfgTyRq2WJsF+4DG328JOG/0RPP/X2OwBs38YYtFAFwkbsKmBMlBH+fIwhpqzrIeA/MH4u/
QQlnJabMuiMTTd8zMJ5Bc61ewqADcOipLDb6NB+CDRkze2NlFX+PCNJOsDP1zwAf9IvoypVxq2pa
HVIeqatYUzIkfT6RvR9m+Uoq2dzNZPpWiyH/KZpzRL0ujStAJsHAwg8h+mblYDt38Rh+ZEHa9ijL
Mbiz+3bays6bH+rWThNH287b0s8oWfZznj/7cSzvIfNjK20asGS4D95InY9n5s6nMEU+C15ICl0b
egOeC+lwmq2XbhqGs/EyaiPqoZ133ki+Gr1RGaM56LHFn1FSf3UdwSj7pcveVmM8VFW6NbpfBgsD
ucXTpj/8ohNjJY6StAmd2uDzosxQtBrI1ik7cb3Qq874WLQDV5KWY2KUf1x1N4145gAy21Z92u5T
0j+4pQqqTe7Z2WoKS6xfCuLQY94446EtbNbE7WCNByPXYZ2uZGpn69DV6xKPmhp4f6FXUwS+fOBL
8RQMPDjNHrv3QZ18MqqhBMjaS0L3WUTFE1Gpd7A88fPmMVHys63yYA2CS4H9Glo6vgj2ElyL2PQR
LX2XSjwM/kBPxsMr22LXTlrhHoXR6MCUWfeVxR+uI4lIb4TWM+5ReERZu2f5jGBut836QoHVBK3T
h9Xajuxgfe2hZu2jCzTw1imyd7Kkzrxma3r15oadszJFBiDm1JUMZL6KGqZ32KqZRjJl3lFJ8Wbc
jUrN+B5lOC7PDozJeOjdWbYCgrqI5tCmoMmVvnM0rdIwtXZdg9/EXJXRuQ7SWQISno1/5mXdFvA1
T8x3oxX7sixQjyFC2PcdMqsQn8aMuBzcWeHZhnrHa+lTXoFdseQEBeLRuPRz4G4Da3mWOk69dnJP
bqNxoymqLYKLU27U7IENYTnNazmznY349levY33iy9o5uNOoLtY4frNbVnxNqwloJgh75zCNinuH
zX5sDJWvfo5tYD1mrC4Q8pdlYgYYqTgAj3rX9ajPQWkN+0DhpzCDlOy5biL3Q0lVbstmisD3spp3
4Kgr4Lps45R9vsE2zrtY8jDl7dwiCyMvV3i65Hsb4OiTpfGVNVOFlYDKSAs2irNidlo9GqvtZ2Pi
Z1a6NSK3Iu/Y1+WXa1cd/sMtQMhzGA3kySE62zBnrtdGBJeE3OcZ3V19pULKW2vPNQBy97vpLWgC
CxT+ia4AN9lPjqW8i8AadLmsqwb7xJVoeXG91NCS1R2e7SR2Fxe3RBrSEHXzndvbK5X1f19z4w1J
zma+Ndcx1MRDBLX6vGbkNd/Loayu17z8HcD/ouAfLF2WtJ3v5yDYGcmMYq7bc6bpel3/dc2mkeqt
/3PNaYF0B0lrfi8rtZmsgm6HLto3BcKRa2to/DvLAgAUm1NdgpyyGiRIr1lAd4D5YAmtusafprRX
V9mSmP5yGgKinVM0X/qYiKw2LAvfCpc3n52Rqpf8aMxXbTM6JMY6mlVWkfAME4BbPOV9a2+GrlVJ
R/LyCdB6+dSKtxD/p0fjMASOuyZh3a2N2JDCuaCxcTRNRKlDZBdO1cboeoDyCOytwCnQ+3osV5/N
0G/PkdvrD63YZs5YPpGUyntt+9ubh2j1gI851DvTF5ZM0QnfyAKrNQ1W+7hg07RLVYBUU9Xvja5S
ZDoiO+FjbudhH7ptmdgkzLeeVPSOFJU4parrV6lKWNXsw6LuXmZSibjkjf6Lz5uyCvqfupy/T0Q4
r2E9BUneseoMQlG4R3Qk2NqOTB8V4xrX4ogvoFYfqqVRPmRbPBGcrzl1Ec2Qs7iYkZWu6V2eYx8N
Qu+2Cf1ui9S54CBz/pc7Oe2aU4vsRj+kpwyzxsZrUnttVYwmumijFWFh+IKE4dbzesRAJ/trmJIz
cvxlGivywEOFLzlXLYoROPUPa0i/I9/Uf/cVKVbepNlTn6ZWIueC3Ifu/Dl2WjlIePt93GxIw0dG
52gVcD69DhnQD8dmf4w3tVmAkgN9s4l0Y2/8oHQ3naRTwkqG1NHRDhKqR/urNdgxQyLNR9RXwYZ3
Wu1IUdevqKZ414ql1y6yV+CYDidXjfZ9lRU0vrZckE/e6icW2c1d4BXj2jQQ1RbsofCL5/ByY8up
3y8g5vMc+Q/GDuS7QtmDdjrzhqhzYGmxujaM0sfZ9oJn3HZyrwgvNq3TsS+s21wbuuG4doYZSdRk
mJ8m3r1fL0TMNLYqfHGFnsaTE7T2ql4uPZusuzobqtc55HrnhNrfCDkMHwXol8bBcrsQkX1bLATJ
9hKFIC6ZoXrayyWjnD6k6TQc/ZGUiTFYtN9EeGq+Dagevg2bTm95oay32sMvv4zZtHWbzDwsj2k6
54++NYIivHzRtesiSQrLvotvhcOB2Z177bLLBW64nn/I2U+3am66nT+F+nWunb1pWQiXYqUqBLbN
VnRfFbkTz5iSXqioXpCUW8VZ2IpdnRbyGg83QXEqZRUz7ovdLVBup8GTpUJnv8ymnZXTS7McwhJr
u9bNrbWZPjPsky9N+J2DfHadUBuRzVtsFtyVaWS8xpI/aSwnT0by1RDdqXDCNFzXzhbLXOT2lmMc
lA1/KT3LeizS5mCzMX1TqAyBva3w48zJ0reus9V2IAK5a4vVF2mZWJ4e98Y6Tt7PsgnJ2UhLj84U
pi/V0uM4g9S/dEFbjDuLjiIIASygWHvhGB4jQsPjQEesTsdWObspGO6dxdCx0GqTX8yWanZ46PuI
gORAhuxCAH+kzt+nmvtkJWf1I7W/TF6a79gwihWtI7fA5pVLkDp6d9sCxwdxNC23zghud09rcZk7
whFcJfefzpWF7bkaRHKVncpFun3byj32++isr55Sn+SPZRaVF2TwpgfKo78Gv4TNGUKxdmSPv5kZ
CBuq70Mj7bUTASbKhgyod+3nb2Vq+WthRfXWiO3EKP4FRXM0onKdXQYGyMWr2RKEata1roq3lHfF
yW3IuCykizfk0IdIimOf1rxUBdhNTO+NdSTBV6/m3b1paqXr2SXqtUPaxQOghxczjqi89s5clFj6
Bxnk3y/KWEVnXy/KsgqFxULRbpnh6iwsnmhh9hixmjIdM+xk1jddyBdmT2iIQEabWgyx+cUpuHJ5
/uno6sSWPrPFiQoxJ61M13pWq0FE+VNKxfwCIHFdyGa4GIlMNZZoGX00El6wsQcnuLhKAFqPblpP
D8bGZHSPHMvw3khAnp8QcKivEnPdNxQ1sM/GVqXim81pdg7meX4hDBGrvvSQwbAMHxLkjOPeYEdj
tUXaxVWk5fE6yFCrOEOq3sFYK8zzsS287nC1+pThniqDO+zYyYsfRCUYuCfpd8UerKL6efaDHJkX
qCxgxLQk8oQaDe8BkGL8i9siTjUjF2MkEkPVbh8h39yqn1Ux1psqV/3CT6qfJ+aKI1iu4I6btjIJ
irB8Nq6iqorYiVIs3BdXPkzj2gVjcGOsUd/Wd4islN3Un0vX40lZCDsBGbU/07ZGzsOwnOY8HFE/
JGObqxKFHGBqe/sBBRS8vZNWGhkzSx+kTWPhindw9PZqRpSiKlj1ZEcTqj9k/Ews26pXXTljw4Y6
gHtjpVkvD0yHWcxEWz8ZnYN1MhXOcDSqLJrYzmyEtOlA2/2ud+oeT1/0ruzG3zA+D4kRTQsHmQnF
SC5GY3Os9TQtQQtdBuC6mB6GUV/djcekAvztGlrsjBhyOZ7yerzMgfpSsVEejVpaC29lVuOdEdO+
RWYtZhjUfsBlmMPUOc+uLMuTGSmay36XYfZa3TwITdQkEvxRyofJU6goQ4ZxjSdNu6lkHSSm4Vjb
1mX66/pp+zZCISNgZhvTC6jQDl54kW8dwKZPxp1Wc7VyyOx8Xn6YetgD0TdEqNNmNc/+BjzjlQeS
14MKXPehAJp6jKwQxYX+VpmzQoH17SBnwkhX1TRaSCVXasvb4bN5X2QusC89rlRa7HmjgnXppcMV
jDIQlDmwPryQrGIoB7JgUKJHqFyp6tPPjYZpMwTBsI54kyVTkdonm5byRAsukkKV/DvbG67JzY7K
Jf9pN+0xNQts/sp6I0bAlG1We4cB5PTYhEduoiH03kQTIqkXZ+kTOC+U3pvVtO2HsE46FO/Yh6qJ
7nvX/tlyV7/7Iecbq+v8LV0C0Fi1nXRXRheJVajxYnnwoicbuCIKMGwAhqONY78gSVQ+Is+wfSzd
8pWXhX5v8jTcBA24RAOmzneOL8ufWMwDUgNyLKqH1h0R57c6ceTYthRFxpv1zSWzUeCoULxNFB/V
Wk81IilBVD0wy8n3FDHI01XXVuF08pXsEyfq+LBvVEfWTqPIdvRJiC8tB4Vh9sg2rMYwkWx0X4y1
CJBI04QOigtN6UYh/2jVWFPNYtupyYkX0drupH5wl4MWmX4AJv1NO11xZySjDwfns6nRmQPxLYWY
YxbcU7cYQdIEq1MH/fhMi6Ffspb6zbSInmUHez9Ps5Wx1kiovm87D+QpGI2qQYAicon9aCTW8DGO
NCifeZ/+2huxN1na+Y/gikrQxk+DU02Ptmv1lwkJkvuISdQ+WGxG56dWtQIbFoDQP7qoOMlucI5j
Ls63hr5WKL629PNHQ7eipFyh0bSMlLH5cyTTIBcV29VOGJbnCsuGakI9MQvFLHaWVTnIO5z8/3OG
FT6C8+x1JhLoEZA0oBQeufjguU7tSI9GGpRFD9x2vxrJHAIPJYByUrlbV0z2ZRzD9DICT10am25Y
Jq3l7s4ScEZmsVp6lJzSI6gG/OLzDbXK6piJ+dUxHynXjp943A/XZPnY5pB33aF0XetkJMTVxVFN
9quROmTMHbs6nLclKBRHJC9jDbAcEOv8PKNZNGxl0X4Yj9JuP/VGRLr1inpNfgJvVsYmi3NGmDaO
Sis4T20Z3ZPFIJb0ztpjXoyC58GZ11N0Pyr7s0WeRz/nxtmNjJb7UWbyghoX3qNXbNns9BdRDfIS
4NEO5jhgFONgdJNqwVFCPZFrox485Mcg2lTByadq5RdOdqSy8s7mMEUK9No5TzcjXquODT0MPCyQ
iaQXizfaa+UCUjN+xmpN/fNYMfzatFCnKvKRmOaHh8lHMl1kI0ctNgYjL1aLpd9Dmo6PnIO0U0WT
83Q7Sy3Nk2bRWcj6SLwi+tV681M1PdaR/MaXoAfAWYXSjLM+R3bmXNomejT6DpRrwGZ9syNLcINj
myRU47+OAxY8uo6w5V70t+ZVM6Yg+AbFg3S6EBsClr5hIxFiiYSzbtGZM6MzVuM3jR3/04pUt8+2
dce6VTRxZ2vNbnoKJecnFLZDVbRGr43qpjdntS/T0xB6/TaixfzslexkNa36sZwUCMCZE95+aoLO
DeMoT0frieGXGPKB31md/VAy7CEy88uZ0z6a27gJ9QSABL+pvxyMwZ0dfhf93SLEJz37QoAyjYTt
bhcG7pw4tZLbKWztZ/yU1nYq0yoxYtlTeaSAbVDGAtZeFdimYaWQdpkzrFzL2UxTnj8aY2TVXdzi
zjtY0rWfTcdd3gJYXUTuo+OoAtbOgPA+OygY9UBB+Gq4o86GJ2foc4SCHObFVtkg+9NzUX4ynw99
IRpEg0rvzfIroLVW1e4ka923ruk/NHXLBxR6pM//0siyNUkqFGU6VUNiWRZS14CMp+mIE8tLMnMy
zQlmLH+Hsqp0Iyyn2mrBBPBxpNMY0e097KyWydeIUkbtaha8fdS69O6cMrJWiP3rd0KGejUOVIAT
r8c32z5VnqffjRdvPJDamki9R6EGgr54uaNlvEzjf/NyrdZOKttfikAW45sHau7SQyOHz2GN+Mew
8OrLqd601mQn2nHE+XbI3W0NTOV00wgb83gM1tSq62hzNAYE2qtzP9TDkaBoxHslcC9jnnnJZOnv
hG7ppvAIfR+7Pin7LvuWB3aWIIkpPOZB4Nyr0QtiZHpn35aWrMuLF+QzfLa0mbi2NA4gHX+2bB3h
XlvWdsi/taV81LXcZag99RXsRkUZ/4msZ6Avzei/0D7q1/U4ZaeutYpDZylnA5po/QSkBbGtYEQq
CfI0TKui1h8Dn7M3CTA+qejEz9xjKHBEgd+xADzivEdYPhVl+y0D2wrYffYTdU0vttX073MWtUlO
kcNYD8G4D7v6A4t+kbTKAxYFKtwqlTr8ggXnLtND9tOmmDTyzvmohL1wEWj2YEvm7MKw8He1ayNI
lAELpM6kPjy/PqHodf5mW+xjwIQwoPr1maFGyvOIgmWrRhflzo7q+pkgVLXDbDGvGo83z5OeyL0c
iwNuyvrZeFAV7tJZlw9G5XdRv8rDkO+N/5wiL7sVdpkYK0B8JMur4NEMZVQhVwkSr4dHI0nuot5K
RtI703eWddbGr3OaGNFPUcphTJsvxlfVojuLjJI4RND8MISZeAZ0dR7Lqv7iZj1DJbQeVVTCsH21
52rT93b9RTNkx+JfjD9FU5H3hnwz7pYdZlsVYmFvxNDeoPLd9FG7Q7tDSYJ+Y9R6LBPp5eKt6oSz
rx3erk2no0XvatyMIDLKaJ273r7p6uJS1ChTmXkVFhDBOBaremSYClvM1UCTL42sy3uuxzVQ+alY
gYkx7MJxshAgXeT/z8bXrpbR/rUDOx1lnMt6D8ADkKicVrkzRi+5XfWnwW5obPSVreakSSf36tZV
6hc3GaKe2M3Nx2Jpj2S27qQzF+uNGEHEH1kho7gP7OE4yNl7Q54OkIE+eyUk4ve+33JUq8VDFOsD
1C7NK3DkF9FvKY0LAAVHIzL3ZUx9+crdzjsrkSJteOls9GkcgD5cNPkY+0IP3/u+S4hTAZzA8v+Q
o6LIF88N8iXTnVwaP0DJh0JaBxaBp9MBk9ugBpX1mGu7W/GhyL/QcTg7pv1chPEwZd2PpqKo+RDI
6UW5XbZuWAQCe6OHvZVlepezXt4LbQ0oJcrZKwJEf4l85D9TsqOOi+tobeclLEP1Hiz3ntXU7kOe
t/bW9fwBxThnfurHiq4zlMN4JsuDAmFM9c3y+43VAhPz0mjcFS5hO22BWS17x13Ks4S7pgUIYUTt
4gmI3IT8KloOc3dO1BdXcUpxl4rKKhNS595LSRSi5Sh/iPkVoqS5gujXV+cA4epd6+ft1ep3qdyh
vAW+08WZ1wHWeSWXV2vjI3qCcg/Dta3LlNgxzxqvVoHyqrshJOpqjaIm26W2pa/WcmHRpqNNrta5
zNkWIXbnOlAXIBCSta57tYJhTLfI06RXkWfE3RLp+1cRc5u9nYc+vLat1DRvHcqiq9UeHYXqD6iw
Vup+34eN3CE5+8WWS5WPdhT9yRzw836e5S5yjGd1/NPDuHGO9FgE8sqtEfsGVY8qTsukViy6F54T
nqJZrsqxYfeYfN0g5ghubtqUo2LnojR+5pDW+bcgo/beSMboWwzQr5g2+e+ueQksqswRC7s1N2fS
Ic9OVU53t777ObMOIUcCHpjgAWoj4rpYXkUJqguiJsfSsS3w8IkzWp8FTfvDbTBWy+zQWvVDIcmv
lzoVmFS9ucrXxvc2WOAUexr2zfGmH1JL3PnMejUj3/rOKidcARizr30ETyywG2DaxXA9WJk3HHnE
UaelAc/+b3VZcipjIzsNuZ1ShNJqTLxIwbBEgtqcw/F6alxlU6KUnOyjq+U/upNlBtJXitDCMqRe
+vHTAbsiI3vaCldpFSHrJw+xNivm92iyo32b4l9uRJ8WAfZNvD7hXVHpawe6nNHbqGyybzuCZSwK
k73bvUSaZh8OJ94M3osAGmD0BYqb72cOxve1c1Q/Qowkm2JgIFjQgqN9NIdG5tGxWw5GlJKCd4l6
YbHRTW2LIDVi/OAroxwFkKk8OOWBDE5F2SdD5M4HTMIesLHF4LNgXAP4wrxSVFhnG0djsUGONt6o
EfbZwa2riNmfzUyDa9supXdIDlEl1kb9VmvHOoLSUIaeQHYXDtrLqtO0HMyZ0WUIGCVpQEBT/93A
MSX/0iy3wGYnqCD4h950YpoiTM42HZbL1xH/bTDT1u6ibwAQF2QO0G85Mb0hC/3bZNbdcu+uCXkl
Xse291Oy7kwy381nclOyIpE1bZ0+yJGOTbMny+lQhKcR5XbiafmaseLRTbX4Pvcsx99C/uoRcfk/
PJjVykTPElUjIkcco0ECvJJpdXRIgLIeube/qYIy9/v4Jt9adE4x7FDi5xQunRj91TnQJEhG0ZIV
HQb5oBvM0J5HgDUCO4kQ7uuCXY1EQlTMpfLhqkRlyO3kgARodPVi6DvQR7HHJonp5mqwgyD2wX5d
3zIxlaXJqizZsLrprimcRv4zz/PP3NBf7Ma/71Fz44/u/uzIyP+dFWrSR02SKO46TOymSVi1ajVu
kFwIEg8iLioGYR6pBdoWiOzULTm0OcpduRyisSyVv4cklR3o1/iVN0bpd74LWES7eVKgsmTjTv2l
zQieJU4W7MOoAFwydcWjE74bm9G0KKAO8n9UrW46n2ZenFXlQp6h3YWDK3CpL8bdHEpU/tjVKK17
HcPoPE7yVRHwfufU4bSzBQEHRogS7M2pPPXAPnZ80G8tq+0J/12UDY6NxfiApyxXvT26ib14G0NQ
D/amHl2NoHTp3NW0GPtnJnKxpi3x8TWlT6gjpD5sUWCbRoVEHLrtNqpMQZDAu3zvdFv4Wywc0weU
XOiQCuvZrwW2zvEkPP3DzZEAFNEpjUsU4AiUG4Gz5Nmolp4NzxZDEG90u/I8BaTck7LI99ay7iJ1
W69dpdVz0yOrKPMD/g11zPfXnlCFAOAKkz/GAbff/6PsPJYbR7Z1/USIgDdTgKCVSMqWqieIcg2b
8P7pz4dUn62OHecO7gSBNIAoEkiz1m8KUV6jVewqo68vhqWTx3WWoiY79L9leSYPXdpVR7MzrmYT
x4/2fw6E1uLHemZYE6mrH1S3+y4bv+r/q+86N8mGbfs/7/F1aZK747kXeijv/VUvz77q1tpNH1L3
5avmq+tXnfww+fqoK2758FWNSnp6aOzSIflgdY9u4qFy6cQGAueiC6FaV7tVPHlOb70oVe++1qV+
r50lv6kkUl+7QVv91emLyzgJ73WNhm5H3MXhO6DV7CZ7b7D8D/Wt6C2Ld1oVIDjyTtnYao9ekvyQ
jZaTpM8Rrwtr7oc2t+qTWGIo3rk8RqkQFzJQYBlkWZ4KHiJUKNv+Ys2z9yYi5y9eygnlMEr6oL2I
Up1un6XEJLDlzvfPku0cxVqpT7Lk5URI7MJ8Lg3nm6pXayimfr3Jgw4QNiwjQwWiQF3ZmP80tCAq
Ec1BArVXrcH2C9mitYkfw14/ft2hyTOgZ0h2l0gHPHzVD1PthaUB+tKbmnIH/tAMe1hV9x7Qzd2s
HDTtkP1A+KgGWrIdDKIij0KQqIo2/wFZNxjxwWhXpMG2HrJvlpq639ppfrSHbLwPw87OlPlBTZdp
J4hs/cx27J3tn+3QDzs1F0h6KLVzXUbSarKhsRiZjE79Pk6WQQK5/+MJxT1IpXMRjUgB/utUasiT
1u3WQMrbI+NQh2xQotNGOujzYrjbVlu/wqGryJiVkMFKs37FBWc4tIjV7mSrcGbrsZ3EO8Hoog8G
iKHukHaIrZGdndJk9S1ngu8We+JQjWi2+OWAoG0HDfzzkJfTv4s/ldUWQakp8YWoUHyRZ9FaJf8q
yob/qiu2K2q3zCpfXqKtfcjYYh1b8lBzkpDxWARs40RtL2OcZk+a1Y5+0nTNz260X71ZNV7zYTZh
KJrRvqjH6Bu6WYQF6vZns4oBsNbSX2GoGI8z2c6gaefyNqeJ2h1ilAbDEpTX3Z6m6KR1SAWZnR7d
9e3Arqm5Toa5azLC/SEYWBbp3XSVjbIbU/QfwtfZWd5DHtAiAQQe70lTgUtLzPW9XZt9bBrLX0Zd
T+FAIv00O0N2SEcQ4dFGIMmMLL1WTRIH0FltIhEUvxqSrYi3BtAnYwF68Z8rFBgqjwrATacpoYKU
nfNhxBGyuEnrXKCR1t+m4ae9VaMZYp8wFdB2ZAkaHwRzfNRUoTzgQ6E81JC8HjqQ1+EUw3iRDbJO
tiJY7aH2vvUBDtsEHtwXRazOzetBiLuOmf5Ul+K5axqEboB2oSSMRFXRlMoH2h2B7ABfKd8NTW4+
yCujEqhOPDBBKGr5LDSV/O4n1sbrrYLZLjdumW3pNyKSGCgJRfyrTra2eGEEWzhjvyAJnIc5O6Nx
mV0eTK6VB6st9KtXvcqCUTFA+ALQ32munN9Ouwx5yLq7CM3eFbuvq5rt+tioR79bIucgG+RHicA+
4NMQp74kFELDAa3ZJe9L3ee3sUa2gIQ+Aed2XQ5O0zmh7OZGpAhQo2Pe3Vr/v69CPqV5G4bOVwx9
vKMlOt5hI4x3SFwnj0zSw1f9kJYkitfVZTtIN9mQFyqCBY5+khfJev7f5bj00xbicowb1Asi7JNr
f1Mt9UMUlfl35h0gtTp/lLhLgIa49bvTKfZu9MDXGXECZbF0xyPILONmYZ7yeTXf6Afo4b+NePjD
7eJHuNDZ5LvbqdOI5DGxWjdIoyJHWJS6r4Z+nG8oI6ob7xwwcOc+SuKYZIVlo36I1dR9lCVZv1XJ
Xt6aYOIjE796WQH422ge9aJHT4p4lgQQeVg3UkiGvMsnKQS4KBGBqFkOTbaOr4k7PHRav9ysVYyv
A1n3wAUJeJKNKSKv+zWBmyVbVaeYL6I0tqQFl7ZiSJ4XcFyyUVbBtABqay43WbIiYgxR9xCxvSmR
rJ3EuTC9+HEEULpD2Y1YxFZEfIX8z3YG35uvTJbnrU/XKH2wRmbpq46LLwdcyRfXRXtAV3R3z5J3
fUGAfttMzG/LVpJVqq6/l01VPMr+HY/sAZoXs87WwwVG9DQmJgF8buZBpmj1HUgxPUhmPb3akK0m
MTP61MXTotqsHs30kbyUuuMDTU+rhUYk8hmMm09zO9aAK3Uo+WKBcK+MH8CtP2JEyO752WaweXLg
pBXLQra1EM4BhjnMH7SH92ZVABKoFUD6thIkpCePpGNPitOmT17E4I7A3fSXS6Db7NUFkp9p7Cq2
sld5pljAjZpa1/a6zc+aQU8OWqMudwVpfeJPzNKEYomcMSVPalQFUxeZO7fSieLmG5L86MxPi7et
iDxoxDF/3y+B6p6RjF+DNz2NLm6WFWfe/9kHxvZro7g+16qBEZArvntj/CPJYu8QpZqHnptCbIvt
MLNkylO0vlnpUhzsDfDgdvMpw/vko/bsnZtegbdb/oJF171uDG+fDHc9j0CfN9rrYGh/oVfp+iqI
sJ05REQ7FcdvkRcN1AXgD+q1wTjx9hAlKJPd2ncZQpWDevc8nHpU8oRYMSEIB7qmDwE9O8q5hvi5
I9OBiPDAvKwW2WUGtugnVf84EI5HFS/9nVulBmDQ6JGn15o96hhoeZsATGEdBnqdAnRKv2v2sP7o
m+EQWekJtfmbUbfqxUPJzGdyGkMvbUsf+Z2/o+FHW4o0YO/7J5s1vovuO6rsh8wrv43Ce+71etgb
C+qyoNX8qa0rX1e+xWUeWG3DtNL0j22VmD+K8sOu873BN1N6LXkZp/ujskzYWeY7bABcgoqI3Umb
qr6ZjYQMFKwJ9LUsAFhZf+mpvgL4Zk3ppRVCWOPyHXZkWJdMsMsm0d/U+TVF7z9cY/J2Vt7t27ka
DqBFfyhTWb4O0d+NlxNIbLs3hego64T1Ws8EkEQaw4KeCyaP1dmpmn4Fj8l/sjbZETUYPAKq6U+R
xe0V0YBpNxavwzhqb4ZzHkFQBkqUvGrwQnYV5ExELuwt4mmeqra8mut8rtDEeF5zcZ1QMAo1KDLh
mvNjkOgdD6hrtuc0PnlNHzp6bZ6iqjVgvkxPg5a2LD77BlOmpPbHcbgD/diZ7TKBQjbPWuUqvgpj
H6Td8OKsFQnLpVp3CDO05ySbUMAAm6siVofcTZApg3qcJjhmlVkCfAXXFVUe2f7UeYurmjQRqvJn
MVoDw7l9dZ21eXbMMBka+9AP6dkr8VywQUAm+Acd1xUeg8kQ56N7pp3ZlrvBNMApbyJ0j2CsmQ3O
CgBaMWBLujOriFQPG3wizkNuzy1KH5w28N4wNvhqW3WVirKycRhUh1NVE+gCHUlXeReEX2n+vEFc
tkihYeQ1rxOS0ejvT63ZogdtzrsZ0aNz4qX63hrUm6rXzRkg+coblrrtrWB/vOsgRR8GffnDJGZD
k1m9pw6J6kBhZeBv1mFnW9/nShkHUe2EblK4v5/LefieuWzgFqdJ/VL/Ccn8BdFjXyend4qNIQ2d
bPxVd/w8ibfea9NOz2qNTBwZ+KosAmCz3q0tUAjt3T3o1+S1TNcmLAaAyO3wB9cnQhg9FKBUqetw
VVL3NrbRSazulvP3k2hJL5oxvJUWtPmsrr/3ZaGETtTx4wkNzEM0Pqo2hnQTgcBQ66qXLh3/ilv8
2wortQ+5TUKlnoZ9NLZlwOfNL1hOHLyUL0TUwvN1YY2PTcWXpRXJq5jI6+sNW5coOeSZ2K8ElI92
0j0IUbXYmFRvE5aE0studUmuFbFXk9HM930VPbR1+7IgCB6q2nivI+0j1R1CNV17UdlvoCk2jiHM
Reus6EpCzD43T0WiTru2b/5OtKryTcjXavu3jtSrP5vZHDRdsfOi+KkvDe2YbUZIg7VrG3w9uhe1
SN4bU03RuZjZ+rrimjo2qt/GhCRSDDa19cRJ11gk5G7+0bfeynPkLoHTPdToLLv2YvuJV+q+I2p3
X5HuuQ5AFtu466+lNRDNFfU+mllDwbtRfU/phjdi+hkiF9aHUcUwsgg53RLVO05F0BOhP1fK8ge5
fh0Z7+/WJJ5zy5hOJZknP01IFzM5z8FiAefD5s7FIktDRbTk+Xbyxm8K0VyyqWcMdmdzb0e27g/K
PO2MQnsvinoGu4r41eJ6u6zG4GvKIacmU3aRhzHBIYzs6KUQrX0GAiWA8Y4vbt6dBiJL6Dgo/tC3
f2eG9W5Ny69W78mBpeYDYOxLDQsRuQ8ECmw0lIyo/dYhVoNGSPHqpoN1nZnuEdwr2mMdd+IuFnB4
Sjo8JcOK1Z8oQsGibqdDzNp5Fi6EtjaBpRUoX2udCBs9Mc515ebHVrjxQ5aQZesmI72snrBOESs1
jDZz7ZxNBgzNtFwvVZZPx3LOFpQxbeOARP7yOKYiZjELrRV4TLMfp0kHUt1pYZ3lzl30cRrGCB4P
0HrMxCaZugzWs1ezJC4bozymIMWDDQUZ9LlK3twEEm8lifVqG94UTKiVv3UY2ig27q1l5r71JO2D
1rGG9zZLFR9efvLNWEbLz0DUf1sbdk5aM1YfSkNO1Mv7+VRbprWD8tr5PcPlx2zB9EnhtXxAK+4B
J4N9AKeKIsOAuhET2OD3ULU+ZnsY/DRP1I8qtQbfIi7yEVsCfHO1Th/E09mw5c34oXnR6AtQUh+e
1RFbXN32I64YIuaoaD6gkM2+NprtPVYM/GRZISF07xGQcCJcXSlmyapfSwUW0Zx+rH1eB/CSTDDd
cb9vzJlJ1jTPqc2eOIrN8dr36XTt+F8vGPXtAZyxV2YC2tWegGpZONYja20iSt5dWVvltc/5yiYz
GG0+ZR1leTDk8+TXipYjPGZsUdABkGbSAvuNO56Q2dQCG8j4XlWVbo8u8g8Xa6Rd3iHN0qjI+6jr
sh+zuEfSqrYDPBoNf9SM4tZYk+MvSW6EOSFg30CaTq9y72lm9sMP8jrmzXIcuiy6rvwvSmY/gFl8
K9IouRNIHfyCTQTLDUW9afHQ8tqvd9tcmLCrdgkIJICuS7ZFdcROVh2zIYDM0O8NF1+7ATU6UzXy
mz0N1clbNfespauxm+r1r2qo9n1brYemm1hR1N474ODd0E4ZxBfe/2gF8bs0bsK/YoMNcSdII6C1
0SmK8jT2o4JAK74IC0M+ZKwsgzKURFBWcAC420p+1behOy4IXNliaDeZmJ1StxYTdwLxgYBAUA6R
FQyecHxVVCQimR56lEOfp9ojqG6JfTcYtT9VBDUqL3axJY1tTIsXLezS2t4hEz6eDcu2H7NEy3jo
VnALHeEyzWRALVlCIzyRPZRGA0jXeFiU3gpHC91LuB0NSrWOxSe7KePcHLUlvyZKF116XlXsbOtf
prMOgUWW8TiqxgNi6YSQF0cL8beoDlWcFIGZvXW21tzjZdZ9Imp/MXqTYZ6S5YwAwriMSKV2sXKz
6264zvas+CXp+scuQX1Xx7dhQC/+nPbw+SrCPHnf3ol2A24YAP5UrWceS6uODo6mJS8Fakx+Df1d
1fIr9MY9j8R87TuyjTmoxDPucGUghPtYqKwCY6XwR1e9mQR0QuwlF1/rlXPvVW9JYjsPZa/8aWd+
qNnSjEezbsqwW/LfnQF+p0W3b5cP92pos4dinGZfyRYHo4Lp1jPvO1DP8V60sYVVzShcUPLfJSNM
6SGKzuVUi13iKH/w3JouKL8Zh7lOg3SYraBLeE6GWhdnJRmhgBoERpe5OrnLOEHSqZoHc9KuasuW
ygAqYphmoCtZBliWFVki7Es7e/MZFfvW19qxO0CyDdMZFQm3SdajsAqcTav6te+qJ+w/m8AdSDs6
XfddSwo9MFrN5A0rePk8NIuGGZYcOi1u3FztLSY6oPAWTht+Cer8slPZfdRempzhKKlkr9a/ug4b
YCTg2x0vBQKPC6PyOs/Jzh6870WEhVLvjMQ6+v00F+1l7mxUQfr5OgMyxJMUsUU3fncQ2glnT6+D
LCnCdY5tNsMYiab4OextDArCxCneKzHPu4aQWVi0IMqLFDRhpcTXVej1QzmnOHlHTFHCNg3fibxi
r2SjE/Qi64MkSg/E4IpzvpYnW9XtC2t87E2s/mhm2d3QNOVQ8yL50XIvAHBMIkueOvazsUWiGclC
5nx4JX3TsWNVW52VPju72ojng6htbZcBsMGIDTu37IZVisXyphsDAUJyZzn5U+olF8Q+27D3+pi8
tVD32EhYx9VRPRi/DaKbmJb4+piL/WDp4TrY1T4l8+zHCt9ctKhh57itD1252CMqyEgSJXHYZ/13
LbfRihy66UUThIUE7JtG1xNf9bwo6A2b2FOUzbtCb1/4qVxiLO4Pwp8Fonr1Ll6MnVOAkYkJyoHW
d9pwKtpsN+vYBxjpnLynxGfguQYK2EBA7X0bjCwpsDjGBLBBCQJ0eNU/N8UDKFYSgR45/3YGQV/M
5uKrrKTNQSu28ecnMgvTJcmKJ2Vz3x5VLXpMOuO7bZKHX/EpzIY8OaEzZvqmApwLVyu3di4Ou0yo
p5fRUHfaSji8aTRMOKsI6lwETinvzr1eAvLCCBXofuNHtqUepGvu2OBZLg/WCgrCrMS4Q0PgKfLy
dQ9Hcw6wchEsZBV26rPAp1P3mpOWTcN53mzU5NnXIbbN4YxnAhGbgTdz3vzjwLcfFkxHD/y4GKQW
+ObZxLv2/YqXyZyv56RhYsgEmzYPXlIg7+b2JAOGYj40JBhN17sQvXB9Qv3XZDMDy5vyvXUFAZTS
nNrjmqKTy0T9l+4WyxmxEcRcjaEMR/RO/crWxObKXPp8CeZpVDAhq+vDvNnDMYuUbILmKLSG6l1a
M0sH6Zz/Me8sFIDMKlDSCiHTxY3O8sDylXVoml8twu576ZK8DkizFpN1kPawrZqDXUxZlvpNW70i
c/+r68vh87uSZ/JrSldLY6USra5P4DE5RJvRq9xnyDNpmT2z4+D33kmHXOwU/7HJteM3SE01A12o
DZXB7oKsrOdk70YZl1rQqU1+6vuVhPu6w4/qSVO8LCwxzD2TfLO0elOCYAXfdVEUMEhtH6C5jVV3
zRWGiySjPV8i4adqhJhT0RwnhIuDqIxcP0tPUw8vUWGxBgx2Ns7yEyDmQV7YWd9I29VnJgYXH8Tt
FDE0vOm6yED9HxAlUiHQv1+r0mNrNZnEazpXOwN00M8JHPOgxkwWaKq7Fj+Ju7jndYhmnlzdctkd
Uy710UddPTnJ36reTDjb7SCL8mBKq8z/Z7P0S//qjXx8txkCElwsD1o9Bc1of2dzMgSdWeh2aCsm
AiNlfsTdwyOpQ4cY18S1cjMfHxS/9VrwmZtroTyMIP72y29MZE9kALGQ7x8QhU5PhSJS374NNbpm
Qzo+lVH9kDMOnEthFEFRix+LQBBQMTpoWsOgnFf91gkPXcpVcUMnbxUfYDTphDhbn6NGlIzdq8BL
I35yyIpF4iV1xrdWdY2D9GRXLUtgkOz5c9vql0Vbd1D4vcl5GVreYW90wUuK6tWTNEiHEGIMkXKc
Tkpl57w67oLfUIoojaN0rJqIM3qINzRjcUb1ST0iRsqyCjLWha/mhBYMbpkrWWdfmQFpuYbu515s
vsyWX9Z1fvaq9Tc/thMsgFZP5lS6vqtn/S4lRaZPvXedktU4EFTGktcKMrYQO6vtqpsqIDWObKOC
pECZaSji6mZlZJyrCsX5oTxAtF93ZGE8eqWRb8yJFqgdqeM1/wD1316iMjODCG2NXYcp5UOOcIah
Vcp7zTC7d+bWPRU93A1PYae8Wmv/a86Tg7P2hxGwzIvjJNWBV6A8RsTR36sSA7IyU34MkVkHCMeP
IEaT4qqo7Hs6bwzrIk1+xLixEEkKKmc2v49x8mRHqfNHJMTTmBf0UrFvRcTypYyzxm/V5diYnf2T
yLxLLIAxylH74Uiw5JnUIByXoYFoRbRkV8VdftIVcpqOMNfjEHnrYSV1sAOlaexWpe9Clo+7qp6y
g9ps8Q6PiFRJpLVPBvsK0P+oNMn4jC7gk5FV6fcIpx+Y4CQT9Je8VquNvJKGqmGvz92kfu877aOc
+uYSjRAmyfaTh6kElOfMQwdoKndxDvM3yXIBuTVfGKTCfhHFpRH1dLG26N0C1HcyWtxix1Z5U5cs
TDyDkCqMvV00FOEcZ/EbSMGfSe+uj2aL8YShIpi/jOoUuoMA2WhV6b5oZ/d7S/y69Vyw9V20XAh8
xrvCRE5pjPXqaCxEqEs2VJ03GYGTO9qNHYBxauu0O3Rwz15Ss4f1Tib8T6seTcvLfrcLDwwhFuPJ
q4oaxRRhHj1EY58MPLKCXknKX0X9B1mBlBwp7iRra3svoI1Rck8dCMPNWrKgztcbIYbfi96f1iXp
X6aud58GhC3SEjzzMjItFGnLKkDmv6W1usx55+TSMB/lw59l+bNZ9pSVsiwP/2reen/V/Z+3kM3S
apxxPtKFckLfELVSZXMO/zytJo1F9FaWZ3K+GVOVTrL8r9Ov9q/usk4e/qtO3kfWLVpf7gy1xutO
GnMCCcYRXZ6qDksYwqnYdcpaYzT/cUwvFCC74ZeD+ueln8dkIQ2oWMo+zhM8UbdDza7jPJkYE/iy
bG6OsZ9lJfFYRY64ci16/GxpKq+DK4wAEFH8LOtqYTO6Z+Z0kHXyoMJNV9MpevisEnZ+x3zV/7qo
nzzvZOrAfL4uKru1Jb/Dhv9fdRnugJo2qqevOnacCDPbxq0yCy1MsYc5WHWMOYnSWFe1NtVrhNUF
U9/c/2hd7V0ARH7RVWU+r1EiQrtM7KdqWdk+xYuPsm71PQVxcciMOj+SGIG1DDtxKrSdpnvjbmwL
YilR+WhXY/dgZsXBZY69tPbMEmnNixPMsUPOlv9Stk53QNzlDWN2Z1OHVEOFbRfDSmw/Tv2cscJX
H/O5PyOGIi7exNqzYXNzBEW1hoan2f6iCPTjqvVH4hhxwBftvRDQfyz7Vv2O3lq5Sya7DNVVu5Nu
HthiDnVgV/mMmUZTHsy2ItOjIsik6RDlWHrv8nFU3zC3AzDa5xubgkhSISzw8GZsfGT1b6MbOnbK
ABqH2HpfJ7PeCbhzz0WKSEE9Vz+J5SNCu1W1sT5cvQITr60kDxCF430H9Xsn+8u6ftDfPGtsH2Rp
TKuVDNP82PeLB06tT3aVyKfnMolKaLDpFCpoEz7LurRisQs46ipL3tA0l7QRf5Ch+afDOlsOchgj
GJTtHvIg9L/TyUqe5G28GhFEFRMU/6vDONTb8r4tTrIOv8f0oVeiq4dzSLWgMwh7966tArOlNl/2
jhtv4QmGbVkXW+mTKMmgyiqrGtdLUlS/5Lguq9JpXQK11vSDLGZLVz0vRMU/71Dme0UHqCQxrxLk
Chz0ntWZc8w6xlckW/4XdPvZpUM21dSib1/1/92PEH8JHNLQ9/J+Xx1HLX2Zycaxs0GdGwWn6hHJ
QPNkzJt+ToPThKyTh7FSq8d+O8SZgtWHvqyb5hPUnP80fHXW8tU51rp6/6qSZziHVY9fdW4m/qhY
KPplm3p4gHfZY6WTMk7m9J+zrzpb6QER4BwueyhkmD67lXFTHBUdMAxGjhNxajPa1Fv6t5hAUBix
ZtjLooZM5549Cbxrx+oQp482kM8WK9w6p1MijlmSAKreilMy1KcZe2uEiXT2Xon9ZngF+DYMXT6L
Jkn1o96B3O+nwX6by3Y6IgDf7GTnYu7yY9/Wyy424cqPve2co5ZFiZ0TnVMVLUEkrbBfnbFkC+Yl
77JkCS1/2fIEspS6kf2KWjcqSb14klXVELOaEPX6IIsgpswgn63vDToPO31GhddKkbVVhlQJLc9z
XzWWRke1ZFEnixVSL+ivsciRnQ2GizsMhotsjEB0vH7TeazHYFoM3qu6vqvbTfOe5W7veeWD7Nh4
eOREy4CdZGQXvqzDvDMKkw4VKo/9vZfWIyQaprhZTmxybnJ13GE/0zhYOypLYNj6enSKbo/CagH2
M04PJWohr/H0VNet2HtKk++LadO9nOwXggQWyV9tCCtQWW9KPhKdKtRvaIEyuy+leLO0eWGdzyjn
OXbBWtxwLmsK3dnZiqMyk2zxovemGIo3IMLVkzeYB1lq6ql9dYwTo2Ma2mtzcEAFnR1d96Bv5dpx
LqPkrZuJZBUNKSloNPpRK2MnSMgJbFE+JxhBuoRpYQ57wlhbbMxlOS9elsEoA1MX8dHTd/bGQrXV
sX2SB704GqZyM8r226Ar6T52m+XGh0aGo5qJVxfsXRQDWmRG8jiI7RqqoY6GIKpZ1Y++HO9R1Kiv
WYzSJIgbvzW96EUQ18ob1uqq0vD9LBroou0gz5JtjWFX5mNcxsVnlTZH6VkxxuesK37VtmscO8OA
Ko5Rn7+wxL2IRnyw9u5+uWZyHWeh/WnRb8i9zmKzdMOb0mdBjmXn1PfAJSx02XXUp+INf52UrR+7
mvVmZt0pBcj7SxMIwyn3wrOsZ92uLq2mlvtKI05bKlkZAmCpSXqn31j0NYfRhciQ9F7iRzC77uZY
YUyX2jh2Jz/UeLUPXqdt6PzS3S0qMcISzXYsT1yCtirIWLxzMRCYytdpyDZ2YZGcZREXgUdSL9oD
zHv7Hg0LeahhauBqGPM9bc2NX5Z1e1DB2bFr0AixlPJojHkZZIXdHgn6taG50crZmRvPLP358ys5
SBIUO0BQYaaQ6CephcmU3qcEb2zf1J8mpX+OV0Ygg6F2H0d69ThlJagvRavfMGfubq0onyx2a2/j
6mpPfafvZRviot5lwJDFn+3fA4Pzm5k43gu6yL5t69bbaBnLy6pEvmybEYIj1qwGsqSit/jcjETu
t+vwY1ifS70MZQmn1vq58/J9EtXWW181yhPx/YNsGzxLfXLQwv8s1Wbz1E/ryVRzFVkL/Zg3xXoV
26FXJzweep1wEKV66Mb96Co2Wka6fZ11zWHPuwifiA6aAbLS2FoyizlmWcRF6K19VSeN1mjp19BM
sdD4LMsmeSCBaXbVeJWFz1uJprNIqlaEUbHWPU6jICzZJRVOpVabQBhCOUwWq+0PkASwuXqDPZO1
AE5Ece51eq+uup6GZHn9LMoWra3Hc2rlV1GMH2aVVSdBxOs6js0/BxQwnbDO7Sb4r4ZJ9eZHnY/y
1bc3HM3wu1lrfADkSItsd0l7gkGzniEYgPXAzcjdeZ+MkCm1Qo1vvEmQBOxxXR5S4FWyTvZzlzq+
ySIedXcYd+X5v+rXpkO+qLUVdBnjlqVchMnxEiUwTjmUWV8CMIZiORU1SeStLjUZPRECioFz2P2r
sMq3OmqSqyx53hJt0MqSzS6NU58pB2WyMzbS5fCq2qX+aNfONxAjPaAXejTAUtkcv8hC0pJjEm2+
Psii1gPlgIxXHGSxXsrsFE0eyOHtSmQ8xW2d0s8/LKtsawnStoifZckSEyHWCU0UWUynbA5tcwtE
b5cntlWf4WLYviwWumPdWyi4siQ/Xx/rx8IW7V1+drHhvGYrU06yR7MBixZdq0NZrBN15dEsm8+7
ebZABilDCGr7U/JuaTTei5oQL4llUmuWVqrYrnft2SZZQCB5aRirzao7qjaZodjWijdnZozO4tj5
AYD40nKWwDC5G521/k3c4n0hEvq9HqCLkJRPXkp03XxMOSp/ZL9yBcFRHOvKjs69sSaImyvpkTxk
eawQ8bzpInsvkGf7jRkMCu3J/O649e9SVLZfmfl81rCQvLkZ6BtiP+nvE4n4jgg+GwMtdrNrMZcZ
SJw4vpAiPWTz+mqvpeEjxwl8oy7sx34dqtUXjcbjzZs6FuImD4ptF7doOhsAqn44KDwGYw4D3Z0w
WSOgOQK4AnoOh05FY3OAxeL18wWw/Hpqu+Zn3RUKtjhiebWGhsduvmtRq7/ba/KrXF1U9PPHcamj
fWInf5pB5Lc0S9GtLRxlD01ffa+tTGPR2u81V7ffEvtASqz4ZqzrtDeUzbhQKS6x4v1iua6e/4ex
81qOVNnC9BMRgTe3VZQv2ZLU3boh2uK95+nnI+l90NGcPTE3BJkklARJkrnWb/Qq/K2H+Y92CHTS
O6V1VECMkmWzd1GB0NhQRQkKTJAfnECL33uSRMlo2ECRSpKVFi92XA6Oqwakl0qAAM95fiAiH5Hy
C/Zjk0W3pEGdmCyB8qWcfOdoOGQ+Ab4nuzJAHlO3ACv1YOHruvOuxrsN6/u+z5RnXFTOENHLDVko
fy/nRMQM5C4JvAzEe2Xm5pWlPQzDu9owSXrKG9M+jmmL/OEAQLnaEmeUjopEXg1OU7mHO68iD+Jp
559APeT7hAiYi76S6WZmttFQqzzxeURi0/S/lald3SaVjzZV6oNF4h5wtxUQMWUj6UNwHZzo55hh
kz70aOdOU/FnggZTNKrz7rd+vTW6oHkieascDFwjz76REZUPC9v1M1l7A/n5A5Ok4o+OCia5oN9h
22IwZc0+anmBOETftBsZkTqcV/z+Wc6V8LEEpSJKYlMajbKHOE9wbG4hNl6hgnQZnIsHWeUZGRUF
2F90BBuxi8yeCY+iy7eR1OrOUcl1i6KBkOJ9Gjl3otSBLrz1GmTsweyuokqDfXCwQrN0aztWbk6n
NaA8ARDNJVGlaAaCb00Sn8UJ89fnpPFlZu4SHnPFm9U+i/Y2ekBa9bB4EqU8VfxdYnvZXhQHVjbk
q5uzKDmq0t5CKQEhYHXjUqeOjnLqnMwEycvVxIZJyZ5XI30UJ/i2NO7iMpZBI9CCWXX02KpkH+ar
SfNm6An8SZAGTqIFoe7+7OWoQK2X9O3kjPhqvPzNadjn29AZb2NEuGM0FPVWexbaclVwTtKAL13e
RH/MxkRXmrnTsxWYz0n/q3Am7YWY5nbUjOGZ74T2UgzFzyBGaEIcI0QrbxGndI4gRvUXU2nAc3W4
tou2mab65xJPhq042stkeuQ6NLCXf+R7XwCGqcYUfwVmEFDRwmexQRwl32HXmu/i/9SpY5hu/NJB
vNtUw+fRH0B5eQ7a3/ohCULtZuetdosniUEfTMtJFCPJaU/KBDxENFF6U7vxARutNFzaZzVp5AGV
1qM5n1761R64u4cgOty2UmqtZ7GJo5rRru6Hk+VH1nODNvr9EEnQzFUAaLnuw45OJ+I88xlEBIMn
tORY03hNtgX1W++4QcMOYPPf61XtnzyVvB3MfoBR6ig9w6VT95JSt0tR1DV65VYK3zNRkv06P0wl
ALulqHqcNaUHD+DGg6gatIl0XhvJW5zR/JuoGyfvrGS8GKJUNVJ3bIwqpwU/KjadOT4UgEPulipY
kKee+f9Gs7Lw0bJ5zRu0s8wRR0Byu2SKtd5/FhtHDg5yrk33ojR4dn2PQ8QhV5Mw3k71HAWuSmsj
juYhX/nEUAmd1XG0X+s0J/7tyDIfva6onxR8kDe/rXZvDLX8LDb0IxQ8OrLVa52n969VKA9XFH3k
5873omulmF/XBjHrFJQ36vqw1tkuYf9huWjd9QhWICO0NQZzvKph9NgMTnrPNzDFEys9d5AgzqKE
OaYpb8SukwTPSqM3pw914jSjzn9Ujee7SoE/PZLQ1pPY2BVRQgtCAAx16gpZAqRLLqbq3RiO6q2K
vOLmxQXhNScKD6IuDTNilREQ8yDLi+1Yerj5hKl3Eo11zX73c1SKNR34TyGbzS5hmN35bVjdqql4
bggU3qH3Wt3yGJFbPZC8rQwdFK+H/mK1escN4GAAfMolkQpSSjGrmzxW0UMd2SdxUFQptqYQvK+d
kzL2xf2oDxezCjqeZ6+91npfnJ2hakEFjX56V/nFLit2ktwXbl1blasY/gTwyKv3uqRZd10MRSPq
8KNPdXlnmOWXWvNy+PDd1Su6O6PzUWwPyEnBS/jhtdHeCBA8iA1WOjkzAAzXy+MQYthjZyDYqpPc
+TAnpABMt9ypbsMcZFsz+8ic9zpS080EEniLVwhEUo+vucj2gY+BXa+DQZel/gxi4lWprPDg80Eg
wC0DSQek3HXqRZ7QmmsUSSO5ADvJlg7JoL6x7mKwAb3gFpp8n7bJaZQs6Vq2BfTYrrdPaQcBTtNe
o7qPWP7ZrJNBe6ZdYN+m1FDOIxlt4h0NwUQt36TZ2MCZ2siD1qJJQ7QeOlHtOkWH6fLEN5LF8J3c
PSlB7TzOInwjJAZzLHV4j7521etI3ks9csF5+Iam6wsZITdslGKfm4196VJtrAgEsLtuxh4FeFMr
L4iWfQFhMZw8uen2BR6vG5Aa3n2X/eIywRm5FW2D7nO/tXSNzG0uKdeUuWpqDPKTlnDlvkyni4Hg
rB8AEkmlaZfjrtpDQD3WSl+dq9ardrJu925tWf41savJlRv1iz/gHwBiqt35eL6U8lQ8GcA/nkpV
f5WisDxim9dckUkEV8I3ZZfUVnMt8pwoidrD35q8rV+O3RUgwbGtEGRsqnibVcXBSQfnlGljicMT
gCiz04ONFsKNqLr2aJQzItBvlZ3e44MFQPgHUk3fGeXSo06WfMvd6rbA4dot6mxE8Og3Zi0B14ub
5qKwRScBuBZaEqzYW42vvWbCtpF/lLE6wqvTq0sP0OAkzQEPrX4SM2plnlYzRaEbteRBkgBhlgyD
s1PYN/Krmn7vTOk+SeD5Io6yTaIn0Mt/Jlsrz+TfZL6EcYXmmnwe81J51mF46HR70r1m1cfgb6xy
q2VBeG2z0j/7AzOMVOH9HYN8C70Tf0Gnn3tvkRKysjo0KazwdcQfYKfFxFDNsqoOgTn+sGcDssHG
n4pQYBMQCl3ADjUEt6ozrZPfBThC+JBpFHQ5lbyaIyVfIAJk2z4Kf9VpgUlsqB/5lncxiBXkrao9
N/RPlWARMxCGJ/uAKUdTGo8ERtRNBLrMxXL0hsEtHDO71niJtfwUVIyDkaTj7tfV26IlJlBlj2ia
ytduNtgV5rmWPhqk6qF2ZJtA9b2d3oLUCxSVFYpktYy9Rr3z49jeAsrah7n/SyLzgBJDiKIQoYyf
ndEXbw2y5ny0j23m4Xtiw2lSfXIg8gA91WF6fOfXAHmmJ1YkzZa8Z1no2EAm6UYmBplEcsDPW8YM
oXZHyMUPg0OAvVLbkayw/4ywCp/PpgSh5KEUXaAsdR1AXmJGBDaLYCyAcRkOj94QvJ4Sf286s/ps
2f3ybS9FoEwD3mirGAejMQXw0DsEk4XePoT5TatAZWp+95AGQ2C/uxoDy6AyLaLO1kbPGnmL0HS+
k/MWhHIrYcCiyBLykejF+L5HYqGwb2M5Pg+BWV8JNeKl2I6IoqXNA+zlZyLN9cZAT/7kjCooUNUz
TpZpnyWvc85S7NlnY8bplFH7vbadaxEyzOo17qByUpbHCYWlRglwY87tQ9m273gfaHCCTX8nFfF4
1+NVdLUIHuczgdhP1Fti2RfwDyOz7NkUTu3fB1btRDdgTZQ4Bqpa623qHBJFGpUEKhpfJ+tWGMfS
LvONEZvNAeh6DijOMQDd8DHYQ2Y+WxlJKTVHcwvp2FthtDZRnlxx4yg6FGOjH7qqdL4mzgtcplZu
vJ+TWblw3vmWOjNERvoZat02M1L/rA7+sFVLuXZZqTvHDuDZwQAHCu6ElJTksXhrIdxbRk7QQ9Zd
ZoB3zmD0j0mPRpFFCTEZzIR1/yVLJfOybso+t5aiycz/ZFZQxKrJuDc85o5Ob4BjtFOAnqXj7D0M
fLeBg/qawtC3Zcm8UWWfV9HTtctURaRNmX38SjJ1l/nxeJYn5JsQinpSIv+3MTtEQdW5YqIlOiOr
Mz7E82YWz9GzQbnKetU89R2ew000j9yUnMJvnqqQqW5ZJYfCt7C9SyweI5iwk9Sw/mi7hJmHEb7F
iYrOoZ4/Gtpg7ocsZP09bzz7bnJaeGiNEu3q9imx6vgcsDw4J54VuloOAQA2dngxTP1J9TXYG85A
j8IErAdxRXwv2vVS9TSpHsE1YjD0fwTOlPQoMGDmnJGGKgwsUTdmrysQmP/ZSC35og5tUzxfeVUD
JLW8AqTGkDoNYRb8Gixkz+dEgDSpO9U7SyWGW3Ak2l3swLH2O9BYo9+PrDg9ziU0ckVQ+kRHzS+1
Pj7OTuNQOzzTHVCl2WJXOdDnyPt1Og9LT2yAZlaQwCtpkZ6cFNBFjp5fQGQc+xFGCnCl+1Zvn6QG
/6dMj2JXbcts2grMXGDgoWWAP9tZ/ZjBKZjs+yFRFKaCbfrgkJo7R3X5NgE3esVrA7Rh/j3ow+RV
zvCCcZpfdu7RuUWUwJpDBdWkstJJ6FCWYyt3YjPyCQNg5UiuJ1qjAe4zqRRbCbCnNyMJqgzT2vkK
+aS84A+dndKoYMgeWsutjAh4CCkFQHD5tM1RTAut3OS9MLc6Q95dr0DprQAKSC3Aqrjm95Ac8e4i
AqzHeAreAqTgEB/d47pYuJY1QHCf8UYAtF1s9soz+r+JhPpW9Yd1TXNp+vRQDRWfSVCBsRV7BzmG
JNTA46yqkxV8y7NC+4KEPIqcw7Ma+8Yx6aXniSDATG/FzV2fjQeid7nVjpEzBGTrXSeanFMQGvcR
qbRtoiKr1MgZwn8aiHHzYuvqeFWS6GWQWaUGpY+MYgBleDZpKj10beKa3wMK9LYoQPhp1e5NEt5g
uQpzEY5Ixj9tbyk3YLs20tjSyEJAZ5xWZlx9lnS1myem8wgLwHqQx5cJBN+jBhjBzPx6X0bxl4KJ
AfKVWCh2BclUUZwSNWXOV6QANCVsjVs7YP6kJcBdDDfzW21bFnl3hB2Rv7R6VR+x+TS2oqjGVg3e
uDI2QS3Vd0yX+X+a1nTVwv81mtJ4yKNkuiD88dhNgL1124wffKRcHvxaqcgMI4VpdVayMyqzPBTQ
wDUfdoYUIzGX8ufNTA27RyrYCkgy5rjwTkO6YxX9oBHnYBR30/ShDQCLfc/MF0zLmlM6Y2aKmX4X
gLA46dZDOONGK22UTwAjghlJKjajGr5Jkubtov9UiXrRPJ1fu+pc+NxXp4FOh0N4wlYAPWsV5LRS
lb7r7UdZY2IYvEQ1SAHvNtR+sveh85qNBreoH24IlaNuiOfdoqshMEICN5TqLBjsyELJu27+Yota
L4EkOfwY7do/g8syph2TVf4SsSveaKOES3YUu/FEBAkWFv9eX+Wgfe1GRUGokA7jDClkLgtwqANu
7dd4PXibWFLmOAK1PlisHVmVb5aUubHsW0/jL73rQTHPN66eryj2Vnyiidf6tBNQRVE5TOmYHkXL
0Gq4M8gi+n/Pb+aLiFZKII8b00oTV/yVMVrTJGARPptd/Q5+LR+EwojlbCG59ycwnD/b+fkNemgd
M9SoRTpYbGJx/8Uurso+KS2M70QxTctDUEgq/jPz35SB+/Rx3TiKnxR/huM/BGHZI07SlTunKH6J
85LBh2M+P8blCYtKgZfKPLIuxkwaXeuGQm0PSK3gyQToY8H+it4A7ZYM9TAmw05Wq+8CDyw2PTDq
toJfRzwVyZG07E3MiEorYYy3651Iei84r0D23zuYizunxuseGQeojU1c38SzN2P7oSfus58qjWHd
6EP09pi6k97Kz4nF8q8J0GxbHxrYYRUIde274nGJpyH2CsUmrSt2RS8wAtUjr9xunLzLzvg6OqDP
xO68gYhA35AOpcIqCn3BeAKIAOo5YUUz7T7sirMtHClAIttadl52p6QDDWWGR/F7Q10To67dqIm/
TIN6FnduuUtQSze5kYyuuNfirsRNzvq/URBfif4Bv4kzVpjb0h1WiJuW4BhStwEQTUQf+/ZZPPil
a4pbs/YGcaQi8rkpwbC74laIP1LtKu5P4+fqlgg6s1yj/NHMtiHIXS73V8+sbgJ4pe0xhDfodTel
zBqYtsE+myA6N+r4rM5Dh/hsp5FpHSZ/AgmMHd9Ghs6JEm6NnpARZ/n/9cMf/gaxi+0VZHc1UJeW
y9NDTSYDaaKprhgCxPe9RW78aALIGp4TuLzLzV3gFB/emg+gCnFXP9xBjTReHsKanOq9FmTKtIvs
4F1qU3m33mEGwbNq2VC618FF7h5TTCz34m/pvPIhwR15j0ZjN23rNLg2vSoB85jHofm1FmeKvX+t
c9piQjggiF3RE7oo2TOFYekydwR1QNpJh2O9dp+5gVlONNDVbY8E21H04KE1+uOYGSxLyl1m9Rgf
2TO48l9/18yTkxeAFXYyDbjCDEhZ+94U3dnqDGDUcrOa5W0Y3uZhWfQkUVzrcqI/84hkqJO186yy
B7OSPFq+xBgp2ovN+rZ+6KLLrjg+lU5/dGp9K3rCcgq2AgfpralJEIixkAV7fUCh+7S+4WtfFnWi
6M+9UO66fQ1I7xBY4V4c00VnFy3W8z93QVEWT03sLeeI8rL76bgofqpbum1RmubfoQdbORL8iX7y
4cptEuAxeQLIrTNBOM8fDtWBaOqrLFRHdY8PBXl65gXiifemijGo9ZBNzZPF3ID14VUlYjHJ+aaB
OpEBSumr9mLMWNVpKJ6y3m73uj4xlahV2ZX9nNhNh8DMhgTvXjALxmy2i9SnvnL9sHiw0vLDgxe/
KvrB8jqtZVG5dpO1r4gmeZ80xw77QdEZxaaah2uxp8bQl/QIzpO4++IiOXjGEcwK3a7zoNVvxVsC
q51asfuhtre1r5mBiJJYt4y4Bu8g1X0zBZci4Ia1kZSciINDDYlmfMMQq69hB9wdGZOduMdiIx57
NE9PEMpljTwmP7JRPTuRlu7labjEeoFAmdMexSCjMGo3cHYL1HPdIPeXL4DW/IKUn57EBcWTF3uM
9M3MhjHD/tfUO4/Yy9kLZtmLzZuH59k+Ez1iHQxkRbZOnLf+fWozKG43Qrxf72KRWoyk8fyZSe3U
cD0DupAglcAL+AouWWMm7iA/KpqQW4NyoqGLMijGbtExE5Mt8LrlYbSt0wgwh3zuAXokGsWhuU1x
DFtmV8sqKlT8nJybqiyDMFzq+0qLtb24vvi7PDMcTo36MGlZs5d17Uk81fXRir2sbX9G2hhuhjxH
6R8K+d8F2jpwSOLbL8rLxI7laYEjDcsHMP47JTUz2PlN1t8hyK4fgaaVZ8Ha6cO2PNMX/hRBmi7P
VzyJdYxZHwwf6N94j2/00alcA4I0shiWhsNJzktgM4K7KATuCm6ZeDKiW/sysUcDeLCX4xvyn8Fc
NFhH9PVJLh16Hu/Xm7AeFXuiyf/7UszVBthLd+J9EjMF8ceI4jIXX8tib6mcQmw/mNAizCAmulJr
HmU8FkUT8bPLlEvs4rDJq7bsktf+C6tfPpTi7/zwjVzOLTJ7CyzgSkIQeww+9GL+SnKE0LV4TWbz
+Wnrj/o7WivEk4MuPuZ1EMg70XzZ9eYvaAgYpPWTZR4neqqY0a2btW6cUlIOCkqRCjCxeRIm/p11
s6AkRfnDXHb564tpgIlzN+TounXs18DT9yZZqmmLXm9OEuqHLf4QvTqrtiqfxM0Wkzqxt977tY5E
EJrXPgSQtbH49bW4niv21se4Hliv9+ncMHttEepgDGPMFAMnEm5gi0RZvHnc8Zhl/Hx8+eOnQsk3
odTLH6aR4hEuPW/67kO0P4nuGqKkC2h6fgZB2yK5IXrK/94VZy9DFaCc+mgXifuZCuL/F9fjEydE
EDzEmLMeWNeA4oDYrO1Esfd+9kqVnZa/fu7JC9ljfWeW+czSmUWto2Yt+ZP/vHdib2kldj+XxUnL
VT+0+vwDn8+SFBIbjfmiTEjNinFlnT2Ic/9X3dpEHF3m2WJ33YjnsRbFnjjvX6/6YTkjWouGn37q
f9V9uuqnX/LnAR+juaoNYPTNrzgezuQqymlZq4oXXmwIpUDOhEbE4n0Os62btW5K8QSFfkebstHY
XRqJ4VZcfG364YjY9XQfhBAp+KVHi5dlfeM/vVTrC7S+aKJuPU2c8a91n077X5dfXtcpm8n9eQTa
b3BtHNqY1s5zYfHhWjfLSnYtf4hV/K/mn+qW9cR82eUXxHU+tVl+oY+dqyL1f+TWCbZiaBBrULG3
fqPFGLIWxd46IVsbf6r7VBTtvA7BgO6nUiGJEOcmRD5eTnLvTG9FF152Ra0oT4SyWVanZbpXnfy2
Du+AqaCNr2VpmmnkoixGfuZCPhElIzXsJXTk+UYzbcXwQPQfSdYaZeC/dLVl0DBlYghidMmLCRIm
4m+ueJJisw63oii6giUW/WubtRusdZ+60HqZwa8TQhY2JK9ennS3tdRk2or1bwzAgHBRPLz4TR/u
lzde3JR1swyra1ncrn8tigPrqyuKPoGUv8O3KH+6gqib0hjshBLzGq2D/TKxXo6L57OeWeNVwuIt
PRkERrQ5QvJh5bg2E+eKjZgYrEWx96mdGETXug//uDjy6ZTeKaXdpN2BCnysoFLgGiBaECnXFJAc
84erwBGvuYmhy0vjND2KO1PEXZYeJ9na1KllHMUTXp/o8u5/CGZ+mCqsTcWeePhh3hHRWxotQa7M
QvREi0JkUlS0svvJKUjHoOaijPfiFV3ilKIHDJMa1V/Fi/w3qlXJ/g7rbFInNcnBLEtPMRLBsMQh
rYlNVZOt3Kxlz/Al9M8CY1PMusPWZGBAxoC8Rj4MVfEPuupdBGfbIAEQymjXiLsqnkuVQmVSy/yl
iOCZCD65Oj/gqUF0p1nimZ9uv7ipHx7RsnRd7rpYs4jd5TUPSU5Ojj7uxF0WP7tuxB+wFsWN/VS3
rOrEkc9kzrWlOLz+S2oQqFsTa70NNoZYxfmZ99bm0XDQEALcqTBmKUI9Q4A0P+EzyVFDJXemWcj0
zEcdB5inGsd4N1X+LVTSgzJfQ46r9K7wq2YjWk1tOhylqdBduUsB6fV9vqlDXnWxcVJb35oOAE8F
TNE1ie29HAZGtkMyCMNlVvY7opKghkfrVKt+/QAni1wzorEQz1ML96JIvibe8DIj2p99SCnP8G8q
F9W4AVUOiqIuRfAojUlPVAMqEJFZJs+RY6EsqLd3Y4QWggVsYa+S2z84hjc9JmX9E77jsdOV4m3I
dFy1Eu89K5iSV/jAnz1fBime1i+dMxnfHaL1ZHY9n4SD0qCO0/cbv66qL9UEppclefGqyom5RVEH
eFWIbJecz7YAOqHkKTNK9Jtk2S2RCEYZqgDHjRFjeT/MRwglYSbQ4ygQxMqhzs3ifhrj8l7siU2a
5xa6Z1mGsDBBeCOPfLcokR/yxv6bTvLs0MizlF8qlxp2JChxuHMAeGN7rNyiPEL1WobwqXkYicoo
GLpNmoMJcpqe9XCd22eQGqTXHILtDapfYzeGj/28gegSPnpy/I6spnQSVUWKSTe6i6hy5QifaQbZ
Gst/rFHDfpTJhD4mkqJsx2HwWUFwIDIdoFWJyb3MsBTFQ3Yz9n17r8St8zDNmyoFtmfSt2BX02I9
EKhpslUKC1e0nuyMPmI2NwwqujDe7zEOp/ulBJoD5V+LPreeX4aG84DKTLgtg2aD7qm2sxRDd8ex
ztB4A0yfa4p+Ni2gzsBaFVc11bjZYAWPDAYO4IUTFNcSqt21njdrkf55iHNiqD3SRibctEI9Z5Oe
aFtF15Sz2OSj/09l3pXSdnRguTtBQrAZUYOXzgMwaptD9y3us68aqXRw4dD9ebd0+MwgE0Er5CUq
Md30m3TnlyCL1W9jHYNWQBDnxR9SYNfoYD1MCrlkY4yNS2ln3VntouaYJFF+zyNQoPw38nM9SHSu
NNHvZK17qVANurPD+KE3yxrqq1Q9Rx2JIwuxx50oigOkQl+RX8921bDpMO7YjHPzSEkw5YvAcs3n
kcGmypKg3TJmuB9ONrJ3K5n0i7hUVevKveUER8hhOHWmyKLt+eCU7voXNH78JwimeLlupU3NQ902
u0xG1mbrYbHc+ekNo8KJoH1es1Y29QtEi/oZ7nl3T+j4JEoY7TbPmNZBhkoHxJrmFqLO0orPJ8X2
i2yjx4VrIEBtaD9ELOZdCQbdFf207lr1hJWLBLUTccBCyeKEDGYMmo1boepSc0BsU9mKorg9aSLP
nyoLTNh8f8xhAOhSzhO96GAOf5Z/J4kz72DmFZyz+f4hOA0iLx0d/OnpM0Ovo5widsWm9CcY7mtZ
9LahQULyQ6U4LI60kDvc/gHgDAg8H51rYvXf0Q9lUFKrr1XlB8fO7H003oPyvSj24njUB9U+UVFt
KifJImAt2biFEw881X7oX9t508fontiad/hwoOsS7GTefM+MdlAYoksxpHgYzhuxJ+p0Vtk5pAAU
1SIlrPEb/JeG4pSl9Xp2O2AO+P9zSmL34Ctk5fD5Mk2bI3L7NNwXMtHA7ae/TrQWPzLmhVpfk2bm
UZB21I0GBiyKlHfhvMkQmLgTxdHzUCwMvR7yuhwRXJ8PFzLK5Zu1kdjDQe/Ch68lj8zJkU1UJShK
B0+MUZLO1psBFB9lKXH006miKH64QXX0aCEEvpwqfu3DGamq79oCgMbnA/NfNRYRZMenKTe/JtiT
glya7OTSjGVysYcQwImC8mabkmeUyVbs4jxQbnIR9FdbrX5kgSLfejOXb2pQ3bcMsPfkpmG6IDrI
16/T0P+yqka9mEBL3uyUS5HMKe4S1AzewlL6Ah/ZfxAH9cK/8/LIfBTHQArvEgh1z9nccqje4l7R
XxQvzF+V+CSa8M1Jb3JdQ7+8D6pkvHa+ktwN8wZxP7Xf6HHFrllPG8Zs0HhzUbSBaEoix7N/y3GP
e6lN7BLmUvKWOhU62orWbEVR6+r+qOGa6ha6gSL+xjTa7hnTK6SLjEHdhRAq3+oOWwQZvt5h5le+
AQUrXDP19OOAZeZjYQ4vQGjab0bxfbJr+4sh2c05LUKkk0y1/VZPAClky8geEdFBSzfo/viW2XwD
sqW6U4SLuFl7LwrgMzRsmx68J3tR0OwmrGHhC/9TBS3y78FPdaphgYpNp2vRO9UOv7YChTkrf0kl
wzzXSTuiud3lLyqM6Wes3zfioASM7QUExheYvPKdqDK9mvyC3RcHURxQkzgpzhhvRbGKbP1xIksn
SuKKbS/fyWi9qTCiL/44gUvIjUC7VGjFQIuuPFTYzOyOoHvUumDxkPVEWnZXer11Fke6xnN2utIb
9DvcTiaPkQfBmPCtk8tuC8cnPIuiFcomMIWwu4iiiRERPpCqdxXFSRq/23zz70Vp7NJHxuvsUYvA
93iDfwzCXnpK0ka+Cz1oxIGHXVWflY8AfXbITnRPhdO8xlEjXwAr9E+q2vCqRKjKl7F9FQ1EPbqI
+0Kq0ntRJTY6KkehCYGhalUMV3PcY1PTfxLNI+hoj5n+VNf53m7tEsPCaoeMeXExRyu/hC1kuVks
uLhIMpu6LW1kZuXRjRxctFQzrB8CxcIKfDReUAhLvslG6ezQzSyOoghHB0i9mr8V+oAkpdaBJZib
Kd3obdD0A1WTDbgryw1A8TL5Boo6PUDHt/YquY9vpqFdMlsybnqQWndFbACwmJs1o/x7BC154tOm
3DGtU3AjYs+eN5OSeFsieDX43X/q1iZiz5Ca32WnKof/db7aAIBpzeihGqb6fpBK4NK5jfQdqC6d
L9HvTPZe9aE332prQB8oU/NrGmgmysZlAiKun750pf0kmg5acq1Czfla1Zns2lVk3CWFgwFLVaGW
gi7sK3SknxLiV7so39rAhq5ywUtlD9H3VgEgZmh2/eDorX+WTCs+hEkg31BVqTbi8tb0VS6c+mdL
3ggYkR6hwzhqR2K2Baq7hfHkmGiO87pbCFsq2SZOqxxlXDSqrgVj6tUsArfz1OhcIU7+98DSRhwu
1lp4JICfkfF35cmXI1ccD8A9XsXVIsum0iyhE5aWflqK4rDqKPGw59UOl5a+oj4ZemwcZLOHu71e
wrD0iwm8/GwFhrRLlFzFlqq3jgZ43xNeN/VV0XRrb8bp+Dji4+J2jVy/8jbKQH9s65258xPaPNKf
2nmx+5gp6ZAb+6eb2eT6TziJiEXqjPP0Pl7aNLYgqfjTrirL6j5Sm+qoa2V/Du3GwN3XK7AlaC30
sQCrMvDBzFQLZLG8zvsW+cNrHOrSbwmk5fJDaaYgFZcbv8ak/x5IkvVVMesUtWNlugUm2uBMUfwH
KNT2IZ1FxWXJSy5dEhkHwgHJgw0VCIxzbRA/YyAzvSn4xgD8DvlQ+qX6+CCDTmKGzSQ89m39d4oy
stp2L/7N0OrmuWvBLKNTXL84DWvCtiuVB3AbLfAcHJbgXVkuwTXPO6qqhgfVYM2SBnKSXialTS9i
z7IqUoBIINy1MbIu+Nc8K1bvvGSJ81UZI+lO7xyHe4B8bxUk1VkUWw3lucyK2pMadQhTKczLTm0B
1C2vbefVh5C+KftAvuvKwnsNq+mbavjqvShNMwLcUo0H0dRRrEuoGN6jKAWdf2iSInnWc9V79SZy
iblR3wrNsl69w+Cl1reIT+WhGeTmYDW9/56rh6qvzPcCRBaWOWV17P0+/4rN3bYzQvuZdeQVk4f8
vvIkxPN9yBttFyibpW4+EOZknHHWnZkswwGxo5GXCOE1LdR+C7tDAzG1wPLb17VBrVWaW5qtse+x
FLxv5w0dY3RrvJFdURQHSNjm9/WE2xaW1RfATvyy35agGzAc3RC7y++1eWMixXuxJe0us8rpmSjA
17YIx/cxnIEeDXwOdKCQ3EvUr9HUj+9DFRrbYa4P5/r/bm8jubS292yP6wBP29a+jeDbP9df6//t
+v/dXvyuWvYwtx19p2dGtO1ZsD8V/Vg9qZauHsy5DrmM6kkcyFj8LnWiCUKR9VMx1306ly8nclaS
c4hUvoliY8xsS6es5T09I/1bJ2Mf7WT6fm0mDg6R42yqCr6BXzxIaWNAmITzNShV7+8s3nW3Q8fG
TQclfxCbQed55d2bulHqcqcGsXz1S4h4DFKigEK7fG3mjSiamgTpfimnpduxXEPr8Z+jon4tijNE
Hdp2lywE0LZWLVdaywmD3jTYDwW363uH/QeKZM63GD4TnarITo4Hl1QdrOfR7JzvGgJ0RAud/sGw
bQxHY/RW8kQOyb7CJoZ4fKoLaa+pzvQFRYb+0HJVIXj6Bi3rJH4jSIHzdWVj3OGE7fwfxs5jOVZo
27JfRARm47pAeiPpyKtDyBzhvefra4BuXZ168RrVycgE0ghh9l5rzjGvfqfQ6Fo+m/CKG5W99ohu
RCd1QNO2atOOR7UOYXb/N2HnJ1xHDwvMuUy+1hXrQw+re2MhssKJ3psHkYoSuE7r32VmIt0BiO48
dW8TI5bMM0wXDXYMEHJTOAxB8MXEY72TqqzfMfkDi699V6J9AzEyPEcxSfBJ1/Y3UdMrezlus4M/
puIaBiqZGFI5P6Vh+o3oMPvmzSFx8EdJCOhYRP/ekSez08YuuFZF09wVy4MmMzwMC3CJywaauliR
GiQbeltelRRfPMhkeTPYRXddt183I+BpQ2jkRAAacJpkyWRHMk+WbJ/cBcA6NuRSprdAhwiI0AlG
0zp53JKDVl/1oEt2FdaaS5JhqtBGMZ9NC2Ux7njjZGZDdChAGZ9sEekHyh7F0Z7m4ZhV43iQ5Kg8
ZVpBsI/fR+ek8UE8DaZ1TsqJrNeaIknUJf42bluZBAa53lp2MWJ0BboMAKq/pT9RbtLY7O58aE9w
g9EOcsVBDVT1/f3cEfVDuPP4EOngkTvh9F1IUSoo5MeGHrQbjrL2NFoWLG+4p89kz/ROFU3jxSeH
CgR1nnrVFEaQsODHcW/C8OGn80fSWBufPLIXutcNXJto8drP0T1a0u/IkOcPKdE+KPxiL9cDCuWB
pW6zlpuzP4hdv3yCFZPfgQ6sJOJhZEJlTEA6kZh8FOgS1U6822gNmAJmwwk26nhbJ6a60PhnoGv1
xdanDhQyZwAzo3KfNQogGeB94zWG1sKgfNznQooefMk2r6aCm3ZNeA9Fj+VO94d9nw7TizCYOylK
8GAVnCnKlBdgA+TxJUIAuAnKod+v71Lj5FBrg3LMTWXwqCUWRxxBMVPVRRms2wRy+K3zs0hMPqrW
ZZP12T8LjWXNuvB/rvndfMzgF/6+XJ+ty6rKwodGA8/NSAy86mVLlGMrdU8dAZbH0Zcz8BXskgze
NnXLAafH8hKinb2Z2oKcy+WlKiZMS0IvDutLP60VB3di7BDygEnOMJkULA9qHpL3VIqpPI12UpFg
wbP14Xeb9dm6jKRxtm5UJEpDjhrr/+N9M8CoEoP6//PZ68t/vtokR+DASMj5Z9nvW9bvH6NyPmbp
SzOF4QPXXN8pYlM/qD7eij7X7mXb9HfaEErunPNvNu0ivjWqYr++Wt8kNPu+7TL7ouvSHnTRfLW7
Bkthm7fP/WhWjjaYwXsbSA8YiuwvoSjb3OJyAAfcDZRcjdgAKG+Xxd8UM26gg8QfVVTH3Haa9mWJ
u3cTvSsv1LlPMhD3C0aB6pIrVbgFZzo7iZCry++KdS0DrP9sJ4jkKVrTlbsnJDIkNy+fsL5l3fD3
ZW+MpmMONT3L/37J//hoaUzwC6n+U4pGFWDm8iW/H7C+TAd5T/MrPnrWIJnnbgwIICI6lMQXqQ+x
kKjmrYDkeJsay9VXKVAYiND6WYbTl0il1NqblAoupkxwSSyD+v95uSwjqXu4RMvDugwJprIhF40u
yLL2d8W63bqsquVsKwZSAdaXraHlmwgsjNfFE+X9qv6IMC7YhVy/KsGE/a0vpyezZNJeT41/n895
7yEV6+/ULoaGaY7ZjaUBVYmBuF0mvR/2BapaCI4Rmn1iqw56asMEWa7igylH1zyVq23GXPdWhrVL
xYDqdarXEoX1Invk14UuNW/rOTEgoOizEG9kir74TWp8lrp/lClkBpBw8DUldcJQ+rEoWwN8H0UG
Ghrd9zjZZz/Pi0+tid8lQZWaqyUCelRDut6ThiVALeggPbM5Gx79emhgmjOBWNeOZliewgwr4Lo2
J8Lz7Pdz46xr4zTMyLyEKbeunVojvdaSeEuWT6Ljkd+kdXW/rouFRc0J0BJj8uimbGXpGpMkxPNA
n6Ob9dn6IGfB66zK1eF30fqMNNTQi8nx+XnX71rZzMxdTCPKWZeZTQhu0mrwnQIHdX+3+/0eecgu
jSiMoz+rbDvHpFLhRLofE7ukReTTPFFS5WRbnXKS8VHhWY+UXTqDillXrA+jBTXIlZZtakmaqu3v
exRf+iznErLdfz/mn010M8ZDtn7476f1xHS4vTmV3s/nrqv9NOYr/tlyNiTJJQ5LeJphYwRbPl4a
aiyCOFj/eeO64ucr1x8YZrK/tYV4+lmmrb/g98snO+EQ9M1OPjRh6/2vf9Pv1v/5XOUrC+A2/PyG
ZS+sz/75scuP+/lN65qfL+3K7CYG7IpVfKe3lnwqls3WDXxRU+ZZn65r1odp3f3rU2F1oBuGD5uO
0EXqhi2jDeLUxubSJFHl1gRYBBFWs6DJ3/WimWDooWns5YMR+vPOtLu/yHInLwWsKEefvZoQHSkM
8ihs+GD20B3CtP2qM9/eMmY6WSBMo0qNPMWYFpSt/WlIRGTHnSPVXMgBzQpw+JZNjbEh3cqqkyfm
mXtMeI+i6W2n57SD6zE91H6FuLh7VIKRD8PmBxE7ufZyczZj/JcVqicKOpuU6lYh1PewGM4SXc+p
IBJxAsFQLg2/QqLpkOD33eMjZppqJ6dIUu7qNpFu5Zgpb0me0W3lnwRjEeLllkXD2GOTSpPLzzKF
EBdnLobs8PuugEqel9Ugl8hNlW7XFXjQ3tsZx1XV9lg55/umum9SMdwODIRas4aFnjMlH2YkI8DL
Yn5I8CiVhKyQkEPsQdWZkB3a0RmxmgobvaGeXntlJAFseZhS/64e8PFnxckMBh3VPw8F1WIXj9m4
VQtYY+uyHALDbiZljYLp/13WzQwkQJqqu4oUvcLS/ZtseQBHYZdmddsa4JrSFi7OyBjmdl4eolQr
99ZkTs76kiuIdhtDo8Aw1Pws+l3eGOI50lvtuC6ypEqFSzbOxIU2xWZdtj5oqq/SJoLZuG7yzwqI
edrU/HzxulhXC/q7U5Ef1i9el/nh4Bh2q3ntVNOxXn7kujJK5PykGwAIl0U6ZfWraUreEITxXVFu
CgzBt62iRHf0zL/HqPIPg6JdAJGn55Gwqtv1wZph/YO10re/y9Kpzwlxg8yfyFIsYWn0NTKvu2Oi
J/otxX79571dZGzmwif9KGwbUrQsJm1+SsbQrJfW7uc1CUnVti5S4aLzZX1Y6uppGTzHjXUz24wO
+rmiV1R14ta2E+lGj07B8kKL4v88jHr92lG1PE4iXaaF+H1I/0OY8bvdmEA5SmcuvesHmXJhkF0R
3RJ4113LYvJ+jqi5jAK0xq0DFbm5KeosuBMUye7UuLgv/WA8rZutDwzJVIdYoHK/vly3VaCse3qF
cnx917oMR0WKJSG5MIcbXVsO7Ns01+xbuNzzUdO6t8CvoYQsy1Uz60mSih0/tnD+r5tBwDzQuQ8v
6xaM/G7lSNFO0czxV0xRu5cC27jFLGrekiBWbZTQIstgnM3bdYXSAveUS5oz68t1BcAUca1SBowk
b0iQY8OWVrKmuX3E9Tfp9fPvtiG1U8LMGnOXqlW8tSYUE+Asw7sSN4RHPEuy0UzIaK7ZVv5WszXI
4fBb7kA9R3eibfCGagn1g5F6qKWlhAotWSbrA2OXmbQs0jzVeWS0UQbE4UlyTQQWpD4f8PB/ni0v
4es95y1ZfmRrENVMIEV/9AmHPq7PiGvO6F8f28Ul1C0SxvXZ+jCsQsnlgUktwsl1IejabmerdLzH
GOBLMT2EP8KrRectM+yuX2R1pszSMotdjA+/D4yRsTqsr7PV9dCL7FksxqNucdLUy08gmwjnkbH6
j/QKsBs0SIoCcHeP64NateNMwFG98Df++1RN7c8oUWFgNDnYx3V13884RNenMdgZkP9JTJsDcD5N
Oyh7P3vMmoggSeCMxJZBC3Hdiz+rgb2clqrMDvYJcQc4zLAviI00aRIWu+7v1IkvH1pEWlS7kfgv
T1fuA3Idj0XXv5js1lNEHNi2VcRbOAl7My6q2oSPKewTV5xss/69v3t7fbb+B+hhhRsRsK8kUtJO
cqd6dRKIfUtQ29HQivJgMElIqrh2JLnbDcJ4TPmrdX3EoY+pQ+Y/zCGg1IzJLYD0s6R7cY2JeTGl
5Yvi2lz+WeuzDGjDpgILwn23V44NZIugMmh0aSUkviQdz//sGCzK7DfDbkAomoorSZlPvZ+CWxXq
nyILpY2mn4uhHo9NaAw/D5qIxqOvLnsum94yRa2OWH6ro51XQMfXp7ll98pmfbpGr67P1ofE9CvU
TjY0jEU7XyxxLKVWYdBh0PG/HlilbeaHKAMEsHhElz9zfVj/4N+XXaZBllHIzfQXD9O8aBTX3VGs
ntP1aTtT8Mozc/J+/zPrcfr7cn1mKwPxVhh4uXgXcAJ50BbZ3++D3olw1wn9lCza+/U4WB+i5eVA
i2M7R815XVT6OuEOgcVoZI016NdEA0Pq+f/2RfEnVZqa9FEtxwO2uMZ+npqdOhwSIF+Y5NmnCx+i
EsQYrA/ryziCQqxE0nfNkHI4EQzZOnNj9qSiSPF4Mq3C04jpaotxcoKMaN2QfGpPtipmMars76j9
fNnp+KCUC1iX8Qi5sQWBc1jpJ1rnGzXr8Y0ml6yoQgdGGY3SuQzPBlqYS+B3Lv32xhmm7Jop3CJy
u9I9G8rqSa5al0tGSQudymJZdQdwA8vUdpbvcN+r+3kgQciwyKQ1n9u6zbeCJgwq9q4ni6UJtlFL
ECVJ4FKf0R9BJuhxw+WiEd8IVTHcSZmkjS+1xML06hb2P3i6+VET6SEvS+p3RBJFjXithorMwind
gl+KNjpGv6LtzmFQyw43R5zJYVF4DYaMsDsDfkVPEtPSlWRar0FMUQUvlQuULdoO1ZIR3WqocClR
0Jx251IdyDe2Gq8EUdFY1Br78bsx2TFWbxOVwvvn3j4HUxK7EQFbBMvIcE2JKI0UytW9DPhWI/98
IjSz6r9jH0e2jJLKHWfd2vmwbqSy3bdqyE6AQxcJgz0tQrzizSDQxQxPtrWULgmCZDzWfJncupdr
i6LAjjGNQ57sNGnCCCyh9+8GaceIYnbpP74xeA431oR/v5SMBDYRMh1rZuwp8OZY4NGQb/KHB7k9
7RPrbgSBtKfjKZ8R05KeYZHAIOf8o0tcunjmuwBgsBVYMllbnYA5hesplL5bn2yZerwsR5AaG+0l
Dee/OivdvOFGWTHJlkz/WqjdZ5VBR1I5RV1l6Alrmgb6jaFJYo4cC4+C6LlIGhJwDXxiOLi9lHKC
JjCFz4mcuka7IEVgLTuj2j773C88KK8Ouczkg2a0cCy+y6jsCCbE3LuociaIXvqlq6RtFjT+3QRx
fa6sjzIlVS+Qg/epl7atxURwUHpvGQD2hhae0MptdTv8kuCwOsVINrEyzi92RcGCAqQi/TWJSIRr
pEUHTaGSZ8fyHcQFy9Wm1PPD/mFSrC1BuMhHQqRYkpDptjJDkpLPpFK67VyNnTeFabmVrKdQynNH
jzN/U6c59Zk+3+qGVJznkA8cWiqDkaLcBGPcgqacDp38zsw/dO3J7Dddfd8kRLXW5HVRz98Ydvmq
tD14FgBJlkbocds/ocjVgB3FoUuKZ+YwGlTcGf6qYxOY6rTTmDmxGe51IclOD7LLiMUTILFKIJIE
85UyPqpkL49JY7EghspKt1e0QGfd9BzY/bsfVDVQp+Irnl9mNQG+loafiHMzr1EfiVB87NFL0nWB
ljqcbJCpS2+jHTvLo9Y2Tp1JyQwRsOGr35RvQJgYr/GgX4uRpn1qn4XKZpkyXDSZ0T/X9HjTkzrc
ls3ZnzsCZPNpRzyvQbpsHu6nD5KzqVc/JHn3pnQEysvtdCtiRv7dvOB6CwqBRKPT6BNcoXMgkx2a
YcCGAceEWxcdQLD4vWcnOXVJKLCkSYdyZJAVCqVy2x37XvZSk4I/kQInrdzWme7fkW3YbmjtxO5Y
mY/GmHla3nEhkMDQpukLGfepp9g0vJu6jZymyZ7Ri2JybJlDj0lEXhLqTaMmSHjJiUUZPW4aKX0C
5n8HOs1ymufegEBXRQm+++FgRepXISVfWaR+NpVGWGANmV9mDkWFe5cP3bS1MpoFkYKW3UrREYVT
8KJQBR0zYH/DVNzLcXWtlkJVPi2N2L9aYxK9MPCDQ6SyTS8cuHf1ZpSMxe5c3vRh7ESFQbVkEepW
wXgoFG4KGRohA3gfrBeumkbgxsqhzqIbEyGGU6bFNUuK70wzD1VlvDcRE69R3IZWmnlCTvcIVagH
+S15LYOPr94aji1pZgGoaq9Cgb7ptBgiz9AnniGRRq9K7eRIej56viZ9WpCNQr9HiB5pG0GolNqa
xm4a6wdi3mhDZ2JHFWCnz1Qyw/wxH+WtINV7a4UG+mE0K5HOYSYVL7ZcxMfeDUJrYYj96bUQ2nj6
NM1t6sGfeQjr+bMYjWe1mO56w1Uzo9oawXiZQXMmBuS5hvxJxTAuBRhrq2jgDBYqHTXRHBLfR6Zt
7IZI8qyIrPvXKSrf7CB9MMruPBpoGuXhKWzTfYMGJxk5JuK22YJkA03Tn0PAgQjaAKPVqe4lJTNw
qfa0mvMTqrye7qumGCjiTjDj4EMDDSC7ItDfpnZ8I5s6c8xUemwsQDZtpL42WfI5gNPTqvEVf9lf
ZLvoYrXd3EeHTmQPEzZyN5WLP2UHvDyCw9QnKKrZH/eCELFdQRsAzZ9G7aiZdzQggak1h6Dr7sg0
IkPQoj4+tObfRjSgKbjDkrFN1HsuQP4CUHYkMRB5Kedgm9Kz2uZ3CWgeR5kHfSNsezca9uE1awD0
QRs6FKPewttPEMtPyCNCcjRJYz8RilFc8Q0j4TPBpquckaVPZYeqcKt/yll7TuThpeNHMfV7jhBh
QPpMn+xaOnHlu0dcVjpdZ7Lrg6tCMn2hq7s2HvZj4W+bfTPk24bdwkWCmT+9w9Ghtxcx/h9AAZvl
NaJKtW/JU5MbgsVG+5wUsD47LaGfkm+HiLN3sPy/aUqEcoI+LR/rZ6Nrz6rd3nZW6pLncFe2wZue
MW/EQkZ0w5C+mnjq4ZMWvUtrhpQHQfTnzLFBRwBsfM6woVYGRjTjxtJkBMbdTjDPONjMlovsSvRo
zTggkqlVcbp0z0ZLUXlOrdGBw3OTxmPjVCZEQFkgONKy4KEw0r9lO9ZO1qaDV9kdiZGYDutQPvSy
/cfUGEROIeTsPOhPWsMou+z8t67lvJs7dWsA8zab/qJRvYOckngg7gwppRta+aBE0U6B3H2GQYjQ
KaCEplE7rHuNnWyyG4k8mbmgK5nXqaaN4d+ynD4eMi+7bzIYUX0iyVtVg9nQ1NEfAuBbH7Y9NzhG
knf2lzx23VkBRMZsTN9bfvsgiQnspt29iRbS+CRF6F66t7qxt0EPUrSJyCi2E9tLKRHUNDhShPFe
LkucPAzCKhG7VUBFoJPljIp1ss/m3joQMvlsRsB7uIN3ffmltIyNp4HTs4CvE0dnIRUkzA0wFGMO
lyr6o3D58XAnoWoiv2eOqnMQFd+EjIaOUDraStqj31gEleQfCuQ6a65xSSgkgvmRRT5nfumC6mQw
WAza/NrbNA3JFwF1dcFA9MRY+8miaeHqwZIVoY6fk84MILH68WrZ3GqMyUusbkkY5G5uECAVN3BU
q+dErTg7BteoZ/lG77ORwXiaOMJiDGak6DaC6Lunnt2e9GIhZOkjvLdxeNSLYaOo+sjAitCMyITt
YHS30jCWh0hKbrWAATmZtLmq5zuNylRVzQMD2rDfYdLWGiPzKAg9GmHwAd8KdmqCZi9UKs4ADhrp
m6Lfe1QkB9/QRpKBW7qV16wEYwbiXjgpatv9rAe110DEtIfYjWf9Unc22tTury4diVo+RwSz5hSh
AT6ivUvKDVbG27gXYivn1SuQhWOXzxCfiwXR/FYJgqtHW8GsX4SPpTAZCaGBsigSOJUcMO4sIjCT
SNBza4doSSca0hzc2MDcY0y4QvT3uAMB2Q8Tme2GuhXa9KDKxrmKOQND9nAiCJWgK/lXN/3eS1uI
w9kmVIxdZIxv83hEOfOYokh1yAWpNpnCfiJK/IoTA9nIzHzdwKvUTksJXn+WIPMt2jYXesiL2pwk
ZWsQeOTYunQvCrHtAdwuF6nCgYOKFWpCQL1b6HKkfyRc2CTtBDrwtQ+1D9WQpq2v9sCSsZBCNGR6
mqbg7RgR6jZHfyHhHWBgQmxiiH+FMX4bhTCSEu1bM9rcMUbK/TrUJK6blBB18IKqfBdZsgpVzvQS
Uk4dyeYoMXX1nYLLXzKUy1Of0LVWadxPRBUlqvIHYF/mIZXBQKkpnpwU+vKGTUSN2FNVGvtWshM6
XFplHPem0luMA+LSBTXXQE9pX2KlAkfdnqSIo62ohdOk5WOc5tiRjCNgTG8uGD8PrU2qL0UKx0jD
3UDiONTO+WogYS/F16TYn2U2xx5CtpLDtLsz8+HVbIZPSKL7eZpcQ1XeijHSoSUPIHoxX/hjrcMn
GXKXPohcivs+Me+6xsKWEWeX3upooFQyjWz7NdZbEu0z7cFv/3RCBtUNQ5QEMRJ3ZNP3xjC/pLo4
C8Xg1A1a8pzoY9SyeVMy6+iLfPDCSL4lcORR7UnFtLt8G4TTn9DXe7SA5h0NFQJcYh9m8/xi2X8s
Q0Ikoi4svqwd3baNGWAzwARfF3ixWngTFFtizp2+7ug3hDupzC95+gg2z6bZ6e85Jt26DLXNGCvM
xHqFTdUo30iqobnWsQkAdlL0Q7tANrjdoTnJzc1QyS9SmtJq6dSdP8LcG33C8FIwaJXZuUHffoYV
0ntdOzC+aPKUAcZgOjqjSmZfw42cHBhJ61CHU1KqIttVit7ga8hDSG3J9dHm5pWmuJYVf01m+BLS
p5ymLnOlHjZgbKvTwZyeCxGlG1/dpYKGdI4PFQ9qsDHIgSlE95LkwVKhZubvx/zXbKN2uSHQK6kV
Kq3k1Um7GBPpZCSP48jdWyfVe1sODDl6o6VN2NAeDgmJtk0bhvJX6ZORkYTltQ3CrUaQyNaexlOZ
qB+phGE3jCG/L7yhqv1EkfRIQ7zYSmhUnIozfmNLJnNDm1NpGJprPm1tKMDTRLkdPVfl+UkAna3A
FljhREjpasUN3r/UpxYSRV+Fn55lUwJqHpckC/k6raeo2YcANhxES6ZTF+rXoIGdSh8Vw8xJ3FLe
TEXam/NI/cRGzaOVX0UB6hRe9xe8mXdG1MO2UsPrDHIYsm+SuKTBQiGYb+qQCNfbkbsppyKGw/wd
SQzS7/6bfMurbxOxHHGNUgg6z3rzyVbG01QDI4EzR5a8Vt/0tXjP+WeBRLmLElvdSTOm8bCczqku
Q32P8m4bRczTZMb+ZTk8cY4iA0FUv1wOjU0dTDveRxe8CwDfhgdihR4TRZU8ErB2TxhJfWeofNRD
X/b4XFnaM7XtBzPrGG0iTNVnFGdEV2OdOKWJzTSVS5SvMeDl3ERkS623qpHXvMqG+lYpaKkyNBMU
bP8U7DwnH7Q7KU0oGQrtpadvqQRD75H+s/BU7OAc6uIhmI29kjJAFwGhfFydGAFA2mMOa6mwW6tO
Q2gMSZiC1a0dBnflXy68Pp2fAWflGPZ3qWCmZtT4aeKBWBQhv4Q1QQ2TWpAHNTwAIE23aLhuY7M/
01bA6CelV5EGrcck8Dws5NZJu1feg9x6N7vmqZE5MBP9ieyLe9XIPRGQU0gEMBRwgmSnY1NztmDr
QiG+bzT5pWv1D8nsqSujdGs0sutimWJMzP3fnCMNx0R/qLprUsEB5wKADG6BNyuv/jJ5taTgPEMq
BKl9TlRjpnDXfJbVuK1M6SklktgxQ21wh4KBt6yjZvA5WhjFdHlhYxUXsqOL9Fj47UcusFCE3QyU
EvlT3d2bqThpmdG4qtQxpsqR38sAqsdYkjyx5PN2trLBCk4UfVx8hlm4B1xxrKNwKyf6V2jV1Klq
uoAkqRKlGO3UqbwmBoGidZUeyp7I1E4uN6jC3xOlQS6qktCtR5s4ofEct+jf/BxwsL7hJ5y68MaM
ckTCwzmXFPhOhhI6mB79Qfvjt1gofP97zqUHlSih0SjCByl5g5mY67PqSoGMGmtQrxPsMU9rlU+z
aw+qHd0XA511HIBfrb/s7DB9m5T+OcnxVZO2AP2q4G+OhuuUDJciRp7nB+8MId4JVg0ds+i3ejm9
deXiy5O5kUuZjSJwLmCPq6jtGJsvlcpxRxcv9LSJ0qwcqQTAq1QTwjdbJ5EiafJzlhKnVOh/MmsQ
dNCl1zkYznIFQtrOLyqXcGFau7YoLDcbgNzl7SYaopcorYX7Xenlp66lH35ZorVUi7sMWmNrZlxc
jJq0Jb0Fj3ea82Hjkx+PygmvtlKe8Bndq1KPOB3nLy6L/TSAJQzJBo1jmaJel/ccjWjOZ6F5Mj1V
GFwBXpB8cGW3nceYpMQo2c6BecJB+W6I6i2d55sezhdtNePCGfJsJNDapM6z8wINphXs1Dp2zaFD
cCyRFhXPV8xLR6i1867StY0O3oD7j0IeZepaKmdXP8v9nkwHKPrIwEerA7LOH1Vq9p/RpHhjUk9x
NEZ0HMX5RUufOpF4BKje1mH7Eva0wJdDcJ6ImEJYIm8DgwMF/8R1Tv0dFfEX32yvVG5vfED5zBLw
oaWVsiGF6JSK7L4N1ddsNAQTvZBhLX4qy4byJFpujHl0v0oFApmiDMXjcs9s7J5Q7ZeyjT+Z/T7g
Am0PYPNJT559D9/Li16e69J/ZXiAHiNkiOJTqD9LNHJqhbCVbtKTjZWpe1RGlPXiSWPIUAXkQ0rn
wiylK3PN5zGjtjt35pa87NwrdGNgTj/a22wGRTOLNNnn9SUvJBoEfMDGSqRP5r3OhBdCRL61H2cJ
32QGspKQrGC0gmMfDUwaISfQ25fcMtaJLZ703dRkylFK6WBVOBHoRJhM1KxQxp6h7KbJrg7Y4yKn
nshgGhUt+yNNDdB4M2l268ufZWDoY87LJvU9EwsHIP5S5V7VEjZuZgVZBkv60/hiiQgYNwEWhjlO
bmVPh8LEko7J6c2gjqwI9Kem1kl7/p7trDBQ7YRPpQ+IPVObpzmtm13PCL0euIf1NQXIqL0nX/i9
a9PF2cXdZ5aGg1B6e2f63yaZne6UKu/oyLjXNMjdYlkE5Bynr1IHULXQGNobg/LXzy1OGkbYme9/
aLHoXEpElgc2QNgaEGc5528yuCxZ1TEaliFbKJ1CEw2fb36GtvrZN8i3Jy7CfucfIDEDSKdi1drq
s50A/da35SRdquXroqUDoxnIpwbI97b1BD8P7GFOssScu/0Un2fZ+JOVN2UseidOh/s8oPucWtah
LgUlTfMmUXGTm9ZXPepA/IPqdtLTu3hpHdhSRtlwrE9CDga3qTXOCJsUeFxlR/Ixcq8KqpEefusx
uB44rbVD3gsCdXRmb3stCAWwCZQdsgGRQDFLmKiJZkJoDOpNrJc3ddy/jNkStDjG/c7Xsu8hmptL
C2kjoLwt68yUtcDmBjtp9Ac0bWOH8ks0mRc7+FYbjZ5sTR6axYSzjKycy2N8nw1PvhZBF7KYo4WB
FjhYrJ2xheUwFqNr2TFzZ1MfHHqquziSlefE5moNO5bZLSWWMSMfSolOoqP6YvTiyhz7wZCz5yaz
0o1UiwihRfACYwQLu6XucDPJLkIPLoOL6NAkdojKIUWqzl3Knptexayu8j9Wl27rLBEMqSfJjiBT
3qWeNHphW9ky3mec/NlAqdLvaa6AUMHiTsd9aEfmcBK5S1aeWm5iGAqOpv5BSQECyhrIl74okVVR
sNLLrySuYL/kwz6dqDMrqW4fVHFos7ZzpoDGVDNTfDLN5L2jyMfdppCcHNFDkxbhIYj7ZQCtvupY
XByqlQG4k7G+lbOMxoqqfxRL68l/q6iwuEoiMXZtzw01S2Sy9THAGtgxGLnzDY7KvKDY2cn4Tvpr
j7/ORaNSbuxch5I+0fYwlsSarqLiF83dQL+MAwYyQrKrQygVDO+csU66u4rMdK8h3mgB8p+oy18C
vXLTjrrNCFFDGShrMpYqD3FfQfzgjhBWwnerLpIv7SBvM8aUzmTinI5mEsuFfGOXQtsJuau2ECIP
cxWbjpHkm1AlsGUOuDkEgWhOA/X2xELgHifjk5EjMpXbR7pm/P/zGekPFVk/auJjWlBWZ94KpzY2
iF7pt7AYoEhUeXRuTfqnVU3RvtRGCVMsPMjUzjZzq3EzHpoXED2bXF/GnwXWuLk/6AlX0jQqnnJj
1vamWqBmFsV0FM3SE6qR0xC/gYbPTGrGtSl54ng3NiLksJAGgQG7oRDIicY0y9CfsrTOXFPJfRfk
So6WE9drGbtEtuUAoJZT8iYd+Ypk4hTW0lp3hRBLnkJ11kX83BrsW19pjX0cJQiYOO2x+TzVBn9x
pfOV+ImoxAQGlzVaMobVP+u2jrA4+T98nceS3Mq2nl/lxhkLIXij0NWgfHX5tiQniCa7CZ/w9un1
IZubvTePdCYIpEGWQyUy1/pNdkTqczgE+U0lhMIdJRY+v8o6TGrkvuuK7R6vrRXjBqORjqwzqyyH
XM/adot8GQfdzmTjjr1whsVqa4otyWIDjZiN153yEPMWuLKvqm1i96776y4eX4we1mXndE+1D9cT
GFC1FRjRMEU3lyGa6KT8NHEJIqwTfC8Mu105bnsXkEMlcOjpCKMEI2Fzu3hDv5mvaIyvndoqmE+7
MGA6F9sNATGhLMDT6kTodMxGWhw2BXey5SO3xh8J1n9xMseG6WYQ+h6hknxiWWFxz5mF9jYE1quq
/+yG6Q3pGcwtEAq3yutU2yrKOD5xaP8V8S2uNnV7o6YwKEgZol5TQzIh7qH03bknx2zj4hOH3boO
la9eZbrrVqswXIuS/ETmz1mnk4s7nklOh7TXUtVY6bDPgdzLipV97RZhH3OJJkay4rG9jw1/vLN9
ldwGWx9TAMlxgnzYKGjBg0N+aJRU3VTuFY0LFobq+NwN2m6qVaLCQ/XUdGRE7L5Z6oGol0PvaSwU
04l3H5zCuvma2qTIjJ96F11ddvtsgnkqdt0A1IjtQDuQgA49hTX7roI3fgnwI1FyzKwxd1r1tfJW
5d1XI8DXK/VPSQu20mzfepeAfhETggdd+dgQFMDvzUP3V9gEP4ynzmd7GKPesIag86rM7LXQGQ+D
g3VBFsc3xSxQz7dGbrmpyBc5UJSV1rHnc2ZN/LoQ76rRf286lRWL3e805p7tLLrd5+l3sBu4V6J+
Sr6XnbHuVPd8opi7KowJv1jpNkQCF7DhKlHiXaZi6Fz5xrWsvfgur7m3jXIV8CUvxsIDHkgSXCs9
ax02fX8u3LUBenblDiZuG+3rOOYXnrAxq2BjYRbQ56pcgAMpNmM8E3Yb9h2YtgGQn4q3GJIVW4X4
QVc9fxmWhF7D3Io4I3CSBnl7ETbMXOUHsfb+mxLsyL6qSDuZ564mzTYN4ofjzNosJlujqgZY1/Gr
aOq0DbypvkTzwSL6loGkvZNVdlpiZUTkoUhsPm09W9D4wy4D/ggmV2cuxVjdVTxU/KtuXBUl87Bf
aI9xG8XcB+pLjbzEStN1ZxkYO9e2rZU5eS9BFJqw3Ihp53XWryufjUzWw4OIF9WQl/tyqB87p5i2
emxE665KzwOQMXLHZOeMKi23/HkwNnbbBB3hgVwtmTiWcMyxsPSRqSA6vDaquj13hXufCr5QMaWL
rNCqc+M1BR7eG5eHvlugydKQ3kB17FL5I0F+woxNOHzvWw0VcYe0fNxqz4YNsrCovxUlSi4wulgK
ZWuvci4ZGbFVMZn1kkXr2oc62JFiRTNnNtro3+NqXPl212BfeJdU7bBB+Bvkon/2puAU2OxV2JZt
Er0Il72SEI/R+jsN/wEWOcM7Uy7iUY571YzqVrYJYRg7eE5H8p8mz6UABelKGX8O+AfHvqGdI8vo
Vo3Igo2S4oxQau5PxwKjmTXPQ9P5CxMZ5KUzqkunHpmfjenNHNxdZWCTHf90bG7QKUt/lAPcWtVp
WPspmBiJMTj0RvFUJYApGm4uvX6Ex3HwKhA+gR+u/ahCxaPVF45n/pgZJyzEUSepPd1Y+rpz1EFe
p+Rf1l1g7z0gP3cQFZ+02WY8KBSy7TlfgGO+1SlkS3hEOcHXzeC7iNrE6aNnk6fWHTyK0AK5s/Px
0hlkDyzT/xpeQaAwqyz9flq3OtD9rjqNbZJugWXsx86/YBcC9YVYRKINQHUcxgzG8SUT1ns1DSfT
bC+sUpEtDg+JTw/uTgVAUL1JzJa7e16dkUe52HFospytMyInxq60mr024IOeDQ/KOGmnFiyQDg54
k0e7rGKJ23jGu54Y7ULY9YuSNxNxroSHAd+bDjOzBPRUueGhIZdGzO1VN5vmqGEWG4fuuFGaxlvV
U770zJC7JbqlKDMsA+b6vNoiq7QHM8mjPFF1+P3Ft9TGTswfDBynlffAal8TM/neVOHE3a9v+5Lf
xYwwL8RvfWNP9bfAIAgZxzOdPiaDZuDxpOdusDSRKCPCQMbW4mvuqm4D8IkZ9i5u4id+/3vne1VU
3iogXkCYlqB/7akLpWdbZQXvQz3c17rzXqTNizvWD2Qh/KUeK+jkOxhneShKlT7bAVOb0TvkURVc
g20TSDaWB+6izaaSLb9K1tnxjQNCad81v3eXpQAnNmezRAM9n51ausJ2Z98NNuIPd6Mxbh3+QSLI
txkTt28rX4w2+om4mSDyXA7bXAXWBv09rN6FU7/gM0U0WuSX0txoPk9O5nTUlb1dZnaoH4vveuKC
TR/WrRsBqVPNAl8GeKfFbD+jjADsfO3N0d9JaLrrcPJOA5C0ldCQRgB6HZUqmF4vvBusSVvEUXgq
cgXXSiM72rDVElFm22a01DWwOYvVRb9shb3V+iFAbawosWAp73UGRmGNv39i3lVsSgMYnbg7hhCv
vbJhht+ORfwe5uUsOtXsDaHwuXHlNG2iOCxv2YTNHmhj/6xNoXcgsrEcarzHXSvS1oMjHsOiuhot
RhDIVPM2olWfgXV1iZbD97ZOdsJWqCRdvoxGFeMqIzmiqXcD/o3o31CQsRpIYgyYO4Gc2paNUqz7
4tJMqnYQWbfphRKsyoRFWVHvcqGxbiUmHImIX28QazecTlHGBOSHpVirRXMXuBi3Byq2CyCONE+p
116qQFfuvqRDta66miVAE1wVjUV/L/K3gIReGWNG6QVKtFJG/dVuyoupNrvMS8d1o7HeTZvEJh5k
QBZKUWTx+2sTGN8L8xAYzJr4BDqkw356YBxy04Lm3nnveKS8EvwyS/eZDMp2wAYOTsvBYFMaBiwj
hkC/QFi5hL16ifoWtIe2L4I022iEB+zMvg66N0N5WI4WJUaKI1jXotJf6iF6BGHJchQdKqvpIGoI
+ywm48E34nuTOWXjOu02qaatV2h3Pk9yyKLLNidBhjXlOo6JRuLYGUfVQi8HYwWMkpIbsNgpwMXU
GVFzuNxRHm7HTts4TcOqhGCjh2fBolDSozlUb37cvSU1uYp4WmjlfVq2LX8aKH9+/kUP7bdosN7b
LkevX18ZalpsEb8nXzYirFCya7fD74RkSdgXoiJ4plyMfHoMLec5doadqhv7MmSpqjT6Efkd6B4m
GJ2WB6JVu+3i+FMzlXWpFjwwkIboPHNjlTxh1f57JZANTL6bhokPW7InqHuzHSJxaZO/TL63qsbJ
3IaN9uThw1qW3tewnRHxUXhUeoAUAO1wgciGo5Xhe5rrBLgz90lFxa318wuCRx3Iq+6h7IjFNAFk
2NyxTxDHMLTzi/sMIsPCm8ajaL1VNFm4KNGFjMnRQCeFNKu7sdzq3rCy16rGq0xRHbT2AaSp3aNn
El42PGgFlvvQNxoLNmvFlEsGGo0EYLjmU4JBJ3QT5MUso3oVartSQKmWuIYOkX6xNQfPUHQDY2Lu
beHv5kceeYGXSSTWwgwF3HSoPn5p3UqjPlvV4C7JNbLtxrRuoZTGNW3tei3A9PQuyMehOegt2eCA
dEql/EDJAatHYquLvkJBElyq7vDT9uTL01RjX+rsCcEzN0ZawXNt2rZa+5yphMBQRZoZ6VsFYnft
2SxKWCj2sFXmNCB6UhGyE2owEhxg9evX30pX27SVeWwdBz2UAmfIhDkbQQsnJ6DZNqe+MJuTlkft
iQDERFqvV3bAR/pFrRTDPqvN4j42leSebfV8LivyGv4jOkU8Nm0fLUg/DLRlZan19lczHZWhW2Nr
WF5kFXAA8hCW+fVzkLgPYuZxd1hbU13cE4cp74GLPRQq4h2yysDe9Vx66u6jw9wrxcB0w7sNV58D
EUiHpd/ryl72A2w93IYS+/p5VHmAW7ILIVSStuadybrarpslCDsLGZe/6tLIXWqI+lxkD7S7RtAu
MQFtK+kv5tD9OrC3u7mm6O/+qDdZGyCl05PQ+qu/VtqoWJhH8qT6+bM6xVrtHIAwkoPK+jQfsZ4K
rSt7kU2hl/41xtPzsfQBTuVF39zJou3lyewBN62jIW4fvSpID3pJLFEEfcuTo3FveCAsU+g3zVI4
w6lXmXzlpWPl1csAsN5eFuPUi7cQG8zVx8CB3x/xKiRoNr9slaI6l2gfXeVLuV7xQtbFPMlX6iMs
GyffDQhI0L1vy2zHdlpZymIE8/TUe/pTViq8D1W9GKVWP8hxNK4klFGVRzmQJQD1lcLzN7K1ia3l
CKYXVk2a3+TBSstqk1T8tZDKCsNla+doXfRZvZTNIJrzGy8Y7So8mJnF5z5ZNIWgrkhqfY6T1OPA
fkBsCVLom6Yxogsh9nCT90N6JQU/IweK4oZEnbPKg6i7T5DUXNWoKjyMVWkvfdg3j6y9qmXQ2+lz
Q/SN/53Vv4QTenZOajlfxGCJRaq0+TezKt4xlYUuWYkXt4uzH0MhoA3GxpuYALKnbv6zGVhRZORU
yHDky04tmDgm9eoPrGgW1ZFoFZDcDBUa046BH2BNzHKno/eUb0NyIe8kIg5GM5VvaeXcHBD+36M+
/uqKsHpV2ROwequ9rzq520USp+MmKgKsUTytvGEmj65m6jAFzYbLsi5ICiiVk8LipyvLm2zQAs1h
kvCLtSzKhioiOBQHqcJyh6E++hXBsLaBmK1ksZkHyB3dXXeDi6Le79fA6zkHPk0ezerLPFxOlaNu
FENDhXjuI8f3yAluh9LqPt6qbBC1325FTU5LdpHjD4oKzr8LyffnJXg2GOm7qUuwiyQFesEtKNu1
pRVjCVqEJ/5myrpRhvgBEYNoWWlW8y1LlbNuFX1Ajvg2uX74s8ysVwDe3ktv6y4WyA202d5Jiap4
5UERuXFw9N7dsHnt+P9nOnlxo/vS+90XK0fKJbTWsAf4gaZkugmnsL8Otp4vg6Cf7j0tyjeenSG3
k9XdHeh+d4trs3/B1rReGWWiPoMojBFMCq+lmtyLSdfPRpEhtGDYPakJcoFtEpZnbhwSRUGenBO2
TlsDrYVTkpjpti1RSUkFCa4s6cdTYhnN1hCgCoRJ8r81teyktaO+RdkmOGmebm/5ozjHJIEIkDPh
8i+7E4BOtgXU/p1hxeGN1QhLOs2xfwTpHboS9lvDPnxRN8F4L7tG1qQQlfmr69DVf3Q1oDnfq3h8
b7vGYvZtkwfQU/ER77Nt76Ntitoy4QxZR8Bz25VFH6577EJXRaWS9fP7W6bXOCvH/rTWo6m/yQP2
ss7SQE5iI4va3E/rYOIGRmFtC6Y2jLtjYtmo+gR7PSqHj+vCmKCyq/vVHUnwtwk3P4SqiPSD9b82
hYfsDTwldoPuLsdFBYxlDxkYXsLNQFV4BWhnWMu6Pnf9G6t7MPoobpITop+sc3pj1Y/IM8lSH/rZ
GYmynSzJgeCnebsY9zzgzIwhD5Zp+Rg38x/6rAPPWZHKtfV9+7sf+Y+VjrTdRVYVniuQdKt2eYWF
+pCmzUrVe9AVBFCajRKb/HbYQYZr2IjwMZUpIZal1xeHxwJAgLmS2GSy/CjXZYUAH3Hcj56yiHA+
oab58DmEbMitoLnYpNTRnHaRgenri+aP6k4G7oWS8ia4Mf8/lYFlqztFI8QvL5Qd5UE2wEMlHTxf
PE0F8PHEs/fBvAEtw8o4d8R/LkFWAmtBNfAbUcOaJI+VX/UCoQprgo+TtyQcDUe8Cz33blEA8cYr
iafL+szxHpD7UB+8eblbltBilLClv8gPeYEqlDXiNu2PolzL+jZkR9S3xQtZHAdxogF71ZjUZWZh
OauFvXKoHe6mhTxtRpxLxdAhZW4pB1lVxQmtsvxxKms/2zsP4lqaKT//qJfFP+os3dX2WZmse5cY
Kr5X4yHUx18HVa1vUctnnUzw4lnoWF+0GPKBWiTFN5J2b5ZZ2K+KI54bTWv2pm2YW1eLw7WXGah+
oAH/bOYa6TMYHkJ3mU8DDV2mKo1ecLzE1JgJE1SGsq6N8eCisuWPsbECFc78J4bzWJbZ+1gg6tnW
+pfAqlUQpLnLjr1X7vqXna51yIqqpO4Xam8EOz8TbK0bqF2unr0WnvYVf3LlHsHs/CB0ZAYjZwKQ
MLSbMivSl04liTYqqbZRoHB9s/0lA2Tr9qWrguJOK6t0o0IQ2+dtkD2747gnGCletd7IYT35/iEL
u/jeN4Of8uUm3eUXLIf84uRZd/YDsgzDfMH8PkBQktOKwQYKOzC3yEl+j5EkPcmDIYb2VJot8FrL
ReJAYZdeApA8GXpkDgvZBy7nfApMGw6cefhV/D2E7J4VxUuWpfnuc+jUABZsKl2zbkuoAcMw7dFt
8c6yJBIIaE6H7L0sxhUoFuCp+96tzw4JwWZfEwEBHaZGy7xUqpexI68aC7P86kzkraMhrV/zNHsB
5tH/wKL51LIefa87G0qWCHCwz6dF7kITWChs5OdwtBfAb8kGEDJuYM50+wyeeANPeRaXy50ShTld
KxYR1tJbWfxsSFIlwwcZnGVHuPsSPSsdNuIGgtRH1w5Lb1MXQHz7wa73odHeyZI8yC7W3E8Wy5ld
ZPYB8bLGuUWDquyFC68rg6XOLr1DREGHfLWK5mbZp1J8dZmmxEQry6IPj9UfbOmVu49LdC1dVnpg
XT468zudNZwlrMpybhCGGOT3a3xc3/tZxZ3Fa9RACg5D0fSbZQMO+z5IMnHvz1uOSK3A6vyuc+u2
WSWEwIDuIAkHc0W/VqrrHks9ro5wWV7YE1uPKrQq9Mbsa1E7SMrG4MkdbsSjbLRQtV+BAyl2agFO
sOmMYisc8K5pYwRPkZ8766JDHEGPB3hU0Dsxz+mgug2Z/TiloGy8PFDeN+TX/HfRsSQ1qsZ6zBhr
DUA2OQ6WEa6KOIVABFLggWjmemCsq2EZ1sNU+QROHZ0dJiQ79uaIuhtmEy9kq2OQ6Rwbxz+Snkdg
NIrSc1Hb1dkBsUYKvYq+l052V4nYeq6MwoFTESAHMmXRS6EQQJg7OP+8klxqTVDdDb+DF/m40mbG
WhZjrV/JLRFxd8r0sU9hKCHgGd1i30c3SmtyUiSps+1HWz/EPCOAw2QtGe04PzK/NdsxU52zyfez
dpLEuOUp9neRqjiPwyxZhB7voixNd1u3/jQustmDoXVG7USqMyVwierWXCVA8J+K+fDRr6nMHG8L
5dcVsqUZRxySe9PHghByOznuNYjE9t422vChsNGsiBB6W8uiPNDBdOz2npX9zAJCeOizg6yjg2YS
DiQC0u99rzVxpu2Cgy3S6tSHfbZOsrR51qP4h/ypNeNnZPXhW8y9SjB9xOhivsZFquhgztekDjGF
Kjbr58mY0we9/26Kj2uEl2oL3c1+XVPa4FKSVBygVHkHrRm9AylP8lu9TkKijEWwSXg2VLhh0yRk
05+nLIKNldJGm3QosxaTAhMeH666i5pPj8ozPupjgAjDwlJdjmKu+Dw0aYQBMKjXxwki7bodcFyv
o8E45kJP1pEVKy+Q5C89d+GbFXVXs+6NF3gLgrR4/W9d/ay9yKWrGQ7Xwot+df1jVHNS8VjPy4Qw
4qteCeNJ9aviMej+Voi6V62z9Y8Wzftby5/XFF7Rb+vKB4QylR3O4rU68IyF8U9CVDXX8jTREASI
5kPhxShMuhcV3a5Dlcz7NXkq0KBV8FT9Z60sowxf3U0GIWtvVO6EFRygjJjblFTxHVl55U7WQ3wn
eCortWxw0UWee5P088RC9mptrbV2skMta+WpPJSuRa7MaeNFgXLGr/6yZdSCb61XhYeRef4a8NfY
pQOBOS0rxdUXmrjKM1ahzw3J1LvP+sEPtJ1rkLiXl/6zL2jTX30btHsXaBy0yA67wUkeLIQ+uY8y
c+2UGdolTQv3W55+9qlH0h1/9pHNtmoh1tJhLBMBMwweFcTfD0I0KvHp+VRXQHzJM3moA55dwJPC
xWddp7tjefosJ/aUbOIMHTN5MRRHlJr+GIdwJUmauraZrlxyZH8bg4WTsxTjoIKvKeBqIdfXedEV
IQNxDdRQXMt0dOCI+8bKG/Xs7w27pkPA77O2MAxnRabVWMkL5QFpZXGtd9XcU1bUPfgwmyXHFp5G
htPMy0S68YQZQrmQRahM+bY2UFqSRd2EMqrA1TzKYmRHKx6Q+mPh6fo1ycxHWd1HaLc2Jh5y8SjG
l1oj1csWwtnLVsVSLzhpTjeMss2HWkwfQ3up2R76uC3QU+IiMh7jGl0h9qPz29JS1ARzSzHOPb5K
L7qPM8m/v1tzfrcsw8INmaTh5fPdyiET3m1WI9BcwtLfSiX0jMfFpskDcNGzWPqHOvqsp/5ZLOsQ
JpoHhEa2yoZpSJnZZTlVxddUS8VOlsasPDBVQvFJtbUXs9aFFhhFV7TdhlVNPHs91M4IlCnMlj5C
BeecpRDWSb5F+qFCPkv2/rjQMUKw06U7+3pEV0upoyt4s4CtRX9L8L84IiB/aJXBfVF1Xn70BlhH
nnctu+SpnquFB8+mSkinN23ivgyNES8JxEdH2drYMZ4YY/IcaKCnGxOLnaFX3JcK0thGVPGwkVfp
ek84so3js6ek3vMUH+VLukqnHlF6JQM4v5QfxyRyK6FsZXFMxq8TvrNoWNXFYx34a/mSXkNuTJtw
vm67VH82YY0lkXtqUoOMh6pCLsbI6oRTtnPqS4vcS6zZPrhQ82EcUxO5od/NgwKG4fOSaZpGJlEk
9i0erYYF6yTsHoKw7R4wWiJ0mAIO9QOKSN5gINOPr589tNZ/6mMjPcn+uJ7UW6ODaCmL1TzgnMWd
x5LX9FVmLdEU8baeYW2bdqwug4BvzwIAqH2l8G9VEclsDTt4C29t2OVveDhl4ASD2WvAhG07NS5E
/z5+suz6u2co4i3xdeAvdvnF0K1y3aBMeCQaaZ+KSSvxQPKcb7FSrmTX0iXPp/eqez+leMONasST
xKr6+6nwuoV8PRuSYtrZ5atfAFVUyoHFmJJYhxpS5TqPbPcF4MBJdm1i/WvnqnAQdVvjTRHRkZ8h
9/ty6bCP+uszJOyhPj5DnrGmkp+hgjX0FInyO/DdbuOXiblJ1WTaAQ7IVjrCHk+y2FWJWOmhqj+Z
Tf2rdfIC429FNdHLHUmjbAPbmTyJocTPKj7pK3VUqzNg+H5fakm9QzYZHVElSlcOunlfxrF7AQJt
/nTrQ50q03tTMk0gQh5DKOfqyfOrc008M28RXOgN8dpnZbhFLytD/i7tiyOROSyj5rM/ii0iz9gM
m82SfQC9y7IfYUdgA+03mX1ONWPtD0p0JG3kLlPirmtZX7o6WCCIzuJoWPk6b3osI4KWKwwvwvjF
G9yPAfq94Zi4ammzvZ7jqEfTBAs6l8o4AMWTV+NHY1eF2rqqOhQJ5gbZRbZ6nZ4fSCCgoh+ToEIJ
bJNWgXUyiW+e7Pkgi2Ha24cJc0lZkvWyh5aRPyLp46BMLWKo7/O1fY7HUWhlmxDXm6UUYIfp+lQg
9P8QBQAmaw2chRRCd6b6yfbc5IF0evhRX6TOstX0+htqG7DNuzfUxnmGAX+5BYXp7wKkg7ZumIqH
pCfJ0Shq92b06hIB6PZVRbVphYyjdkY6FQe0No02Q6nUz5WqPQVV0iOpg1HWKLwXK8ZDJdac5NgW
ZY8HiDGi2j8GV/YYkLFFcINW3h8NvbFv1nwwdXCLVn4b48ieFcXaExDMA/w/sJaVmVR7fWJZ8dm/
retoozZs2WSdvKwLQeGPUZttZVE2qFH1jmy9dffZzQFJ5dR5doG8ad/S0q8vbqcsPzugLMPSLB5/
fA5TG065bSZIffIi2dC20bBK0tCHcsFAsk5rxIDZdZTtZbHLfXsjogI0hIo3jhdYLy5bukPvAQKQ
xXocwzVKNepOFp0kf2pId10hU/kPMNQ3ddNaL8UYQGDz7rUhNk+kLpDgD9SfwLDUbVwVbGlknTxE
kaiPcK6gLdNXnXJj409VsW868RUsMNRzz9dXmurG9/0orKupf2+JLUCcwa5ij4wZlNe5Ma/y5F41
I3Wlkh1ay7qPBr/4aoy6dpAlpBStqye+y+6yJrI0dc+i9e/jxGmugopolHXldB1E0qb+GsCh+hiD
zQVw7XL6CvnFXVYememY1L82T0AReq8PnyXf/yjJuWpA5eKzrftH6fd1cpL73VNeR86pf9B7ctXz
BPi758frzW2z4M7/4zpvCEA/Bv0+6MfkBLMxOVmJf99mY7dDjiU5fdbLs4+6ciBh1oNsoPtntaiY
6ReyXE/djzQAmI8/w8nPrPwkz+ShLkc0VfS0xUDsrwZfU6Phb2XTiXa5GmR3cY8P5ccwnyN0tTKu
tXjW7pvHlwc5FouCbvGv//qf/+d//xj+V/CeX/N0DHLxX7AVrzl6WvV//8vW/vVfxUf1/u2//+WA
bvRsz3R1Q1UhkVqaTfuP1/tIBPTW/odQm9CPh8L7oca6ZX8b/AG+wrz16lZV2ahPFrjupxECGudy
s0ZczBsuup3AFAd68dWfl8zhvIzO5gU1NLNHj9DfXSLX2kLvOh4wwGtlF3lws9Jdigq8b7lQot5j
oYJJQLoJ4sQ8V5NlfByySTubTK135Ib5rlFLMs+g8outogXt4rOfbCDnhoFmHiGZXEQERS2xK4Xb
nyyRDSd5Zvw+m3ugnCJYxoE7DdmanHxd2zdRm9+KCCitb45/K3lC3VuhN27+8zdveX9+845p2Lbp
epbhOrrhuv/85iNrBMcXRM5bhY3rydaz/Ny3anrG3WI+h71dk9+Ya8q1NeJMBmxjQDpkPvyqjisP
2cCy9k8Kyc1VZqoWgjdDffMip0JCgbrBty3gpGoXwur7q1y01Y8yrVrcZ8LnErj+JSIb/qzqz2nS
tE8GpKn7BCy3rHXbJj5pPhRDWUw1kiqDoSCeP19jwT1YB2ldQd5vrWewFulyckR6kK0iT/42/lD8
bXzFUPd9W0G09DVcT32/Qayj7k5En//zF+0Z//ZF25rKfe6YrgblyzT/+UW3rnBZsAbinYhIj14M
35/8hoPM40u1kLKA2IdanvyOP5v7HFnUWoi7j35h3cIURkf0LjSn6khYBz5swg2X2WOLaeZc2bkz
flie+r45nzr6r16FZb93JeuuMii8PZpVxrpzm+m1aRZjTTx8wiBmo2Z6u28z0320fO0q2zN2OUTM
9QImp2+fK+SNl3XnTq9+nTwOxJgfmQP+GDAFfnCvegZAw+WQols6WcO1c5zw2PbFSZYQCRyvv+q7
Kz7PKPB1hfAXnYHyIzAXY+Wbn124tDHFx6W6YlarifXJLo9BeYRIhyBhHw33ql8+joOmYfDWEUty
m/mzBMoXx1mPraV+VVH/3wEWsj+K9hidBRzWB8PFJCjKrQzDVK7+f406X14ZaCH851tDs/R/3Bso
7NiaywRoq5ph2dA0/pj+nEwRiGghr1Hwey2zsbYPahcJIC6RxvHj3PYt6wD6Wl0CDwOlLps+Osim
j0NlYbjbQxWv6hDTwUykazlhkjout24TApqc51Ifa9ttrmAELqdZu4PQLVtjXINvnjdsVKfKzyE0
jrM8a+v2qXLaaP9ZXyAQ/dGj/6tR9kcH7NdFsuixBYmn+j7XBQu4JMLrDQ5Ul01fiM5n+xBg/MoI
qvGL1088hdQhPCde/9FNmZzulA0oKPvCU499Hasb30JewZ2Lsk4egPwi6ONm2kedLH52lg2y7qPz
3O+z+DmyO4/8x6D60B3ZXbsXb2jOTq3bqIWReVaS/sWs2NCZkB2OGCF5KN7OKzIlzr7URnWO0Mt5
bVuWRXsRNMG9z0wKWG/GRVpglHtdvdPnD23UVrarx0pfy6LspnsQiQutIwbno8nDXZ1du9jNriNm
LVe4Mk9dMah3Xps77sKwi2FnZDzFZBd5aObOoZ0/tX2u3n3Wf/aVYxJCZQDFyj/GixEDRjkprJb2
lCb3RjJqq6HG56PwrPheHvQs+jZl5niQJR9p8auffJEFeU3ooEINnqJefNb9Mc4gEnX9n/9Alm79
2x/I0GE1eprGI8y27D8m1wTse+aHefEN8m/GQ1+EJ+ndQ3CexFTheSurtgT+gL/tfv5olsWmsL7W
QMMOqK8SXvAuyI5097KQ8Hhc6YhZbmVRGVrSBv5wz3zhF0uA3+9l7gTHrnKt3aiBGPWRuu4xEwRp
ayCtvOqr0d6VcfsSsQJgp46ySMP0BVIMuAVQdOPFFURNZJ2t5d4lHhXtyGS2laVpNNtFStoCaZau
qO9HDHxMoM+eeQO/u5ZvimlbQOG3wzUBmu7Bz9vw1scgbfKgf5A9KsStwSym+V4WS8d27/qSW0cW
4dfNfNGoRwxkEkeMDVeN4Y5nuxjH81Q2BaZSoYokdgu8P3QBSq9kU62o/5ey81qu2+i67ROhCjnc
cuecGHWDEiUSOWc8/T/QlEWZ/o5d58IodKOxSYsbje615hrzm5Pb+npwMJ73cCFbZwMOFF7fK1ff
qgA/yLFCAm2gxn86C6c+SCHqgQCGMuysSHG2INSVrRr7ZyE/EEIEoTwQ/VYYQstDrzBCkIj90NnZ
ZmSdR2mqUOIpqojzLVtiEysFZ6wdawVz46fQLWJY/CK/UqtptPEdTDF5//o3cQDbe4kiqzqI1ucI
ii/8m7jr92eIEYEH0EvjiYcD+Ne8KCY7ykt99p0/v3SLptVC3vbaj2ufU6aYRsU1t/n5OaeKs0I/
tJVdmsfp+UZzGu01Cwm7Q+faDI3uICtZsvTsuL+0lh/wj2qEj42PJhCvoex7kdRnQq7uu1m/tulg
EtRGUpqZo/qzqpVvqemkLx6K9Flq+to2V8Nwrk7ht0ENrUM4hegCyq42qRJdbBAsI37M9IkLqX0z
fbiErSwRwp5MZWdpq3qrz+V3n8bLjEpBvgUXmwLkH79PYi/86An/Opku1Yp1knzMhU05tg8S6xvg
d2WHzNSguF10AkfhlyhqN1+iyQguQWgY21xGO+c3NTzTCg7IHBdPhwSsUV2ZfcpLOJxiyV4VLC72
n/MfgWdzGYzMCR9TX8to38bYSgm9TRdEVLaMyChcvXmFOw+yT/Giq6E71daS0fMXZVp8m+IQYkTW
KMG8LkuAZhCdjqarMxEUlrqRbEx8VVbcuzxJKUudDqL5eSgLedVpsb/57GrMqFtpQxmMjwolUivD
8ha6LvtHcn5w9C1NO9tSCOAHMPuqtXQqdTI7bJd+YcozcVmfBga9H+5l2TtKQRGu7IDiPK3V8J+L
S1DpSZoCkiCkSdkiXx4EWLPKcK2nwjJ+gNFN3/KIMi0HnSDVuMNaKsr+NZICvIiaysUFWAdc22bl
LYNlR16AKAgl9DcsKIKF3ESUnE0XtaC2iOQ5S3FRdGEZBCXezPONaEpy3O0Mb8KadFGdz8Yufoin
OO1Y5Ok8NyqtWmKQlywCjFp2fgyBXNZNaALiVHSKA05C0MWnA6puI7sDOvZruOgUTaZbc2XrPRky
10d93etlsPWD8Jl0j3NyKXE+tdMZ4UVSb1E+LMSFLsr6tVtiIaEkI5BxN2BasfvhWVWXBRCpp7xV
3Z3Xg6pEcofKXQ/HxzGVZb64angVB096aFxkvVIbRNca3uZOGcpvn9e1kgLSLu/VuehT5eq7nfUh
CwWrwwUtHkCpdV7+vTaoTXdQFqLlJ8FNJLGb8U1JfvyPEbknA4jN9WdNH7Kr58BZmsKzohUa3h+t
6RorDe3jWgbA47M1XRsoXcGRM3FBhTThmdIDUgzT81bEVbrqLZDv4nljb1hf06rduXq15CFNjkOt
SI+GDRMLOgCVtFV7lZV0E8eZ9Ig/Yr8vNDLQ3TQqzDuccgqfItPpahyijfSrXLkjB+rciY9Wszg+
K3Xz8dPEj2y7NluVLsph0QypIVlhXR/ewbmDDTSqxFYsCvjTAbhVCx5soSCcuYoDUKpjn2cGPMTq
ZGj6yC6ebC1kzFqlQp5l5UcnkjbIhGoR4TEa8goDQLIIKLo+51qbsmmRuhNUJdHz2f051FfwdhQX
4kTpp6GyNZXj5yji10FGoVjvw55zIC+/EZFEY+O+WYkNdNGsEaXFk1Gf0oz7PleUHfDHvpmxSJTm
WaEO37Q42Drm2D7InlVuW8/+o1/vtfBA+f9r4iXalZfPTI41517pC+ceXeHMCbr8KloQtJ8VUisH
0VKxQpm1TZHhX8PQ1qPiLZfGeCWaAcVj0BosdS4+zRzKYWupk/qaioNlq2ThQlUplx3d0gCWMRin
0lLYdFKs9sqzd2mVyHsAtmev4axpkPay4jC4BFSyOiVxLgU/rZjYI1Nwc3NHj2STPwwozc32Skl1
A/CXIWHUUrzKaiPuJP4irV8fRoDrq39fTer/YzFpyZbFLh1JhgGI5u87dWqyU49yz/gbDpd3Zls0
lHpK1ZW62mibV5BQ0dDUV9GXW5XCpB83K9EUF0ZK6r7c1UvKesicWroZiC3ScWb3TgI9svk80U0j
wcDRUxFjI+egXLOuduJA0K1YZob8fZSkapd6FkAKMEXVTp4OYohogiDnPnH6efMf94jP6Yfy5d//
uRRd/rr4tngPQRs3HUWnVOfrv1eFmgeBita9qODjUCorKIem9YQyHcRZ7se81gO5vpaUbm4+k30f
uUC7caqVJSFuEAlCkTlMVA2pcmuxBco8NqOmcvpy1qqx+tHX/z77/x/XqeWyNrxxJU8aEEIGNpET
M9yJbbFoenoY7cQeWjQjpMp/NMXVz8Gf99YZ6MUvgz+bXlXyg6DezeResfZ2lmUnewCaSqHvTRyo
cMP10NG0lVE4/i0enfRkglrSMSJ7pe5XghmQ1mQPWhXWNptI39Yj9gWahmKvNck73lX8tX+aEWC2
JO7Dba4wJZs5TD5qs9Nnb2DKl/xeWYlm2lv3Umall1Qdi6sva6S1tARcVQZoRGrqxUczHIEgdO5w
6MJ2eNTStzAZ02ekWimaMXv6ZvPRUp0E88yWq624OuhYhvlp+UDlec92gt9AfJicBFRFT7/BR1Of
Zqg2vTROWlyr1jgmHgp7wwjhKnuxMi97y9glce6eg3BAKxIVwSsPxwuSRO2myaG2MUFLLSsjLL/Z
1qtUW/7rlxuxhX369++/an79/muWaRIkNVVDlVXd1r7MF6PGrCmh9H80e5Ydj7pi68vKDynq8eJ5
0zbuTjI1d+e3xcUHb7ISLdFfJ42Fd8l0VbRDig0oes+1ddfppIJgyN+lVDEBEqG4Eb3gWG201uiv
RWHmZ+AnM6DFw1V0Ic9vl62Ee5Boigu66tzMslH3osuyunZf4cwuWuLQu0oOIZGoCmp9ZxGqrrck
+2etMiRyAB1y7YlFJsh7GV2IQez7qQdsRzxleAhazdsUoYXwoAUKuNLxq6Wi2bJR8rJd+HjkxaMc
1NlK18ud14A6NXgtrcKpBAC1468DdbUURMcAHD4vAN5DhD7dYU13iMFpbr4qmmuSAcuRFLVeU+zk
yUyz/n1WiiuijXe0bUO/tCjEccKlGCj18hEy/vlLHEA0P/sgHY9IGfaiJ+N1dPiMKNTYlu/A+YF4
oOwGKqgtPeIn801n7j+JVlOf8Lq1H6CjJBfZ8k9YRUqPauP3O5m8GEVzjfSoDE2wAiayqDqFd1xB
BvbKXB1eKv4guDYbNynkUPhdRv4lLHaiL8mdVVYnw8oN83YnuVIDsWNod06s2vndZ1ucfY6xp9Gi
ybbv6DvRQsVwav2xifMJXmx9N3/4zJ6IM91vKLHNcJT9yKF4TvXHOCND9QjuaWR5oOgnhUzGzCxZ
QWlTUxzkGt1tqueXDMnpdiiNwLqrWxxKS6gHX4aFBUR6GVwwK8XR1XdRVfoncYD8HR3t4SwaRAMp
yrB1/zFr1HGTjl2i34krVmD7c0VXoApMtzp8mXY2GQNmnPCKMAe9MwUfopWbIHI84pCiJQ5J7BRL
wEDFxMYIr+Kg5xRjNjnwvqj1D2k5/KzcVnsA02+LlsjRhNL4R8v/q1VhlvYQRe4f11o3U+eEXpO5
l5vjFmSJvBVnddePH2eiLxo7yJFdjNahiYutZdgYRmSKKy9Mq4H483EOlyhaJVB7gR+26sYuUMD3
SQMOHpL3qpAG99h0ybiQyE1eoScGcz3164fUIJ3ndmX40rfBW8h+8oeRKnyde7g54FXw0gnYdFQA
u6zIS6iTivF5KST71fSrd/jh9nPqZJiK5ErykBG9n7sAU/4jmkex198XFLam2TKbRyZVJlMuTxPu
H9nAyHT9tCsq6wHvLPlOvHq7vEGkD3tiK8LXvQSeFJFQvBWvXnE1CapfV2UFDrm4+nmvuAqIewNs
Mb/8r/s/b/DV2kMbUqrDLi1w+Ehr0F2JpXuHUIEgIM7MBtNsNsOtSunvFMSyQ4dySjWoZuyXu4cc
UfUMX7XuQWfT3jTDXJLUk64H+dNoB+O2tzIZ4hNNIoXywvbgJoim6VkkbYu6OIy1kj0ZRjajQplq
LwPRtlf75lqzq2JltKr5AInuKjaCQz0i26+D6obnh7GuPFBDXh1aD7AxroFk1mvP8PU1wLqtXGXp
iyFhv0H2VTnoGu5DIO+MhZOZ7SMiukcR5f49NKnSX0OBRCkfQ22QsVmXS3OjVq2DTr3AOMcSAvph
1uygLbDYazBvOqhqmBy0urNf1WS8mjyUryDT3iy/N18odWvunMQdn1yyS7PcNNsH8JDQkRy1ucUh
vKuiIUghS0C28D/RT2mKFKmzSv+IUlde9Y1e781Ot9aq1Dtbx0ZLrkkZzrFdJ+/sAr/jwcRdyAmy
YNX0uXWEkiihFhnGM4x5b5FlXXNNwyymHtau76tSZS+vpt0jE5cG/qJXngML3HmVdxKFR+Mz/yfl
DxYAB0osrDejw6O3yfytR9JmXXT877RIr09DNhSXNC9e4SEp+PPqMuBBpdhSHzGJHbs70Z/0tbUq
sfle9hRxvPiesQYk5t93zann4UZQMYRrxDnjBSNcUEJVG/3QC+BiRYTlWkEJaWM2OaUBsbdUEU/u
gCKinPWMZIF5r/cUdeZj54zNmxSFy6aB72Zmoboe2NPAF46aa5K52lJr5HZnhUPEhOjlVI37+Q3b
V6ZLUEqvRjEulRzZCVB3iPOUv6OAlKyPg2gCDqLCuDT8ubigWAqSQnEqJyGnYtDHqTPdTu1quouC
Pz5GDLaDGr8bOYs3quRgvNiRoXQn5mqDNxa4Dzu5xwMXfJ6kp2+a/9KN/vgj5cVMTjKVL2oxpmvK
3+y1LnnqWQJhOzG0i9fKKxG2cU9q2++NKmcPeaJHy4av3s7Q8u4gKak1B9LVE44uZV6LYUJ1Sn8T
NYqCtKRNqxTRXzbj7bPrs78alZtofZQ3xkH18Rn/zz7xIeIn9G38nGiUJpiBbcwtWfPum7aojnVi
n1Up9O9Fl2nU2ypShhNGmf697ZTJ3MCmYiUuhoadbPWQZIBowvkiHmeudEsOq1lFQT4kiqMWj/XJ
rKUaOCrWl4CZyb212J4oAFzbKapFdjlErexUpwJDyZvaeH8Ma4aWyknnSYusYZ0TpsPzlmSzWthk
oI3h10E0k2jg74esYU74SDu7SoaZQLCVDZd4peiCq/ZNk536V99o8qC78KSB5nEDq4x89x8LdPXv
Ggfd1g0baQnCEYOHU0FM9Pf3SYHoYszCFBul2icZs2SuzbfdaK9M4m6XYhJbjBinOHb9qzVd+2xN
18TIenqt938b+c/7xEi09drD75/w+74gkspVV6bjHZ4EpFPcpiO94uzlqjUOvW0OR9EjDkOcDysJ
AdTdlwuVGbMLEIFi207kOQXulOoa7gGYWXjlAQd/Xbpr0RIHvYKoyURRzhTDR7DV1nYD88MeqCnH
w8q0bGypG+dkDYG7DbTwEqShcxJd4kwKSNc03gg6/PcFolvlEqgV9bNOtaACUcWNlAUrKul8Tl04
NrlWatx8Kst2rB8i/C/U15I4732g2G8jiLKHUoGePkDv2SpuZByBH/pzNfaqTZ51DlZh3oYwhnGF
xZvfojxdRYmZPZlpF+6NhtigaFJsrjJrQUsu+zR/GkY1mEkTkSpvjlKcIlVFcD0nGmbymHdGhskL
1uuVfowrCXYEuqNFmyhdthrG8buhQhEcIgryiEzbD02uXjWSrT+SlhQKqMbyZsJyXSNp5uX6zxHE
L+FrgGtZlV2uLEf8i3emmiQH9sD5AleO5JF32U9RiqOqL03dVGfKli197Vp4c6l6bhC9iY1zF2fK
NiRSAp6yMp5l8GV+byQ/FIlKLDGC317eNgNVYZZJ+qrKAbv4ScQSPM+HZ0LqiIRL9spqHgTPgzYL
JLvbuWKZ4vqNtw+Gft/LXoGRFlmUWqomN60Q5ubQqe+eoh8JM0evJeh8zBYd98mGsDZjURrdD22g
zF3+Z85x4NTL1JHag+Enw7qvZXU7BK2/c3sjW2c2taCEG+NlWHrBhb9YM281EsqDl5jVkjX4eNCK
YZxnaqZtPFkanrHsmll57xAzd8tDjxYbbzn6dRcbJM3vGTZNXH0BLu33MDkqwDZNMxjyUT6txi1B
DIsiTLki551Xe/Sk80+oaGP54sVdvIhNGyFJWKA+ViJ35sWN+gqFPfZk80cg4w44YhB7Mj1H3VZ1
GfDLqsVThENQYkbmjySO31KpK++tosj/a+lr/F0lNE1VjqLpqkI4TTZ0Rf8yVdV9pFhYMw0PspE4
VIs92lrDxJvCLzJaB7JhHBUvSRDmd6ZUN6cWFv6lV5Un0R+NEcQc3C/yEqOEvI82YiMimkFl/NkU
V82s3hVBfnFGO967StAt/bIHuIIibdYT7XjRkpEa4xxWj2NvcsMq3isz/w5kyn6SbIVCjU5JNiR/
3uu6kneSXJG8aUCr+1Z6rXRHvZVTv48iD/CiNnxrsXkBA9TJhN7Fjp5aEXnZgbqdif2+2P6T4OoP
Aey2jRlbek01hwxBy9DClRW3rCwNSAAHbMjLX8F0q1PmTu22mJenSPJ8ue/2ou16Wbf3eqMhKwH5
/MsFMcTMTW4RA2t4aIvE7pHRmmeo8NWlTPXy0oDURHVknqWwrS4+1LF9hkHMPJdV+WBbNYg0edoM
yXKOL07Q/6wDamQpOX237OIaurb0nFADMovCUjmP1lS9CDac9OVft1Pc+et2/uU+bjcNT38v4ZGM
2uCdYGZ3ayvo0xPQUSplPDN9LssAppRlJiuprNJn3zJfGhdD9KAYg5uDj7noHpzUXsdR5S/ETenA
7k9XS3eP+V79FGRrXXOTZ4cy+B1Z4hI2Lc1eGm7SmJ+EEjwt3aMVGsW9Bxl51ymgDEW/l3onV6mK
ew3rvdQBrQahaqnXNUtwVvL7auj+PHz2gTDsFnpWandiyOcF0WxsTHhz8hLztKsQfqtJfHFAxSxY
bsi8KCfntzDBEaoAHhyxLNwmKBd2Gg/oWgub5uCX8DNkr4XnE2IbNCRhf4X6685yO60eYEy7d4i7
mmfZh4WbQLX+rrpTDjjPQKtUywGfOahKKNkND/8bbXDvmsjDjwjbtR1s8PpH4wU3rR3T8B2DDpar
U/6sr8gLuE10kadWZgfgI83oIq6R0fm4pk2S4d/XRE7un/c5UenP2y5VF15OJS6OEUBoMjRu+lSn
O+lnt1nut8A4pyJePMEolo7z2r3jG9ncsPfesIz33i1OfDcLXoiFQPST+ugYO7G2lTXKOJJQtW52
SRZ7wu+84XTG04/8UylkOLqpdLUVKq2gJwfb3nPto1ew3izUeHjJCm8XOHF9qORIW1lE8u4IfHrv
EBOSFBoK9qsvGcnlJ6uJ8nlhN+NJs/JhPWpqvtFcylMjKQbqGCL/j/1K2WmlEhxkGPsLRF/Rk9bF
IFH4nVC5gD7R/e9DZCnsDAcf68memaaghtorW+1i+REOQVhWvVrdN5bMcGixOu8OQU99ErqEvNtN
+cku9XsIKVxAEfTrTFeG/q42KH+XB8M8t139UuZO/9zaw7C0Up1Y46QoqRV9DoPYuR/iDiKznQUz
udaD5ybDBFPj67EWTWcsqaz3uiuWSjVsj+imTqOcTIvXSU1NjhhF8I7Ip+T/SI2uOZJP4J8iByn+
KZIagaqTaQ6I5f8WW0H/n+M01J1EF9AOgEeYMZEr0PBk6Y0tuSBnpecVM4MMnYdivOae0jnzDt5a
96328kvIt8MDObcA+pL5d1jf7Aat9V7rUWmwcw/0B3k8fiwMcFVlon50cWx5ymtlXDdJCkd0ajoO
MHUJ14fdx1X+t7rUM4//vk43//HuMzWNALFq2JbiyKr1JY6uAJo1B7OQ7qlcxKbHxU5+KMb2JHdJ
tK26cvJR97N7N2NZoquJ9TNHF+jVPMSfYwcD7eoAKqcwGE6xIqQ/P77LM838HJ7I9q+PjiXYwB9j
p4828NW4q9xaneHRaMUwAbHDieN4VxPxfaPuYNs3WfStrlp9BpEgPVNgoq4z9h1r3IIovLSnMCiW
G9+SIdx5LMrFTdg2RURB0WmM6CZEgUBuJME9cKg7dcrO+x1ot6gj+TvNIOLa7xamZl+vTfehcrH+
Q4eKZO5L4G2CgGgGrx5T4z9d/iKjI3zj6sgJrXuN1O48aoYof4oNoMv+GK0QilU76snGHAceTsuG
dGQ9HT6upPrgzERnF1dkIsfBnnmJgZLUHA9C5yLkMOLsiybmS7PrDOwkxhqX4JqnaaM3k8kx+bQb
xDwWnXbb7BSpsPYwJUFxm4r+ECR46Uy7oLckx3YjM36KmxIp4CYLXymIn79uqiKPx9K3tQcrzlnq
xycV0u/PpusWtlrxlBReNqM6JX0LsKKw4B894wYG6kCTjStVlcYiiwLzUIPIW495JG8iOfIPBnKB
pT4CP3F8/dF3CajFiGz2hOiwuZ+CMFIydvcpckHeld3wBrg6rHW+IOjx0Hu0AF3xWVrgHf3rJgLh
wcdNbFuL3zcNQilQYklUUjj7cRMw5HI/bZs+fpKrSt297JqkSBAArVod7D1YQj94HGvvu2LYyr7T
onA75qHDYpcoY+Wylq363luLGGRBBcqdUQzORwwyCRCiIEx6yHFP7WT0m5KkYATXvldxO3yjmKpf
lsRT1rYRWlN3oYXZ2dOjZwwA3CPS/nJTVepTWvfuUXSJg2g6Sbwk8B7uv/TrlarOmqQrF+lwjRoY
NELQTgak3Iuzz4Poi7w2X0fpnhnKbtm3ybcUlzXsO11jr0ypXctET6vaqYmVuKk+iKtDIxv70rl5
ZV9t1CTSnqLRWZKkM29yb/mX0u9usdqTBIOrtlaoS6Z6XNUWUtMHyywv03VH/H0unlrFHtK1M9jN
R1NcTUywOcqwMvL63Zi2Zr0ro69HxkUXTSlUDgX6z6ub/dQGS9pX+FEfxALXV5aBJReHjzWvamNG
SnRebecEp1nO4J226LCeI1Pio67uhm/sMr35UPn+Pg/95GaM4Z/9uIDt+9RIbtN4o0mcF13dx4Nm
H5JaTh+ixl/o4jcKknzD0t+ed1orr83R4A+Q+ACG6ppy3sjPHqQaf7hp7JA2+SYhPjzrIrW5Db2f
r3JbC5ciUehGiUahuY63K/9kT2l4zmVlmEov7j9EMGi9tPmo4VLK2tjaJm4j4QRfs70M6+LZqKOz
N8U62zDfmsChX7oIRhiYkOBUuIG7AUtbrQLP0a9xGgMFR6vys8ZPMqreU1c2XtLsSjAYg4XfJ+CG
vvT8eYkaoRQYzh9j0qK2XrCKeRQpB7QvU46IilORVEgrUkZqgEOWuNqWG6SXw6uN99nAXt3lzzmj
qrE+xpjr7BtKyBcxLnMvTVJSQY6XVZLByXAUiuVjFkkIAU2KPKlDekjq9l6MwACaDWsQP9Q5aHUK
SIKNgjPYtZmCb2KEBSY/N9rhkDOnzTEDr07ldOhks5vLfqLMbcUHzRWZIZ2WqeHdYYUPSR8cNTUu
zuLlk9HihvwsvsbTtc8W9Jk/Wr/vw3Op/Y+XjyNb/3z/T3IbMj8KiTrFsaYqiT/SPpohUUgt98P9
6GxLSemaTZCgSXIcvZ2DNTB3ojBCnHmNywZIV+NgHlauhJasdZdN6hqI3btirhCb2BVw1Mmey/eR
FeHfwVS1AksSLk03JSo8iYmFyDgcveqE/S5GLDnFRfJY7Uxm1kdKeR5TO1JPoiV7mHSk4X0UELVR
zNTdMm/jW5FaxstAHbiFUO6SO5V0jMa2n2hh6nFwJMDiUX/x67Z6TfzmpwHP/aUksoZ2oR2eQsDY
GIjG52jwumMWGjlUGDs7lo7lrkOlqzYlu1O8uSRqVYr21qvyuI8DHNlHtb0NRarOQtxal6ZDViHn
XffTMSvQP6iNIiXEmNetXwcsEK6JnsA+0z0quRSn/K7wtKdqbj3pg46jlm6mK7PIm4tv5ocYKe9L
nAA1ngSGct35s6HL/LMVFpdO8sNN3wfmzk2pRREHXp8oFAGwss70eIVmWdC+dyrvWzI0QeE8+9Sb
L2pNLnfwy+oTKTFepU0wLMBfFcsycvVTyexEAVZhL/GRJflgOz440CayrrYLSBQZ3HcFwQxQ1MnL
xMIyjcXFMpPtJ2xJ2lfbDrK7oiurRTg24cqkqnjGDNA9OSawjlL32x+eMaxKr+j8u0a7b1PdeTda
6cJOel2TnZ8PFhULQ6TO6loBqJv49gpglLPLQKivTVvaQh9OFwr4mzHGfVNGXQ0VGOOAFl3cMnMb
duBpfVJz9HsVosPXJurONsnWN1JOxGwsZwaUH3tiOPJbGAJIuQ3/yIAEN7Gs9TGzHFvKFuJ97/nh
RRyKAny3FCHhm7oiSSqxkIAbJPhDnTVhi7r8ubfzc2Gm+T3C23uldOIT5WfyQyYpj5mnWEc1zKvD
YJRnCgGQ9GPBwRbuLZSbdC8H3hUzpmHjWUmg35VBpu8lAtDOYsTZ/aUziRrnjVwuRVMazJOdsz00
1bY7Nmbd45ubpi+6FE7eq42/U53mgEzTRv/8Vx2O73BW+NrPKPe9FYWrv+pzRI1NRBCTcM00RLQd
v/omWbhstO7wQGYkPRVx+MDqpDoO4LJmLJ+ULcY97aNsM1MjDU9WBEl+8t7tLondaoe+t9ZGrPuQ
IM2SgJ6OBH26iGNvd2l7y9rmY/RKjpERnWIMGyeIUNqJdqBamDRXmG7hOdAuciLLjyxjmgXSe15r
U9PUTICsjtJQ0TPmy8DJh1lXV1JGKk5Ldx+nlo4zjcuKy551U2/k8YKyVWnmw07sfGebVsO5GELj
ZCf1it3nQne0n1mHgZgc1q+dbrTnsU7yyQCgXJbBy1jyHIbsdIYmrN47/QYMsHuoIt/ZF+6IcQpu
IfM+wlO4CZnSA6lx13IXJHc5j/MZo+f8nE5nlq6cEyb9negSF9usSlYddL6ZaCJuSo6SUr5SdLnL
JkpZGcntpqtwfRVNK/BGIm/R91BKzfugGbprglVBPLXyTEa+6bVwKeVewvSMA2qyX2dxpLWr1je/
f3Z9Dvsc62h5QWqDn/77TgsTSVS87yBp7W1fVOHGblxnR/wyWQe64h26IKhWfqlFR1KJeBrlWnEa
7dKCcyhDnem8s8ObeZ0lWbJL7bHe+jz+6ybI7L2WDXiyDti19kUNaR3dxxVTCGDKeiff5/EF+D6q
A3tMANWG4brVy3ITek59AhaAx4ATly+qmx7kgicdO7NNo6TVt7DEXhelXnLWSLuuEVLJ6zZvolmB
Vc5CIYq6UUw+rTOk6ZUBjMPGm+M7pcwLVS7NNztPbgpriFlFUPHcadKiw9rwXaeozGcufPFafsPO
j7IzRpTNuhzqo82jtIpUu1v1BloZ2bKJLZi++iQb1atqJuF7ah5QaRLI5WE+m+SeXywfjn7RKtV1
hJu6LAC8722s5pyQnKDrSdWZCqNmllZkAgqM23C6iN9kmKV3TsqaxASHvaS8MNuNo2YcgFEpc9/p
lGcdFC0xEJtEpaMwZS8rGVxJ4BsjGEu52BKmtJCLd2/UVjBRkrVnR1yZl6Rqwp0WAAi3k3Y4Js60
fTGM11DJPcoy6mGt+HWzMj2WSEowXBpUuj8cZHLYzyTDdUgAicQxCNkybZsnwhMkSBgRTAtnu8iS
i9rhJdT01Vq2vHhjjWBGlRFyHH/LaDXItXlydMAiQVd4IMgoLx7UABJ9jhy/Dxz33tD16mxB74ry
8K7TYLIXE1W1r+NDMBbqigxyvRDiLjxgsrnZBcVGSL+acBJnUEd7FFerBrKOZej3stymlKtmhEwx
IDPKNp5petttmkbxFqOtpC8UYryRdenPhUNpR6b5P4NpzjXw9c1bKcf2hTgsDCxz0wbtsOrbKL16
aucQr2yqH6aDRxGI0Ddcpt8KObAeClkfIRZHL/aAv2uWas45mQ6DAltLDfmiYtehSlBoAfCOpZUv
fLd0zmKg45gAREPdufvsyyVMP0qDiWX6FDEsNnrzbH989seHxaay8lA1tN34BGvVX9hZnlIqTgCQ
mkHWz60W753Q+WZFmnMINPbXfnUbNS2YqaO6Hytnpyelu7UcGy4fBSqzcfAVpCd1v3biSsXyMB5O
+XQI1umQpEs2x8E6Z6cwp3JffTLxkdDKvn8nPzeiVGahwm67lGK8rmsnW3TEvpkuY2/EOZOJWpeM
S888spYHKZzHhak8mKFnrd0I/1O+8jyvSvyMZiaej3bFgkvGlXl0UY8kmmEtQ1Pr550R4XIhD9Y+
K5qmvSMldzOgHa5F3+dBqey/hlS2SlwNnDAFOBVWZlX1ZFddhderHjy2ZZbN28TQzpHjs0VFC4Ge
exVqIyUCFCSg74m9dacWHSbM9aErNbaARKhuCXmmuwLw5Ub0KYlm3rUjGGMquM64OFlv5KLmmBHW
rmdfPY1VcqDK3/+PtvNajtxYtvYTIQLe3LYlu9l0YziaG8RoJMF7j6c/H7K5CYpb2kc7zv/fVKAy
swo9nDaozFxrqYoyATEv5pOp8CAIfTvf7tOSmqiUgQfB5BukVekvgxrSsE470NK47JIAD090pffn
bjbsbTK69d6mh94KIwqSQYaMZjnmt9Gc83koVQUZpRlxi9DznydneA7s4AI2OoAlPFZIsCTdEdb4
4ol8GpBkBcJMRWsVkBg8NQGprb8gPBRfRvIapELa+ktSFu69l5ifef9AizmB5gEu63ZB8uB0JHum
/IqiFTxYxSluV/UUgAVUK7YYDoP7tvwpEzsM1X3hDMlCQTk/JoEPkkprR5AJxvx4tamWfdRTl96L
JUQcnBbMB0u5E0s5QKetWqj4tkpHm4TnVHddl75epUaZ7Iueuiv8E81CXE/M9ZJvIt5XqdofUn4J
L7WFZChKPDB9a55/kYG3gXfbgbRCGmK+WLXND0AWPyFNgy5lwdeiUJ5q84jyF3+ZW2vhPBVb6xYn
PYGuqYhdfVuZILu61KYKPybHWUWVq6ggLjJ941GdJmtrIPXwFPKqj5MzpTcKR8tKD2bQaNOSQnig
g3XXW6rJzzSdm16pg8WJzV96QH2XsP9tMgoKrR10JJ5L4raMEufU+A3PYssVzE9NfjXKXIbWuafK
Ox36Lmr3pE0pUZQgIQcl/cVPwuS7pZDkR5Kh/cr3vbZtYz/4RC9KtDfj2n+wVd4UUfKDwxUF+A7F
GL2z+GlZpjIgU0BXreWRHQDXhksfHfuUQww9pPqj0TxHZgOwUbVTIOb8gWMvRmBO9er01rcRG85n
DUb5ciYfYCZWilCJYjzJUIVAAnna6g6oKr7a6rYDYTTq1e2Y1uY1btDQBRtJRcE97B1KuPXhX9XM
EzIq88bzp+KzFtrN89Ag3TpmxWfT6fdeoipPy4O63zXai0HH6h0JAv86tcoMSbRpiA+ZXsYQbPaj
si+LEBlBNU2pxRY/UcorznEOPSOftYgTszk+WTABIW2fzkfL891zUitfwxj6ngGEpNnVzWf0aOrP
Bd1IpQF7Uxko9WfPGCBJm6aOb1imLnXgo9aTmvFb/x6VpOECdMu/z2P7N22e45cgi+vbSEUsqfKC
BHVpyj3m0EQ34gURgXJVaJZ0r+D1FWtHxkX5pLqm+szvB20smEenB7cYwvNgc9A8O8pMw2BvGTeW
0cCC5qs2iKmkucloYNqBA7e/ZKQSbujEV3fk9fGim3QsC37elcSxSLGE9dGkTXQva3WvD46lVnb7
69qOpjN+7cnzLcE84TWISdIZL96kJ/dnwkF2ndKmxQ8WtI4HCc6HlPrmiMyxBKsB4qY1SlHH69px
RFGZgvZRgo2+1ZGocf2rN7UblDHtrLq5ro0GCm89JSH5JyQzMmxUWJMjkm43luP1D30wOQeEL8o7
NznTfRJ9Vpptr6nDZ0Vz+s9ZPX4FReVdCjMfb6oe8KZijMMD6sq30Kh6YIeUyL7aWu0HShDl/dXU
Q1Zwb1Js9tVSR9mdEzON5uEJas3hQfbIa4jaOD9HRzcft5mTDzziRQ5su3F6DgKA36DefuYkp36U
Zahv6PKwHjLfim+i0T217Zw9dlbypVOT4AU8MkQ9pobgHUxJL3WCXhK59ukgXpoH0P2oUu8k3sKs
P2VN0T8GkWt87X40VRbc6CE0UeWABB38nDXUzRWqbDFFTqis5+nklXAiI3js/OsS5Y7pZEJTqm/f
Bby7NDMN/buJ9EFgPfuAML/a/PMoyNLGO3rBV4N325OfFieZKdZgPsRIJMgsnvPiHsX1nzKr+UcD
345Qih6hXJ/rqju7IzU62TVuZ2i26EzZxbZiPEy++jqYyq2jDMHDauaBvzylfvBFglY73JraPpyo
FH9wFEGsIvAGWmANlhDyEZx1bPdueLud33NgtGpN+wIe/hAN7fSLO9v+bm5pap60XL2oOukueqd3
bswZOZzqEDEyQPAyVAsTiFxBau7y8c75DXdgARGb9naVFhnE0z2Akg8OCRbv0CnBOy9gn4AS9tCQ
lSD3et21adATa6A5jztAxSRYpjlHqih6HeBTzE/pMsjV6ljjVseHuH8Qsm4/0xCfIDDEjdd1Ml1j
1jv9g5APW61r//ZV/u3d1lewhnzYvkHe5vXl/+2d1m3WkA/brCH/3d/jb7f5z3eSZfL30PqpOnRh
9Cym9WWs07+9xd+GrI4Pf/L/fqv1n/Fhq796pR9C/upuH2z/D1/p3271n18p9A41T4dGsYUghEe7
aPkYyvAf5u9clKJYhar666rrvDMRZJFdrvPrgnfL/vIOYpSt3q8S61/Gr3ddY1TqzvN+9bzf6f96
fw4zHL0HM+bpfL3jddfrfdb7vrf+X+97veP7f4ncvQUDYVUDeulvf/31VX2wrdOPL/Rvl4jj3Utf
txBPutz0g00c/8D2D0L++63oqe/g4kXywIyn5r4bQ2df0xGPACtTFMihDDDzhs4dpvRooWxSuf5O
cZtCP6YN0olN7fFEubglcJwCeuJoXoFEtq1PetGO5k7cAYrxZupd6PkFQSemfvbSc+XxFFjqpX7U
J9i9TYpK6GxXW8oMtF6SnD5bJFzPwwhn/QZ9QerhiBS/XlrjnChbscqgO68LV9N19bLOR+VS2dZN
+sOP0CBHAc7a5lmWHKlJkY9Ss+KZrswbs8rbe8iW8meF7Mud5bWP4pOoik8u4lb1uAMWnj9LmA7z
6yYk2XKSEIQ6eETKeTRlVwlIy4IeLjPWNutG//Du6NM8Opbuk0T9izt7E8xLuv9rkBtk4BbCxZlO
LPrAFrJFmTu6E0JC5726V4f5FmKbCiHFSAj6cNdlslYGifPedrGqBBk5E/CuVoJoMeqYKoBcykCW
0ImBzuBah2tQ4roXui+n47s1dJ7+K/ydFa7F1N2OhjpslCbMOWua9n2PmN69XKVNuul7lGg+2Hkg
inY8n/Ie+rBgbMO7Pglga/jXHhIhQ8nxFhYouz+uNrkKU6e/AQb5+we7bFI27rkuZ/skTjE56XDI
1GkhdR4seiapE1rLYNSw39u1d7WLU+xytQ6019lnmc5CgCeXLsUUv45f18qyxoz8XWTU6Exn2Xig
BQBpknjWvQ38es0jMtskSZC1UHjX0kJN2s4eD7FXtI9DoLaPtVY6J6d3P4tptUO/9RlKaJezBqEy
ZLQjH2wz6LfTslJs13vITqtR7uM6wXS9jzjUcv4Go3ODsgowXbmCFOrpFa/7AboLCZ9Xbq6+67Vg
dgW9G7YT3Q7tzquiS0gN96S2hpHC5F9lzUmpFAThN76i1n+6bpEoV7cS7rd1P55bDSLIoOlRt4mN
V+x0onSeS3YDGPU6GGUzHiyy+WJ6F/IReS3+IHaBY78LNRR/kOUCxIa+YBP5XfSd7F1JkzFA6SZ1
7XO4NEUgbah+zwrYgYYKiMNbRGhrGkrKQ7bVbz80/SQZzecHMTpzWNyBf7VIgOyKt94gOI3OiDlR
OVoygHxSniOqqGfJ68ngQKB1Y6dtfyXNK2f0ejhSpM8t1bBrHK0Wwx7WkwbquLJ5WhgKDlFbx7vQ
iqExpVMwpx0EzeXB9+qncpjqJ7Fpi60D1B1uG3K0B5mL+8M+oxo/oDAT3PZ2M9z1YJ/vvGGhUZZ5
7IfG2dUR7S3GfHd1kHyiH2B0ul9Do40o3Ov9VlWCcrfu0OXx614fbMipG2dfv/9gttVIOSo6ysLL
T4P8XLz7Xbn+2oAmmrfkELR3vzAS+R9+ka4/MoMfqduApqctCD9n6ytUTDMExiBbLVCjrhPKKwzp
29VEu32zWefi7ofkuuKDXaacoPsjnf/fmqFzkbQyOe8qHiDmzIyUyzrkfvM6NYN209EmcidOsV/X
9qBxtsFcz/t1GVl1f9eXlbaFTgmeVpSbkRSiO32nm0YU0QSsIRznNL8YEyyjpzZ3hrs8zjmYRk11
G89pdZsYqas+Dxa5AxVJlq3E1EtgIlCFaRHu6ai6kYe8F5MbIiLJw+gAPUijqdnWg+h4M4/OfMPP
nPYAmFV/kKsMYnV9Rsh3tesWHXKZbsFdRKin0lS70cbSOjq8bCB+GNeBtB7/Erq+d5HiLZWBxR2Z
KDprb3cTW7PcciwUSjLcbX0BYQ1reN+g4/jnFxbmaUV3jLkFwarfzmlUwfGRo8LXZRBVKghL6nBR
h102/OqiibCtAfU/+m+xkeHMH2IH51vNbdIqvLcDjRJA10COlnoN6aQ8uDHgaxqu7sqOyEjS6fBq
KwBWFWOVHmTFdbHsg1gjSb0qRMlj2auGx0zbyY72GN5IyMcly95Aa6OzrBAv8nG7VHec0UZlbFEP
bNBu5b/O/s0OwYloSfUjtGN4PawmfajqpDmNeojgNjiXzxIrdC1/jlX72aJMQ+uDoiPL4mj8JAlm
oNF7BTBMwnQBFKhozV+9gjYQr+PS6CBeWVt01CFfaXh99tma1Mk3CJTpgIdNMvAV/VPrVLwVFCRX
b1aU56g2aWhqtGNMiwdkzSg1QlQCgme5Wh2rLVy8dHBoRzsGrSBxMgyt8+oAu/HbTIVvHgaKqOsC
ucWHneQWE2wnG3FI8HrvdHlRdF81l4q2JsMxka6daMeL7DH+BRyU107qLwF/AIqFkbmnAV/7pbI0
mqzK6dNUDODzlARSsz6AMjhXHYqfqn8J0ll91iLesMty2TVv8/p2JN/7z3b1UeXWRkVxnC0Pj7fW
4FpHze9BZtOfhci50t9FehS8oD1wG1Rk+1s3nj8XVbEdF2I08HPFvY44yyZYogAt8uxso60rXg9R
Df4pbCle2RJU3nAn3shU322ZTzmFYvZw2+I3SgopFQavoIPe6Z5VJWlvOze0DxkJ+6/KHN3L7/Aa
kdL4eVtGjnUIGwvFDBN2KkRWZ6s6ynPyjPzz2XTy7YdnZUCVPIHPqmqcrfjV+2oTT9TU7zzTyM/P
5vqoTsHnxigatKjhWjBSGNlTszmhTa8M929TiqLBRYY5d24BR5cXW/HoVRvd4qbR3OhZBo8GjzKh
F09mcFvoiDm2Z6M3mwSe5Ww8Zt3Q8yXLgpnP/7ODytq2jSLtWEBFl2ynVj2VbedcJGTS/eHedufj
ukBHFeqGb1BQ9bLAVwtr21pVdI253ndOHsqiCK+bGNA7PoQThU95FQ5t+Dde5VsbiZWBrul0R2/T
cDCX7WfFhX3bTIJPSrpTY7hdi64ZPk1BrW+jwQpvxDbScXtHV9RvCMQNn8RUFSZUQZl6cRbTQHc6
sto2T5HLtOTQ92xY38Qn4SZycVsvA7LTqr55mjL/F7hDhrOHoPF58ke60OVSBr7eFaU9rwEfo9Dx
fF0qMTL1izaoNjKH6iza69bcX/dcY7Iinvztulr2terpdbPrFjIvM+ezOtTB8UOI3aj8ogbel9Cq
TWiSPfPk9kpE7+CscinDOhe/RIrbgSrrNVLm9hp5dUkoBYlpqwXwjEiQ7CFX6y1taOyM7V/eTSI5
o4awDtKZqOrN+OBAMLhDUjPZy7T3Qmy9MT5As+5sBjgoDh8c/pCiPxSntx/txXgKy0w713md2hvZ
ZHQ/6VM53Ad60NKclDkHj5Plk61m9cav5+FWpjIknYt+Rx/fyaxC/faps8ZdnoThQ7HMPDMIngBm
rksqWDguHcJy/oTGz9brWlgGvOyHBvw72sLxMvMR0SH7k+XLjUczHA5NlNGnVNVQw7fDU+2o4SeA
APRV+p9kMGK7pYPI8k/pYnMbGlXnGc5/8VKt7x7yQD9Vpve6QO9pYUDQlw85JqBo2d6Ze2hjl+X0
3uZ3feH8scYDDaS9y26eJKDqq2kb9OF0I9O5LTua0exoK1PFTY3nvPyaJenr3VBxq0hf2s6tkbYJ
XTeFQdLGXdQy4BJFzxpVnx0U68VFbBEayiNH+X/NzVsDoNxFDP6ySKJkKoMR2TF9NEWw++BYp2ho
mYfQQji6/mpobnkZJyN4AlVMsQlW/q1F4+OuHZr5QBU+/OS7UfikRu4GBbrs37yy1uy8jcSmhht8
kvWA+z+ul4gQctprxHqHt/uLc92DpmC4fGlC96wIfEAIh1dSJxD924B3Lq7S7kFmBBAJWMPPuo2D
U7z0WG8kurMjZzuFxvgoQwtr6qX0m71et9NjbgPyyGIf6Z7lXwjF9C9+Y9V315lLGa1RrHGTyJ/j
zSuvLvsLb0pK7N3ablmLpnD4KUes8IZadQDCKQV6k5T1iXZBuKVogH0ew20aLQX/xVKosXeyx/wP
cV2DFr3utHKj/bomGIp0M/XB6z7igFz1/+M+673H//31dP2sbtGEr/ZVaqHE2ejHHm2W29Y3eN5K
+964myq24dErNe5S24hPIxDgfHGIaRDvNUbCK0A5e631wJIsSyRS9papMs4qLQIBhE9tUk17MYr7
ekcJHwEh7QFfIcLuRsnrt3Q50eezKU1juunmdq+aVWRuSWqYp6jKLFq3+c5vA37y7mTuyfe7+Mnl
TO6+rNr25vW5xh+jW7J8yj0fkODB7VIXVcgWiZ03m7o47KgGmVPrV3sO8455vcyK+VuvW+WtrJdV
skDj7bPjnQItyrJeHEOfuXe2PimISo7gORAqo1eiupvfdMs+TMUhtglWa+Qbgdb+77GycRoFPxwb
RrTa/lQqhrKVK5OmletVvtjKVLE+ydU/iHMdV6ErmGSmm+4/cGPJVKeNV8kjGmbfOLPEXod98I5H
K6W1IEXzMkGg7qI5QfkC1nhjmhk9zqNp0MAcfzIWM7KuCSK9pERlalVA7+FIUmhgnosXXSMJTxYI
wtElmCf66x4zzzSPsRN+CgArvTAkfGxNnmNQuLARGlePRek8N75d376bAg657QMITY5K4129AWRl
T7FtWneiV4IS65M1Gd1ZJEz8RaSkiRRYsKtI3zmiYTLGdnKH0u91gaySwTXS61KZyfrRSuK9QyvN
rnSrlFxnNx0LLTKeSoBW+64kT2ZaFoLGi81XUK4rC7u5hohjYgM0oL38VOrT711gaSdSw8YTpKYn
NQ7Vi9a1LkrhLxNYsad2cU1dq1w0e7xpDceLtnyFTqdE0f+4RpqAtehON4ut3HN9MWkA13dMW0xJ
D/tZ7GnrtdsKiY/jdav1xYhbXmDspNcXsm5XvGhe4tzmsR5AmMCJ0VjOk26k9De0+oPbUjjSb1aj
Ns303cp5UcLp+SYS0vprzLrF6lht6zbzss3M5xS54vErKbQXAJXK57aYrGPRmeVNm9XpZ2WGs4zG
x59/DhgjBC/qgLSMUAFNKjgZAyIvIQNUQ9vY2VX2fmouUwkWrwSvU/F+WFvYtKe39Fhvh0WvLUvo
Bxp99xv9rZp/CjTo0gHxwPJVl+i3iVgbuV3jItHNiBR5bQznov0jLSzzFELxdAZJyn9VpZQQ7ChD
gQrWYnUNikqkhMQ7LSFyJUPdAJK6ej7O7ag1Tnb/s/SgtW8lTraTOUmkDig0allTAF17kPQZMGgG
Y9ZC5WasSNjP/I5sews5rD/S1MzOdAOXpD6jLDs3dERt0QFGlHNZ1Lipt4+6LuLZKncU81KVKqj1
YQIBuEhJLVNYo6YHL/S7cOsgBixeS+3rpxmq8gsAvBdOncW3LovnjVZE/kvX0Y6k9cX04leRtUFQ
L3/xndTdFEXgoaLQoIJrgdntDBBNlA28k+YYSL4tOG0zjv3rVBOqB2ho3k1XrwT/07VpGkRbZ+BI
3i7oT6OjPcaokQKPIs+52AvbCeUzutgnaobnIaj2YhtpuZzR3l3cy5KsLxCTXHYwAXTtPU2v926t
lDfQp7j7BNjuL3oSf22AGDypfaU/oJeZbsSeZ725y1TayL2lqRf4M49m2jd/rtoTf4AGpZIs+QV0
W7NpAs+/pxdwfi6V9knsgZ5Vh9Q3LRJj3CRq2kNn0k7UwrP5En03wnj8bZgD5Ar4Wnvqy3a+Qf2k
ulHNLHjmOEgPvZ3bv0Xf9Rb+E4mE3mx6smNoYV6frOGbBPmUT+EOCosUDFRK1qheMHxiBGqQ7qfJ
SS904zkPeYXCpRJY/Jq9XQU5qVKxRW9Xq/d6FY/Fpcshx4oC+ynk6fWW96JxLwMgdvPein31aKdG
sYhVv3fIdIr9p7LM3FuJXSPgeScTZtFz2qfBM+R++SetTuO9r9L2XzQAx2KlLLdW76Q/2zHezuY0
fg/iOt7PNdKua0SzlEj+Y4TwRKVxtM2icPpuBgqAjxyqzSPsNhmfIkUNH/zlBNKEnrOz0MLa2mEb
komVw4mzHEPE7wfgG5TIOntwhnbIUuMQr5e6fGgQmJ+UsgYUspxp3i1b9qYGPJ6b+tJGSfZT70n4
GpVXPk80Jt4OrqIfxrlUvpLBukYYgH422QTxkB0DicqpD2sL3zrycz8oPWtnmHXbZ3gUp3u4z2+M
nJe9VYupOKBdN+wkVgZDTX9AYYc45LK86qIZTCUKixxKHzlcbvu5pizpZ+aunZzxW9uQhysMsiNz
005fHD3fCQQaelSOw8ip7ATl7OqOtnFtG3k+BAPTUOuVT5E/TXtY9wsbpAy0uDKEtqqeFGsZ6DXP
+Bbhkt5aUwdS0P2a8d1IpWDxSPiCaf+7yzyYIHkBDgvutZrGp2j5vobsy6KGk1oc6wEu5L/Pfpsf
mjKYIHBlmOm7Pc/Ijabu5NyIyTBgEYe/8k8heWyM53QKzc0MC8duXbvGyVWQNMf4basPYYn7oHha
hro6lCt6vGsza9e2dv5olSkHTTOJj7WOQnGjR5w01RTgfKfOt5ZZ/zqUmXfQe3VGigB9wGTMmiex
tV4/b1fhwL+1qctaEH5AU9cY2Sutm2Hbod+2k8LjShB9LVu+q2OGqBcd/GH4IlXLq/vKHf3v19fy
pmkYgIRly67o7ENfdF/caAf55cbSx/QyTH0f7hMFqCfCgx+nyYIyRi01u0Ob7yizt9B2+R6TL7M3
u+woM7FLxFu82M1Qbx7e4uWWEup9tysImMqFtVqGovTtfdPX82a1ydXCn3nRCw8aW4mxXHgJweu/
rmvdAVCQRA5JFVzGIXH2RbUIC7/FrDu2EK8dqUb9hvKBfaoq6/7695AprFfAovkDrP8iqmzXMDG5
ucP3+dvS61Q8H2xkfH/4QV1tNH1Q903LN5uwC5SN8RsN9f1DQGsxPawIKi5k5U1QZagvwxMqUbLI
CXrYFxbvvy9qm+TyWirRIm3ce2YO3K1MJjSkgmLaJKU9ooTKPEAe59BPlBLFpiy294Ggrvd8Wy3i
qXjETU5Yo7JI/o3eawPiofh3k8rbrZJPxqMMc9s7O2dASn611cDrKCGqwSbLVZNjcR/shkU4TAay
1fCt1uS889GHwXERDgvtxLivx+8S8M7c9doBOttsK7Z1D3Jy9D01jnPdQxx2rnkXPeBRc7lV93Y/
uoDSwzyb6GX+2cEzx09Kr/3tunnl8TEozY43n6ffwKAEJcxCqwapYf1k6AU4a8d8aHJI1qplWALE
JAEyxM57k4QuC2lWtq4L/7zXuv2f95qK9psXxdrJ1cONY1vNswyxVpjHQPO7V12btoAUSZ8987Zb
JG36PvMe+yxcclRoyQzBYB59lejrnMQVtfhce412gOM8FhxlPkav95MV6rK/2CZz9B5H9pdZV2ov
URa+jEnkPI0Dj3tVYoS3MhXojjc7Z1BozUUwPFnsIYWtnWUiQSHM9GAZzc+R2b4CfYj2j0lP11Rt
AQbbdkjn7bSGT46skLUgkF9vtW613MohiXuRMK0twie/Bue37KGCvLobuE3mLZUt1c/RAw9psqBP
/zHMelRz0+ksJhlKWJ2OzpzokDkSRuaRTouYONXqpnOiONWpGs3YqQ5a0ds3cpRI5CdOLmWAw9Hf
tZqmbeSYIjY5lsjValtXfLDJBiZVv43qFt0+BABKyxC0YO9IwwCLOre1mqLEsNCJAXd9JQwrpnpv
WToUmT3iggcF/OShXgqkc1JmB2AGyaFaqqmrdwr0n6NGBw0lvWgLTsnZf2iTl6l4S0qOV+/aJi/t
9FRpw+vaD47rVos3mXkno21IdgsUEZpGX+cSpi5fg9Hf7TXrq9/p3xFkyh/E2bX6BpI8/XOVocw6
6eFRzGGGEJ8xgMMd9cj+OhZqc5urZbITrxU0yj7wYupoyw18p3q9wXXL0flwA4qJ724QuY17gMqU
rldgLu2dFSZbpqRdZJpZNPRNmr5Nk/6kTLl71/lTtGusKPq1Asgx6/CfIgRnHga9sCG1KJIvo1I/
SQANlA5kF4HxsK5EHjD8tdI4BHu++S2dM+uAuAtvKwvW+nTM4IeJeNv1S7PLOogtR3gFetv8uNq9
qB4OFY2S5LkQB/uwVKaKNFMua8Hpohf1tvH0HEe8mawuqMtNt+hTyGAXHYkquaxjWrDaZVjdYpvm
INzNA4kgcXzc4rpPWVMoJgu9M/TavluHoeubU1/SuvRmD+hGujNGiPZ2/7oEctjPzbuYoo3GY9J6
v4ryMFzJ+qVWrirFV+Fhe1GDFnuVHSVILHIlitAIResXnm1Wc4CgJJx2FFn/tOm7/Vb7nzYNEMTq
8yZyna0Ocmo5U8gBxPJd+ziOyffrEWWxy9WH8wdA4W+IftFPu0TQX6YfongkW7xM11hn2a0Ko+/X
E5B4r+eZvhp2NDi559jIKlI6ef2pSQHwqcoMGCWrHHiEK+fzZINMh7DmDyTs3C8a35/k8DT/bo7r
+qwbNEKiX2R84m8+bEKlVX9T2gfR+VrWWJX+usbXFP+uCaL6PCcFkuvDtJ2yglMxGe3vLd/Pmx4S
l4e66aHzUANOX2E2f28cuB/gi5y2aQOXozNMxY6KSvxA6/F4a7uTctSdpnhyNa/i5AMOy/CgW17I
w6ZoeBz7Rv/2YZHW1gpsq2bx1NbwHriT7tyagzdlqE7wAAk+qHYOiZUbX5N6vE8nN/2ZGAlISp7e
nuHXrMGYEhEqqvG1Hvp7yZ/9VcTbHn8bAYgNcXZQwDu3S77AS5E9SqNDt1epbn21pqYGABZ+loaK
IlTt0wjH1rXNISsNWj1RwzgYI+xVHXy7x9LI+22B1vtJOiHiPLpuKuvbnWw60S0pm0oPBcBO57pp
pyHqHiNaQmsxjymqMzwGapXfoW3ACQRxsusUDH3zJLyxGiZyJzCsLCaxL6Y6VvM72eJtHzEh6Ll1
YkXjzwx9v03TI8ArSD6Cu9nWk4dmEdLrwjD/2S3n9NbzviN27O9SDlrXCKtV+01Ik45Hp93BbmIA
VG/5VOgAmoeiTDUcyMhNkj9djRY82MhcKhxdZDVFm2qjw/mw/CAH9q4YZ9JrU5Y9ZCVcovXC99ZV
8UhD1b87alvhLLE4AjJq1xVJ7/EuXhxBXJp3ugEP8WUkVZUVjdp8es3vDIaTHUYK1KJ3t/P7Sf3R
Ji8ohcJB1IfqNvKm+V6jv+kOADsUYa8BeR/t61Shn0+J3ePUdgdLbZ2zPfmWsyNdkhxyiBTpMtKi
qztSdOcc8e+Bfgi9yhTo3W2qA2KXfxlt1nuD7v+XboTpY7XDjbM30yR8+Yt4e7HrkVfQ2djARVZA
75EmNZ/SJScpc9UN6g1lYwtBO3IXXqmNG9POWiRjK+OlofJStyQhSQ7ch3VXboRlc3ITKK0U+A5l
atrmf15UaSbNefl0IUlVQH+7DAo8lbQXop/Rzv+yLY4YmTIUYQbanlR00GE3LjW3uoubaXoKlyEf
rX1TFrC7LzMZaPg3o4aHzsXiZZ360FErlhmUjvBx0NmHJHJwXk3xWGfnoVd/EZMMducVt66qt9eV
TVSHt3lt/Y5ET3eG+xMZo25MesRBi24LEbpFjWkoybcvRvFIpFxdw2VuBtnveaqq9Msk4x1HJm1f
zf2wkV5LbQB9w3M5HplLjFzJAEsavAXJ3WqGvjfuNmXXvS6oGyS2q1l9SHQHKSOl9Ry+kxWdv1xX
+/upCtxdnBjT56YPyaNa3pOu0ssVjiXsobamnMU5D6oKoBKhdfG6rlXdIFrtb8Xr8lNzsSfnB8ji
6bMFF/Qn5ACKuq67bVErD9UAt5hEFhbo7GrK1VvZR6/56DTWMO3FqzfdcNLAu8KGySuijyN+jPXy
JNtKBJ2QEPYp1bPMohwiSo6c1Z3sRs6qg8S+mqDRstEbNdHDs7SeY9gc6l98wKwUPCJoolAivRl4
I98a0OheQGXz1VwH5ecKcoyNOqDMVvBH80n4BMgFNTs1iMebLshpuFhSpxyntW0UhRWseEwzvQiN
Dd0MyYUfJfhaShOwjWI6u7iNtW3qZ38KDB1EAPwqO6h5hQqwRfVNWUpw/myNtHsPW68f23sxidNu
ILBRPXM4SIQ47A4iJ1kvtnUTzero0c26e7GrjTIgSYNmFnh97a7uqvymDP0nf1ZMqL+E0irIdIis
NDhSZz/+mfFbDrnK4gkbj0u0YJKDjXbwRoxwNxMul9dQqCvzfddRlkKeeud5L2HRTg9rCmBSTGAB
fqTcSOJAHFFjjghhN/WOL1jjURyp3lDzLrQXCDLSk1MUOV98nn40s867L1t0DTIrQlDBn+etWjvx
Szu4xcaZM/9H5Vb3w0BCfjPO30sOfPxVixYESV/9npjZV2tI8u+dwn8t+OXpC+eBbEeLb/PU9QUJ
AdPSLm44zjdT4HSnSvUGVHn1f7tzMZrv72wtd1bC8r6cCvIsRfqdov37O/dd8jUuM3Ub52aP9Hd+
gMQMNu7ZVI5mMSk/jIH3udclOmTYtbuH4t+7A/Pfn6ijIyo4xOpjAqHZ1mmq8pvVdC9L0zbr/4Da
iErnnPxQNEV9CXon2el86B+D1FeO4LfjU5TEzWVs43lveXPx2Ql9CKNDU/sVIY3Xl6HxMhQ/CH7t
DJKAH17GNHv/9jIi0y3+9DJqHmwuBs/J227k81wNyFdQhMg+QwVbPBktXyvLzPRUBnr5cmfK78XE
01az8xqjO8pUloczvUoybY3xuhxct9Nsl6UAA8CYQ4rszGa0643QQiBey544atGY0Fqf0BOwPvXB
koRBBOkstjoIlq7fhesKkuNPdBhlT7b/uhxJMOqJkUU2wezUu641X4dmuUpof7eVnu7SZWZH/Uxu
JTVInC4eyHlQ7dHUWxWWyp0INpga2QVKIPMdbLBo6qk/xYy6KFIxS5To1EhUPk/TXVmpTzy3+Nuo
LOHDnAazvusXBhUZ9LbveT6GDDqC/vF2dSCNQLT6Fj2N9b5o/RvkOrutQf7sVop3aQL3FQwTLmSo
9FmL939Yu64luXUl+UWMIAHa1/Z+vNG8MCQdiaD3BMiv30RxND3S0d0bG7EvDKJQAMd0E0BVViY4
r4M9Jf5yNkGO1we9rBuG6xk4MEkhFmEo/W0ZWw1fkfi7pY3QVPC3JOxOYvF0R70MLG6LTvfWHbAz
veygug6SsJtJ8EdGLLW6NbrmI1HYUp9uXfu0p/nh+fs4CAzPnhVvOArJAAsLpTOu0w4cSrQFnHeD
ZFRxBZ0QvVmkVDldZm+746jyRWr+eglGY1yPFXa/Uri7xDY4QArx+AZg16rKgvRljJsKpX6wEzdt
Ggdgsqiz2e6PmmHMD8c3bb/6W8z+ge2bxDsMsRelGdvp0qUM1SKyjxFug+3aG2m/3OsmgB3otFhk
ubhEFhaurpOotNBpniAIo5XiOTtQdscrb6dpbF/+8JJeonOLhwwn+DsD/7Seu0hc+LFnr/xCIMGp
hVklb9VdPeJfSmmNgeHMRuk1xQ3vLrNN/gCWnbWB9QaaKU5/MjKc10iphmUWtnNMoIhI69hA9qUA
NF20R+rtMucwgrbiPoqETXOQeYC06EnkmIOm5IiDAY+U5otclCkUrHrxUI11DfodAJVqHouHEsT9
IGvxl5MC++yy5gM0DcPQ29S2+96b4lhNQ8n0t/Hagzo9FNitHWjSBM2y8bpK/yrtTGDulXZ9wq/S
zpzlpiOaE/VOOjNOvciOw1nnza+99G2ipvDY57F/c6bvGt5q6Ukei9hTy8INjEcjGv91Nyr2bpMf
d3/4GQm03FXbqG1bpPwolA/SHf2hBQ7ifqzU+OAMHT9W/ZhB1RAfzgZ03xynl092+jCHv/xlAi7Q
aSila64r10OACCQmx6kV7Diyzl1BEp4vyHbt+FsTsQRWL2jctZsXk7vqBBSy/+iw9PwZVtxV53NI
fBmWuKFLXmaPqF/1gHj8ZaI78LoFS3DKZ+uS9DLJWCUtaFNcHxRov3vHAmD3zP12NfMxiq9PyL3y
/QmeA+yWZo0LliwS2ZpGXJ1dI3+IZL43DLBsonopWdS5SjYdVD6hJeezfTeZ9cXUqVpD5MHR7AEx
0JlerLTtfRuA4o07NXRbtQd15K29t1BDNg9CeXG/aiFuNlpTeIEcabcwsqD60lVIRzosF8c8HKoX
6JHN9maEShEEiex1nTb1lwp7Vcsqy3tehGArykcgjbV90MNRARVdh9eQXH2I3P4ZIhflCtp76YM0
EW6hO7JJbRu1je7+f/yMEuGFwgR1uVLCWgZ8At2+fqM522kYu1ebifE4msAskzXNcmupJN4oleDQ
r1j3E0iwA4jwGCDI2zRtYm1J6GLy+MWxSvM+zVV6G7fsHzKTlx/75raw7fFVe5mBt+U58DClYT9g
r4lqZgcvAeTjnQeylUKsFIoc77gDfZIEQs0rD6jrLXnQAHtEuFMLwD6QTQ8YXLC3znEAn0UxQHzp
Gqzd4gVw6WYfDg1bCx368mB3OuezvcSx6E37/80upwzqs3W4EEr0l7SQ/iZlQ7kuC5E/gcaQ76BL
GSxF2OVPUjQoWvYib2EEaCZTiKCE1jkiZ4uDz2fI5YU60yqZ7lOQkEXYOknobK3yqGSPrJfxnfQ6
uRtS1zcRhnO7Q4XFMltIKwr3Nt9aTtsO/1CHUYLu6pgz1R1md8j2QW8GIlQAY9VgYZkqdbHjsn/p
Vq6y5YtptB0Ep1QGNRM0o6rXDJMGZGB1E6qkFcQVUMpCzVxBwSxy5AMy08Gd37tnMuOvC4aiCCD3
Km0wpQ8VtBxCMDvq9azxLbTHbpNmON9dl1tER7JxESNCAi2AT8swrbbXxTdUa13U+8mB+gQpsKBz
gszLvFbTQIYYdAwypJMNdnecIS25GXSWLe9Vdx9P4abrRXRDpt70oXcsmn+oj0zXQVfb74M6NdVH
q5f/kP//dVDcAy0Gtgf8aH3rI07qqZsgiQD1qFrJ629jEx2NBLvNhyLsysciDX9aetdVe0288LGZ
PINOkM9N9/cm9V6dEbFqz9emTFFxZmVRvQqMfWjrymLF/ekWrYjqjIe/trhXFAuZufU9ICFs6eSC
3fnMGjeQlW5OIIIbDrKFWE7g+e0N4st8ZQAw8TTVENIYy7r55tdi31rA2y5KwLlBUgCh0Jx/g/KO
eHWZx5Yp0m3zlIOhaR+94n1KOQGw1EvnfUqUlJ8ifHbjrpWvRskGUDPibkQN3gI6B/K1aPFMupPa
9le/kk+giQ1AWLpUXS42pA0WIqxydj1QXNQgTl5Ts+kbCIVDkZOUwkgzrMqZd/6wk7SYiwAGFuM0
wV7w7BeQDV7gxg6x/iwg1THffO76X3xMAH4OwxTzTdTzfiUmL9zHQTC+epCz7mVZPbdWmZwzMEQv
FHQ9XskthtLjHhzB0Nm0vUXFhmCXpCzcChQrrlCYbK9jWeF/XWVTv+JlBt0Pao+d3YNWxLbXCqJC
0AV1pzU3vS2wTP+EzhjtibceoKvuhu4+7FcT2SfHmv2J4p5MjgaMKNixqkZ7spOJOv+r/Y/58Rn/
9PP8Pj/9nAEhOj7mlszZBKhq21iGC7Xwj8sAItuR9Td9kYL3vZY+UhdF8q3hXpiugW1H/KfpQTKi
B8w+fEog9JJ4UIVJ8Jb+91RXy8d08/AElL6uyqEQrtUQ7NLRn6K2WgaWn23IRtoJPZhPLzIzF3xg
4MXGUsrtyNojNWrOuDHpZ/bCaf3+7IFl/imu+fsCnFTvbjOMTLsFXdmfwRriPqW/3KZO/Wu2391o
eBlG+Be7+PTzCQdjKDDddJUDTXpee3dxG9t3QHtK1A/jg16ap6wDswV5tjbvdq7LfXAlMhxKtH8z
xaA6FA24bslnNBx30bRA0zHkWGYf/QSwLzufnmCuZvdMhtMJtBG35E3TqgDvLT4nh8xWHZQH1Iod
Gvkugw7ms1khJRF6YXSmJqj+tk3exQ8GFOke8pGvRl3jmmacoeqpLRfUnCaL70DGbM69mRIAwqii
2FEvTSkguHGmpp5yzMDJR1MWoNfJ+qg7O1EIWhQjQLBCLBnFTfSlbXLAxCEHd6JYSh9VEzTx4mhD
TSsV8shMaBYNtSgeI+SNHuxsDqWQQ1OD8vk6vG1rcxl4/drqOFQKoyS4UzVK1ZhWC63kANoJrwPQ
uB/A/vBvD+l3x0Zhqf/DA8gphMV1yuMvc3g4v69UzKEPjz1LztZA4iCk4nIb10nT7g+JsSEi/dk2
94NUHyT7dQMWWKcwrK1T28hKMLCaoiK4PnnURMpkbhLChjA1Qjqz6Yqp+RhEaB3y+jBRi1w/BjKU
I5xEhFLqhJU3fZYeIT/oPQAa7D14jD2jjKs5gyTWg2R57a8R31Zr6uw8IziPCFl1upNMRZFdSi9j
YKXF6DR2kjVK6psNDffN1sJJtPk2j9aDIKWxBbw/viWT6Q/YVIH4eUs/gRr8/iigB7ygXpqDIQdX
mGy4I5OsDFQQSS/d0Y8Ade364DDXBADk108EZh+ofhn3ZOnMHKpP07cwiYc9BeBaEORup7qv5gCe
jHl3wUJ7R530IUM2FqLvibijD5hIO5R9/D68zatqJVwG+uYi9fcx1gFgd/19F9T5o8OS4jHHPomr
VN1ENcdn3GH20mGi3VEnENLTjoMoYUkDPobjfZWDxHX01r5bJhfOHwg0wbAIrQDpncC+A777tEZS
uZEq/gYa3K9uD30fEI0E+1xAjdHLMusNA6mfBo6V4a+cBKCZYmWYCds7GoJvGfW4Q1rc0tCL9g55
YWcRVk228cFaICGD9NqnMQfbaYYMhs4sdlrKRduBrGWf7L/7I2d4ZkEj+j1KlxUgrCmQCjry90cM
sPLiasljJDSuHZ+ChQ1FAj0JVs0ixjt8GEpwacjwDipe4Z1rIcuC7XGwHSBjeweOAMT8XZR+ST84
kQcLE+tW9V+n0XGSZRYIV9OH/wg96SZLR7MDN3pK8qU5aEqnbqDZp59QDwzB2x7q3eGAojd9ssN7
yYWMX9TtqdkwcyXACvsU4+SBbcu/3WipGBwoaAd591e3Ws9GQOYPN32OmWcjOz3U6O32+lCarR/A
qDykEsAJCJNtuylNj9AFy465ZdjbESiEGyFLwNhLy3/oQ4Sua+aUX1gsvsRCVj/qBHp3qafEgitA
oBtR/uiD+stoiOJLXhcJpHFS72Fk+DJXhshuIFDx/pTaUp+f4tpxskYerAH98VvNzXfWGChNyyMw
W8QR88kMbciZVuZvNhqkKTj8yILERuCvM8TeHiASUx4cpGwgzOPYD2SL2tdO2sO9tLAcBA5kh5sJ
XFhXf0hfAdLYmtilNlZzN19ehm6CaGlp3zqjcg9cb1ZdYDc2VjomSGNP7Q2S7Qpo19+Ns3g8Gbn2
TNb2QbW+/0+ZmicTLCfXG8+1Zkvw6+Y3nzIJxue4q99oj0y7ZdoojwPE5tvQ3JNdBv6N4D6wD9n0
pY8gO3AN71IYWNttBrFz2402VHkwyucqglIFpCKsVYw8IyTnkunCw9ZckoMTPKddbS9FgWL1po2y
ZTuZ0WaKHftiAHE7X6yAiVPQ2ushDxHeog5ykZBbWhb4km3INqD+b2U6cQRhur69GSToQjonVZuy
aPH3q0sDAch2PGDTOL6CPdeDRKVjHHrdZGxTB8p7qUBLc3R8qPcJrR1t5ZO37FtQ+E+eUYAJq/pR
jdx40zd+Wr3fWODHTVsIgjgWsouFlVnPtd91K9G39o20oC2QNnF+QMIAjA7hFKwrBlWExAqLZVaB
fCeypwafQNz1PtDeAPKgbVpI+iXKtNb/2Ycc6ZIkYDsR2vs6Gd2J/GtRdAGOW/xER86hFNMtM6YT
yZClCRtvdR+dMKmvYfi06MPpR9//Ng58KGC5V/ZbA1mGBYiPxIPgob8ZfWBsJGgMzywJ4nVft9Zz
afRf81KFP1gMHjzs6r6D7pkvlB5ksF+DAL5VZxT0JGDWNMznSal5EGRV50FNiYAW4CZGOKTHuHaM
ZTbJZImYU3qMQgWSdurpwmR8v6WuKTURQHHy6cAVEmiFLqssDRSCxxaE16EFFp+CEAwaRt4294ad
VMuyasXbmMsbz0Gt12KQX4fW736gZOqn8B3/2cs4eJh9Zd+knplC96kVB/xlq3M6crZubd97YEn7
EofRdtL5I7rIcgyArRGoG6d2xpEuTh11sCgD9cnno1v4YjxQqzOhON+NwbQlSFCpoFM+NIjozQgh
DR8CJcvfba0LBgoSpSZn8lMfYwl1RPOR33+cD9xe0dlPuxP4N1CeYnrG6hphGWzzESzpwNzoIE1h
AxRYOi6oyjQ6Wl9oUAhtp/XVNiXBxTLeahy7D7EfVDglm4bC3zBazU0lc/dmlHmCyt04QLgAxEmx
vlAHmOzCBXcKsf3kjd3yqhmz4Xx1djxN7J1WD5/cIOQer5WTN+ACfwFBTHBuy8rhiw7xgH3Aw5eK
sfAytji3rAC/37gc5GOzC2qupkUShwbeLmO+Ap4IogbX95NiWQUy6zW9mDqy22NvX4qsy1dSO1NP
mCEDtzBbAASTdnb+4+VHs+eMWyBbRFm6Zjt0NT1ixArUZdKtScSH1y4ySiuxgeoDNkMPIQ28T35i
sEqxIkcntlAexCuP75ktZ9s8Ax+rXQOZNlss8iqH3IRl2bdxOtU7J+6yfcGd8WaCECQ04pL6i4Lc
o2dExg9f1ju3ZN5b5+VqSYNyN6l3MrPAPBL04w3HlPOg3HTP9Eawi26HGJE7DwqBa7sNknHNoNC3
yHWlgqsrFehSqXqJoFVw5ra0gKvRR3twbQjQX6H0AISM7344NYG5pK1q4M0R8ll8DDbLWG6hjwZ5
Y6RzboAZVjd5Kuszc6FQ37LchfgOeFTMuBkPZWDeUcvVJroDb0m2611dnqCH0iTUURhRujErwO+8
sCneZwmyrFuxHpHU2PLDeF3YOGiqlIGQ8Poo5Jbw0wBBs6PZ1JjswiRpLy1IFda+L+M1faNK/bUy
4+IBSm7sRK0mDLpzUffg/UMfXYLalGsXiIt1UgbvNlSu3oWl4c/fRVTVFudq4jfkT19FkMe360jI
en2dSIbtLYds8ZnmQXAY9BujlyDIBEqVSvNfWWn8s5WJd+sMEO9uQ7DWk711HW9pNRY7NlGhnlgi
tt3oW18yaUHJumjGLbmlSKFnFg72zTSww3+admJGtXAlaLho2jyUxYETLLAxer5D1WC4zp2p2xAL
GTUTxNY/NYVuEmWZ2dTh+tobSgQlzOJnhGXhaYCm0KFN8VtS0xaIlpeuj0IE3Zs4miNSVMAl6qaZ
AHvYapp+aiJlEJ/TqkvnZjRK8xxVxo95JmQ8LklUfKVW1DrOZejMZ2+apqeuaLsbAzpi1CcsLm6b
LLhQnwJy8bYZOTgD8EQwatR32GDtQhCsPMXGZABTNG6oLx+Yde+CMJDG9U7fPIxdvKS+aoriRzf/
WeGTt5UJsO59WAwPMi9S0HJlw9HV5E6ADfNdwuwKWjrgi5pdUE1Tc8e5o1ZSZAwYwNjaUHOwVHkp
0uBCLRpUYIO+QIBgOFKTpvT8/s5Lk8dR055kQ5PeGzpqW1TC3mKDMUDuRlR7hdr9C7kgKSMu0KDY
Xwd0eWtuUQgABIWehC59HrfzJFFeD3sO6PICDBMBUtmVu0jqAGjmyraNBTMcAZGtNljZ/RTeVlkZ
3qJaMtvFkDdamORTM5TZFVV/oV66kPN4KILIvZ2d0gYvlwafgXneNABTkumk0e466PqsQj/GSkBh
G6SFs0LBFTAkQWSyo4M/zsdeIJcx0NrU/rT6q3jM1r2HIHjVmdukz4adi2qhh0g4/4hkyr8XZoDM
gVc+5aBL+5tD2nhPwVhWswMW3mFXjTh06RkyHJbuPfDILGIXmvaFFVVnLzP4C2s3U5jHL1Wt6ouK
I+C0tbkvpNimAI5vkIziL9dB703s1hNEsqapPM4ro2IBviOxKFHeB3mkT5c+BOBNDCNUftHR6LWV
7iDz7l1w4Im5ClZkCRjDPicty22YFVDDc+wAsq5Zu3Zaljy1ObaCcRd1/5SIVRnMtn+2SGNV3ph8
cToENTLgs3HS7nE8xPb7YFUNiu308BBiN/PwyTebJ6Q8hnWSYbffaCyEq/ERbWNjufT6C7U8E2wK
U5e2S2u0gO/Qvb0v33ujCOXytVMCMaWHfowPfFVszAAMpjEorBELQCH8oGtUMg5aFXxBHpC398EV
hbPA4DHzrZeP1B+C223FeDAdaWCmB3ZU3DKpxzqLx4Onyyrqzi8ujr6jZuSG+J6Gw8maoLUNFg7w
M9alPJEbeUxGVG67HmSxe4CP+qXv5DUynqMx1waEWVIuYsuUt9bgVxdgXwygWZE6dWVV4vNZaXHS
XyN4lAZ3IAQEh3lmf/davz3S4tQ3cXCBDNq2E1jplw2Lhg2Y9JrVdaunB7gy645kkqDp25g+B0ga
4dE2cdVbmFV7EO8YPyzHOkG4dPrSgllg6aHe/wa8WcbO6c1hh/JSoDb1IM9B3WJi1vtJifJmCu1i
kY6FOGe64jSNAY+WkASaWx92p3WKdpXL/FBwcCleSWYAC4Wuj9F7YFc1iwN1ZPh4rcvMRo6fhVBy
7c3xXIMh7aX/WUmrf4mYisCRC1a0oA74Swv+r01iSbUhJ7C2vo9hbm2/WN/tKNvJuojv+pqLB5Zz
AOMzE/RVTRI/ZG3ZnPDG+UKdkxDVGRTV50K52YmPabaCMi4EFnUz6LECLuiWLqGR4BWme0aVoseD
cKcW6nHXZBycb4DEZXf26NWXDPjRRTcE5qtolLEqa1bsqZkiYwF1TPmUWvoIBpztQoAZ5jVMagVs
henvPeEnR1SduktshxZ92rbPUx6Js2mMAQh0AQOAkGy3Mko/OpS6qd1a7WZGtTgjXglNtKhBMgwo
rBWobMSBmh9ulp4NYDFwoxGoYGq+obIDDFtV+TVwEVPXEfPEbCSQVr1/UUFRnlAR564+PJCSQAlA
IuXS1R5hB0p58oAmUfk1qt/nIA8DinPgIgJHMl5I5n2HZNp6qlEDosraukcpvXWftcGmQZTyhjzy
OOFAHARqgegUeHa9xJ0WeNuMe3K2OQqz27EB5gpDaUSj50Q4slnbpZzyZeUaGzU4Xxg0tfYp6JgW
nWaGcaawOlITIjX8yenb92akxngTo1R5perW3VUFBMPorO7it961pYxXdJCnXmrSaf3qbHcyPCKo
kywoq9XZHaiCk2LYxI1vAKSc94fW5v7RBGprzo6lISi5FDKsNIDslDprRhVvR2CA5pmuA/6cE5Ei
qBKuUoFtD8sAdBP5kN4GKVY0NXl3dVjABAzBUTH/7WoaEheSCHYul1GX9cnSE3m7Sowu3cztKpo0
Z3nM93PbCrH41mVxoSnK3E1vR9XjfKgHA283z5+hxBYkdeqQxcc8kukJu533y+QnAPv82RZlBeb1
5kh2GtGFAQeNqklUM/ziabD5NIQQDPZQS8lDgy3I5ugO/PvLZQFQ1PpKA0J3CKMjjQqknYjzh8kZ
nUfVAiYzxjc9KOceycKNaQ/6iP621aaBm/UiqXrvSB4FMhKrpoUSWmM0LnZUKJVsa3BI0VABKdkD
irGCBTVREmtd/suTPF73tzEgLg2y8EGfOaiUnur82OlLrDja/ShyYIam/Eh31F3avQI5MVfgbfwY
E5E79ZNnNVXg8/nzlvqNZqjXkNKKt3YWpSvSDd/nujqswudkxRpTnnsA8M9OlqWrzGT8qNzyRxum
/cmS/fslSuz+RDbXB7+eY2dH6py0Rw+2BsTRPlyoR6GCDpTO4FXLjbtrmmoaPHE0x/pL+1FZbiPN
QCZKU9HF6EBRqb2oRa40cBLdPHDOaP2a6zr973OR/eOJ17nYryfSzKwo+BG12Hh94mVUp6i8JQSv
/9HEcYc9JR1eK9debCc+N6kXCXGRseZsO4Y8K9aGeyxth44lQOyQbb71AVDZJ5Z1IBtdCrdCPbO+
oMwAJKUvosMJArxdrTc+GYDf+4nxUnV1+a3g/ouPD8I3UEHPN8CTzje/dZmh8p4hlXHQ3YUe+V+m
+H/3gQQYqrzA3712esc51cq1F0T0kItMbBro1M7sENyDsktVmc6lw6/8zPzHeGL85W+DQp81MzvE
vweppOIvEbfjkyxQfNnnhrqlSxd7GbQyl1fLhEDcrRvrDXkqtOirqdksi8raWjHOqK60xk9Ds35p
hHUZzlMOFrg6TKWDEvoJOqZ3W4fC2qYhiGDJZiNDuWg6rwA1aFGtB9TU70OvzZ5HY9oWNQOoVdtN
ngZXu4zKd7sHxrZ9DXzds1PiDPlhv/r/bi9r1K9R9mpOfOnsFSgvock8zsmyGrS1pz5oHq/5s2xg
9XZwfLW85s8kUpiIwsb+5poU6+3oSxbZ6kim2S6WZYiKMsq5TUaYngSvHq+P7vHC2da1GJfXaZpw
+Dw1dYxWNk9NE5mgcr7tXbacLFQItu6EwGAGSMolq1x3aTRtjjoAFV7mHryhxj3qWp5ybSO/hoVQ
UASCZEszzGNpgo9ZJNh9UNCkJ/24YHs6z3Q1Xees43SL9cY7UidwYPeJk/WnAWX8K5V72HHrjcy8
88DCV402UrPa5INneldmI6i6dJO2K04RIdcmw/RINtcHwQFA4TfUObvpeV2kwjdXW8F+Xqc1Rv/z
tDQoMBDMSmSb4hyFbRBNO4DRmjrp0n1MG7Y4KowVdlWqM5x91WFnR/sZPwIOgpq0n6Gm6w8ShUhI
TVyb1ItaNnxf0pMf4dQzoIJ4G6rpa9DhSBR55nACoTj2eNT2tJHu6BKHBSRi02ZLQ0OwrGPZ0EOo
fZ0hLEHwz4fm/g/7PPOnh4xZEC88v5AbhDiGvfKiB2YP5psHIdYgdOLveZ8My0Yl/gUSwN0JNB4o
JxzL4KtVn8nBgSrxsvTAKV+rqjoX0BFZUYe75dCY+gZl53rl1jI+ByLKL2IC9gCprfi7yx6Hypq+
chSlr6BjW+htc7hFihixhxbCnVhzx7fctNtFnPLotihc+0IdOAKgtkJ3GCixmzsqA/zLIUMdhaoP
niVArehoCJRq5T3ZZOcAZTcO432NyOCGR4a8CTPBbqzGvGv1pjZBKolasjPExgBjPhSBIfIYeR47
IKqyp6KWa6ELNaHu7BxAfj53kj/Z6TIitXRwYnf3p11PC3Zo41Ba3e6Tv7bTA9LJEEcU5MydfwxH
9S7yx6acf7xrvQ25ARJZHKcq216nZcDUnxNfLmujVWfXRUJHAZN/M4RYrlFoFt+3aQDYbwnFBtUE
xdKyrerFaxuU8ckme/N9oACkLL4HKciTCrf/2dvFKk1zD/qh90gGJTilZO2yCnj4E6kzwLiz9JuK
/0GNXv1k9/24Fng1nmqzKI8WsqubybexqQT5wCLK/e47Z9HSmLL8Jzi4n3tntF8CQyG4j8j7xTVM
cw9VVGPr4Ux2lxT+sJSdab2N9rCXrpX9NL3p0I9B/QbQJgS6wH7o9e1CyGF6MFmRbEO7Tg+116Y3
ti+ilRUM8g1I+u1YpdkPcxSvfZaMz4NUI06fVnEKrN4+4Ztdrr3BK1+8HuFA7cq7aR97vjjWTews
qyjpQYHttMfYt6aHrrUewNPhvEGjGWpOod2doB9W3YOm7RvZ8csgKjPU8lyAtu6uaQWA1LG/MgIU
14EAM7oYeRGfa0vgsM/58K1x1m4SF98BroFMlnZgrTtuUUMp1glLi1sUvxS3ZYgCLwQcKsTrnfzW
gvaav6hy/MRTdkMm1HAZyEzLgIuFMspdZHTJRmrQB/7Vxh3zs3iBsLE8cL3uzR0hqgWmsLyllnDD
8pwzcb4Oykqs+qOIQeL5MVGBhPEKX6ZkYxBEBBvq94nJxxNWu8j95juRvU2aj7NK+/HY5YvC0ZRv
M/HbfCUfunxqVyqaji2wrr3lHyBhs3BcsHiUGb/MmIUJ0hgIDiQbwjhEBWvPKNB4pk4yucI6Mz68
+7dAuCNNFjlHo/GdJdFR2GXzWsa2dc8QNDv9xT7UxWd7wrpXJ2vf/WsAgJbEXoHPzWsQJuxeRaim
miNZRTi07/yuSIKcPBfcoIRJoFK1HPwLXdOBeyK0b/GHKZ8GSDLtOpRwb7qRW68TXrxR74lvWMJA
n9KmxmnsnekGKtU+iDJQkKxHIqdbPik9si0RGIrcah5JDk6IIjAayYGouOkTiI57v0bSM00PEEUa
6QjffG0BPiIH7PRQexGt86ix74EQTzb4ZwQnmcbgG4Z49Y63vEJeQHCohfcm9Kg56FU5S79Dumgz
Vt4UoSZRrMHRZX1PbFQWAjGbPDuTKVcBk+ymlJGxHaahO7h1N56QZ4f4uFfW9zVe8yjPG4ov2EY8
hinAvQtxP/UNGMMqr9KqIvaX1jCL5d9+tqnn//rZosr89LPFhgGRXV37RaVbQrX5suWiO8zFWboJ
1Hx3oLKvlhn3qCNp95VMU7lAZBUUchSu8xuvXvMYjAGz0UXadu0rYSyQxi5wau28jYKY2VKoEH91
MrZljDU6ck6TVvFS+lL0prdpI4ide5XacuUVBwOQkLN0e3WmO7r0SQmGstB1V9eOug6/xa0ZLvLG
UxueRHzve5W490dd0jaC6hfIkxNKPKsX8hhtzpDf5E+o/pFL6LFHB4VXCb+m9T/F+OdbcprgRCkA
L4mdjVQCx36w0Y0I7jqejxqUMFvXGlbc8rZbWB2QgQNgQY+uA4i0nU6v5BaaoDl1qgoRuAFnjTju
ukun3YYItXx6+N/cFL752wJQRMhYef1Tk+dblHIjr4dv3oY5YtrmuimzaplAN+QlLWrzkDIXsuPG
ZH4xHfVjTAL/FolmdQM2bVSsa39uBe6y7T1krvS0eV9syX9MvPdpS8SNd1OOynZQa4Nhd+MDM7ZE
djHe09GWmpWZJPv54Kt7UbERf2oilhnvk9pEJrpGdalPwNUodoaFZQ3OOigC8+QQ2hWLxOBuUJ5x
+/5EqNMcow5xmmxi3QlFJqCXyEFUfYJAZ8g2UYWi8tJTckP9dDG8+GviVmyrCtajhgWXuIiGc9nW
JUr5MwcMMr6rFmSMy/bdh7t9v6zaFtlf7U0dvRcp8F9CaSGtkLyF1np/7mUIMCH0pZZdCYlGmQLN
j9Q9brHz6jZgfOsWPkKTakHGRvfQnQ+kzL6svZurvbIYqD/m3p6vrApAQ4WdgYNl/NjSFw1fIXHu
UhvfOboV/kPFswQKZ4ib0wU5qkwipPur3YFfqACvP1k+jaT2lMYWNMuXNNd1DISEEIrXF5Z7fG2r
zM0uoAfrNia4wC+VFfKz2T9ZGu5FFzLT3SQkX7rJWKxj7FQ8nEFC/zRF+ZJcUrKNQdFAv0fY6+sM
TWw+4XQiQNPn98XCgCrZIdAXuotSpyvApODCiPNcsCZrNzU24Lvay/FsKJ234458yGQ75a/RNOW1
TT7ULMvcsZfXHtfyypXlQlCykUgYySJ+vySIRjaol0c7U34NwqHox2zLqIfcncYrN0Nu/KQI5Kcg
ZRrHUPkRIE/vgGY/4ez4OZr5R3CTBvtO9GTExjNQ0PzMDPADSi5GKMWPybkeswLcS71xhyI0tqw7
wRDjyaIFGCOLf1SUrgFSLID9iCFc44TiR5/U38rI7V6bEXl7wxXm/1D2pc1x6uq6f2XX+nw5RxKS
QKfO2h96ntx2e0jifKGcOGEexAy//j6ovdK2k53cm0pRrQGaxiCk932GW0x4XGhPVgR/xzze4qXV
QgWnBJvfiZcSL1c8DyLDtYi64XD+aNmNtaMl5lRZrMEkmlrMRnZAZg2QxeuxGqxDBtIe5DAeAbw8
wayzvHPHQh1AFiznpt5qIL6Yl4G+jj17vFGix/xl2iGAVgAyRrnYc/CL790cdrodyR78fCxnPRT5
DmYzdFZ6INPmUmeKTddUc5GwVT4CEN5l1VUl/fxBAQV7W7nenLAyAK5lUcoseRB9nT8g8gp4Y9Hc
mo5+nhyBknKvTamMyuc+08P5IPCrg6xqEuA5nI6ZTwtaDETd1hSTUYwLYIH42hRrt0B6EAHulSkO
oVdhNVa6C3v6UmiFhltkN+y5aUUm3trpHPIWptWVbXhV15ihmlbSs/IaIYOTacTUNZwVYiCb1LLs
EWrLcQlCRrmrMTlAKCmNvSvcW96V+WR1xSfoZXcbRnMxzpj2WgTgByjB0xQLwxTOzNMns/HhCrDz
QmwuxV/1u+xm9jBdzG6X4v//oS5f+e5Q787g8h3v+pkGp+qabUvvvAAmyxZcQvKZ+XjZQPhDLHK7
6GcwSkj2lwYnhCS9ztN/djHlS7M7HfFSNJ/ef0FSIyNJHagc/v4wgf5xYuZbzJmcKy/faiplqXk+
k5yexibE2m06icsupnjuYj6aXYoi+gjnTb217DC/qWENKZAKOmSTYqfZFIMACsTyivnA7Je6znyK
4pUFU6OrYXoCgI1uqlXZxOBK/NjX7JFHQMv1Dru61I8E3O0xwUhkvvXSMEBep5NdfMzcADPzJmjl
Mi5CNT9/448DI0oF4jY0vDvz3UmTYZWsabQ4H8rsHDSPidMF1+dDJQ0tlkFo6XMXZamjDRGiNRQm
mp1sSLM7f3KS9uXTL+pMl97lToIHG/uZTfbj06VOToe5HNU0XOo0VELnEccTD3k3dVu0DrSpAiip
m6InYnXbMFhodzG7DqYeGvZqm6AW7dw0au6q2xzxllR35Oq8U9fAKRAkHkS+ABHNmiq7dm37CJkU
/VyM4mhJUjzzxjkGDj5kqHG9qDo4YQJtJkW8rVP2DwaQbmDo/oRFRyTgXH+pMj1MfarHa7DMZ2TA
giAR0Q0E9PgpCiPniAFpaUpmY41Qc07s+rkd/BiZvhqIvELpau5KDyoGTurvy4RP63ktH+sfn+KI
vtSZT23C5WMQDMmM5KnzeG7114Squ7hp4pMQIj5B91oeqnrcmyqYQ8SnGkD8aw9jGVzzen9uurXt
KYAY043pZTZ1WW1iO++uTKkPo/hUZvnH3MmgpDEd2VT1FTQrpMX87aWuze1y7kYkXpsupiFpUpAu
cpB4TJ05ZqBhJ+rXPF5cvtV3Gnsd91CgvhzPtxO2dWgPvBZ1ccJRPrp7LuuT2c38JOAiNGxOi1dH
pxoyvNH5FC4/IcaKsoP61/FSlXnlTa+c4HA5s8bxwhmFTCI4qbhgpm8lS29mWdJ59as08wAjZZCr
Ml3MRo3QAKloRc+/yhzUaRVM99K0mV++ltSZu7E0cOuXX9qWrbUjbvfpcuEQIIXuf5NsL2fXZ0Jd
5/6jOdb5b6j6Yoq6Dtfn4ljwHRQ2uolM020dBpMEK0/7p6iq71mSxvcRLBt3DiFA6E718LOzrbw+
jpiHA/zpVqsaUkZbNy34QwOhO9OJSEbntSTlVWgLa2GJPJ01MOC7a3v6oauH7KqbSrJQ4wpYESgn
a0XvStmXNy5Er2o3pnemqqWQ9vJTP9ybur71i00a5mR+3kEw/66nK69pKJQ4AdHDvLqNtubg0MSN
d4iK0Jkpmh0UbhZL0v5kqtoRocSkb8u1OTjYJukhsrNvptGcrhXSPVK4/vX522u7A9oslEtzMNeJ
uyPhxdH0NxsVRU957NCDKfWYHq49h7WQE8EPGq3ePwGpsjCNpiqHReaMl16/M8V4LOyNEyJYZ7qY
U+jAjCPjnamwHHi8KD2SjTkByHqQnd/0WEpiTdWFH0lot6eRO81NMXbPXqfUJ1i7D0s4Ag4bv0cx
aKwFRLeA0YyUOhRlCgc+MKg/QaeQQxI3rfdFGwK6xk7n6hYOfI3W0AtBjGb+suKGhNrmjNO7YPNj
pD72bVbMXgH17KiCmTi1by2cduF7H03+2ifZl6Zq8vsCSbZNU8HiB1FadT91MKltzAG/8OqzhSDn
l0gAABl3/HtsJ9d1MrDHJqoH+IGy7CTtsF27mvU7T8sYcYqYQDWQ9/fxAGfcDAadX6fd4VHKv4fY
3UkRDMYt6q08O8GtkRBQEiYeeehaULagMchnSdB/gEcFtJxRf+nWTezzRDlIIyKgdu4mwb033cCO
eDnaMHW7HC2MvnpG6ACWxwNkvkHvsGbp8Jw6AdClin2E7bAGKJGmm6qv4w+65QenoMEX8HmSeQF4
9LFxGLnK6YDUmj2EX37s2SUwozB75tIHbNu2ycKKIiSI/Cz5YD5lvozPn7pf1P2qn08owbhZJK/y
bJa0hz2UwTavsnrnHJsY7iwxyq1Jr51bHWTJlsLSoJn8yNGZzuYoia42pr6Pklk2IrF7LNqiWEvI
D3xkaXHWs5KJS5ex7ZZboJBgzpvkZz0rzKVRH9UQ0GbK+jD1dxEnA0sNMAVhDMRZ0bHlhJ2fB1JB
B1sH8X8od/OomXlh4+1VDNsRQGXi/JiOAgkX2i1MA/KE+TGEh6C9iMZ+AQyVt7908wYRrAY/ceY9
B5uzA1Bj36Rtex90LFtCpaxfnYsjhNi4LHFKzGnvm46OEHBNDqbRbDoHgmEgdZ1MyRytj+nL0Tjt
Xo7m25a/apusRsTLZfHMaGbBfujQubQ8mlJFkmoTqbScm6LZIMgLYU6/OnKtANicelQQEJvzyUrE
1P3iGOce0w5vj/Grb7E1vF+LFtqTwcCLOyume6PN4MGddBODa7Xsp4cCHn3hFIvurjVMu+94N+4J
zF+XGBydfVD5wbx2R36o4tz+QCCXfpata7J8BxXKYuEDNffJdPMSzQ+U+GuX5S1I9fKLeWKqCsYV
GjGLU01Iva/91l0QPw6/NOlVrm31uY0huzrWY7gjaZLdTTua9jLO4aHDABeyw1hu4wTHkRWTzz4C
PkFQd1+QLe3mLVfBTexSCjPXESqjdj7CRDl+6SvgyNLAjjFbUCRPWyj0QvuDk0VvPtlYqnZZ4yJc
gE/n1umTHTyJuoeLuwua0LSBKGbjrysAetei5kjKNhiJakwjoO/vjGuFceakHaTWJ7208x8jqIdF
JRF0NX/LJGijE5zlJg+uG6GI+JxAaxdmit1nNvZk3sRRBy89v9vUsrU2BJnO6w6U8DnycuOj7vuD
0dBWGdQ7w7z7THQCO0jwL6wuSu8zUO9B3cYnvyxgG4oh+d6Kmpe6S6v5lBFSLbushDIQx0AJika6
M6fsySQ5SF0+nc94+imygNiX6ZEGzQaOBdGDSotDnlvqPoLg0w4jyvQUdsPnqT4heFuwIOA76UAq
5W39iETGLKeV3mD4668w4e+vRiE7+EPzfB2zIpxp0sOEwLQ4QTjOai2Cdd4N8DWz4IPgqimoNRUv
dU6cDBtg28pTO20qCOsje4E6UzQNl7q8cqqV9lg7Nyg3g3fDGvjkcOltDb7tUm850bgmwA7PEiPT
enG2UnZ5Qm6tWmYNRg/fouw6i4W1DKdPvhxePpm6X7UCWAr5HGAl1xHunp2L1MGqGp3ioSyzZxtR
xudQVysE4rrPNPXiBfBTw7FxXUT2aF6tssSRc5aN1sxzU3pwjSKCCRSbskBEDvMcf2eqzMaZosjm
E9IU8HItRhjRAry6ipwGbOWJcGdAXKYOAgDwv7HlFQI5+VFNw2/WsEcGZ7lNxAWG5MLq4y0nFt4S
OoYHelv5HGY6NHr28FS4TIqnQgXRggqRHlVM3H0w5tWyb7IGXG/wxeHm+cyr9PuQt/W9G4T12vPy
dOunAk5p08FMj9GG43pYiSeE9qOF54zZwiHusIGEoMGom43KMr30HMGWptiBvHcrXzpwW6xlmgIu
PtR3Y+aB2h+H6RY5DRAM4fBwgjPIS512riwv2maBXP7Ks8Kz8aqdGscpFe9kAVkAsthZd4iu4Sp0
oV8sDPc/Rupqg1wvwysMLk8QUixPAYIx5zpTNA1At9cbe245EEBoecseQANvd5wVkza1i/BhCWuI
S1FCQBHX1b6KbB8IaVeqeTwpjMOq9YOsSv/OEXVyaIfYmxtFb/lPfZPbySG3J3smROCX0PJNYEpY
zPDY0i/Q22iA+WfJjdPIAVov+EMkImzviFtCcGgaaofgpW8bQNHYZk1wG1CIVzceEllYG46fOYEz
T98MH2EX81JvgBjQyDzXm/5jFnlL3xrBMajreMO7MFghyYG8njtiXESuHOo2IIXESbKhcVp/Mj2C
OuTrCOZ8M0y20vlZer62SL/+ZdkIzyNfBpaMcNWGSUjDBbKC+5m5pE35umhaEfHvtub667D7qfXd
vpfO7XQo7VrNevTHXTcg6QordL3vEQFYZSW17zJAwmBznI3PuXdd9J33zR71d1u47kOTUKws/d47
AAVenvdp0sJaZgOYSuZ5IwMv15EV5Ig9TXOgZprwdNMmUaM9J+Tpwpm+8KoLiElsUw1zHw7mdSfT
CgbFQ/PCxL70gycD5uZt+sBJRXCfdiW0aVJ7lQiAi8NYF1cgwWdLwJ70h9KhXw210ZJfMWzFz5d9
SDgGC8sTj43EH9Ow1oAw1qtLUVW9XsEeOVglju8fxADqleg/GvR7nrewpgu84ehytzuwBguZUHv0
qYrPHez+jvR0hmyBBkIEj0SOGSbCwrw4GBuadCqKqWha7RbcTtOKtSJ7MK2/2jeWATIXaQYBVSs7
YpqAeSUMaJnu3b1uCKaaU31XSggGDPWjbtzc/t7EjnsLP9oFFG799BT4E4GhCQ9Q6hb8awYO8QKy
GvzaKuD6N1hO/OAnebmEk9R4BcpXspNFLNdjkds3dlSIeStk8Niy7DZNcv4dxH7gG1XzHOh/dneC
BvCNNmYQ8se7AvoICqEYlR5E3XpAD/QfzONv6hnP5NopyrP7kBpYegNu9z7LYIx0MSRKi6BeiyaA
GO4IQ6JLAy04DD+sGyjYQImqAGofwZWZFmG3N8V6yF+KhnqIt8Pr1uFt0bRGBPSw/7hvPgKjo7N0
AWnbg6icbKumCRbQiHBkc3UaXJmy2UxdvHzMtlHshAeKyafRM4ia7psn8uBGdj2/JWN8NGIIdtbZ
a8BGo5XpNaTjN7D0/BvMbc+9TDUbbPTqE/SaZq4/jgX9inOvrCrkqnEre4kIJQDCfUk+hja04fBc
e6csqKDHjcH/ChwZ5KC8NkDQpbOvRkDFYY5Y2bd1XtXznGb9p0jZT61y4m9M19h9ykOJRGOpROJn
qWC02vuCwJDNxzPtV9BG6QakSVoaXnnUekosj58nlG1M00MeBU9mmmYWCC5YrjPXbuOdmawpjnsQ
ZPhiadS8jK5X03vJlVXiVTEpf5n6um9A7ZjqeefOL11NPWw6E7wYlJ5BsHdcgzSTfnRgL55RN/iS
eqBBO9BiO0ZJ0B1dEKgBNaiDLxGsAQSB9gZzQm/9ds+YhuNNltofM8xsriDBlF1h1ptdYQUSbURv
fXDtMNzbUbjyWarvkiRqb2TsANDSwRm0R8xlXnqEbEyr1Yr64Pvu53MrGeRzBfLHHpMjrFokt2B5
iQiZ6Ws2EK5biS6zrk0p1Eou/vrXf//7f7/2/+N/y28AI/Xz7F9Zk97kYVZXf/8lyV//Ks7V2+e/
/+LKtV0hODQshIL6iJQu2r8+3SIJjt70/wQ19MbgRsTueJVXdzVbwIAgfY4yzwc3zdcI3Sq+sdWk
qgAm/W0dD6DhNo3zjNQ50ufZ19ZanNexfhfEezBW1rGZYXVCtBtAzURylGOQrl2jKwe7VD4LBh2u
zy6DcVi/KYNHfAwAhLlMM6JYRAtkY1IYhECZyGz82HtdZzrrNFkQ3OM72BMDPTttRJb2V/a06aO6
XOUY9KDI9E9rUjafIKafbkRLMGMXqSyBR3Lbcxezr+lsDgA3BTL7/aXn7OdLLyWXuLOEQA5a8reX
HvJ4udVVjryru3DYIAnsAzVFx2XKLf1YxkiaTNOJbgQPWru8vDE9JDhPoGoTwMR+3avMPGuXBu6r
43Rkktmw+wZmxdZOiCp4TMKSLSI77q4cWGLudQGdjAG5qQ8jRJ9xeeXz1BX608B4T12JB6cRPxkO
5jGj5XDdBJG945xhzAWlwfnDfans9xeHE0R9cXU4oCFSSPH24nRurF1A57O78yRdFgK8/Jx/QIYi
P8FRtj2Bqv9ghsOwyqyVGfJMceoFuFZ2Ggp4FbNAPSEG3CylSDOopmFgCrIKZg1C1J9YU1450xwR
L8XbLCL5R2EVsAwqOnQdcr6vnJvAyssbAO1XSNiLu3xS09fQtoXcQeztTR0kw+J1XUD/0bSaHcqw
X4lJlx9RM7jWliEHb89O5whORdvRyaDa72WgPPYeNDPsLi7nlQcWYVDfwbte3L3ry+lNJdnWhXPH
u6m9cZhjjVC7qdHYz42tD3ZSh6AHpr/kQHn4rexUel9PG0QKi1JEEABDIQ1lO2tBPdylqsjuWUPL
lUXHfGlazd5dl5z3ziHee32ON/KCkSXjdfxKXL6tnWlUpvXKNGhGgj/cEVy9uSMEIS7FfwHHbAc0
ZMeeHqdXIxVGFjZASsa/E3hFwT6O9MeOQl7Z8AxD/YGqij2ZSRi32v7gC68/WoHCFM0qYQUZxVfG
AvbsEmvMY8/2sOZjqYqimNWT21sIECC8d3QEc5lY781OpsEU/2Pd+WA+ib11VblA2Qy2m2ycbqR7
wl26N594H9t6loUD0FZIFJENd6PtpfmnPucKXjbrP4w9b4f96WJCAEpyIl3FIESn5NuLGQcloUlK
vFunrwakYlM1o+Av3LDQUgB9p3TZJip7zIlYmrmu6VGWAVh6He+gcAvhWaQRCxfc47bYVMgzTONs
OY2urzYgGV21Dczb0MFUw+MDQScaIJzmj9m8jCnkXRlJT1TF4cwEW0wDSa2XBmRnQkQJIOtu8Sab
R0UBLRtPJScJnMvvr4pyfrrFbO4Q4VAGyV3C7XdXBTMq7md1Im8J7HKv7MkwA9ImMSBsk8ut0UT1
ZRQt+uIUyjFZvJJezmFoYOSSTR3080CMdSElb6SVPWcADq6X9aIqIwta3Gk1N1DAXECeA1bI/l5M
iMHIXztN4Xy89Kok0GkOgXVjN4WGCi+CKEZo+RtTbKa6zgVDKRjsn+pMv2IKNZ07T/1M3VC5mGpz
67Gc5L1njj/yOwzD8BVhfgSlLqm3piXU8NjySthwmdZXvRWvKhjkcnUIGjbdAsNn3E7FKmLVuMkE
gCpTPcl7iTECQUWopmDFD8F+F2B84c7aSvV3bCKQFCAiI3WLldJUmtq6AQ5KSY2wHCzCAj+DvHNH
vS3MvYtjU4eQmR9rb++mzqcka+pbU5Xj1bVIkMNYmaJpoAkoVIQ+/f4eYeKnR0fBb0NRmAsowbEK
n9pfjUODInjdDba+DQI6RZ2zj1FVhl+yDqBDr5fkBpmfEPA8AIChrxd8KaCIgfy+91ggrbSCbypU
MhwZ3r/dU5UtwQJmOKjUCsFxhRaL7KISMSnI1ZqiG47LoGjGuzZwoCriZ6sQSqAfi9zKryATC6jp
VMQKo964zqRyMxXTEuKj2hX9xhRBNHo5pCnCCnkZAmq2dG3c5YYRFHqsWoajrF9Rr8EWx8yoLM/E
IQSqxm3CQXU7U69FCiEJOIHRM/UabnP5tWeLV9Trwu+rZdOlzfkrzPcMIOYA981i55ExpzlJpvzr
uAX/tQeJ59FuGJzCCUkPQCg499TXWy8o6CNUReoVxlRvbbpFEfTPC+S6utoF3qnFCsLUS14/XQ5r
+yMiwNPu5rBFk/sIxReHquEjcKOwbhx0G9xDc50Dn4NoXelU26FCRgC0AmcO9YvwGdOnbJaO2nuI
25EtPKtPrjNgQzdN3rKtOZKokQG8HKkjqX+rih7kZPhktV4/ZzCNQ3Aa3GR32ph6UdbDshJ2M6dy
fKkzDaZfj71sQuzzMdxwDROr6tr1EUHJeJN+hgD8zjhD1lG9F/2oHgFilPPIGQLwJ2Cf6tQl3fQh
AvaU2TbOwE0/u2G1q7zsAWSG+JpgODwNWBjB8wIG1yJv75Hn8mFn5+f3eTpWsAko2rUpSp0026oF
cNwUYcJs31QVWUWNnZ8QYaeLnCTOLdN5ck20s6ZD79yaqj706oXHvHFlT3WM6wrOHefuXpdkR1Zk
WxOshWkQ1A0TuTUBo8BkyKa6uneAjW4JCOGYLLmQbnu0MnoKS4GgXl5tba/U31sWP9nR6ILzWnlz
LNP5jaZ2teZJZQEPNEKuASzOVRE2+e2vjpPE2z4t9BoBi3apW1jiZWFxW0xsFMAg4ZI8EVEyK4dp
Y5VkeKRQZzYCxgGmrxwxSrmhRk6+Hz65eb4Yh3x4iGIQNFwtKXItWLFjdstB0MjxIp3EDUVSLEAs
6nddWZfIwHVtF19VUa7nFSXqBH3SYG27RQjHmXw4xAzReUASnTvJkCiQeeB+AadqmaQ+/+43at/W
yMiY3QEHUCfuB+EagKZx9fuR0H7/tsSsgROb4MUgKaUYU94OhAhD6Zr1VgvDeIoQa+chvWQoA5Cb
ulFBQzeQCkNExNS18I4K6vZ+rKWG4Q1U8qVT0FPUZpgPdDr9muOuBLiMf7z0AIbfR6LaCzfOJLFi
dFYaiKxi/dOqpRFVaXyIH5lPsHCEMe7cr6r0PI+wgT6eN3yIj01QsxvTQJABufn9ZaDv56XTZRAE
84bpn5Rmhf3qfeD0PXDeLmmOL5h2R01MUjzyBM7HEPFCGMBmI/QyLw994tsL3tv6/WBg9igSgPzN
0x8U0LNDpiya//6UOX03z3GoS10XfzkXgwf/aeUJpimF0WAYHc8T+tFzSiih++FnxISTKSgPtZ14
rZVH1v9Um3d8SQGl+rnah27juZrYTfgZVhuX3lVUOwsR6gwaTUsT5kwdFT4wAS2XPFkOQQXhYKQ8
FllMg1vL1y+fYITAF10DmkfmU74Ypk+Xfhks8v6wHDfrh0skROCdjmUwx8LClooTlN/ezt0w9mE5
ingzeKB6ibkNU5Z2hNW2g4kmAkjObTd2MNSdCCddE98A9FZ+uPTwLD4iP8T6Wed7cG1koDKEfQ8r
pwAC0wneOWCB5sGdIKnedVOrKZqNj0TwIHv/EHACr6of+2ediMETpvQL6fa/vwfYFF14+3Px8LoO
VEI4cxxwst7+XFAt0gGZLH9z5nDZxfwckUFsX10xP0PiEhoq5bSJR7+CDjjq2yEDpw0C1bNYQsXR
b1oI8xEHYWuf2esBWs4B1gug7r4qX9oNJ8wtz3fzf7+JYVUmpvU1L4Yy9IP6XfHf62/58Sn9Vv3v
tNePXm/3+TdeV/j/2y5X4dcSL/zv9fteb46Lb385u8VT/fSmsMwwAx1OzbdyuP1WNUn9Tyxu6vn/
2vivb+YoYDJ++/uvp+c0zIBaR4zga/3XS9MUu4ParouoyY9o3/QNL83Ttfj7L+gOwk7gKcMM93zA
V3t9e6rqv/+yXPe/XIqplYKwDAd3RWJR3X0zTYr/FxaeDP8VJRQtiMBAybIO/v7Ltv+LYIUEWw8X
jiKKTesoUOemJoYDKu7CX4hBo5/Yiv71zxV4iUae/3S/jk5S8jZGJvBesTmzORWOoMhEmLv41eAa
DmXXTK5820y0wPaDVrB2y+FejwA6Dm44l0wi6xTEaj2U/Vz0abdiiVvMdbsggR6vgNGBJQzyTwpe
ZIguDBBZwHS6EafSSx9olCwUQOmLnLvWUkF/bFHXrrv2CrB0EI3ZpjROZrxe6yYHEJmVjwmHd2kF
mRYIigGu3JRAUpYfQTEIdLx2IAw9q5DEKfJPiQzHVRbZLbIsdBvB2GDeC8DxLM85jKprVv3I524B
YR2QL1yYZSOhlcHqXpU4CZ1Cqpk3G8nL+1KDbFb6+K05qRUyrTDa5ZStfTAMPODkFjSzmm+105It
9MA3MFbwl4CuzpLCGlZRimcTdp9PRYoDlMUA/tGQrgYN0+Oh1/2eutCHyHeFcrvrcqg2BPZS817Z
yP+33QZKYM+V+4j0Z7FQ0BSFz4605m7O7FWcAxgIFSaJxZntL/w2mCkgkVYphZxDhknRDOzNEeqc
HsTysQKKXP55iIW9eXVH/yJ+TX++QTiXjAvcJbjnMBV5O4xFg1u2OXBe28JW96Sm7dxsErfK5gKi
ozN/gI3omDTXBLBtWNCQGfLdLxfz9+fybiKAe5VzZRObT2EVB8Gqt6fCLEpA1omLLfBa9iwsMtDv
5rzcQG0ZHujpA/wuvoU8+dMVeDeQT1+LYBh18EoXCrP4d1dgbJC1rgKZbCsrPBAdQ9XvgXqAogZR
uaxrqKIMFuy9og5M1aKE7JZVddna6+odfobc6nz88PvrwN5NL8wZceUQKvHAQiHlXew2Iqzq0qxK
tjzAhYgy6CJUqmZw+qzXfY5cHCT/I6y0EgkeeAxWVjKuLKAcEe9uYKIEpQ+/U99aLOwAHRrpWuXJ
2hxKwlumtxlDsDS6+/1J29NJvXofmpMWmAu5nLpcOu67v56PJyDM0ggnrcpxNVHP6sgdlnVrObMy
gnM5cUS4sDv9KClp57A4KmahR+QMNhCImLJnLYdsbasanuZWfpIpgjKhfkg8e6l7NoCPiQUQyJOJ
jr7UOVTAYPob71pPY4VlDV9UUx21mC4EC597q4d5OMAzIFIxMLY1POESdf+HXzzdGO9+sZq4pghG
wkGZvp/w9LGfBGlMwm1WT6hrmN6UOkzXfveA7AE72JDYVxmPZoTxaEf5SCDTTr1ZArPaWdE5/qqA
aB6cElKwIjW4BqVYhaA5hj0kI1mv7ls9udp60CWN26WcwiAKWoaLLPGeYKQOtHkD9QIRU7LKRPOk
odEw6WklM2AGl9qDZKPPl7z1/vS8vFu24A89hT8dhxNHYft+2ZJQ6CaljR1t61Ldw9oDQuNsvC69
5IvVeM1af8/gBpgxai0RGq0Wfg4pCWSyK39cKeBUFr3c15Uv5ykFW/IPf5JfnRvOjzGolsMrir2L
LZUaHm91KaOtHjakjJ0dAKqfcheOwdCcuy8swPNGSyzN64C1BF4ESKcBiot4eNJAPaJdWvX0mDfs
cwVCPR/huFf78oTbslo0rYaeSQ3LCzqW35EUdGcZux/VsBPZHqbmN9qn5cZiHVnmUZku3CS9qSJM
wy0/nBe0SHdhFH4OuSevfv+z6c9DmCDIPlKFBCTSkGRqf/WWj33Ay0HoR2YEggwLkUQ3vIIaGpG1
njtjeMo01ktZvYY07l4hiIJFNdzbqA5uo5Snmyxsoj+sBt6/V7gSOA2FqQ+mMgKx4HenBKevjraB
CreBp/CskvGaBJKvyzTbArwGxRRA6jdTPIIpV4AoUx5DZMzmVUr/dCbTwPPqMTVnIrCC5JCpJ3AH
fTe+R2ktrdLCY1qH3lzw5yrore1Ekl6FEcQVGcYhQNL93ciCuV8QJKGCYlOnRb8b4DM3t2vnIXGZ
t4SHolyJaeEFIZHf/wHtdzHR8znaSCYggTyNJtNb+tUfsJFJVcq8x1BSiaOqqdqVVrzgKv9gMbf6
bOvFCO1v0N20Bw/2L04L/JboGDmKMD1iQvkMz27gCYvnWKgInAs5h7IkUmxuCoeExAdmGjoqueLZ
0h3Tdh8x6wFcdT3PB0hhJD1me24ZLSxEFP7wy+i718L0yyiS5BxvBqyVyPsnsh2grK1FHSJLA5FW
PZlJ6HaAMorrL+oqw3qw7vEY1QmyGhrTCkgeLj0YTu1ElUP02Ol2XbaB7rL1h2dGvJttTCfGHI4L
jkU85uLuuxu09WULIRNQT4H1Xzv1EM0Q8onwrh/uBUHIoI8ALIZIPASnbDpdwGAWYLviEMVkTYpJ
qI8XGzKRC4AprK1Q4SIvbGfLEVTajAk0iDM6B3MHobw21Sunlf7CgNxcS27CJGzu7Z4A1zVG1hPc
BLbCbivwY+rnPoZaCR9pAxOe5tBxNgMIIIXOag5MOxTfQYiPrblmUAFTEOE5BG797LWp4YUdMxbT
66zF3xEQOy2K+gngOujl7XCplzkEbTcqAZRO+WptxWMEZj50Pw171MOJnH5/WzvTbfvu0UN2Hssj
ByskRd6HdjBd9Tr4jVgbjunHpmtDvL3TYDaO+OFJI+SNnbZQ4IVavQsdj5XW8KOD9k+xktQCTNhn
66pMbGiY9GLrcHshgjS6gSHHYmjzYgvtgG+5zfVKgongJQrw+g6QFh+yOQuGaeasU124dWvuz73Y
UytNiuuiLflj4d073qLCyukAeAUcYkeF1FEgFwBthrPJFnc7tHa+GytgWgNGZok1zDF3msaHfg/j
ynnRdN8BPagXohMTuA5e2RJEQxg2cqyfqvIpqKDHD2j9vHSxXrCdHJYrCrGCGOnL0Arque+V0OHS
9Ya60MorYBi/6BL1WfgWyD35cI0zrme6zFejlUc7PvY72GqrPwSy6Lv3JR4CF0EMe8oLY676U+yN
qP9L2HntRq5sW/aLCNCbV5pkOnlb9UJIpSoGvQvar+9B1QXO6Wrg9sNObElZqRSTZKxYa84xa5RK
JUdJyeQYgHDHgw6mul3AlazaGueWjJpZAYbuAhJUl/rZLkGjO27zICzNoE+n3xRKUwZGYULxHQYZ
/e+n0Pfd+f8+hVyVdZx6gx4gN/B/yspM0TmJlCH7Wwt38/REBkUa0RQ5b7TofEI5NSAhyAtQiR3K
nvon7Zqfa0aZzJSJeWubHs3NWX0HdvT/7/jRL/jnBHdVh8hmtg6W53r/zyzLHazBXHLOsl434yxT
EdmOMKRypzgkekv3dZnXi2LuLvOKqC0rP1Zbrvt/Fz2EOuH/friMvzv6fw4YdiIHUQxbKd7aPwes
7FtFn7AzHhfMlqFlDMVjtVB2ae6pnmrlnR8dpMjqK3NhEVftb6/U2w+j+QG7QPUbw+h/jYT6kipR
HecNppXZ/KacGS/Ee9FnwSBwEJlxn1TbEs2icw8Wt0W6nlwVk8ZcZSpf0zFpzpOQZGgt6X3vZGyp
uKpPfJQ3+TJ8NaQn3dh5w9xbbveJ3nCdp1NydjiSB4G+K9g8dFA2U8E+F9g5rU73i6afIi+nCqah
fDZy5x67znQWUJWOUx+ug+n+Uldfn2ose+3ZBMF+7JAEQZ034txDNG+ZRKrmKkMle3NPjWDxp+Vf
+jqw+HObJ3OAb2SJxTT84eNmwpxPQF5W98vo2zoqy54/qmK+66pkI4ltOtLcD/TKtSDsZlroCDN/
1t0fHGyBamp+TFQzOWDS3sJUFgXTOEa6ks7y1W6lFSVlOr8mTgnIlXRvCCBhFtupHro6Ok4W1J+M
lzYwB5Zv4jmMrG0tg2oW1rncOxfpmmex1pQ/HE1ZLvickbRmFfVsldTnbTJ/VLVpUetlYeE5YVso
9s22uMulQi7ud6y+Rw+RbtiM5QIUNcFh0Sf2+6YjPtPjHrT9SVb6n3Ur9EcYaB9EzuzRwKsSu4O5
+uC5WUNsN7ZnxqPv3ARviUbzbrTcOg2zBAK5uYUv62kjShJFJrzDg+7lOvK8qgX8kciodXYHsSQC
xWT4ct8i/gsNsz4mOuEO7G70WOpc1Vs9KtAo8zY0lIRMuMZ5TbWdkt3Wt8O8KIfMNnL08ssQqJb9
w0XCGRBQ0ZzXjLxZIut+CZDRh5pR3ZUeUEXRi2mmypf+mW1zdbDR9fIvactqaJsPycS5LOpGnux+
/pqdaYxTHKlI+dqeCpokn6Fp72hewKEdiPVxhj2GsDp66/xibh2ilP2atom2nTpi2Qc2U9GkO1YI
avNiegNtoXmwYR87sW72NypCypvC9grC5AtU07USaswCiLuw2Re31XK0iTsFTAY4p16oU8dl9bcG
l2i+ZJZfJhVopqq738b9V9jO1Skb9UHttIuY2DZKPfpbdKNpO+TeuIWdVuk+AiHHL2otZoujn5qS
KUnSk7elgFtC3ESN6Ix61DvGEhNG6x7oubwlWu1EA5Ti3XSQ3RMFYxEAx/JluK/N1GUPPVnLcNRL
7L6NOt14pAy8GgkXpNBfdAW1sj7otAKHCvAGBVOoCKH7GIahk9gDgNc0uY4KMufWtQ8Q8dnXLk9T
vdpIRq9tXiVHDztjTHz3nafYKUCPX5M62/5mJla4FMB9nP1NZ4N3R4gZaOoGg/3gaJRg7JIPhbEJ
pOZ72LQgGQQ0AtR6sHnrLwwCxNl32g1jacU386YKepPwMyWvrStUworNoJbG2TY9m5V+JD0zv06L
YUaqwlLuqeIoBzcoa1u9ThqOJnuWhP0I9UFZYN7tf3jTV3NMHAFAxXxcXl2yVaIk32DT61fqR+Uo
qrq/IxC+Cwv4k29Cbq8wqTwf65d2s7loV4Q6nUh4suJq3ozX1skFLnAxXSaDXS6rYYbAPOCyOrQk
AlwJd0oDB5fqG/pvm8TxvL6sOgLjRhnUHx0AQj8v7PvB28yYrTvHyaU/oZnDEY/dEGmaDvVrcX81
szGFNToXDoZUA5o+j30KksBWTFoda64jxMl/tqVMYyo1SSl5C8kqotBg699t72bPracbp5DQTFoT
ye9qomvArvFLbzA3Ad4eAe0o+AQ3wIhl5T1MxWBz9hGcyDabHQ6US4DnWlivZsdlebQc8VzNS3+n
No0kTdqo2Y8T1LDLMJM7PsrypM39p+MtFt1erT2VI/ehSQHsR5vkXaOQqSw5nGeRiZuqLi9lpsdb
iUpXcA02vaGEBvwd7vUDaNN8GM4lvpYgG2Ojnz92YaQEwHNT5K0eTnDdDq3ZnbMCxDKd8dvvV10G
coXUzE2iYpn7iFQIQr21n+bSc6+arZo4PjUGukaORq22N9ugg1KvkDgaOgEgdnVude/8PfFVp4Uo
GCymh1aQQ5P3Dx2APx95+Rn9hhbLcXrqCaQ6MA3tgsrr7QPZZ0u4NfYjYyDtTtAOd0aXkAzdLM8z
9ko/Q/Z30rwGPXUKc1AhX0mZS8pv20sCoFaXleDQ0aLpmgBgD8ad9zM3/UvptNTQxvRejh+yonnD
jsXwe7e4XURNul/PB5wRuDpX1k4ULvsD9wska2VOcmGd3zW9da1tO7/OgoCJLJt1XN4mL1MIVjUW
wa5qjCfxhzJSuyh44j2160+5QmxzXbnXYUKBbjhHc0dFc8aeoLO+bx5OfuGoDPjEmRlaF2kVJaDh
sUa3XiPZRo7y6AG5aN1nD1qE5a3yXCmD5psZyy3DaMvPc3fct6AOKGlSr41q7C/qbh7LeiVKhK75
9YrrXxuU1J+x1B28zX0pFu/L2ZXsninOW0WTawRuHzCi9JH+ruTiDH2sTHmkFgLDaW7Z7GPGAC/4
cleatRd78xBU059BqnA6NuWRSaiIhooZylqILkTTELRYP879YOmkhm2ARfLtBMCziR1mOD7TFEBz
VVP4RJ0QNJL3r242/5yVt6ViDEogDi3iFXtSYj2RzwJRIilOXAWun3lUhmBlXtoZN0Ko1I5zHAye
q6emdtUrMrqyJ1AZbcglN7Dowo9b0cMy1tliY8YOXsgP3KfnhZV4Was7hf63z86PthMKcaXsCEys
bbrQDEgG+zWdkcN2Q2LRM0senM47FxXiX1sqSpAsSeGvS4rmjKgWB5cSCrn00Gsm/BjriZI6JHt8
vo5k5qZZRRTjtI20YcrPNUrq8bNNiSWaaMaQa/cjdVr27El5dM3iuac14qsKVsOZGIGJZeA0lzh8
J9nVlMQ18ZywD0GPU7bpxaVX2ywkIDMuMuwG6pZ33N5qdHXFmERMBayjoatZ4GiRumwol9UpbN/m
qS1YT4ssbEuW5izVn+cNRbSsoiIdET4ayFy0wjSCBUlZNHfrVzsbC+1b5NJm+5rPvWDgNiQRkScH
eH10aUZ5WIsmKl2VIFnj0BXDHJX9EMNT5P5Opow/C+bh+kIK6qIE26y8k4LBx71+sLdHHNO5MYKA
o1kuJxdEhC8KwlbGWu/9xBheBBs4ygon4nmHaVKaMBXtp2aD6Mcp5q8scjRgxA1+8dzP7Tg3wOQP
naiiPveIkLIvfcPgDsMbeZ7KXVFH3obVWMEi4ziwKgqn47CPhRUsVXKPaNKXEwnuuSwhBG4aLG06
/z6rF8F58eL4ydoX/sLGaRTOtdybQV6rf2RjC9JNKQNik669Uv7S6/XiMf23CcXBILef9DWVwljc
yhR0RW/2aiCSz8ItH22nemrt/mhP7Yuk3+BvtDXCzmOTbta3fdGCNqjUIwFWc+TRlvF3bg679vxX
gXWjIvF328YXIeHT0kuEq5EUbE0U72QXqRb+HJqqfqjwFQpuBaFdNNz69m6giu4u7lvxRD6T8NfE
6m8YAXJJdMTSEGbwk+KIJXuyMPIK78XOVJZOrY5HpavPw/4wDVmNCzhZg6yqKVX2L79/8P2U7y//
Pqxbfc4cmqf+9P2/czIhZrI+vp9nVzPr2PcTPcaH//Oc76/XTs32u9Dl+6u/T9Q81Tt4i3r9++V/
/ar9pecCnRwy2yQ5asrEPWfO45Y8jX9fWZetvkX//bLroIc04uu/7+T7ff7Xe/r7y/7rVVJPf6q3
vDw0+pRtwffbIP1WpZDP0+A///yf9/dfL/nPc/45cP8emr+vs/+J6Vi/eAPNqDW9SS226yaB5idr
GKY7psLHKUcdMDvLh1difEfIHi9KagatK7az0jsjgg06+5varIxKpXLIB8AgqTbN9whH4t2q+o5l
/iCK7GMqdt8TbdChtdSgIsTPLHAMSvE6S0S+shjdSJUFkpculZG2TG8peeM3DqYcQhCT0yBFzdJm
2n4GK5ZshXbwNWO6x/nWU1op1Qn483kg/OAKUMFHG3a13aq6N7zTYrtFVBtswdiACPCiCaI3Xf0z
CA/ovvrZzxZ74CJzj3UPYC3xzOXgnraa+pw8mo8+Kx+KRUTpPAWaCiuOcIego9sXGi5307wkXMPK
51OpNSuUSPWS98ZDv+5ziIQ8MXe5SiH8NivVI0BXJ4DWyFbKlWNsO30sTPsZMTr4zHX3luVNNJiT
iF3lnuB1VICiDmtjgpXVgmCEXZxaivKYkoO31kHamAngcsdh2sVBG+B/ICBaqVRLNMTEo274ODbn
lzuNeiANLzAGIUmgONmcOr6jf5XUbLrB0ZDkAmhW20W5U0KlSuQNwgkjcHQlA5M69vifMuqeKQmb
Srmtls67U9xTV8039DU+VG2KG7LW08Jd/GrYaTWztfqOfMmhvF+FVxFRxNEzvPVHq3n3FtOkuCdb
y5cVCbezJPFg7vsoGfOMHm3x0BpJg6rcc45Lst6bJTdUAmYuQoemafe3MwqiU53MzLGMN31SSt+e
KEQ6p2h4t7TTIftce3bUd24zH9LuFgR/djVXw/I1znp/adwuTipzOadDES7bmvNvvZPODfSQtUsS
GKv6UiBvCtxNyYDbNgcB5wPTvDmewSqAusziRJvduO5JWbTX/uQSCG0IJpmgTEOnzkH0j6yBqzJO
vkusvf9dL9oKfhll1YYQnEISWuQ5Hlst+yqWuj5UqvGVrORrLuuM8lHa7q0wCrjovGN0Jlu4mwt9
dGz3/GnDTcU0oWaufKvkKg0N5zeSuQEvMgozPRu1ILes8YjHKirniETqXXE8cmS67qRlywWcAAki
XZo/Ocu3n/nEPwLHvVQFKcBNtDb2zwki+6V3PvPtqd+28thtLg18Y7hZ3QAME6zjFAarqW8fFgYs
TCnzXVknz0VqfjFFMnv0tsJZT1AhzomQvMmqTI6T4yqBMLGzt7sLhzgElMib10Ysdu/QETj1jcyl
ZrYTukbdnZHr49458pk0F9dEayLRMxFAdMxC3Hvcubr+opuNBp7n01VpndVaZFSIGHrEtQfkxMQh
Ijheds0ZY7rnYSge9vHAOs4Lq7adHYxseIbSe7WIVjNEQtdUue83dC2CCLPAMaBGgb41fVVdZJSl
011fDmtQ6lXNR9tqx66zftYjkBPXTFNcMGnlO+CuA6gtY4Tc/F0rxEVCfYtHY/tS88WnZH6CBhRn
f8aEMPqFtPhp9IbIdrQ/nIAArJeSGiI3XzVnPiTU+XEizSoaFWc9eBAIfLmtx8Qg04HmIjuqEnce
DX62ycIH/kF7DjZaVH5SYywSOhmxd+fNLpUgkx56bPYvqd4/ejVhgdwwXkucZYcie/VUw2/1uj0D
y87jLNduYCfDHtfPuunRRSVWwFqzZzi0fcBMMQ2dLlF8VzGruP/CLR3ZjUsRatFoqXO9CZTKcKKx
mp5z2hZGl/+pFPfBlSonWmIuwbaZEQELVdcdgC9xjazlQ1VUICfxhzEsMBztSxp7ALeU1yrt3ry1
avw8RQ2AGeC53dQkzqvcDZWZHriXSGg+W3sAGVMenAaRfWWQJ2XSTIA2YGv8mmIdmnsUa+mNot5m
av7atgPTCWP+IIol8/USdOM6kgLtbulrXpiYltfkMOytp51zSMJCgVlFdx4NKQ6QkdSFmF0Lf8qV
QFtf9MrnsOcxzc670uPOM3u9uZmk7EDrvDraeFa7n6uqduh5SSCU1XqCoXyvdlkX4107b0VCa25z
uiBxmJ0RYjTGSu2+inTJLp1a/bAp9Dqp6gd9dCjhE9pl82I/b9t8hMBs+wNXKKZkVC8KKeq4EQLh
zexnK+akTb4c1XwKbaD/bOiTD2EK1S+Amh93f1U2Wj9HGrgHTxaMPpyYpuj7pBGVVXj6bwhhqj8a
BP9gVgiyxAuGNu+ov+kLuxlnJlEfa+Tq0PAQ5MHA0w92zX7DzVb1MIOrPEzOmSjuOtgS0YSU+Z2L
XQ5G/nqdEzAR2tykUdLJR92mp9GZ5fMwHhRbMQj1VTDSqRn5wlN/KnNdu0DtZYs3DDop2vIZ8vbm
u2OxBCMh9JFhT2qcmVT8LFVnFWcQ4d4r+8EeG1heO6GiTuXRkukfaConhCpOTCnCbRnsfrQNPZsI
aY6BSjfR3ztUs5lUB69h4VTFelny6tik06mtJ99cKn9QT3Y52oiPEeJZRfaS0MiEWbe45NYt97q5
PtcYok+DgW2gUenmcfue7SnAnFQETgo8aE+7mJbm2OOGj6zKRBo7iRAEDDNsD2I8v3FNcqKHvDSj
31b5ppuCroKGMo95HYwa0n13Jf5c1VIrqiw6IDQresYwpGKPZIemv+sMD+nWOy7pGG0GZK54zMfa
jUetJWh4edoao/6iL152Qg2QWbTnjQHtW1qkb6MpSeHNYbzXWndRFsbodXsCBUUN1JexRdDOXSm5
69iKA4BM/7Ka1GUuUhjntVYXvzP0W2WuRJQQ2IgeWn9PtezgntOtMo/sdmjUDe3PaliWSG8IWves
/LZz7FMPmQ5YnzcfBketT3ZnHNz8KNspP4ds3OzQrVTn4un5Dbl23nFV18eFhJyiUKKh72M77ye2
M4JF4qeegYKsogzWbVRpY+s3CiMh6U1hb4xtULbma+fNj2szvHZiz/gV9tvYLvpB2e5GMyFbWJc3
qqAkMSt5g4TvoqbGvTL0HIHZ8Wcp7mwu/4CB+21uTRUXe5eE7t7vHIa3ZMTW1awOen1TI/KTpbFj
P8Y5osGeXrbIGhCtOcjpz1p6bRb5zJwgD1yF2Bn6/o+bdi/7apdsonjqpEcG4pqEU87bwel33JT+
ij7QjKYFF5XjbXsp3t0maiturGp+HGG1rXpDP9LVaPHfLdJ7qgjRPtdZPp5p3dKUrjM7xbNMN+Xv
N8eJ8XqPOEh3GgZL5QI+XlFalljQGKnOjGpMFcUfhlxnIjOvrEZNHY5m07CBZTN/tIUTNZunnr8f
nFRZkN9ROuVy/vtgJ1sTCgditbWDeCEwkV2pN2dnUwnZqBXQ7uP4jtIvAS6OJX8uFYpF2WqhnIfs
MtsvMhPMCZRy+4E6FyDf6MDMIRuyXXoUaEZzTRS1P38/KKr3P//HcmWzdTDd4Pt7INSspcuJQcj7
sxQOrcz9/xJJsg93pFTGjWadzGHtziltqfP8/Rf+52tjrJxwTQktTKHijxdrxFw5tdKg8yObs01M
DIeZ/QPRXBKooHQBCRZlEtESWvM2OX3/ztrAC+T/59dndN+GKvGOeWXPZ1rWeeV79dYfxk15gvY5
n4cfDJr7s9h//v2kZUHxtugKygLyQKj1B8UNkG9Uvl1bgd2y/8AT10al1jNGr0XNqkg3op/W1VeE
VfhGVgd1l2OdIKMkqNVJBsD+EUpABWzpLfJQDFV53m5BdjWgAxL+nM2j89Im2cnDnhrTDjr+/eG+
f+eDZFC4fG4uwbzUokVz7qQBW0NW/CUMux+Wff/5/ZCzVIRwlxkC9UrH4GrszhUmWdS+tzl5vJFs
ZR5SxWmw62DAL/tDoQxIZhiXy2Ofb2ElV/2crVTbs+LqPwprkyc3K45oua2zU6Qfnd0pkYFDNJWy
OoxrIQlG4oF+dqiNDqXy3AGNK2Fd5438nx9+/1+5f9m7LZMU6QnU2Aw9hbKyiO+9NWdaXoeyZZQD
CFbbOzi6aCkuXxrbWGmlyR+scT+4A/7Cp4QAChHNVFoUnjpygcLxlUn9kzZ8e5vmh9K9FIn6apYm
00zg7KVQXzf2tUCn9Ps9s1vTtVdrIjCd7LPAq+zHBGclvhNB63w8URP/blLq5p+pNb53FeNQo+Sl
rbq+c5T5AQXm6zDNRCopL4tNBeJMH+rk8bu1jqjf7tMxzQ/Elw9LDyHIa9UlQLN0qkjNUmjygwKk
Za7rBuE8EgE7pdnGQItRX0XJyF2pOTcO9jKxsanbv/Wfh4F+FEOHUZzqVfrf34cQ2sVKzp59/9k/
T83K/eT7fsnvH6ujdKC6mG//PG/yJvT139/8ft42WO5B7cybpqiYCsE4OqarAV6sVv901nxjlqhd
Oi97J/k3C3u6TVW7Ki8OFYCPhV2ep14N4alUeeJe+lFBdlqqN0tS2QFzwQdlcO+S3vYRWWBa7gyJ
VYcPBKasn8EkMo19EmYphz1XuzVU7m4GPxpcRhtT1jE2lpjuuOQ09c84NRIoVpDVyxxZTX+jcfO4
2s4Z6FcZuoUIV2/KH42qyanoKW5q2E9ne8kv5O4st5bgsur33l1agk4iX/6zQ+YZQ/c9dzpIkrzR
j0rTPbPtd6jputiyTG53Uj3oaJRDLCNbZI9gjPNuOZpjStENscVxqTFWluvYsG+N3jsuohvul62M
u0GVZ5Hop94S+LFcDziXuxwFWxZKRRTXApF5TCeSvb7U/jjOwjVqQn8smCTlRv7eLg0tGixODmv+
Or+pmjudcUZ9aFkJ9MG2fw2le+PYw4Psyntbpl+mVasXVSgh3KyWpfwFYnqsFoN1yl0jmFWK33WI
peVOJ7azL1Xv6syGGdRpQGybwX3tdCM9dPsgYGicW66Ol8wT6A20lJAYwz24O7pnmN+52/MnNicw
cOwlhHg2veXeIcdsZN6/lcsWVMXuYJ7bPTxxZuayjTGSr9/KF/us+Zq79rNmp3OECNUJ8U484ziR
Z8tct0CRpQjs1PnTNjNgh+0mqQdka71xZo5ZeQq64D45WMX2ZLJZqSydnNDqzbDJY6+JZrXoCwbM
1dZo10JLprGLw/sxkmzXUrVZMDJEGicwillf3dPqpcplc26IaFb0IxxjosS3BpII2CXFnAJTze4V
Q/vpGOJ+Tqf7HDEACRmjP5vCC6G1kGnidbSui9BS1Egx951m1BX2ZW3tu81geFWgJNGtkX2yvjyn
GkPguhdfpE/odBeUS90NCJOwnFfLD7OgXBXGfF80zkNv06uQ1qM6T29kRr/XQtw4+MpzevZW3np+
vmItdtCfbVPrw5OKOGOba1PXH3z6Be6Q9MEuxS9qrY1kSXHS1+LKjV5lrvRlD811tOffi2b+HhnJ
c4P+IKQmzAGkMzsZ77ca8KwmoVJhD7g61fpZDe6fFqF5i5DA63uVq1O7N4YvNDCfk2b/1DHYDznt
HW6UW9f8WlWboy9+Ly6gCSexyPtY8ltRGT+KbW8F6Mwshul19fSFPVGOWMAFM1li0+sMcl878YPz
MgMY6NBkb4zbNVVfpWuLMEcnTB9ePXT766AX6Snq05zJUHEBNPykubgeBqaJtE6qwEoA1qHV2WWA
DrWeGnhqrTO7xS9Q6hvhPTBNG954MahtqJrzc97JNq63mlF/dxGjBMOvYphe3zK3KCL8sH6lVTT7
gIVe+kUPih6QiWLdCQymsVbrtEE7ehRoyLV69sJZW26NyaYLVvKRjUU89fhQFwYbbK7vRKqzqt+1
u23I7F56mrw2OV6SzBPf2e9ZujX4aSJOqsArz0yK1pr5a1aR4eh5F66uJkI9Hal91fHZHfLHGfJH
R+d1aRmfjLg2a4XWL04e7lacgLlGAcsfdiSR7shVuuuET/kM19JQPhLPfeQIr1QirO3T/Zpy64HM
rKx2OIrkrIzybiySc5Nax0an8wWguanmVxpMhqP+Qfxcjx4TAqd4bJr1aZLbWwtsw/e08jxl1bUv
GYAofDyThf5Ro4Gl4cFjA1caD0aBRcWR3idugiHIplEEYjYOQ6aiqLGmoK0zQmCMBpXrgJTkI133
dtiU/NxmdYo03kfJVSmUeyvp/EKFzNsxrxyNT1oTl83Cp2Qm7S8plzeTvk7eDja7jN8tzPWgJ3oh
zh0rVuTwKjL7hakFTbRxD/Ep59+y6VgzNfdBzVJ4AD8S4pwDdlm3MFNucm375Wbe65IyCmVSiCAu
SiQJC0tSvyo9q23jtb9SYKQTtR8LT98dJjfRDgONfag3bE/N4Z1hkgkk3m2PWBWweU0TujZdpXpY
1pOuT1/E3TSoebb73lYlaIVKJVJBpVle/1Fpi7K4Tg8p3DNud7B08u7ANvl5G34BHKU2K3rOFikv
2gQdjsk9/aPqqeo1jGMdorZGEKs8T5TA1fSxpk52k3n9W0p6COxk1btL6ab6zJI/NYYCR9xPWZRV
sFcF9xJTYRCBMKEKFZxu4aZwPHOgWqhBaYGSHX1tNvqsqrN2IeT7W2+X0QPnOKeudesutvnUrU8g
6VDqNcgrNNR4ViJz5hR2xF+J7mdvL42O/SuhqLl028AhnvGKjMkcbyPAKYONWOQUmfBLI4X93SJf
b2z2l7jHNcbPw59Cm4+lh+wpKyrur7rehg5aRn/rkVbBcpPnTLrmYXHbLrA07zlxy/ZJ5hDyS3OY
YsrNLPLGkQa0JB29ttYHUOTO1TOlc7WzTj/gLREIxazmqgF2ClNNv/H08jOdnO2a4KM4QZ06zp7T
Xcf9wW0yaB8aHy/ePfus776TdSkvzUKLXG23+pIZbBCLYu8soZY89+XoHXYb5lpW2pH+2Z2do577
fnDHjWIWyktneXFhOes5Gww0QbT1UxtW2DqyiGqwK5AjDPTHWEqgNPGgrSj3FA+lubnduwzubR+A
Iq5ERJ++Jr1rUiZoRewFZ2FeieOE6hfShHldWAyDNhnBvTbLGizjoD5Rq05Pzqndsw1cq6gxcFj6
xR4boLaS6ddUzf2z1JbqgCuCKjHP9djNOeVSaSkPRvOSjo1z//2FnWrrQdtn+IBW/Mm0ZpPLAEmB
qaPoLoZhI/lXsK7aVDMtQdyEvHB4bL02r2Kqfw+mzGJD7+1rueGs0vrsaDOhw+E/bIEqEP/srADP
WZDNjYkS2QW2iJJOcGA6s0kgoS5jXWe7J/PN9uepxwzvKQzXK8mrTQyGt4Yp/6rSc5He7eLGswFA
h1cJ9VweAdUw6c5Bk5qT1iDDm5bAnm1eM04ywuLSlSVu0AvEjLrS8iEvBDsCWrooYjtt66geAW+d
FA+LkaCcKHMtv4zLxIJlH3Ove5Qb0VZgZQ9i91liomOIsSk3gIXG0AXkwX0L5R3yGBlymZncUpOj
suQbJ2m3IhiNdpt5mA38Y0NNDzaHLG5tGvEKIRP0KKQbzhPqC8QDmChNMq0QVBLASK3onNPSvG9I
5NBo/FFBKQPupVdXZe/xbegdWzPbqZTBvLHzm40Rfx4LaAR0K9LMdD1hP7hJCQy+EflSxpvs79rN
vG5DVR8Wp/9RTMqXZ84mWlICRtJd3tIQKTtUHAj0OmxdSewuCfxiMJ1UYDa5w2zjp7mut9tUPzX1
VDDzXBK/GVI3FNRwAADwa2FqyRwlsvo0i9xqTf1yIoIimfujpJv3TTZz8uSy/7dZrL65MwcJUMs3
gUiMsabo5/LiJvpzu2brnTsr7D65/xvQuJZV/FDK5rEBq7BoaYKQhRzTgmQeFldBz7NxwyzjVm0S
/xMigAqI8N2YG48ASdz0s8wHBLXGSmtgbbabPPtV1pZ3YrNPA9UG+rT1axvD+tIxP2IpVmzrpqg7
dsQ9luzUownWF2car0RbG7nce80ad1CVGZn9hksmv5fp/N4llB9iHI/giNRwm/Orl5PiPlXmZV3G
3TLtLRiOZ6LrJbG+ZGRTzUhxBI5LFVGp2CGr9KB3c3I27JKrUi3lo6HpwL2/CKgU1OAormH30NPM
xf1oTcopYSYtU4JckCbgUxIagbuLGzbkiAdgdKqooke4n+NqNBq0hrcd/raS6NzBNg/XxT2Jse1P
/4e98+huW8u29S9CDYSN1HwkmIOCZctWB8NyQM4Zv/592HId6rjOqXo1buc2XgcCARCESGCHteb8
lor5KjYFyZ5+fqAYxH1YZdY+d2EFke+IzrlZKqtktO/oDz+qY/mFR0g9hApaT2eu3QNU8xXiTuVO
14tPOlmondW1r3kcD8fOjB5RFS9uk/E8xeJidZHDLJjxRZMPn+DerGZrQHVCzgPOFJnsoORcbU99
RjIk8/xS9XVHWNE8Nyr2AehsKPVhFKzIIvtYKeMj91dELK+8N+t5PVYd5h+7xH2ei0M3I6Whwl/Z
C/zj5skplbWJaJmshPmcoogwTKoeEJfF0J2LV23WgC4mDjF0MhKbaCw9av++Smu8/MayvO03SXQX
YkzyG2yh88fS3KsqUbvSsU8NX62X10XjFYIhYqqVwSphZIXCHPcnChHiwAQpHBGfG9d86LuJEdNi
J5ZmP3VozZPFDU7NrbFb2RQ82Jso+q+leJRHAdJBoeniaQVTgNg7ZwzShw0KqLBy+dGpqmS2CBF0
Z2cPlrvDhsGogFrw4IIKz63EqhJ5fAH6suoqC+EI1RnWLuK4S+E2VPCkNQvbaiutmWqgvMLBfmKu
T85sDvfkXk6Ub2CwiZumSF7DIaCmjkUwuJmpMmICCxOIWJG0hG9ee60X22EggZtnSJh8noAyQl1l
zW2+A+xDdnydLSgBDOCYNJHpKcLEs/BilAM2b2Sjm2JKVowDW34bzHOB/YXij8qaGeZTLDhlapT9
Oqj8Q2rwjaOLOmYYrVYNDtjOQjMbpU+iGvnoBKsxMZO9KPv7zmDElTa8PfRRS/p1uWlcv1vJI+2E
Ca1sUhOT4r+B8L/Evf8UQFD1QnJIyNeY7XZT6g2u8tPoe3edgUxe9zMZmgQDdY01BJ3VekZipFT6
d9rTxcKW3GslsTh9yI2V5vAZCSBGCCqZN+iFF8X9OTKNr7ZGe5So9bUIGVGrJTZdnXY+JH+MnJFn
wbxTBsGPpJuPFTfJxFU5jfIEydtdl/H0pe2Yi1klWR8l4scWpboJp5iBkYLKrGng9LlPJCPjFb87
KYlRidYjCg8CnDsIfZ6RpY7XUUtH9idzZR/SID9M8X2vm9/CkqlD6fIWGb6rDTRBHDoylhzz/nM4
89tphaLg1KS4eY4IJeLnu+rxndCMfGeVY3aK3Vjb1xgImq4dt9T+NZmhMpx30kH5aIUtrChN7CtV
vc6N1VzqqmsvBTn3jJzpwU7y8bCMga10qO5Tg0YzmsSXLhjEfc8wUqUIJYa/dKMYen+ftEuGZ/bI
teXeMIzxPu+sL01Qpye5UPruJQyV4DgppblJC5jhQaf6ayJzvacxCTnls/0cDgryWXPSL9NIbRZ/
xglOO/pIsr3fzbr6WJqtRYkI0zwZ1LpBjMJ4aGy8kin+vnKqFzfVqH3aaA9hxy3awrgaLDrJ5aZS
F6xD2InPik0yMW6X74/w2tGccKYJ/zhTPmXFf3ke3QPJHpeaP8xmx9YGX890snX2dpW6O4L81got
Aom7SvXSQa0PU4LjScputa431poOHaHj12Ng0K9chgnDMlPTaz3YUGwK5yKpPx7E4FCo0ee4Rwma
2LgZGD8+mEl5tccAS9ns1bh7msxGbVpH3EuDci0YySBxYNCUWskH0Zo5MpwfOOwczzIQYGvM1lc2
2iGurZzWRV1tqsH61JbgcsiRz9sAdU/eVJ9qRsbraqQNkg0R4ZUCuILhrsqG7thPFZOH/XXOl9ko
FQZWShTdtRVPP9U+1uTuGdzC3qSE2wplxCGzyfoTWes3dnaXgcPHhjZVeypArhgpohfRqeBLFpjx
nktr3DX9s6ZguPYZlgm4MAz1SRm35bpN6yOuF9S2PZ2q/J4s67MCeZjMF555HceQvOByHudVwGhL
HYKPMwNBj6ErfT0MFC1LVxFJ9G3ILYAwRfsxTeHo8Ux6SiFwY1EcjSC2z6B1JJCJq46IAs9qpJrY
E/OYmAENlg4bjEYDu3Tbd4x6SDqEJTlT+1AkpPGiMjzWdvi6mP/bJn3Ncu4mhLSIvTXF06fFdu70
HwKt/TRxW+FRgqTy6xZUa5LeMZ7vQHRP1M1MaLGSifYx39Z5dU3cif7ROURa+BkXfQMeHiMaVAiG
JRxUUIpsyigcrfsAzYmt/VAxsBMto5ZQTZPvUyIKnltjQVDtMGza4GDWEcpPM0Bkgj6gWS1h7zUF
rAIte2Qef1UCDIK2hmBuaa8owdIjikCzT0veTEz4Eg4XNUM+DCKEKvX4leozFxlSx0ZiUHYRPUYi
CkJw8eQpwgKQvDS5C7vGLxfKRZLdl3Z3iWhkVkr22mpdhY2Y/6ZUs82cC3L98z7zm9AzCZ+vlOV3
fGsTu+GoaMlAocz4NSVpta5gQm1TSiTovXECk75qzcFdpyNPuzPdMScJrxVZqFVG3Pa578MKt0gR
LHUXpucMz6EK6JRwRvcjIqCzr0ZTpZqf+mMcPwRuob8QqEDxnM/zORIWaHZjrtcBZnVPIUBVqGp6
LKriEJl6dzFGikz0TP5cTeiXnjFOls7orIvJ37mWy3PiQ0jJkW+i7ed2LkEerCo75YRD6kV1U5Hf
zV/NXAPgkfI8LndIrXXfWnf6qOv5BabAdSjAgfh1HyOJ9A9qLQ7EvpnkdBppPeLMw3L3mGASaanK
L+rSEowuhQl8GhUjVQweKZ44ASx+7qajneJztkTyvLSHPCeoDuwN1dFfQ9t/KpLqIZ/F53YKv6ep
tQ8HCmbhZetWRDXWiGZ6flL7Q8Xw2hiIEBrREtlPGe6K5SGqRj6oKQjszeZihczKu6AM11h9ub2B
HwJhIcgzTwTfVFpkN60jL7X3ssP2mduq+gnTXLwKAjP1YhIeXXzqT3rtvJaqc0iEiztQPwBLxZ7V
lt/8xuGe5eZSO/NpdMiTi2yNnzl3MziiFU30hAh4zul8nZ5bW5BIofOLXy3M1KtgdvfLs6vHzbzN
uJxRcZ7GluYOaFuyUpT22qmMFbtlODEa/lZUuJUdkKQlD4Oa45ZuCHWbgbgW6PBW8srrHpd2bE13
FET50PVCIR2P/Y1RRDm7V33xBk8zHQFY6mbVujRyIV6r0aZ2ELe/BFHJxyWIXWiH+UVBO01skd83
wITQdXG8NkuaJR9xPIaNTxTVg+hhBCP0bcPDWELrgL/WywB/FJq7niZxVaqUb0HYNQ2Y6v+MxJzv
lu3qhNSKoavjpT1SISRDtV/xSwoyphM1EfzOk5+1HNvQwIFHWhVBCTNnme6UtqqvdYMnqYsuOKKW
KD2dDkj0hFIMLRoqwiG5QrbEorEtO24KB09TatX8eBl9WJelr3pmHOvEwT62cLLiKKfw3lLeKFgE
dhb/9uzGkFCzk+nApwqXuX2mzJekML+ZJTMVP6N/DglB22Hp7lJFtTaMfD71rr9RYH1uuPtXKaVc
1tKa67Q+CXR9iRSO+cZPglXVMBXPUoYItuN6NvAjkjsYMqhh8aHSKQWHvM2iF6+XcEWIwI2pwNJt
cnMUeNLnHRYNZTNXuM8SXBt59VLwy23ixP3YYKzRIuUhagAoRZlL1lR0TBkhb/m1UHcwHvhHm+aD
GLpP7TLLSmv71PbGhIOCbtpRSZeHw32Mt9tL5+h10Hnoa2HtOndmxpYwrK1wcWBAqvcBEn80ljOS
ktklZLzcj4PkIxW94Gp/yrYbLx2BBg0F+1js+zafGDfyk42G8QGiZHy1J/EjzeAPa+Nn0qDqZJ9x
0SHET9H04mQ+GEk0HSutTnA/C9cz7bhcI2tI7mJiD+s0LgnCUEwW45FLDrxwPpDOWedDqHucYotR
GHkQ7juNJ+gg4nQzuOPHpJtCz60TRDhTQ4pfbaM1wcPBQ9KzUeE1X5SZFku3pyfHQBPFw49boye1
Urnzvm+ae41rPMU2QrbJrA8iGqotVQUaIl4zuiUn9j+5uVYfSmw56HCsXR/gGpxLeBowI7QoSrCa
ulRsMDr62IABEOaGYu2E+bwdq/Ye7BGmlilJHzUD5U1B842RpkfUp3fxpWEGv6YOjpcran4/Mlt8
nBFwduhJ3pA+/xWd8Ol/AB78E8/w7zCH/xvphKoKbODv4YT/J/36+jX7M5pQvuWfZEIBSNCBpObi
7oNPYANm+UUmBFoobEBnUEx1S2MJIuCfZELzHyocLhuSgSEsC8DTH2RCQ/2HTkTWRcZFtF39b8mE
vzHOFvwKNy6XoeqYp4zfcWGxVuoCAocCaad1t7pD2RZjdhFaDMW+DLZaVub7pgpUuBkED8eU1nTu
Scu++87u37AI78u3aH91GbYLipyrUR24UX8G78xaU+Mqo9piVRboVlLdObV+92o36nfYGB6iPQJ1
DZW5usSx1+0ixsR+Zez/w2X8BSXHRRm6sBrhNwlz4Uy84//AVIsbkAc+dl5BIIg64ZtJU/SDghi/
tw/DUHxOLP/eitzP6VQrS9QKohRBxDnPlV1DeIACdFTB+w+XBQrwXwAXtuFa5OjAm+GwVJfv792F
jcgNKs2u/b3d45HP1K7Yibi604AmnzPbZMQ4itErmN8ea2apiMex646xLkp6mQ4DUm8VG5MqLjvo
xse+LNyzNqb12cZsN2KOaChiuDfd7H4odHGe/likpV17oTkkXjlBkctB4Kw7Nxzv5orGOFKmZ7/K
ytPokwozIgjuwYS512I8q1SOdRQPZvBYmUG3dsdhN1kI9RXccodAy3+6voOwx2jQEvukqdtmmd1S
bSklJokAnkLVSYu/vPnej+7KROO75t9mTIoPwIGSsFWmb9hNMJPExZYO2w7gpgPmc/Dee8nUn4Lk
oDkUme2RCFkZiQYFB0b8nfof9yIewlOaMJd2K1S7RpXCBdGHJz/o463TdRYBopNKZCVmFEwlTWFt
NTeG9GbvHYsSaQUypEONdQEHCxHpiSyXbnuFnx6cUNunC4A8oaQiWumDUlpUTg3dH+3yg+TheBmi
Z9y50w56J+nlxf5rxcGil6Y+QCOOQJxaj8TZbuihw1dT9CPPML2OtrXJ3Oqnnc/3BZW0KijosfAX
7371EH/I0+p1sNEWNH3OTLtwvRrQKaB7OAUlk8Kxd70mMFFl4gRY23V/DjKxaxTGf1Y3owUSYmvU
+v3s13vq0eMfcM0PmmFZO12LD2SN413Qg7Iqw8lDaPQRFAv5sanqNpTrTpE7Vq/gBLe+fa/N9ksA
42VbmouVOvSf3REpUamNBBUN9aEd2ytFQX9oYkLVkRkMb9CarxsDeSeajNDL7S9a+SHSMgL4+RTd
xSoZv9JYJ6ZnO3hccWDwAIzqjqo/P8YiYUiKBK9pXG2XZ7gSY8DTWxu7NQiO8dJhc9k6QWfciyyf
vbQOuSsm3C018gJUi9+mQCNhTOB5XUwDuXaieYk2IWLoFGcF5w1AUVdlOy0NWiwaTHhAkJsXStyf
zWTwKZTXoNDR9Bqgk3EsOsP0pD9HMTHpCMXG0yVX1XhAd//HImtDFL5xRHxx2aaY1esUpdQ60seW
bxMpb9CY2zoocUovm+DHIzCQr+WCogsfAesyC/jjELmWLAfLd9x2yG23l3KtBrJPWUNz3y0ORyyq
GP6o4PaMJMJCi8G2bhFGyjWsNfZGTOmzHuaUdWoXn+QQiaI53Q7UBpSYRW1bntwtF4WrhfNarnLL
MBfiK6VOuaKhFl8+4W3j21IeFbmJs5oHQ7y9iSBlfrydbrY6xxhW8q3vrgQjQ7j3J23TNiqi5EqL
367wdm2OtGC+fY7cOsmLl6e35YXJ1UpeLk0IxVkIqwvCxyszdtHxwKZpFG5PJdBeh2QyVrrg4QnM
FqxUUJ1awrVblND3DZzxYVD9zRTUHh7q4RiO/VMkmu9Zd9djqvpkIfrJM+uYD3n/YFfzJ2F0P1u0
tGUK8MI18ZD5VAfcpFOX7Q3C7CueC/UAZIJEOECeK2ClvQ86RyiWvjEjkhK9HT/ib2PaZwCrUtGg
V+2DHjjurs+7lzR1yYJQRZBJp/BCN0UHEJTWDnboNcwn/5znLxBgL2PpJF4bky+j/SY345Y/2p6h
Zo6JN8c0sPZ1uMSRSe30UNU+uDkuVnC1V2XE7jiH0Ebxfj5R8HnHTPwbZMrNHAngJflARQZzURIE
y9y+JbPnN6NXhqIjsYbaiqmJucgYFAa5ZYBJN/VsXTv4LZE9daA6MvZIOI5pRgwMuAyhZGdjRxlx
s3C+U0ztB7BHk9qQJBQ74urov7bt98QOLCQEFowbK0ezG47dhvgznRa84M5C/Vej+HGarttWq2JU
221GnUamgdHkAQT+OFka3Rl27W2vOIJIzqkZQ/PenqlNoyN7h+O7MEK/10P2Q8zotNT6o4nV5lHp
bUp1Ke7eTejqgiEq7/IU8ZkRNOBturg4iZ+M91yy95BUmT+t+hCeUJX0X5vRIlhZY5kz7KjYWBb9
qFrrpzDpaIzV44ilZ1WbybpvAzKFpB+UGUgj4AnioEu9ESbMTXrvqGiToOwWq7IMf0ZFf8zA0Jh1
9V1zSthBuCLK6o560p9BEBiY+eLwYFfdMbO7jT1ExrPVfQWpD1PEMTN0OsgylUL5oHVGvesxWBka
ggZyM0yeqx/WSBSmjKpqM82UAlbctAW+d9IsvKiOIB1bzNdZIbE+M/82dfT0w4hVUUWf7qrcATp2
isY2DsR49ritzpgadwwx9uqsksa14zsLut5WDRhvCpKEe4yXmq6fqo4JWDAhAG3aRLkHY+UeeqLQ
NrcXBJt5G1Ogg0npCwni2ROUe1sF4UMaZd94xA+9aT1ElFfe2CQYZ/ig1E3+6Ld5zGiufrLMa9E/
OsLcOGP7mOEFxbKjf62RlRthnm0UXMeryAk/GxA6LJXEs5pD4HLLuxiJJr9EcTJ0Oijsm4kLp7RX
9PQc1cG9GiK4M+fH3jIep6z/PPiGg9B1HE8hehClD+y1bt0z8jsk1EMmnVTslQhPDrCKR+b5IJKq
RZIyGz9dByFIoJ/GYuHCoBeGmVHuMKK8jBVFI0KEUSLHwjzYFQLTDv9TFdGLJdGHwdUDxF09KY1d
bl8so7wbY+B6dD8h03J3Q2F28u0HFe0OQK17x67uGwsf34hSgIHTl9EfLpSQIIdL0+TiguuVY+UQ
7JyH6X6MAr7oyXnw62ZDvuGpcKhwXUahoJlMKeGuuI+279C6hKFBjqvbjLZJJ8zM2zPRCYPaeI5V
RBIOqsPYqIkYhSmZiWrb5hiiKyM6W4BZbCjdVh/tw3E6Wy3SYxSi5zw1cND23ameH/U51DGBQUOg
AMFLaSTgoKgIGLc4IgdhPNnzySG2TeI/vBBPfZpi64czql/JiyWK/1EJLSTD9dVkSBvGBVFZ1KZ+
PJ0pQvk9H7Jn8JLpityQe5oomuNZmR16RuCmVztNhQoaYcyuaWUZpLwnZlPLHrntbbeWkoYNrGmT
FOVTteQoU9xI8ii/xGVQdiOuB7r/q8IgZqcvOs1Wd6AbUoh0GydZfp1zdzrro1jNYTZddbJZra7g
s6xSJHqWSw4Mk+UqqkueRip2YI90cQ9VFN0W1JzxHfWnvUdBPJ2NoLI3MOgea+EfsrKxLyjq7cug
MdIrZm3c2qiRojLVSeHSpeHmGS+a8hTZNv/hciVCbdFvN35Gq2rz9fUqijOkQ0M9w+boTJPv6WfQ
zvkdIBIWI9Es0fdfh7AmHZW4KT889XMwbPuXzp6MCzGaZOZvUdj81212cUv9h+4OUBuU8UWhLlKq
+9B4DP8ct2gZMrW4b6LI2uW5uORwHSp97q4OQumNapQ/FcW6S2xjPM5tcDdQOYhOrzWuGqYu20/T
y6saU+len4uDWlgHvei74wA0Qgxacw1G9QFNsnqwsyY7l8jlQiJwvJfYabj8iGWWxVvY0z7OrGLB
rGh4D6m2sy7N/jDV4D2yqMC7b506UbkHslfdFZJIDqtnNeR+cm3isNprU/UaFcHREH57cuMhObrj
/Oh3w3QVuFGOGn6gIEt+hhbX6CY7o+n5mIw7K8H9dqWyxkXrp2UIbj5XOe2+2ZCk1yuPPM0Xx+RX
SeuxZO439Vcd6lCfqHv6pekYOvldmlCRLGcsvEbl7nvzjALGRw1eadPkZU1RndwJs0TrDNd0Wbj6
8GNwGoFLnBvdmj+leGFXJsDPgMlQy8hF2EBzVN9vrxioX91gHPYIbJIzxdq9LFXx7Onzd6cY7033
FfAdt8VwlAtAn2RacG5oa7nadEgziA6y1Qg6h06KGR3up1KUv3xQcWjh9Lq9lrtFWQMXkauh3M9E
/tfxf7mxIZIIlaxY5YA11tL+ZC1OK7kmfVh/+1IeUi9+Lbl2e6982+2lXLudyoEA4I1pVTAm44Pk
CWi/TaV1Dr8Zxf7KPPbbNjQsOCb/6n0VDX9EcUEPt0P5doQ8jPRZpa5vp4Fj0bw51N7OpfzhU4t0
959HivBEsFsciJO3qh2/Hf9uP5lEIr/ypIljAYq4nV+er+u6FxCs+oahEtaIYvnMpIIKv5GrMANQ
HugfU+TW5BXju1DJUwaeRvpsmdmuLQLtblAaQDZkgSg+X6aHOEBEnyd9v8ptx4dvlrYAf7L7MA4e
otEOEAtxV3eol0MrKzyQGji6O9IQos2IozsUXnaypt4qYUPqaHnZB1p6AQqbLWa0cTsgezlrjfGJ
ItpiNxtMpVPT1zciHczSs6xuD71KOziOY8D7Q9Ok1h/Amw64l/ddX6fnOIzScxkigFGpxd5qoYVT
uelhlKp3se22S2JmquHp0I8Gqg5V2KXO2Vycp/74kYn4fEYyOp/lmlPrDBLIlULSYYe2LGCJHBsG
D4emin4dFswa0ntIEFuK7QSr3NhVJVcym1+izMqRwWGuBGDpbppErVbwLTxIjYiJWiwCGBLIAvrB
uV0WGrGLJg4wuZBzBaQhLC+9CkW56MxUjgEk85Me3Kd0bHxHnJDpPN3LXIxnWtPxDH3giRSGTbvM
EXWgDOdEGYbVlAT46FOLOJBNKWTbSYkwjNEnW6+BsDmQL2IfGhWE7G94uaGTdeWqcZtq74TilM2q
eVL6du9XzAxnFAik87EkW2P01a/GYtvG0efataJdQEb1rMJvAjbJmlwYw6SeXZPEhg4fYhWb0ZbY
j0IdpHMPX5Ow/nJoCTljS2QG56Xjmqcqy62TaWgwWRxMlpr9Df6hONtmXR9zYCfK8qpb7hTmF8Qp
BSmw2zZyIhNVIVe43R7LnFFvPGfiLG8sueb0Q7CNTR0PraZPDBzbczd01iIBM87u0Bq7JI6fZ1cg
rQ4owm1qWEbYJfdbQ2mcF99hmC7qa/6VaBg2gVrMB5P0QjkV7UlRxxpVmWIz1HL8MwVKFXTGrKWB
4zABi0BHZeUFDwH1iOEOdibFYAxsOqD3que504+1NcwbFIoUlk765Ezx7ARvR/ulNnYAajQsQ2wN
lKlG/0HeAnhnfLb/OFIeLhe2c4qtDkuTCWBzcTwafeZ6YqInjpbvPcxgXDnLd9guN71coMMo1jM+
cPpWNFuhGZ/mcPi1UEBgFIyAeP22qijxtMzaSQkq8ye5o1veUsQdMox3B8pVeTa5X760VYTrRmJo
bx9z23H7VLnt9hIzGzD/jiHvbdvtQ0ujyY5T92zEDrm6OoySd5deBhZTAOFu313f7RNvl1fJK09x
5a/9RXkv9wzccK6I1d3tuNvH3i7lt6uVh/x2GfJgeVzfoo/tqksd+7iWqS1Dv4s4zyyTD0lnnx1k
6F5Ww4wXGPbuCwLO2AOMz+A8lGtc6yCAiPxsGKWjuXBC8+KGCfgLFOV+4Z4Mdfym1gqEGoQlKymo
BpyjHYtU188EH+8Dc6bAY+CFUztjinhubHUHSNfYoOD/pjPO3YBFdGmkmOkKJI8rVGsrERCPLVWq
DDK3DF+cfBcVqY02tXE2wzDORxHp6i5rS+5gzGyic774+aSiRU0/h8xrdkQ3mI4aI9wSqotRCXhu
ES4xHITc71A++j5AKXCZ/fwlUyfnuQ+/lsA2ynrU7jCHZXVf4/XpH/KedrZt4UJMTJ5IY/f1JsmT
L6FCtzwP83AWFYGkoTO+daL5lnSpOCyRjk0fk6VusW61ov/S+M59ZqrWlhIzQZg0p1h7Zp5mntIp
3cz8Rhvacwh1hUZI1RmKU+UMa4qUuR98k0R4QZpaUUilF+FYef4UnBj3UyTXKrez3zB1csWrCaBi
DcMKk6KZPCLnNImgh9kadluyo/SL6ZVDczfWbIK7OxANHteaaCLcIFay1hv1daial1Y1ta2YmFjM
wthG5ec5NgOc/MluKdC85Sa5DAPdfyHQEFZ6tLXr8U7p/Ws/EdDhURZHxOWjSJiCUWCmteoHFd5E
nURom3oF7nDqDydznsEo3ymtBXNPxRgFcOs8OtNMylhHopN15bV9iX3LOQ/9VD61boSDehSHoo8F
Ilm/wWrbmdtQ0SgSUhbWHYZ1GPIZ5Doqcmz7vjQftTjY5jVYib6wLgNlMi44kHZxiSggzfPRS/3Q
OVXR8EPPg2nHwtgwzp72YztAP8wRqoI5mAE46TAI/A6QKND4AwOSAmClskmYEm9UNN5UMVWwFYi+
WlBxykM5hdfOGbqDlcMb7aENr82u1PfFFP8UoUMpUwEw1OGOItJmEOQbdumEvcdV+mEbIozbdOnw
yqwPj541bxLH1EFgIVDRqMssE0//P+n7H0vSCTKD/ybpW0egJP6c9HWXt/xK+mqqS9E5cnWmYwsS
q0vVlV9JX00jIawJCzKUplOqcalU98+kr03S16FYlUoNO+3PSV/tH5h+HfRWBiUCXM35r6rRWcZv
eU6VWi62QT0Q3KBckDB+q8WSVXbTjIk1nB3q7WwikmBHuRjHZD5qkT4fdQJQIFYC/P2SYFFBevDl
zECuLYtoTp/z1gq2A6yeFL922B99l8GrXEP+xbw5fAvgy2TCLZRPjcpfCYa3+Lvco1QJdmYdS+YY
M68upqew6CEfulqWH9UcQ8ZnFWOpHrZAtB0jP94WWtMQLZWvs9lllUjls0xbyHi/DO+HRAfJTL7l
AioGoAGJXU+4EcyAZaFXUFAIuy3M+tuqnrrfooRS0kGTYzqUu/uedv3tyDjLMVenCarDuCdWYsm5
lfzGnCmt9omAaCLnQ3Lb2+4BeGMDdAIk0YInMBdiQSvJBH+8TCV4IFdCkHD4CRb0Qz4npkoNZ1aB
uZIMkqtyAZ+6PTpjJZjW5chIoCOF62JJsdwWNA78+wEChWTRepJ9mZknk9630X+PxTEsKZ9n9zEC
coeASkqawNLyvdwsD7gdNdT6J3OgtB4EdECpVfU4TaBNjJw5nVzT/liLCBuryMD+tFuNRh84mhFn
W2XUsAV2zAVB6nALLQfK13ovJ6m3XbezvztnbixTzamtKtBoC0B8ef/t08u33X9slOd4+yS5ejtS
vjErd0R5cpgeyTITcrS3NUW0+tEwU7zJclXulotqTl+QfoCYXt5xW2R/vDQrZdrnRfx2xG377Viz
0bJjUe4yRQPmmzt886jVWb6ty823hb3cK2/75ca/fP3uVHI1qoZ4m5jG0+0tcu3tPL+f4t3n/stq
7H43ELMefv+Ed2dKLSBXWq/b63fvfrf/31z8uze8W71d9Lu3/uV+eeTvl/b7kRH1LqieaGztpSSt
7vDk325vufa3296ei993RwBW979tBAz164ma7LRbbBM8YbdF2RQ1UIMZutVK1CMzYJq023tuB/52
WrnDmh/CqDQPEnJDzKQ4yjUtpym5vfxtG4ROskeSBPQvq/JQuUuuyYU8kTzl7aWpLJAT+foNvCNX
TYkU+vefLg+UC/kxpgiflG5It3KTnlRW/1mu9nHYqxsEsRqqeoR8hAuPlulQhHh2GfLHXVod5Ua5
cFKdFNPbLnmU3NoCd5/h/lTMuqt48ESrxP1J7oIFZM0f5KpKfKK4e3ca3QoweZca5vskIKr4di7F
EKv4VNeRD5aQEfKUahcXght1gsbXqBZf/LkkxaLV1CHJ9PVYd69JKuJ13cIR69Pv0wBjltztBtp5
tqZWhr4enOhEshcI0rjAkxEZZ0fDDr6hn++3QEMZ+CZahkiTyPy7q3z7NyZB8mnCUrXpltz4b7jd
v9124/C+HbL0DPK9f/sSQC1RGEn2lcfIxf/DaQzH7HZCOHv5hnds4bfV22kcmXeXH/C3V4KPg1Ka
U7F7fzUNYZ5Snx5L2ZOpppkd3WzMjnKtXf6z27bfj7ntvh1z21ZWFgGl2+u/Oq3e1/Sf8t23U/x3
HyNPe/uU22nkNjdOvmSJkx8nF27YuHRd+tKbyjW5Tb6kB7/XYnXa3rbjCoS5Kg95W5W7Ytmvyvf8
dkb5MpM9pNz9dqR807x8rFx72397/XbOUEDTVhDJzxRJWdmFQkn70jxp6ks4KtkJk9u5gB7B6AJP
8AjgdNeoAwhFRqTEJXFKOgluWcoCAAKwSnTG5WvSWzP2CaTt9M9Y90Ibn72JI7nOMoyT7qIYhvCz
eDmSxHkxRIAiLYIG9mJBANaSMjsMTsVM2Kd6oLAfpxwlc6CCIlOa6ls8U/2RwgL4O42rYwXEHCoo
OOXoHJM6pQZaVD1hCRA7iCWf00j5FmdMfCetc+HHmddgUIE46DP1YJ4xl6Eai4hHmAPckyQktICm
IFUp85dCY7TaaQOq/VviUyJhGqw9lTVaaCnDJhTJlmqGDZr8dKASjtiXSXXvK9HPJIcMyIwDoIpl
nZkiwGEZXDiaSfJ1StGnm2R8TxEjcs8BzURO6jkzkvGaReUZGT0aN7hZE86Ifijig1ltXQym66qo
XCRjyrih7BWygSF6hDGByStAkP+1p6SKh2QCwJOiMqUvovgcAc7HGP6VILSx0YYvavOBUsz3lTDx
XO6LDKtMaS/tnBnuZqCFq3LqGU1GKpQeB+N458cYqGcA0g/E4faV1XH3YjqjdmOB5scpXooBGY3T
BgrNom+sptB40I3vae8ax8wHrZRSEQfo1AQX0TrnUfXFNP3R64j5dNNDQJWdWC9PcTn+LDMtPypV
7a/MEhGaOZTtFqwOsq3w/7J3Jr2NM1kW/S+1Z4EMzovaSNQs2fKYtjeE05nmTAbHIPnr+1BZVV8X
Gmig970RbEm2ZYkMvnjv3nMngvTKGN/UxKPZ1FzYqh9Vx6Ja62a5iLDXRY9I2itA+jIa/UpRUa6I
xfEIti8C3yE5yPYrOMuueB9iptlNwRSb/XhtYQOQstsZCH2syHY35pp+I7W/nchtn/BvObM6gJt4
h9qd3g+9nB/6N+9Jxwy+I34L8lWr/dbQK9Wl3C5Ytcqfq10DbzWHM75uZ/Nq5ijRym1kS3c1+tg8
O3u0wC/360HGgM7KplwzigN3RAOGSOz2UJNetCLSNA5qr3GXXEfMoIm7YJTw/cGkgXP9HmX9t6QX
H5h116+K7H7QSUiYpta+t4kpqtZD5od30uyck4fdfvJznKLyFxk/4Vb5OWQTPGM1eO111xtHv5Xf
ZW1d4S8ZW4Qmu3kTN1G7seZE7vzsWqeoLm0ka2sHKyzpv3lBpof0gwJYA9lNXKKdnJ2NRVbMyouA
wSFoeYSUwAzBwMdrgUdYpeq9m8cHhybRpk1mLpUCSd3yExMowSDWp0tZtdcyjCSDznyfGDN8Y3db
cH60WcG8Gpxai6Wxp9rHVwjWzjFiFYSYvTO9L64+HIa6moyTSNMQZgubNSsyvka7yTehgiFvR5O8
jqVzmEZ/2jc5sHUJ82sc8/5Bclat+6TAAdxVJEgYSXFFwgebADw87l3vZVYD1/BGRwNBBtTWBaOy
q23rWfRjfa7T7qkxYw/SwrGYE9pWE7Hm+GltNmSU0HUWtRfdOxZxbO+IkLuOiu3fAMtsU1X2C+1F
zHrQlweVVYfRmldD3xpLM6/dSK/bzunwieuiXY0KfBcajpnUIVIMkVsWnWg2thbuejsat9CpESH1
8kXrWxc/uGmdw3pI1/70YVKMOCb545Yr87XmVaxuDb8gGRp7E9G4b8l8NGAFcjQeMOKv4BMEk82S
YDcgwQgI+VHpE3xC2u+SV0auWHuplY8DhgAQhJzo9UgNLFc6jg9cjkClUrWXfLgrMcS/kZn/Lqv4
kgzz3knHp7BEjBJKe+d1/inXancrDaYVnWYiWQHAWwGeDMCjNli283gHFvBpMA2As4l/KBOPSYc2
TlcFoGFRKu8G1JurOM6zbVfYHlH3mNPB9W+7UPTbqph3EQPFuh7vcCy+oVIjAj0jjqIALVRV83sw
leKxduUrZx8GrYY5lYKARcYSriY/3FaK2IopA2gZAUpKRY3iFNiHPpVYXoroJeE03fXmp1EhsyB7
oF4bNcN7Gk9PY+hngTvE3nrqkCul+H8NzTmTfPFskEHNrx/Ouo3ROAQxIrDpd1h7ijBHrtoUT0S7
YUxtsmitlRlpTXq+g+hrP+VyPQyeOKGUq+GjKU4wzjQGhGCJV56/BALIHiaIfxLTgLEM48kmch6G
Gd1yIjknFXYhPEao4Uf76vXdXT1mTVCDuaFk7T0MAtkh637AV8vWXBr1kOWu67IPNgiII5A5+x0Q
qypEjW47ZLZYGZKyroG1TyV9aPQ06MXUXjOoQEAj0ocssol6QzAyYwE7JVUcBpx4QR+5GLSX/reV
pBdz3lUzpqZ+6AEvuxZREOHr7EzV2hr910noM/PaepGekmMyhZ8NRIhBlBjEM6ZVZeb8LppcC9xx
ggJQRkvunYNuSJKEMSYGajL48rl7Eg7gaateklRG3yC3sc42qZHUK2SY77WHaM9vCtJXPO5qcAvu
J1eTbOGrdzpqxWEeqIjI+dtqtvMyDtPWMYoXZGMIoD1MZxGfsEv8J9Kt+Vx7VsduvX0ue6sBdj2L
tW/GdxkZAvSfgaTWBvnJrVcuUtkIlmh63zzqnRjvmDRt3RT9LyahrQuHhUEbLeFu+Bz6ZBOBOg8S
zAsm2QpcbgRhBpl+rBEq0n6HbYu7igGgRdBKmryG0BmPJNHeub310xrGbWzM0VH3oLbgWsHUrDfb
eXLuKoJhdlYyrypngmzEOy2N4a4qycGbJCuf6ui/d6D/cdCtTC/5Rc4AJC2LQqFFXIiYwGI2X8kG
d5uvrcUgd9CknyF5bXrW46MTgZNvDXUp0wSJoy36jYWCpo/x2kWmFFg5q6eWyqGunYZ0pO7qm3Wz
ijDB552Q94QPv6J6OVXhbnR6wXq2xKaCKQt6fVXU2VOfGWeexMdmPoy2ka/nIjpj7f0p6fJbkDS2
pY6iBa/OEWRIfTZE/GiN+cAx2m1VGgOEeXUQ7Uxi/IZpQNiTqwmizI0DrJNxbVqZu0otCPwFCtz1
+G0ubDK9BvYiXOvF82MXXlB8Fw5LHoGnGfhzB+yjJQ7MvsTrl2RleKgpofWmOksgVpgjSIgj/4d4
PdIpNPPQwxkj8u/s8hfXM7b/dYKJIrBqUz/U5AHMlWXuWeOgTvvhBUEs8sbhazGhW9A9GL/yxsV5
sk2RZ1P59Kc6dpxjWDunWu7LfEoOvqkHUYswURmnzsfA2QKPz0kQkIIIZB9B3I7tw1pYH4rUk/vW
WJZOgEJM5kdyHIavkpyfyIH+UWeojCKcrgSssa3bVa3cTUzN2bgUj6MFgVcr5SUy9UdBbEFg6uWT
3fe/ohZMuS71FfEjb3mKDMIbY3HWrHqjJ6Inum/EBwntporT+ISz6i6jDT3OpAJYxluTxD6U29rB
GinBVKMszB2yCT2iqvrK91cJhYIEJ7PYUawdXOy1YbcID2qFKkD/GLrpA1beNiLIbGWY1WPhe8ku
7wrMvnYEt36eIHQswtZwdjGkpvNGH8R96jRX5uzdNja1A/mW6UWmA0nhvxpP3DVKOD/M0l3nZJ6i
6tyMGb3uOf09zUR2dUNDceTbMfC7mWOUSbfmWnRMAMFQomkr5RFkBH+nD2plcPKBB4CNS2XyQGpg
hYAd3Lnkd1RdQ6c7rICna465QqW+6YycToNK5arXs1PS9dEO6NFGRdOFLGR9W0b5D2hiEaEOc0Yu
tn2H5IMYJ7TLwsrWnF5UBwbInVzR7hg7yAdZ/NlPybMeAUQnEOVbdAgV/ME4GNPw7UQvtOMZCLfT
typG89WOiVLMNLkUlqO5UYZLjlXV9hc4mYbw9zBYThpBGLIbZgBxerTztEvhq5/+1GYXOkdb0CkI
48b2gqi1XjdzdICtSShNW37aFTod1c02MKWDg8V/5/r9b+lBmId4HevJ1yAAENWWQ9PGT5C1MomL
8+4X4EqiqZHjepON1V0kgeFwUZCu/+VoRYCKACGwf7HdFrwsECS0zoz9ogevyV4rwtyU4b2AtcN+
zyZ5ZWIYxc/Mp9q/GNHILwtRybp6djfo7ZlVGvgFbG7S3jdksLwCsfqMK3VG/7aaqiFfE962ksSg
3RHl1q4yxEP7AX/hrvH5yDTjoVmEz3pqh1eJcehahydL811tdbtLwQVoxjy7/LnPcOErzZUim+jf
PxWJMGakPzLRXu67PTDM5mc3u2NQdwPwg/mprZ/a3FJXZahd5zZk/+KmJek5A28NKoQXEr1ocoi0
VUgVm9Y96X0DgDxiImyLs4oWwd1gjNEDhLroAaj1Q6PWXllUJzdSyOmXG9qROI1hR29F5f7zvtKZ
asbOMaf8v+/rZy/Fd0FOJN72VeXZ4T2Jv+F9z8EokSlzUgiW/I5U+AJK9bzc0JoFBk5cLkknfEt2
k3lNSSq5V0xrb3f9dX/rWD+AVJjH210eJJ9rLkeI3qqtNn89l8QMccBIRabE8pT/9oCJ75zy5a97
kPUgoJ+q8nD7w7cHwhgWmN+ZAZtTGdzuuj2YZHp5QqL5dLvLLmRy57qAhQFcPtArrBBVXjvDSB5U
PX6PC4hBGSZZTWl+Hkfbut5uvJnzquoce/vXffkEhw5sVb7O8ExqK0nb5WxqQPDtzL4my83tyX3i
MM4Js80Ud+26LD2MYSQjE+xqS/KFbt831Yy3GdEH0NDl8VjCIhTOeCWW4X72WUOGuVacO7119f1M
u7eTU7R8Y7K9+XPD1uq9TwEXTlbOb8ijucUUZ3Jx+PfzRoJt9+gAyWdf7iNX0jkhpL0WsujvZDUF
f44oXG0ooojD8POiJdeyiB4szYseBIptiYP/dHva7capF1yiV8r97dvbcw0PV6ldK31z+6nbfWIS
OYSW7JL34wjONvLRt5n+Fd3ofDTN/oOseP96u1+4xQDqI0UXTqzS6va0sJ8O0hXx5fYMdoFXPTFM
2jYcf9WUdHst8p0r/lb3KsuYlExCPwL2WO719oDRpS2wo8Uvtjzv9gCAKesOVffaTLNOo/CPu21b
4PwbFid8NtggjP713LgGweFnJBrnosbFOGEqnIm7e5ClDZLDmrKN6YYluNquDsH50X1rawKD++XG
gkh8oKdUrmIg/qv/VxGUXdLBBZW///G3z1+InoKk7RqgukgAbg8dfv3jb1gksen+byqC7LNsP9v/
+TP/8o77f8eDbAHh9y3/P73jvvV3x3B8/GIWUDh4aSgM/iUjcP5u60gMPMM3TRtPNcP/tuq7+B9/
M82/M+/n2d5itWb6/3/SEQiw/v9pSzYMfh0aK7QMhm1b+If/05ZMYhAOY9FbBzv3PDo8iKmjoj2B
+XrNiUtfwpLpQTkW442tCyvUNJyD4zfv7liDJ6T9v8cJ8eQ5xXvr5zGB3R55OZSQbHijF58lDgxy
cjDnnlgWM3GOKGoDL7pARhk3qSiGICUmj/aF+4Mg9nHnayltVmBcRMAdu4gGo+3OF3T76bjVCH1a
5cZkb4Uws00SmmuZGT/xIIcpl2SiLGFY4CtddS6bk4JQP9pd7nc2mM5TiwFOCSsAuRDfIwLe521H
7dezp5b+xIxo1MmEhlDNxwKWVHf0jTvFVyJmxSHX2V4VH4dGxi/U77TXam8K+ppW1zBbd4VXzdc0
SQ0QrAA02ofYUd1Z81Kcri5byqrK/H2VE0eB5Tip0uQ62+RnKV+uK5GO93Z1j1xkkb72KWm9hUEV
jr/MKoApA3/9Xdru79A1Iec31Zs/iYI0m7I8qfk0zbNNCVnqhAwN4erOGFp1qHrq8hDXWUNxhWIJ
xYK5c9PpVRXiqaCEDMoi/uHPdboZu8zaToVGSK/JZXdW34R43ndNeM1Tqvxaz2iSLoCZZJDkFhTF
PusT64SedGXXun/v+rArZsps1QuJYsP4EVbYNrpSx6MCPSuMki3NhHobUnoXtVaRm0imUqXsi21A
za+jXep7x6FCXC0XDeyYo7BFthbtjIXnqMPgYaQAdjuy/WdplzbMFDJ5IBtgIJLpflblR6XD1G6b
w5L+03hwv+rCR7YIcXPVdpjHuKwlh8lv70RUHxnOWBBZYgYfevlRa3u/ltFLm+4wZQciKr/Sulv3
8fiItLtkAd73JV7l1B4/YiSu5DobBDNb9JB01Ox9dJgcaew7x3vTocxu8wZcc+cbv7Q6eaE/jQfz
uck9VBk5THXTcD+tMX23PIpSp+fThYv86Q60myKVlTQ1wT8lmubui0hcCkB89KLD8ERbJZNc10Xm
0JfvaL6gE3nXZfJ7FnjfBP74lSnBNtKv6Ohb5rkM0rkbYKoT3qWK6HMQqMCz8KqlET63YnpLTbEX
hbObRBeoGkxN10Y4u4phb2q/7TnWH9vR/hoIe9plJIenZfsLxxfRszmsldkXD63ynvJ4MDevFWzu
bcmrXvUA0lfQo+AeO1dw7Wt2MUZLOobmQpmpM1BMFs0EM62qIGS8YrQAHBk08kkiaxTmBy2FdDOE
ylpXPnZ92axdI6O3AAoKUk2F4+axctSwc+YBCEufvMZ9CrLIonnHCR2L/FXq1jsa0nXcdKcowSgn
8XDqG1WpC/9TpTDaJN5jyhnXed7ZTsRd2LgUpfZAao2/uOQGdqy5anYC3LzmaYchZxKi+XSV1Xqq
+3Q/WnWPINwAT8QUOdaLLzFQRUwkhNbokzZTnjxHWjyAgVSXCHb3qigNAuRq4sOMBXmoSvWNx3Vc
kfD8TmgRKBmkNFqTHj3N+oCFFd9ZTXMI32tnpFYf8bKRds8AJsGuMKJZNDr7mxactxL5GJ6iR0+G
SInCmkwfcXSF+ysv6XmQe0MmXkGKqt0V6yqy4o0e1RlFEcSxMGcm2YDa9qO3bBFicQ3gMLdQlFe0
hgkmdt9VSRDWiDqXk1IdZESgAIbHSwpvjP8GUrLJAWoO4yUSHfb7hWmFbwC8BXtasueW0fiAdpOC
nyjPZPxQ2JIDncY8++CfVnJp7OYX7YhoTdQWBGVZBlWbF9uGpPAdn9roz/m26NN7zH85Wc5pifKr
bRg/pNreW/AGANgPabmkFxGXqjLyRhrgmGdiJtYOq88+yzHn5r+q0YVnrRb0lAft2EFInutw/jLh
reuc8EfZDxsN+MupV9Gj6CqN3TDYKTbga91m5qhdyASjzkNStU7Y9UXScI5ugWyA5Ot8N9ocGfgl
QM9dYg9vxAxKO/BAk21HM9V23TRtDB84gyFjbW3EFVwzFUdbwFmvoV0SoyKI74rbZGOGisnE4BAx
N6cigIXOeK3JyVkR2udo5GJPO5JLLOPFjd+V9wO0NqZE3uIzuBsZFm7GdnxDtawfxv5N68gHwT9R
BVVJYwqP65qZi8eYIyP6Nrtvosg6sRiwKOPSWSdC7WwGZevWYcUDLNaM2S6dGqypDZL+3LRfvSp6
XdLZNsB9NSZmRRSATgK7FVZyi6vbgcN/B37B3Kk8iwLlaMQ+Rdkn9IqXtGpQ9Ht7zFrgSqEw4B3c
DKaCu5z2iG94fzo6MRwzbPeIF7XG+r4c5nxj+0fQgjV9ZNyulcYV0UkQmJn7puQGrCxWOIULzfBf
Bycml8Vj8GZim/J3umWypZPDmQ41L5WosQDqJ2070yaSk2UX3HlO4kLIX6WXyhVo2Kj6lcZ0FTih
HwZy5oly1shGz5hZheJYZvDMS3HvdLxGjYUEKmui7ZNlOK11zcXBr5vD5n2YCueDCfXMMakOc2L4
JztSwYj9DzrchDiEE7misW/IPr6EqXNOpqKDlgXpRAfbU4ZJoJL6E8siwMFTGS6wZml9+yZwYijw
KFIIIa+bo4wq1lwstKPyiUNMmG/1WnwPOy2/wJUuI04+ezQv4WzujaR3Dh5Vk1fxhhIsiks7/O13
MA1tDL52RftLZfuY2LFwzAtm8goMmjtd7ft+4sDLjPrD0fHiElO+M+iUrlwWM0CTcl51sD6yPktw
u1YB5LeGtcX6SX5EFgD/eiNoryUTCwxpT5bK/Obq3cdUWcVZRzZfUb2dcmi5WwTg0QnNwAdhQnJb
C6yPXBqfU03zoYZy1e6jsD54uu4f00W9HVrgQqM2DMyifcOmrpOCLC+uMTKJiJ7ZXsVbvfgtSH/n
YmiDO2gPxNp+WkwOgpaEC1qKiIY0l8WqTdp07+rzwbP8ByH8cW3nVILwCX9MiVnDdqMtUtKpofUL
0ZxEwpFCh05V1IlD2tD2DXsjXKM4z6AVgIP26/EwK5ucli72cD2EB8+dk3U1z9RMxIUfqAL71eAd
RpNPPZs0DlETcdBQmIE/JP1ZtnMSdLZB9HKciSAiyI0MEQB2EJTpYcafeRYr5KTNNp+9O65L48at
zCmIXKfjiOQAxST1Y6HVzf0zoX5w41qlX6A1hnHqbgcyW3HWizfbreWmJHXU8yCu32quTCNxGDXG
wSPVCOwpAeqpDGS1MmzyuwvPOUvTTQ8KqOxq0msDXwuVBTgd/AFAAVLbTALotlYQyg0b2HtfYSM3
u4mXVOuPcy73Xdg8xgnRK/ZsEJTWzkHNh9Cwh+0N8weo4QmkgJTbtCS4UjcdSglF4uZQg6vs/WGf
d/bOxl4WQKIs1sXo+JuJVLiDAzQ9m99yapfdkKZdIMZmuLgQbYyi/klIbh00ZfSTcLqNGLBTGym+
k3GZoKb5iBs8WpCHtrsuxPBttJELzZXuEbhe+tsKhwwMx6Vssyg3KTUZyLwPlTLv1Lcy5ecE/q+u
zEshUIUlOe2uuDffagZEfdZZgZUChskTBuQj9pQ68RhdIw4gAKxJ5bYlmPsgDIVnvu/1QMXzo0sz
M8iLJgUuXB3tdnzOBknEtWRIY3cWU5/RW4If6HY3ZJGSVZ49thXLu62lT7M72BCKoVT4HSV4IdLP
RNfvaRtTbmJXzFyYrjng3NHBIloe3F+eG21svSccTys5TxpM3YoObD6cquLXHPvayh6QNDied2Ln
qj9P6oBqYtVUZbNNqvaLWumDSq8c0bsABuw3oMKIMtUJXCNrY9ONOO0FQSSViMJV51SMNpmmrYRT
bwZnQBTGeKigx6qzbSGHZCIRggQeo3cusAOdtVLh1+yoaosyaNW7pbkpof+s23aLsVmjPctExtxm
8eBucZcj1otjiq+8u7cs9DfAbVniMOxklXbKOAEPjSnuYwzu6yjtfnhxjKRgSD+KlnikVJPMJdF0
FLUzrGy7HEAIqRM6CP+hn9KLFvv9YXQZ+kUeIpteAdhu5n0jze/czJ+GmqXUMS5eTOeXZDlnwTlt
8ky/j9qtDlF+Z4XtuXQk25jGxO0knMOAiTFMwgMxMcnOq83XyF3kGr2qdk6O/Yhr6MwujKS9kyPu
IQlzKdRRNZcjkPVGZ+JKGz+ytS8ALnpHKVu24PMRUdB75EDeWmEYNFq7yxLtZ6oMTPw2Y9Kw4gpn
m9QkbHYY2LlxvBV6dLQ2pI3R4oyPXl5ZjFFqcm3JG4RLEuMlpRBbZ+i3vBZwfV3CirUK8pq5nH57
nnsXt+4W3KVPiBzBdPgx3yHJ/DD0sHuiw/2olzAXUrnPLWQWafTilnxyWcK0M2LLXk7sTepHS7Kb
9+cBJSghREEkp5XQ5aeRoQ5zkoxYk5YqK51LaE69tc6r7Nl3hzO6rmZf9daz5sfYY5tpO6Hn6PXn
NAVNPI4lbykiithgxtQnUD4KYip9r36dSPdDvd7JTZTYP7XWfpEpIcetePPtAlRd2nDdo4wyjcCO
CQZQKmUkQDdzS6ZZMOQQJzIEEn0LXCi2QXGRrbMeqveOFHsSlPVhK9SHSuLqVLEUJKXn7dJYPEEP
WUMnk8+AWQad7N3EYcjT6Fe9xa06zB3XPJLlydchx7rFE5B+lVH8I/Vq+yyr/DJrk7fiejka38ha
P8htOXpE81nNTBI0nRdUUWoDJVWsQ6PHO+tMa83mHMYOzDUE8H4vMJnDMMMsyyUqQoyzzPun/Aw2
GsOfguqpq199+S2UT1wBdriV3hM1hWt0bStlQ70l08uxSuSAitCszt2WzmhsigiuclvdQeIMH0JC
V9EDNgSkmkxuDA22uXfBRbBh9wZAdWF3ExX0mIfw8TB8rIuOXaVX62xPp17tJ4KRq7w7dxb5UeDX
IaHFJdZj/Vmo2j145vyjcLek8YakE7C4VKFxyVDJ7DsqHiIpyJhSTICaCBla48m7cKlLopB9k5mX
F8NGN9h5AKiaUX+FjvvSmJxpTvfq1N68xVX9Bf6ZO1KOZas+KzKigVh1MVbEcWOL6EJn+3nQWaKS
ZTQ89JybRfpE5CHJyTFtmXWaR0/5YtkgqvvS1bSGOjkpDiddPJZz8kZGTvtoxPAZ01J9zvZOtak8
uKb55pjj+tL53VMyx8+z6YGualnAEgvSOSGmxxaNAYiu5cvbTVr8QspRHbSkS/e1Nm9kg9/kdmM4
3s7hnNvdvrsJxGvSC3aeFV4FLrepcPVDGJf+UeTQ38Jev4fijVq26A9tYYF0Wnw89uRBGrt9qXJv
19F728VGwkqW9fvbZtJrMMbm0QghxmmHhxil21Sr79JEXhIbSMEiEV9bV7z2Lcnv0hvKvcn2zhgY
m3esyF9Kuzqx3f9UuTyAy8ffB0b2hEedIOveaWhxqIVVSMJqsQQAaTUpXKiTvhx3PDgaiCeA0wud
3N7wTpcbo8A3Y4jsfjldUWhkWC2fdDe2VrqurmboXshEoYacsj5IInnQu54mEAkqRagj/uymx1Cr
RooT0Aeku4Da+WIpYihrOhfLK46Zyj8cpe6qSFNBRfgA0p074Z6axHpRppft5gSpAuoXMFQc2tJb
Us7Rour6B2N+RAz9QDRYDjh68sRjDoY06Fz5zuUBQW53rAnNXgHen3eebZ9DWVLRaZm1a6QBcjj3
7rLOeQey8iYZwNeSTDsKxK9+9GsQvqhuCiJ2HKPfpfXidB4IHEWgSANMovd0ApQ+iX7tfXJDiShA
Cuwa9GfDlSgNuZJ1C9SXJGU7L59mbUNJ9jDYWrbDw8Qwwx3eCjCPrhlGK1UUaDSZxOZJCq7IhEMP
uNtFN7jy6plA7Tw70U64IxrzPE1avbUHiyRXn+jTscecfIsGFi4JrrcbczFDmMtTbt+CX25hD44A
0ZfYYDUWw0Z42pcscnGEbHNPjHEEzoXvoFm+tIX3MxnomtQtMoo5L/vV7eRwElkdLeilLDLt2iNv
/QgI0jx2R1z28lj6EOIW/Lk51m83/wBxTdgWqCEldiI0Aq0FC/L2yrVxVrtkZu83u0jzbi+1w11K
lLCKvV0SmeAWs4/Kmh+IFeaPLS6I280fe8Jf3xt8UPga4sNfJ/FUjrxvf85nsbdopx8qdkadmfpb
tK2NwIyS+hmGkGF03C3q00vUinReJ0szh91mTdTEj9vJaLp0tBC9763lf7/9SjB0//rty98GykyD
NPIKZCP8kVwri93tP7bdnhji2/tw+76MoRy7Ynq0zf6nPyBEi2mfqJZP1+6bXRjXCaF9PSy8cbYo
p9iPYZvmFbEZi9TR8ruDSrJup1UDL3J5pbdV5PYtOaYzyGT2Tc2ylN1eemPmbzVXKy4x+Mt8tL69
M1h75i0duQ/VxnNZfuNeUTaK/gHpMEl1dop3cCwKAqJvkdCaDwyiLv3HfxoVLPxw1bCjBmNNKHxf
7mOCH24S/qkYtZ2Jxketk5S8WBDVJ6MhCmcYY7WBMK2OetQVq66BkUhAAjo+Eq+xfC1ePOBK7GVy
eDe9ARrB1dz2aGsmks1W7B3yDPQ1zcVJ7pcK47b+ZrHojn7Z3nXovvkIIenBGKIaXRA5ZEX9d+TN
7YjTE+171kckv38CtRHrAoLK939Oldv5styIxb5Fne7+yQ7v5WJISxeXkc8PI9Vt3UAuke1VYiKZ
bUuEJb1JoZdskEce5FTH7DDs30UEO6LIySKkU7DVScQ+3m5MOEAbu+OUd918OJqy9jjmTXIxU7+h
bxS2Ef1uVpvFkdpSqrO5WuT1IZjaNCF0mJ2k0bHruZ2Mtxu5HM+3r+JEI3osIkO6Wcyato+5K6qx
Yt1u5uXQ+Oqdnqus0VfmMZKjeeydF71Mu8PtcxAEPPzzE6Gb4wntSxtstoJO8hPd6nRmqzefW4al
uCPTZhfp88soEOzaSXE/aR4T+eWmTuJtrwkyb9r4lUwP8zJ6IK1ujxmNRsqsA85orOxzHsLtmwm4
9SQbpoKOxNnx6HTlAK1uT0BC1jJix2O0PGYU6tw64beyOtaMWkOIoiaiiAnPg3Y2WOS/N8PO5ERD
hFgWdwO6ryH3231LN9QYmooFiliGS40KfWWPuBsUSIbzWMmA7tUTvQU6uA1FklhetN4w40KaNMDd
1cUlXviEGoxmXJAzUpyey6PZnzvXOg1tuSd89tL7Oe0LFL2XcPquyAoCF9LSQ6LhBn9jyg5Jk+69
yNG3acfuWanJgjzbCoMki5oAi6Z3A+ExULCy/Bxn9bzvaw32wJBvO7ZYyCu19xoCa9undDmrguy4
Eg1cj9AmAH8FSYBIAcIQP7DYQxbT87e+nkkGkBwMhvK+lmziYhHxTu2Q7vqaGls/J55EvO4kZwMT
ywm2MW/mJO3AMdqU7ckSxQQihsgFYRanv27cUTgIGmfCv+CqgIzfxp7/QONWB4o31fmpMIi/6cl/
r3NM1H3CpQ6BZkCykDgS4SQohfjKSsVGM4SzB0RHnvns5X9uUJLSBFrSzXr39zi5CRDmYpP4KLqr
iWxbwzIhaCxf1cvN7au/HohbKY4kpRKiy8QUsC1PIeiW6k/aSJn+/Qtuv+X2ZMtIXlv669ta15zj
YAnyM6uUUNDbl75raPvJigPoA+qIo/d27183jarcPz9UNguUxy4yHAsmJdroHsuu07ENLlcS+uTH
KETVPuoCQVihEwiALouKkMxetVI1ivCh6X7SXFksD0a2LtTOV2F8khNnjC/NDZcCPheWx8jUjjoX
zoNkVVUTyyZxhqA0c+Ws3ShTJ2PCXZmqMSCofKH+q4MlWNc6LSOImlVgZdrGlx3rnN7tj6TLf9Nd
IUCmeyNZiNML3R4BTs9Jxh438/wfKvPCJX+MPGFzT7u1vytDYkrIVFmNLuHappKM3pqNaAvn1sM8
mln+gXI1nRR9DDppg4N9BBzk16hDzDR5y/Km/fJdZt5et/FH8zn136yJxnhiYyLsrOmFS7YAM9Gh
c1V0uioIU1BLV56Deq/p2GcXLppHJItx8ozSGyt6R1LKkh07VgVpd+k2NAWdR7PnIsuKZ8foblvJ
u2DTbivTq9fGxzDHelJn8fNQfOBn8FjX7s1JI4RAL+5R1WN6KEIImcvJXm10mOisg/JglCPdoZpi
YY5JaQEW27ilvPNoaxuNw1kfDkdP5N1pacsuVb8JkA9ZNMMvd+/U6dWcLDsQLpfSOe9+cmVQW0/c
59p4ZI5/Hatxh772rZ6Ysfn5c8fglAOLM4bge1U+N26ITeq/2DuPLceRLNt+EXJBmgFTauV0LcIn
WB4KWmt8/dsGz66IzKpX1d3jHgQXPQgqEDCY3XvOPhE697ngCGCk3HveKNAUoaW3QIjNvFhPdRG8
HfuI8NKmLKgY49Cot3pjnyWDYuCAJXUIwi6na5ag4kufmjaqN72FtosBkDPY36IvBFZYAZnWZ/2m
8v0vLUkMcVQpdtlxdMHZZtFHSSdAZuGuIEEpLejmaHeaWZ58+iTCS+8rf9N2WM1aP78KwyNIQh7D
0fvey/wK/5yWQh99INzYKlRtafVc0e59F7xo0lhbr0C3UyIm0ryaoMtglWHYGdB+dtQM3H5vUPIr
YqJcPEB/tnmhEIiVwNVvBh+TwcD009K3dCEulM9tlOLpT83sD1HDr+rU38ZyvnHzdJMMwbkxg5da
GI+GuPjS+V5b1ySDVEf973EcKK7RQD5WoxefJ02MG0dgkJ1xWRCBzM1yb7npyEg6Ty5jaRbG7+WM
yWMipwuu5gzmzMxeTUdFNmGeotIfhnTWQ2gRDAH0HCrO8U7fE7qNNungKQTAYjvUlQ9S1B4ux+Xv
piGhLCqYdQ9m662SEQdATIWxG+yKNRwj70Di5hfyXPtV2k6MlMzVLLXOpFbBj9lSLT3V6sYM0dCG
5RRzdhICAuT72hEwEFlmdeqCAqQASU00hVAnL+SK5UZKed9kc42AktLxCildcZpci2zxZvwq8BoT
QMQiRqoVB7yZg+vLaR+WvpITkMW1GLKXB8dbLCmI7dXqxVA3UOJZCGR6364zSs2IpmOkJzhJ4phz
BWfZhHwVfqnMOYcTox5PmtD54WnQrVA5gL6ZYTJmibfuIfdjH5ijCPCuntPRFQMwSW4yljwn/d1S
8+121h7dnG+Sa+qSt2yk1LCHEDQNPrYayhyQQxZrwO6Xu2Nc+sex3hoJmtrGDV7NxQWekcbCtEt9
47FB3dqxa0DwocrQUml15zFgsmd2GaV4NUOFqFdx1SiwW//6OzecI5Fq7d5rB7q9v94+Vh+Exh6d
bsYWRSLJEtslfphMq09Eifq/5d5yo5nFpeDUZ37kjSemKvIwynDrp/MXy4YbTCv9xekNpKqiIwMt
pciEbYEmXQFMO++6N72B3mn1qlnI9Fd0OuYzdRNIixjuyKEJJAyuRuommDlhA20k3x5U83LjhHLr
+lp8aJdv2ACUQTE9TFQCYhOjlkYZy4ijXVRaz6nGsLgdU8yRkJvrTVnrjNNdj01SzbVZe7HciAgZ
bhpGVO7yn2kj2tPQeo//J9b774j1JHq4fyfWw3OZ//gGB637i8bv82l/6vWk8YcE6QO6x7SEZboG
bJ8/sT/S+kOyEtB1S+I4kJ7w/qHXs80/WCEalmSwZAKywIL+1OvZ+h9I9YAXWM4nLsj4n3B/XKX8
o4w7BWiM0SM6NjFxlkfSC9pA6TBp1/8q13PMCUkhih+sjDqdWj9Yd0F1sSOsICFQ4bXTtm+t9jOp
rQdX7wn/xFu1zSkGrZOY4Lxc2Q8irYFq7eavOOZu9dZ9cns3AQhZ+ue++jl26aV3yRmTmrhCZKPe
GyGBg/wtY3qIU2eT6hB4/Nn79POYuuRUBNe5oF2SzzTg4W1Pxnw1QkBZKnqUViFo9ORZohtKDQQl
ejCga+eSLu/0Lb5qmnSqq43RBboNH1IZxoeBeY/xERs56EAIqPr47LszcpLIvvemB9ZET/XgEPDN
NGIOf4a1uAon/toN3m0jwpuh9i9jy9WKYNbEYMXDFBN3Y8cyvOzrtzksn/AZPmAH+tKk9X7Sx23D
lRF1iXyxLXKaZfITkQM6Lad8I2j0ZxG0Fh5FdrMU5r3AK1+DcjRz9lMS8JkDWb/ZxRZU9s7KCDT3
m22My6n1mKkYNpU7+9p7MX1JKmEGI3oyNxhy8u8k221rldQIWn4F6C1eWTwl9h30dISQUW8gjDNF
+CumG5w65HYJflU7OaCYWCVhVq31is+QEq9BESk96BTiUR4p2RCYeN092qN492X77TP/r59Lksi0
NVaCc5RnqAd9kr7EcqRgs6dV/G5g44/tuqSTRm0yGYOjqEhixLd6P0vmpyXaMfXCRJfAn1S/tt9o
3+0S/Sb7oUwtjEOj+xpjBcS6S9AbMI77Bu2do2J9M6xNSj+YoGk+OkO1GfoRFyqOzqgZrl2u6lGU
bLtFYFQKfvg5eCatkAuGJNCRadTPhnSjbRrnhyIKrpHk0OEf9fvGoSuoHLSFfK1btz97afCNGFJm
bKT0xbJGAhxgTCrIiUZIR+Fo1ejk4YUq1NRGEMbIPd1pvfHNrL8Z9MkeTJQFRkqia9CVOn6KTeUJ
HxLAyZ71ZFdLCUF8PA0uWdBWw2cdHHnsfWaFyMmWk8VnPrvWwx5nk2GvZ/0ngHR9Y0zWPZP0iKat
91SNwSsYrmsS8fvSKch0576PcNybRnBftXm0SyY/3dgZEoYq52uWuyDG6Dr55XhUKxFFqy5pUArc
rBBpcc496AMFbJX8iH8BuwaahS71fvgtoPDsoTQhA+TTHtD5Tzpr42pGZrFCGnZMQ3QkmeNcUZn9
HFUCJClP7opr56szHEKadNixORP0V4OKDMcooYEGajC7vtgDh4jsaXtmGb9VQJy28ja+GUXzZwYr
qgm61E39NsSC4INjFrgsTVVkpcZJx0JlX5XZxUdQBtT0SXq4RvsyOQTGfJqTr0kV7FCEModnX+Nw
/KkbwU+7NjZYiXCsP0FW2BmJcUeNoVy7kpOm7kvg73DfkyI7VvaI2SEj7NeSyTYNeVy48VcUmY2C
5rusW/23vA6nQ8dPKG35ZJJuqwL3EAT5+HhoK2JmGBGzkISNY5NwykD1NZwh3XqyeZMJ7ysksmfG
2n3YTBeX0ZOoSwSY5V1eqhJM45LgntHfL5Psq8ZAto7bCmY7A4uKAFhjQU/NxtmWQaXT67RWpY6e
ALjFQ+fi/ogxWBwyqmdrs6SHP5C2tfZMdc52JQ2WSF7HmMGyqOsPs/B+mriH1lqT0imrxo1f4WBA
RbovbO1M7WLco62+U66IOrTMrVXxhbzwpQG4s01koRarFjAJujJAtQmIbCiDYlLeoaTKuRgkNxY7
ghmqexMgUI1oq3uR9QhcC00xAEx3JshaaTcJwvxpFZm/hgZdEHvuXAeNX7C3HSwqgUD/kudyFWK1
1zvnULgG61BEvjd6VjOZI21jpWddQygv8YZ6NsCmIHMgQMy2H3y0rjhNtr2R6wTguiynbO/OsMyd
bd1qGT+F5ucXs/S/JaCsAgMwUFjGdDLTR2vg10qct6EdMqSHybwrytojqan8WmLjoXXu0M6Dyiks
qlB26lLjMhGw2Bwuaiyh1n4/1Um8Cbz2gcrBo15331m8PNeC7opLtYRCSXAnk+/LUT56hzZhZh/X
JM2K/WDDws+aCQaRLG4h+O5o1DLc5nYNnJup8XLBWgInZ40PSgnZX/cNYkbfIwIVUsVXqyf2YWo/
KND/DOkcx3P3pag4DAwj/U75hy6ThaU6MLN9ZpvOFn3a0W8gr7iwj1epHp6r2KuoxVK5Hx2E5eVu
8rujFmAkxz59nQciBCAf0dtjBPZ74rBDf9tFDgYUVC3+TGIw7VF3RnQZptP9bBGYOufVl6jDPlkG
XIxI3GUoHw2CzFQA5twTe0Ph4QoCnPw5FQot4+wDvdkrbuuTMeeraOQ6iX+l1PUfAKbIu/THd7z8
0PPsNCBZ8cO2SZvsy4szfAnbIt3UtUMSsVEplR1I8kEw2HiJOHqEXaGUbvOdQV0T65G+qQf6R2nA
IEWeMstzBp9Bak9NPzNUuPgM/M68h/+3rnAO7VjtTjhf0TPTeWTNbOnpGhlMNfrkT9K8XdKPh46M
5zhECzfZEl/C1ZL8rqmKopGEuC6XQ04e4rGZcaRq9qXCokbN2PeRYkwH2tM8tW/wGpPTiGRhDaCa
eBj7XkcoGxl6uPM6rpShdeO06ISSmGkDQN9HINzky3s3VmNARylSHV6Inl8awpgLDTApU5eoNG8k
RMUVQTzXadbfliPHs8g4cKk/uBrZAbkmtnLUFLg69dCAigThFH51RCK3Q++/RnGGQsOpVsEVpmXC
gUQ+jDPKdjOG9IvnAX1IDEc31IFio23dFkiN6ij/4Q5GdYocyLWV7n+0nePgKQxp1PgoLlX85UtW
MFVKNKZZItk5HlWXgohcURLd1hr2A7scHpsQ7bk1xz9vKsXCroeeuv1UI3yqtwJF28kymr3bosFn
Bv4lrCBZJjQPmoa6JJNjCp01TPuhSF9TfdyEWqNe7YF13UcgHRxWZYmbAhC7cQpAlp0+/9aptW/y
niKVidfuFBbpLVpqGDaW/uiqWkY5Wc1pIQ8WkrJ2EG+jjlDUwa67k6PWl0t7ZflzuaFD3518gnua
7iTsr8M/GkSoRYu1mEBRdpEZnpPMvbUF9pZELQw9l25KHRuCvmdz9swazVi7E+5gHmYZIfW1r0YW
wlmLkO6FCWZQdE4wLuKkI2DexOFtt0hacrXSzNmPpzFLn50aEEy1PACrk5SuiAhEowra09waAbhr
SKI4SWJahJxJ/nyMIPa7XZ2cw/xKhVbf5mZA6wZS8gWZ4QX1areuUx/zfYbfl6IMBliozVZoCaRD
9Fc926I2b480wdpVnefgjn+IMfcfIeUwAfP6b0VBll0o9f4y36ehuJYV8SNW6jon3uVZhO8lDYeT
5ePpDfr0mLYEv1Y1B4zb6CMdTV8z1svdRJpMcQQaJPUAoSeoNDqcycYcP6IUG06xqrQs9+BMO7kM
zhJeyDkuom43mvIL2HIqchysa4jJaFRFsytMwzoNIT1iEg1pO/362xzReos8/J6pyhRaFuq4n3dt
PCYT9AYlSZNYjqnkG5ovMshG3hk3arRhmkM1anRBX2TmpSp67VzH9LoDhzKu+sscIpZTXkD5ZnT7
ctO7qXZebhr18OefQ/mCCMLfCXJCtixUqK5m7YC9vzW25gAbVJeiP1OFYm2IlHCT5NFwEX4oV5bp
KFpNQM67DvXrH5j85Z5vgyCygbLgpAGdv2zSVf4pbwDLClwFy/9Y6kkiB8Mva0ReXaPfGJZz4w9x
TxleO5ejXn9Jaj/fuFCxr4OP2qD3uv48VIO4mTTtEivM1GwPjxEaqSsIl3M+UOmurCE9V7IznrQm
97C3iGC//Ikv5WplYUnIFXOzctDNJ7QGxqWZRyzNfQqiBBjqDv1EsGkja6BoiS8e9f994pgJoozx
S9bJ7KXsPGebEn9AZ9Jheg7UwOrY26EUT7/VF/5VJqpajf9ttW4LNDlCcLDg2KOa8HvmZ+pp5mwX
dUc0a5PvTVWIJtGLtMmNlbtPCNFYOECciXpS2+yIq9f/5v1tw9VNkMSSdvtf3x9jmzl5bdkdGjk+
O3N1rSWTSRaQVpR8Z7JvNrTbOkEDwZj3//69VdzrP311icPRtNGCkoL717dm8q8BFcm7QzqxTlQL
xqbznsZ0MlaBPa1nWz/oYROsl3f9P9z1fzCqOo5HOer/b1Rdf6TUKOo8+gvx+vNZ/0W8BmuNwJyy
kidsqlU2gcX/Rbw27T9s3WHFSIAt80XJj/2nVVWVvgg/9jxDp8+j8od/WVXNPxzLAoQNDdtlXuj9
j0pfJt/n9wNK52PhXhXg8SydMptidf9+LgG0K+DEdeM1HyzCSgqdsv1oX3oSrfZBGfbPhT3mx86O
3E0V4ZfWMBjhlYJmFvndY++TjJ3p6TeooRfiaEPKS/k1EqzpQ6wsZn6b6Z528u3pPdLcco/vpj9i
YTg0Xvk8uO54m8fTeOu1rtj99kP8i0HCUQ7b384U9cVs3aNuCGjcdk2hHLq/BQPb+VQmXtj114D+
9H4g6N1s7W9MxRzmMEF+KSTpZAZWKHAeaEm7rnEv9TAaVyIYf7ThXJ69sb8tBMleppGipeuYJ7hm
L27qpCQBve7uZESCm2dj7gDj0DPhJSvHd/3vELSigz7iq1PjrcyKem2YTb/147I/A9xq90LPfwJH
G861cM3VxAJPy6vhGOAeOFsdyR1J23TrUWJan0iGYVZm+GcrHKAiau6m8XvreVlge5L8oXDr5Fpw
pF6oPYq5tA65zSI2AJb8H/ap4Fj9p30qJEOu6VGyhZH+t30aydAV3tReiYBod30XRjuvZzUftDJ4
6gN97ZTzdNJmOCWQxKJ9XsbvbTF8d+2g2UdeZZ6blksJaZy3fQ+XpC3aDo9Eb66qeF+TgPFI5yt5
gGgO6EyYzx4S4lXtO28gx3qkYgIcXtnnZxLItoHtsroZWDbkkT48YdgICDSiG0fTlmYnxrV9GtJT
lWZWEBhmhPsKI9aGk446SeGmtziUNnrXt/GGAOlgNZmD8WRJ9qU3U/AQ2csEZ6uHw45bpAxvEqO4
nfruJEtwMtE0t1gjnYckcudDHLbZiwn3y+mqi4VSfekU/brpvWgEAB5Hn8MyifDBj+JfHOPGP5+8
0rZ0KrxURw0K6+oc+O0YJxw0wJ6aNtfc+Qolpzi7VKjZdXj5ahYGWMjM6ExVQNyMvR3tE/i4ws+3
FbPiFloNbkXn2rU2Wg9YV1ao0Vva0LjWX/79uaig+b+fitKQ0qDETm4msznTUofVbx/T0cfALpsg
v+qm1pzixLnJReZsnRCHWUfl/T+83ZKJ/vf38yjiS9ulYyzdv536SDmnuarD4rppNCO81chCJR5r
pWms2Y3asK9Tm9Dzo+D5WHFCreBGbYTXFWdPJ02ws/UH+QCOKnhpLT2j6aZKlPIrGBfapZH2UqAJ
Ynnjl/vCp3fYkJB6U8wZDU+TaXGj++LmP+y/v9EEdPYezQnHtC1bCHU1+esOpDcShUGeRVfHtt6p
jIRnSVtiNbpGzXAVVOtAJDjrpdNvG5yVF4uRiMDHztzFonqIIjPY9HoI4IgnWROjYVMad8tNYns/
ECvLoxVxCtJgoNxKbfg8znm7bsJ6ZzKduvQG3w4v97AbOkz9fjUQbgn8E1GEcZo1FDd6VNm7ppbp
VZcsW/w5lq/EYIJiCllv+Ki1405SMk5dugHtOvDmhiGgbHZBObjgy5IRtXC6NloybTH2jjR8SbbW
mu5n20AB02qE1L4BaaCLIuPigkGDsZrMh0CkzdkvcgK47Ta//vv97vxttqX2O3Mt1iIC4iUXEnX+
/Xbg6qKjbez4WFXddeuPJvQFZ7h3HcqtocbA29OwHGp3wJo2fU8MN/5hAduHtDJ8VIk0mBzbgsS2
WD8mg9bvW1P6D9jHqcWqbfuGNCFt+t51yRXm33E0RfweF5TFMtz5t9Bep7sqxTZaOykjEZbsD9vw
VRrvg125YKbqBntWT0a4WU13cYkIbk5Yajm2R5B8bjwOpgIRmBXqTOJ31jP1jIPm6NUut0ebkDZB
Nk4+HMYZxYYt8vSKqXnV+/WXPhnLWyQ99Yst72uzGV9pA5A5b2z//Q420UP9fWywkCbT4sNiZ8Dt
kkx0ft/FKH8ivcYbedNCQF1XRmqcUTYYZ71BDLQKImOfzsI9LA8sN6Pr+xrQTbapNYLWd7+eY/hI
l+cSrdY/Xua3TRwZG9VqefFfr9Y3tE56SdTm5+suD/vwEqC3qbf43HIWmrYGlWkrpRYLOPXy2lAT
Yk/Q+G9PXB74fMvlA4LN8HeYlF8+/w9zH5/g15tPHmFzRMN3+rEJEWf+q+/0a+s/X9dQ1U8gN8tn
+MdH/O3Dqgc+P9OyzeebdmV2C0rDqHsET60L909ttmzAwhTE3nJ3eWS5mZbdv9y1OWWT6hpyjd8j
PZu3SFEvmuWfI8Ukc1CaQCjrFausR6q1xeTl71rMduuBeexL78w/UTElu6l9nrThZ1/geOgS6xLb
8099bDH5TNEThdyPVBHTwmT8WtKs2cQdrNUBDRToNsSHevnsd/IaN0QI0+APwCznr2bEdBVk7g3Z
HrAyjWAPV+LMBR+Cm2K5xbm2hUuFc0hx3sqF+FYxTUiAwJmKBjeN94OiwwWUUiNqzO0gOiRqEaXU
1tdWiUQ56kKXM30aL64+Pg45w2inGHSRK4u1DpVO0ekwhFjbLDrhpl43il+HGuEqou8VWLte8e0i
a2nNwK8U9R0hELc4Igm6jQeJcoj2QibaaSM7jVwuxc5TFD0iwx9CxdULRL/j9H23ydTICAt1Jhxs
Eb47Z2HyKTpfDKavX3h9LuS+TLjrUrH8EgX1U3S/RnH+PNt4mxfyn3VKLHkNMD6dtZYQ7rQgOBW+
4aFWQOG8Ni9OFZAcUiRvia+vQsUYNNLxe0yZ1KTqtimE+RAH9Y1XtS7giuxhDiAVliALK8UuRL+s
5f4TnA5/A+JtXQA5zIEdSnyXtaIfQtqjpVFARLTsd7jma6zuFpb+EiuYNVKBAgipiXxPhco4F/ju
TQOjErzFujxo4BfrEA4jV+xzosiMYB5hNAJrdBS1saeZPMfjt6hKHzKZk8voMkoq0mMJ8jEwNP04
yarZaCMHGPRNEtzbS9YV3SrvneMYgoQjPYFg6vZA+jaX9xAmsUPdGoDqscM1wqie07YCiICkNjZZ
7YcApbqY2U3GUJzIZ0NRLGe4Jys6OFk6Ik0zG1LEZyB2rqWPiPHNY61wmJkCY84QMiWkzHR8sZ34
uyjA7GKv3aJ1fMhRWV1cGJvwWJDNgnfdVfA3Y7P/Sl38guwUAHH00HKdX/UQO3PInT2qUgXyjAi7
XhnDZBLrcaCcd25T52VEYHQ7lKDKwo6eWdPf1QsglJXeDDE0VOjQrhBARGtC7BVWFLQOUYQKNSph
jvYKPupBIe3j/ImGyV5HkLtp6PRATQRZ2ip46TTClGlthlayv7/Pdg9VQ8FOCXCeFfy0VBjUCh5q
l8HJtweCKJEOlTXIVB12qqMgqsRAYZ4LTdBdbnAacOfnsfzaa8EtA1aKUjh5mTo8MwB/SJIxrdPk
T/kWX+wJzgsIVwVzRRl0j0V85NSCf+R/ZFRLNxaTjV2AV5jVOg6VCUecCKZr/yTj9JYeFkJOOgYT
QcTreUZX1rgdUukxvnaNbUJIp5gfO81T1bMeJIn3oknkeaPkVB4hqc3MLyHZFc9MtnZx7D0PIoh3
WDEvht5kx9asvnAM0cPBqniw0BDS7qPXXg14HObK+aK57L8RVvS2LBOabkWEvwn2xGpMLq4o6i3Q
G4Menv1IDUpxwvP8oByOa1OroEd47o+hqeBcOk0O7FyeWQ59JaJnTQ2T2qhDLprtai9aBEuTLO3X
HjIwSzHspAoWbM97B3bwWAER7hVOeBrTTawAw7pCDTsKOpyyKppjO75PsTb0CkxMux9agX0EsBrx
AwAvFgpjXCqgsa/QxjP9hVHBjjuox+TADSt2ZKNwyGn7GmJfAwZJj0YBk8Fj1BsPhvIEAXFBKvsN
HZ5SYZYVcDkU9+1sultLoZhbmMy1gjN7UJonnTT7MdWtvY0IVSqUc0/HBbBzVq5RCjuPEWCIgPEQ
jg3iWFvhoE240FjhmYEqVDTrIhWzl+8N5x03/MVUUOkkt54cEPjS5xee4U67C4Baoahhrz+aCk49
tkhrTQWs7q0PTrCemMboOWHgXE8Kbp2Y1T5kVj0r7HU5AMAGarrPFB9bobEnBcmuFS67lnCzE/1B
CYy+5BTGEU/iOfZoQGjQtmuo2yA5tyUU7k7huCVc7koBujuF6o4UtHtQ+G4bjjcB9nRhFNq7UJBv
PfKOg8J+d5b1aCgQeOQXjAAKDk4X6KlTuPBKgcMzhRCHSX1uFVScwsQdWM7HGNp4AXVchz7e5ckP
o2tCzIXjgUzCbG1AKieKDLuhgpdHNk38qERTHY/dTYWJcGMr2HlA5E/r5K9CYdBnDnKiAZFYQEgn
crM6hirRot4xwKD9s79h+zxMk2+8mY7Wbz3dHs594GlX0AH6etliuVn+TOY8uKXmPJ59POng+3ma
er7BjvnmwvuCKTZrDy3t5ANxF3IfJEH8FLU6TT3eqhmmGwxT3WtV2eHOznSwz3iq8a6kOV0LXiN3
73tc719FnESbwjHC69gWzSXtiApGW6R96YmoX15LznRtJdfwe1MbC8ggabbvCIc6x2FOKKdMP9B6
19/NzDgL4Hlvmo3vGUtNcaHsMtxoejhuPL3L3okY2C2bsuvRmoD9fiQHaGL1NuD4nOf6vqaJvvp8
tR45fZN+M6U24HyGSKDnLtlnIcgdg1LLM0aoN0e9LwCJG9Q04dvU6c121IPwgq7FuQkSLhmlDd5+
DlLYs6L6PkoUzlNXdY9Mec50xqFg0qM99L1h3Oudb6+WzXT71bJL++vUYNK0yH6+nYLRODlNW+0G
vVYZxu7LsqUD1y3OQvO1C9xxG8mR6GKAtlcgKBoKK8PrtXcoqJuigmLkBhHEemHFj16NOciccLDL
Vmj3dmUasBj4LrSzV7WeN18hwIBamd3wtpOFdxK4yHY9MnVW8O7TsoOMtLrjclW9pg66cc6D4Vwl
VX115BBvCt2sP4qCxol61VKAgEeb6jyUiZ8eRGH3h7yLqgdEWPyyahOP2a4buv6H5kQelljNvnqW
SM6alpIR7xbOi++Fj8umQRc8YGqnbFDp7rYuneKccdxdaytDxSo6+6NNvT93pIvWNp/z/sHw5wZD
UFgejKHVH/yi7z/feCAMoOxcGNgBr+E0WCo6YyovDXo1LG/jtA71rPg22K/anJofvR/qtN5q/VKk
RXs1qQ5+bpDTGrPs9GsM5nijaej6eo0u98RnXPuTlX8De5PWg/E1E2CXbHsobiZ7sG76wlABE7xF
BlOJA04X2MBTt51vfCGbG0Kas00VT/Krizd9+Sh1R3W1ld6NCyjyBjJPs8kKvAES+OrF7w/LVkz5
nHXLe12LUbMuywY6ebMfk/awfB6B0GKdT5F+JUiqvXiNY20GjFkfPfbazw8UIgcqCsI6ptKIL3ol
vU3eOu675MdatqAOQZfezapbBk/nHE5mvG2LqX1vxubzWzvekK1ZdBq3Kctpen6yBI3c+1+gYX1+
bQyx0ZodFN4FrpOdMzU0qcX9FxEVbMqOmVt+HtPzm7skIIgcLJa5VVTXL/nU7Zbv4pMGtaIDd4hi
LWJtUM2nPsq9LQcTEDn0GsvrtJqjoOciuac3j22Ra+5OCC1+6wM4Iuo3IlQIMVZcj/eNqdFmhnO7
c8AfvDI9OC1b0LbvVhGnxP1clfbRBOO4i4F+dKaErYwt1Bnn8SNyEw9X2BSdYbDQyK90vOLJ+MHJ
o1MPEP6tGzLb10NKGlI9QTfTC3VJ5zk1Lf9Aj67d+SEgBqM5L080nRiMD3WNE9fzdGvRkqLFnj8v
D5aFG1JALeleOi6ELZxXn68aJ/MD8pjuKa4bQVpPam/hHk4fYmByg06lRbS+g+xWHL1Ur55NCnzL
x0czM2BFy6ybPPDHWyONEDSpj9n3KF0cmTx2jWWdIhK4kWbw/3mIXLNphy9EgTM7weV4GEbHfJmJ
Hlo+IrwfQFvBZFzIIrbunAC/xvJMAZeKuV7q3kexMM/9xFj9+YBPT5Vs5jd3JI4p1+p5r3siedMj
e7O8JG7XaeOCrDpreu3ftxNcHk+wSNPcxrsrc6NdVU1l3JVNZF3mdkBMqr77WIZHyjzzS5E7rM+M
EQQIDLcvpc7UviPsijZHtxI2IMOxrM1TFNvZY4cd8PNTYRrEClQMtzrOqRsEKv3nrm7C+ZoEMn/u
Z1EeWy9hjTt2yQeGtOXTdiCWtlUTORDAC1ibpk+N2CwePvdO0+XrOigbxnJfXp0QgMbydrXRPQ8U
Rh+lMaSnEeLf5w9I39rkQv/uorXbWcj8aI4U4tmtI5anfEnNUFoDdYh1weDfLocdjhH73Yz3uhki
xuTSHRgJ/iebiBaLa3vru4heyhQHOrDRYx2Ld0wDGM0sp7opwoCpSW7BNLQLeVMmkJ9dCWwOEQJX
1e7Bw3x6jCUm+QHEJ55BYz/oNv4njzQMZn7ubdzOD1Nb2zcFwEndLT1Qzx2JNvNXMYEFR2Y4b62B
6PG+GewN9qppQ/vlXbol7RkjAtU3uMVz4XrHCKfdKvMr6zT2Lng11oDYpOWNRKywDuwOG0pE4202
+0cttd8pYxzS2HVeOjOE5mb2/aETrbkLJecoEh6s2dhB0ZUk1dmvkFksNwE+pJWknqR+tPyESRJf
znJ3VEFwHa7yeqzCvRv52enX//99u2Xj5cZSTIrPPzs73Af5fF6etrzA8v9Iz3iP5e6v/2QYR3Ep
kUF0EEhYO+F9PiU9NiAbb12PQn4zu810w2sV4E20dNsn+QuRX9RfIlZAodYi3nDblyh8A0KBUkdm
CNIE5h+IHOWpUjdJpzPXLXvm/DnucQP+Fn6PiJ2raxvHhXBP1jjYUPEhW306LiGwRQ2VHtFAue27
tOMiMMZbt7+VNiSTZYNeGSWX0NgMCsPnveSsU5w6WKP5mADgdJqwObX6j0LT+EJkTRJlqW4m1NWz
g56Zboy5gxqIKCublOTnLWoCmO7QkUygKI0EGoP06zaT1kUGdYOWiN3DWdZAIUV8WiDsAELBgiGu
+ufly1EdLU/wSzK9VCXHYj619tek5VU1ViqEpUXPRo8mpWnaJz0Ox3WT8AQcQuwrQ9chyJM4EBmF
tlv+b3k0b5iiCwtvczclG5gI6FjA8CAZ3TBRCJQ3aflgISbLTaF4bkWqnP+knkAWF3umY08NVDrU
2dod8t9+W5j91Qbck3UsLaWnlNBY0n6puoqACy9A3X7tQ2g9+UlIMJqFsnx5n89Xd2qMUcvfGaSF
dTw6HY7S9mj48aGhZXiYjS7fBgxVtFgQDs50rTfCoeQQRymu7VkSMtbHBJy39X1n591eD2mkko05
7s1GXoQ24Y2IEkm4UZ3SEMFFsZvr4SWyCWMvKvdQBJ53YrFot050CnVcVUgwcML1I0VIxIVrxx2N
1SJ0KpXxyIjNaWsoSZY2+t+GpvkeSz9bL7qutrKudp+X+7oQt+kMXcIch5eFlrBQEZbIyOVeTQ+C
Er825KTnAN5rEzEf8tp6IZ5J3PgpxvdO3mlFFZ5nE9tIHpfuseOpN81AlljaeOiHK411OrjBLdJB
/HkgCfe+rA9NJwZoVKZYm30y7R2j97ZWb3RXjdSwI96sl9bpyAaLrfScN3b5ME8VIskpEDeOKKxd
bGkkLnShs6YJKXck91mnvkO69f/YO5PmxpE1y/6VZ7VHGgDHaNbVC86DKFKihpA2MMWE0TE6xl9f
B4zMfpFR2Znd+9owSCpIAiTgcP++e88NBvjy48DcYghYGnNpIBdLE1vUBPnZI2AeHRAQ1ZSZdVnF
C318Cq0+uKSFn6xFlkE6wJP7qOFpXPA55aFuqdmmURIfjJEOR2IjPs16w9jd2COR5Z8APLibW0rq
D/pJWxXZthHpMZn9hbcb3MwXv9FJlyrMO28ewKKE4e7fN6lm5Mu+QKqpu9qXMI2fUdioJROw4KAV
7YtDOn2TDjQbKIi4SOsPusYp73bv5Awam3EwL5HA+ujOcnLIXLtIsNBZV8z8Oa87vISzoq0zjXrb
i+LuJlv79w2KK5gGQEYWmiw+B5EkeqUYMRI63o/t72dr4NAhcm3LLvpBk7hpHm9Kx9h98YtuIGOh
VAelknOcZ/YmM5Eg3p66iRFv93DEoMNw7ZdpBnxkw4DfOzREA8GEG3MkoFp3h09hSk+cas1FGrHO
mRiWqwwxKeXgZoZG345zMnhmzpE2h5fP3A0VTvq+99LxaMvhLoW/ttDNgMmRy2W0yvz2x83t4Rzm
ni38+S9E9PA7k498E27ebqTQ7FWQ53OxKwoO03xDqHq2ltDDF8h0xTKfivui059ujJAoYBNuN0iy
fr8X/J97vBly/4pefpoojJuz9fB2zxqQq/774e2eTrS3TJxy928EhpiJGCmIm9AyEzBmGCZvN7Ji
HAuYsf14eHvOSwFKJ1FoLbU57B3RIRcDnPeLyHMxwQvnuQ1R8YMGJT5sfmk6GzQjMRVLMgcHKBHw
lCagTK5Rlkey6DPkyzKUK7pulEY9xnYTo2eJb6Y0oYcXL1Y3Uaix9IdAAf6QAQSj3sCurUbGi3Du
wWoKG3dWz41Sroi3G5JCqRPqsfzxlbSz7RVJMlXK+ai47UlKZsU2YLmua7tceKg14/QDx0BytLtw
VY1Gv7sF096GLcTfFD6oGdIICS6U14h9mUSGbaAfDrZlDQeELmQY+X2+KGazZ5LIcJ8CBGKJxKAt
XU41M9cJs7s9ni1OYdBmexM/xEqnqra0pMDT6xM8jRY5EwHkgpnmoloTxW3mhvkmCtqnG2FrnM+V
23Bwu/fLc1ggDpWvKjquHBctOu91idrglEySWJmoBqFUpPkdvUIfViWkDC3CkTPp4bB1pa7o7rIY
MwvrKSUcaaMPiXceHHPTssz9oAcDPda3bArTauLXgJ/QVxrxZNDR2gGc9FSHPC/CneNO6Z1AxQM9
qdnEgMvefWmS2xfUT9Kuh6PXCdzl18j2h0d0oP59jsagEFoHhoiGoIjoLVm0xGE0o8ge43A89xVh
iI7CHxR4DjJrZFDVujF72jRZB/8LGQHAjmIrUye6yB7xM7N3qVaRDCkpJ/NyhRAoFC/9g0mFdw1V
Ep8H/tsH4hRYRoETxN48bsxJyy+SSM0Rct4l8CBQmj6tGyKjFi7Fl0/AlzGxV/NonQwmga9demeg
E4OjK4qNY2bkbpXhRHcG8FYnQ/8p65KvtR6Up9sjavFMAQsGFWKr0mXj29brkCPx1VzjvbWQ0QvL
QH1hyvgVCuv69rxbdnQRAMHuHZHWL7Wst0WR2I9+X7zV0DtQVwtqSpVyduaIAMac7KcSeserRZ9/
X8IFA5qUN6+FMdmrIcxpCs1/JXYX/GgG/ayEa9TIkOiCDKflXidgBkfmWL+CSzwwnfc/4zDn9xDT
GtptutV1FVHK2cSyh26PNSlpzrcb0ZQx4okBmHYFSpV5ovGhtBrxgLSf4Am2LAyYeDR2Nl5a2u2s
PV4qpXkvZOXEuxymOo2Udq0VkXkJ53tjPAE4i4diV1s5pw7swkND6uVDlNXkw9kgCMdphD07doqv
ugEfmCUjwVY6MrdZce9OjEBZO9Z7PbLNXZNnRPy1+qLNy/LF71J6G3FDsc0iCpcgiHDteVa3Yd6g
sJam8ecuvPppt8OFor8MXnzAfBotEyesnlxcUft86OolCi7qyfo9JgmbjUC7jdKeyBirmZD9DeqE
gR86Ie54/JIpl0JfNQ91BSNrMIrgm0iJXm1ANDKDbNp9X1flC+L2HayB7GxNCaIvWGeOn0OLM82n
OBLqiYSvzE3wuYwqIdypbc45e+G4o9wpofK725keOx6BM7ANxxr8Jq/hV+NSlz9medaehFkDi+aR
4SLa0/SKzo0Ll1KEaJiDKTrvtCGzXt0h29ZTIT+TzgVrukvC+y4b3qqhHO9oi1L7tgU2N882Hwgm
MR+gbN7ZCXV0qVspKxaX8a/iIPOTTF3QPi1bpBUgQep+FQfO+CDsqdx3Ed22QKSroEAsko80tM2A
uWfQ5eKTSbGSIBp96ZZG9NmDK6yhsKav3b6hu3JWQ9PYh8APiyffp2zhVN57OJcSKFWWdzSIiPWV
ZACUqY0Vrh7HL17mrL0pmt58v0MRhYVvFXqiXZV60Ww0a1RXNVu+oAXFX4YwXnml63zTEix7G63D
osP0zDsU5FIzkEVvCCDDjfQieYBTcUO6si4aXg0/FM+Vrcc0ELkQmJFuPttB9fvD21/pcNIktZkq
Fk1QXXEy3JXDaH0idm7aVuCFN/n8sKqHT11toLgz+++NrU/3XUQoZedn5xExwNFLiJ8WFhVgG9z6
maqlXDp1SK80HqmbUN7VnS++pH2PxCN6sjASbOmSjLtQ99zHydDnNkxRLSwx9U/51rZD67uuus/k
SGeveT6S4qoN8pyFMw3Cz7WFrGP6OGD0aTbUG7SJybMVD296iuOY88P7MBvvofLM6lvvFLRmAtAs
U7Gj+EP4QkMCol3aDMtFRonUTudU5rA5jK7jPAVIvUnlI7NDcycw1a5GnMHQ9ec4M96yOJz21tSo
kzW5K9wD5UvJyC4T67lznP4qOedzYakzQWQ5XBTP2HMQQSSxvWJd66kEqNoqsqYc+1h26lpU2ZNR
YTFOxPRO7FoE4B0n/6FR8WOjNcaqBrmwC6eye+U1n9Ias7qqODFqWsXLClrHnMhKCcQvWaKRPvE6
FQN07mYJpMX5JOjwy3w/VMR7iKrZEumsY5cJWgqm0U5QSpptsPHSdnprl3cYD7m+FmtNpfY6MqnL
iCBrznSFWTB2YP2tFNNtkZvutR6JU2uK3DlkKdRry4YdpFISRKgeTVuR2ack1aO3KIQxPGXa58jQ
6NElA2vXcCSrnRH5SzN8tUC4wFoU5UloFumndWfcN0n7MmhmsPAKad8lbfNe10Z9zcISds1c33S8
2v7w3oCEhdsGoPhTb5jZ0VfSgD2Kr5/RNGPmm4vnaXI/ktJYaVGhcJo7hBngv9tDtyLZOkmSbTNR
mPOKSu07W8Dtrn1WZ8rLtrRFuIjp4XiHVGY2Ghfulu5XcbJaH6OopZ0SRNpr+sXlY1mLeuMpXKa/
/4KK1C5wM0+ObIaVRwLWRxMnG9TIkNb6KNt7xfyt6OJapbHY62lWHsuAPq5BEr3o7OExmgbt3lDd
9vbIdrAwcU1pTg0RYYUz5dGC5tbKdmPxNZ2Kr1j3rQ1+NuJxmxiGQeN+9EhicaUzFVsCZanulaKR
UVXTczMgvDC82Hrzu+c8SsY7p/dGBJWNdhK6JY8EcM9SIv0ISuaPm7rYulr7jU7GpU8ChIWaYGqB
SfmoFeNdFhnJc6yN7lFDPreISAo9wx71z5yVI+JvTNPYe+W3wc7ggkbWtKNNlVwh8td14x1qeIGH
UNeujQg5CpuGCqljkjOYp6fcxu3VgJ9ZToGKNinBlhszqkB+zovpRrbqGGTmHgehf80MDQFMHF9a
zOhQwInIYYhyC+8+61lWlfMeon/S4CUxwap6gAbPEgTgieKFd98oV7Ku6OyXOoq20iezfQiMck/T
mFi8Cmh6nPNaZVf+gbd7TvX+NUaS84JvCrdlDzYoqMq3ufP4EUcVLvKkd9ZjMzJDkzQQ2JvsZJXA
HRX1hYPWj2qLL/ALFd6zymLzgcQPD084qP+yAUHbeqRH2IQaYrFtDrlVNS84tg5xKDFlzqcJiDui
HzBxP6Sj/VkvpTMv4fsHJPbyaDG1h90/Y2yLZqs6CrypCJ5DqHZctLPoSzDPKDVcbAhg1wXe7cJ7
EIK8trrrus8eFxZ4ZNGaelGGPMgg46mb+/eBttLNqX3WgmQNHSnmUgd52J4K3MSMf6S/p8md3Yir
5dJlcWJtOpsaCVk9Iuxd6A/BJqP3QQu/+ZA9TaC2lt+p0dBVM1wgGcBQ4T3Gj5VXxqvMSoqd7XX9
MhcM2JNjZ0drzkYB5eTuNT0rdo1nkFPQt8jFJq2fFrE5iJ0VWSucyNkrYSSUWKjX5yrlmu8o/7PO
xUKPQnkt3eRcuzArrM7xz7Ep1JYg1+44AmEAlBc6WwMM/Nls6WU53ZssqpDmrcyOg2tsG19xDYvD
T3bo9mxwgOpbWxVG2ZziRKwzHccJvq8uv5iQe5dsAv0ng6UQu81GiedQTQp9Q/hQJqmxZtOzNQUs
4xGukv7ICVxjmlZ0Ri2LhR84gptUHHZTvdbiJiWUrANq60cB9Ca923L9QBbVmvVRVKo+ljFX+aIe
9yEC/C0zjmBh+CapA3kG5Zy/HGtvqI+sle+hNO3HQPXPQ52dMFCKPXOTfJVbJmW+JBJHpllc3Zq3
SEFHG1q7OuqpdsoiM7330kxxhbOiE5UvWPO4sO/SjOhlqZojgdB7Q5faJQgnA1AopzJkSee1TulR
5u2LCjdxFst7BQngXqsmYw/+jXRMnpKpgZxWAowos/GeON+nMNZd/OsK3IDhvwKTcB7i6rUbtmDc
yseEHG5Crytz2w0FUfNWuvYK6iQuQVZRwQlTTsDT6nwbakx1pL01aVe8C4eOb1LY77CWqsdkZuY1
Ujqf5/AHUYThNR1dk4gHbDRh/J60HaBa28lnlufwqtAlJTkMGimtbK9pVnNNbQ5Y2h87zw8bByxc
SOlPigq1S37l26AoVavoiBIGI/Vn1c7LXfE+hMSgJENAVusEeSOO07uxY55T1B5x5TgrPhSy4k4n
TcvGDQqgdpgwfvBNJGM7vGI8IacWPQUNJnd4Zc6CkJIgitYSM4ImfWANQa54TuiNUzj1zqaAMdcO
wtPtJh5A2dq50a38UC1rS7lPt5uU0u5o1os+lsNrD4RuUyVhsp15kWFIMIXea/ohiNrs1ARcji3S
HBHkqZQQi0g/kPJNPJQkvYxK1UWJ4JNma4Cumo6pFUNB0rJ89Vovu8/fzZHhLmlx3VsOiXFgURwE
KZmGbKvLtiMZ9/yyY/qkIKQYPiuBrtJwGFrGfVBq0J41i7V6LIHjp8VRp1qbhEi3FQsawj7HQ9w2
4ELKujyaGkb8ONTRkPeW2CtEe7kyjNPYsMwsMrdibqIlW0S2Nsck67ahzx5ax1InGEF3oUMqrdkW
iMwkDWcNUYvros1WZSUPOoVvv+FESztxsGAPn+AtEbcMH+TRa9QSast7I1z/pS3c8pAxHUEjWgQv
02DnmxcW+Tnuliw/IzBZd67Z30VbQy/Cc0ii+7MdxaSL6v2pMuduoGyMcx1a7p4Mjk9GHRlndCxH
YFPVXrROTvKAccgBktGQqcJ1PA4lxYok/jyMB5Vse88Mnqp+7J9MYpTNOv1KC0udNDtsILNokv4e
IUFDgLFZyqLA7JNUJ7en8ao3vUCb1dKC0JULZBdSTFqM9YLBI9spqEBMMLhxyF1eKDEccQbJOzsF
rsocCFU0pOyFLGzaw71uP0VKncPckh++6QnEXwhS6vBaiilbdm1avOVlSAPHtb8J2uxO7pdMRG1m
8ba/rXIvOUi7ME6UqfSTpNVyQo4Hd6zW7lRerXPKUm+QW8Z1paL4WITBq6ImvKODR7mP5Ts150tc
Y2OqhHwKlNk+CGIYbZnTpWceKvVa/2hJO1zAcjGOraEjbqNrurc9l5JRJcWL7sG4iEeN8j9O3BfT
QS4AEDW79tKgVO81XwHgPLslMh1S3SaWr025oalNZFZPJ9kMYBt03lW65SlK5ZqilQ0wYcZy1uTd
24x0MCaIWkr1UGxMqjrnoSPDolHNq9OAuLo9RWCStyZ4otzZZUHNkKtmFuvBmstqulRlT1UTmeXd
aNpfLEpay6LVXmU1DYegrfpLbIXDxbDLcONjAaRz0yIiopuc2B66/0HPXljx3WNVIl4mbtMd/Rh3
oRBe7ui+CyofoXOXmNXZRQKhPBIDeuxaj4p6Bo5G7dlt1WZqSI3AmkbYiybIumrjIwLn8tGxOZly
rViZmmVT2spoiowUJ3OKqjuAKf4Wb6O50rLi2ZwyTr6JJDqcKWvLInsv84xnJ46rXRgCj+yNAi0D
FGq6YogR6zhYF8EUnkji+P2G+Az/ACNZSsap8kMSGHm83cBOQAyBL5CSi0/IroKTYhTVFbG/8eC2
RbrTY5iHZZhhdK9ZhyKAIF9jGjzrYQSy5NTqIZlv5sQQzUKB5BLuqOiqrgzjGPV6+mbkSBvH0ejW
zgiNQTFbodQtElScBBkqpw0XQsJ9ohdtrDOvspf1UJrnGE74Eref2nUaZcOx1/ptMw6kzlBJxcCT
ewdCr72NEVfX1nE9IJejd/QJZl41yVSR/VZAgUmb4i7W8unaJE8QhbJVSFTgtpN9/YQ0hIV8A8JV
U81X6SAzscZoWpX9UB6ITU1YYTVyh0r94IOserDzjyaQ4WnsbmLQsT33MSdmoD+LrlWnIEV6lVam
tteM8HGcNMg9Res8jYrzPcYo9mNd3UXjtKQjTY0aDZyq3/2qm94GhzWoHYhkc3uIQOTOKSY04pQI
FnqRRwdzMKxzKcjftowJqIhdfhKNEpe+/9r3RnuZmhArQ4EaqKUEe2ItuUlBFmKnGgkxyfxq5aEu
AcASvCbW0G3SXtf3ZtxeONHo5Jt6twpa9KJOHbhbYz5Uo6IEkQ/uu+8qmOTd3MCe4enD7Wa4p+pT
HRSt1WIRIefZobc9OKmp35NPolaQYF+k2UN8JdDtzQEZLSfhPFQOxoGi2BeFcL5aYYiuuE2Gx96t
7pgd+DtSC5DbFmnyTDvQv49nObkn6oNdM7f2SLl4zAMfpTY1vVREB0k5qgZj6QYJWkhRtlDrYJNN
Zv41rkKWPHFzT84hYfJh1O0NCioHF+qosEz/Ed10sjTSyNrdHiL26lYu1tzL5Bl3Q5mjWetqsUw9
zhWh6SfUzOBNBiJTyQPQT4XekbrVm4zoCZdEQ4TNdWjfJAioR9NtmiuRC1stNN9yR9efoaPhktPy
3+/dntM6AMOTFFtXacgnMV1dReafKKN0b9NIiascO4RNRj2TconLCAuGDAMNEmbUlhZiOL5TGAV7
VA/XuCLRq8tSDAAOguW2l/XZbsyY/KtJEOba2c+Wh1hznDnK7BKNsTgpPlrlPZMY+BBzqm8je6K+
qKtLO2E/oc3Csl0FzrS0o8H7PLtkzcRFoR0RyAUPB0Y3WUd7qnHBk9WgnTbJtHSjbLgXOmazKG5m
50CR7THZgnLVjeCQbjJh9XdJ1sGPUC0YGTtBG186n7rEJulFOV97l8qv0WYoX0wEWBWIwkdKyGTY
TXn6hnDxNaQ5ecwn3qJnNb53FPKEwtfCB8ZP5PbEdiBAjW1qlLQKsmqIrrcbjcD3RTj57sHsZbWa
XH9a9aUb391uQL002yoSH7cKboTO0tCApZRt+81kiNxX4UUxeu1g9bW7hPor/fTOWwcObWahaeuC
ThvyagMXZFwRKDMZcosSC7dVIGnqdqqjn5VqLPAsCtvKVVs90ag/WZq9deh97WzKvsu0po1XRT5L
IDqTO+8zHjT/QVHgWjaZBzG1cJs1QxoBBKApj4Y42nN5uLJ683+iwX/kf/8DcQGkAQ7B/ztxYfUt
++g/6m8/R4P/eM0fqFH7N90i39twHBuzse78hBq1oZC6IIscrIb8AdTBH8ng/m8eeUM20hTLdgmb
4kXN78ng3m+WZRjAVBxU/jcSw//+X39yaDe/PP5X3kok9blq/vM/MI3+2e9oIS1zDMOzdKAvIFGd
Xyz0adJFiTH51a5LC1KYETZNRldhQfEO/dwDjyVqIFAe8YL0r7krrXXOmszKfGd0INslU+VFCE9u
YRsyXCYa6TYJvciC4IbVmLrVkVJVttiQw4NNoFHhsctxtHhFtyjTzlz1hakoqdVLUg7v2gZdkBa+
ew7Sb2UrUt8cp4VQEFJHYSqyMqroAxmjt23cWa05yj0ILEiTln0knSuPdAvdjTdP8YtvAAGnrdXM
/Cd2kUusv+7y5pM12PdFyW4ZEMHa7N3SYL0HVrsdhkqtxhGvmh+5L6PQQ8o8wT0XG85mVurrGoP3
OqgZeqZgrp7Y2wCK4rVIsqMewrHTWlstEThPR2cM4QsTwMS5f6oNO1iPHnwlOey9Vp92ro4Q3WrS
ixmG706QGVeyN+aI0TuaPvWBzBFjiUKlxShEaOXcV4+QQxFhwLI5AYw/YJUny0t/m7g2ejnQsMm0
r31vluvBStNrELpvcQlS8CRqBuReNdG6toxvU+72y8Qt78mYNdDH+MthRPxsylGHdRy/txTzQs2k
yl+z+pPGsBxjirxOv5bQZTZSShqNasMx9D3tYYyJEjRknajrjQTnGPz2G91UXOZDcocGtHU2HpPI
4QLphV9tjUVQHkiUkJH5UHc0pdK2Wfp+GpH1GGHp6orF5kwG5j2agX7Fpez7aKHldg9TpwvIsQXB
FXGykBbdiIBir9s41bKp0X6UMev/pPpqzGspGxD9KsXys7QTeYn4IMK1SNZjTaew+BGFZj7Ap1iM
wkXu3Z6MAMptNOTXDsDhMib1YInGZEkJnsVOmncLeiB7PF8PpifvipEFnP65LuWFeMYDqWhcRALU
rknCj0K75B126H4WE+MdnApom0JQiUzfKxsej1sU15a1jQvF/SUF6QmWUyrMTiKKVlAo5mgRbdfq
VN/j2ZkTnMO2Og8iWAcuoLI0YM+7Fo2SzSy1YW5fSsPYyM6kflHBfG31kKk1WTGhVq4lXXD6ISXL
GNJjJef4osQeU/S9tXEqd9cCQ1z6Wj/sqaSsAKYAZaT0sRV5hkGpon9YolYk5umJaijRBEpVs2z9
e+IBII2ODcGh68I3sL9pBxViT21r18GZfm3rpj87tbyTOukoU3lF6qYe0QdSo6HAwAL9RZTZeujj
70RmB5JWTNbbO8C/3sKzVQXa198l45WsvmadDYD8aFc+tVTUMvyg5O4usSPGW5WVQIv9sljimQZ4
lbrrUKQ6QiEdLmtVUaFsyDRMGWrSuov35ec6s4OLfU9rEO6a0O4h7kabch7b0J9pZNqEySowXsd+
KDah3j3K2KX1DAq9A2K4aEfTWyBuysmocOt6FTjEsVhajxPMqR6qMRvuyPsmig8y16JSY7iORF6v
87i0trLAfGmMjE5d9uhVAGegFVLKIgw3SAGksTIEThvpZ7+b/A0z2r5qi2UQR9ciqiYkIvmVWUe1
SJT8jhmc6OwJ9ckYGV/c+KBJllH9NSDZtiOWUCc5jOi90DcuLi7qlT/29934YIrkqGZHlBCRsyyx
9XqB/gUvJTJJE22WmV/jkLDTzrTcpd0GztHBPnxMhs7Y5w5FGE+G0BHQ2GWsY46lOclNzwbciqu3
MivCmXSttOkrwqEV0qiNGIeXxKAM5hh0djrb24pQKWL+4gcW/8RAGCREFoHHdcOtnaNp2uG+bENK
q0QbMPCbxtAedWMg2zLLCUdD3LCbivho0XNcpkEyc7Cr9M7OADWEY7TPSFgo0t6mS9APDDqMo6Mf
TzNOmDlzQISPFM13JuNz22PSjmDttWOcNTYZXuZFA61wzLsYZqg2R2lnlTxGWauDZOTjNMdNkEFM
9yox8p1WF0ThjDoJqZJojEmizgdPFlU+KpNcvPrtlGwBifrHsavKnUA5Sfwx9rN8xPhZW84qVrND
ed6Ker653aum75GbuIfbAxhvw44D7cdW5hjRcRfP4RjAeydYc2TX2Ohwb3ermMRn9WL76HFDRzwV
Oo0orY12I+CuTW2ZD4NAfohas5sVgRhjkAXO9/KZe2dpI8DTxCaaYuq+S7zWm2KsKmb3n7qMZwMn
26L4mJa1aUHJHK0LVSqsV/50usU1hERT7Q3YnWD4iALRplM1wLW9Tav+B/n1DxNQH1T6305AKWXW
8Rf1r+L7v5ZF1srPf4Z//Xj9H5NR5zcgbYT3AKK5Ye+Zcv4O/3Ld3wwDehezTfFjPvrv2aj3m+9b
sI18YaCxodv/82zU0wHe8UfHdk2TP/0y+/y72eg84/0ZzMNkFPyYJQwb7pdwxLznP8M3RiNHAzoO
+k4jTQeqgAy/2xMtmXCjc84akvGeGUHiMWMzviF/p/1+xYBD3MtXkw43qJt1TLU/lMmu7y99SbHq
rKpPBsnAKr789DVffuB7fp46Y035i62lfWcIwdcDpmmmtfxEYyls5hieF7K1A2jbCNZtI8uL7pqI
La1PaA/uABWsKdQtbHenSSg+uLfL6X70ul2lEZ7E4o5oJqrnlF17JLtZcMIUtOmFsx/hvvdgi+cu
Tstcxz+74ltDOm5KuFsUnHmbiiERAccyzMvL/HajI5fB/Bz/IyWix6qKL/P/AZq8UGXCPI9IKpuS
ih+weNZ4a2+jQuYQ4s6b6wc8Nf+X+S2r0oB2ay1IO9vMb9Xb5aHx2rVefrF49z82qsIjOW/TvIG3
Da76TaHba4ee8fx/Yt4uBEkd9A4R4fzfQgNuXNOeZfbC/Yr7TU+aurL46HTTIAmMPf08/59IOlT2
WILzUv5s5XIRlrxk/q9UtgJINyPtZI/c5xRCeiuXFVbEqm7X86strLa6DN6dpoIiynvEhHpUEUoJ
Jn4Vr61Yo4TjtmKreumjtqKxlhzbrtlZoqOxA7o/7h8q/je823Q5f2yPOdekQhOmLYxoqilHi94M
rwC/cAr4jNt28eGIGTd/7Or8eXC4iYbimq0Totzt5j9ZIrr9i1tZ/4yyAyEWMW3zDvA+Fg6qAFrZ
/PXM+z5/+O15LVmTwryZ789fIc3qzfy3hsIm9sgkfaKjOnsBXyx9oJERNQtKJi7fl75F/okFhlMD
jZvD/a64JOYTtNIVAYhL4kdj+LxMK7FlE67Lf2iMAe2Ttxt1TK+Uhyo8+1bSbdpEMs7nx/n5ABlw
1wWrZHqnibSd37dJu02MvjDl7ea3MLnvKxe+eLyct8ph5fHHSz1TLUnMWWA1WceogQLuz3+r5rel
YzlP3ihMWrGCT6SuOKM2kpfPWzC/rM82jv9moB5PnWDXVeOm85n6JF3xIRMDMxuRNg4R75XP4X/H
WmupA876oJHItDh9HLTgyQ9p6lAmfE8buc4M8mlGtKUye+lLB9vCrOH2mBw0Lhdh91TVIBGYYKsk
JVfAvIlrVznIG3Jvt70iqQiOPhLdT2aDdV6LAwo4CfSkUe+/5Fa4kkhAUM5ywkABu2SGoA4Ucpy1
OLfUQ6aXyxkr0BYT36A4M4j9DzbzX/9PRRzDYL7z0+i++lAfv7/y/kN++8//2GRFHX/9+LmI8/tr
fr9wevpvVGE8pCS2Yd8qNb9fNj33N66kDlxOsFxcCecklz+KOMZvug4fF9kzS2LbmpNkfi/iANq0
0av5nqeDLzQd3/7/umz+gpa0OJQBrVmUq5lICn2uFv18IQqJjJq8smh3NuKDVYUI8KwlRXJsyuqs
mL+vHBBt21hqKUV1nTPIhMhR4KxJyotVTtHRbOk2qZRqQokMyrXr/G5eYVYI4xZ+mzd7ZXSnxsaT
hLu92vpR908M21/IgbZO1A05PNSzPJcv+IbQ++laWlVUYrtpoAzKT8XSljwMTZrISSke5bgOsVeZ
i9Z3v7oF1qKffuu/uJIb87TiJz7fjw/3ARRD6LP4SX65kNci6Qzm8WpbVxHVomJbZeBf6jFaUyjp
F20QnkuHi0+K6DwQcftP2MS/+nx+Nhz5LseYJWZe4U87PxlDSuK4pbbSay4UxNOV0RN52cCNlG6o
AfjZVzEVEa6ncJEw6v7D/v9y/Nz2X7D3Foe3KUhg//PnD/Q508zmy7dtun9J3T2GxDpD5qODiw3V
Y8moWJV58ZcaJPUS1ZJFFWbrgcZjQYVIHcH332/SX28RC6T55DLIq//zFinY84Eo1RwizDLJSIYI
Ch+Z7H//KcYvMzh2HJGmAdHWs+jPUov988c0aIubrgoo/k0G5UoEiOua9NSXMuiXqaNCkoDz4H5q
4OmbnbFr6Tle3JpmE9II864UOFGzwXGOSWx527/ftl9Qf7dNY7atmxR/OSSt+Rv66Ziwq84UkYEi
pqm+ugFaOkeLvljCX4ASeYotXV864Fv/4Uj47187MnXTBwvu4TFm1PrzhwYRBDBPFISI4+djxexn
y1L3i/Xf79pffesmE2bfc3V8KWL++0+7pnuNmRhpyq5BPcJ/y27gSiTdSBjVPxxHf/Ut/vxRv/zA
jqWHVWhn7dYbiXZps24VtslX5GXlQrgEKo3MCOJo/Ac+5g0g+ucBhdq8y5JIUNvnAP5lQB6jFIA/
4b9b09VxjWoq3/lSP6rYlRsW7Agg/DMa0/ZUlv2Twm28Hqtux9BAK1NzUxp3tlj3ibYlsd7cpZkL
twx4ZkezdOW1XQ/QKgUCRlWzwx2+ZrL4vYZYtdUCk0Rf8pfyOvzeEPG0G9NL7RUjcdM2ibuI0u88
iEnqwWi1d6uy493f/7S3oeqXPUdo5OoGbQ3X/G+HrUfX2SwUJ25mwtgzhvgBzwPAu5C90qLuQc3z
u77T1m7nPzWZRWa1NV76vHNXwwAu9L8oO6/ltpVo234RqhC6EV5JECRFUsGK9gvKScipkfH1d4A+
9+5j7V123RcWRcsSRYLdvdaac0y7fISE0HDkBIvb4xir3Wr0rTlt/SjhODZwsZgDRLFW0Q7PZXXr
OsuhpvcCJtbHtW6dKS5BRrXfk4IuTuSO+iF8I7MqpZ/RnzUzff3zn2x8pN6uH1VLZ+9aFyuCND9S
b1Mvt7NF5t2+apxi12NgHZv051RBe2/H54XpNcgekIajlNMBBwWpKfJ9Roerd0lQo3o4R9UPFKLa
Wdc/m4ld+ao2PsfhYsCERYbuSSOwe0nDvbODyMqdJ68PD57+LdXc+LmYOkIpHPZJrcG8b7KadUMx
o7Ajll3vQIJ4bbfpNf5NpMUDU8oHr6qfCYk1MiLGyrmBAedczE6nzwenbDqlS+RtrdgxN8nYYJ0Y
HoCiPpO0lU1YVauix3cnHinln12ZP6pUyoNnawQjlf2uGwjfrWg1ZYiTldCcYHFqy6/MkX1UJC+k
YblGvXE70lfciNhcdMnOcMecYpMndMjdefw+12a91epy3hlRU/Daoc3Nbkz33vGpcbXDUPdPcMy7
7aghmBqTU9aKIpjq5yaBrALaZM1iyW+E3nSbFDDBZpbKJDtN+2RUQNwq73us5PfKUfdSPNkVtu+i
kV8AGqMIEW9Ew0YbzZuOBSM94sgse9O5/BBIlc92hCYglTSfq4LwG9YrYFiqu8vj+S9X1b8XLlcy
L6TliX7HdpwPK8jURrKX1BT7XnRBXUx7d8i0rZFMT+HEwArDwjbMy/Iv6/9//lbJrivR4q4bwe8r
s6e4OrwlY9vVX1prfOir/L0ncw9K47MS2Wvm2W9/+fT8++yDl4adwPAMz7OF+WHLaSOMPlrec/YS
Q7cps4K1LUVu1LU79VU6wwJo66R3VKC1XO7//Mv/feh0pWuux3PPW9teH/bYqGcmMw4Vf65TvUEr
QT6KXEcsmQZ0nrCP7uBoPzQ0XH95mY0VIvv7KskvRrvJOdeyLF7q319nKKwa7V1eZwFD1OMTtrOK
Au98NE9H4jvgAmKRl0NHcQoYpWXxhM+Xf7WHF4TTxt+ezb93fZ4NknCXgbPhcCT6/dkQgbcYNs5T
RqCcgmB14a+rsx2KXWiR7swnc2zxnzj6QKZDdUeDyM9XOVQRj0+QN/ElEU7053fmYwwAa6orOQ8z
HMCkZjAe//05NUDklmRwWrCjprvNkVLVtjCCIRle6mh+h3KCJLap0HDbJpakMH8trOrT7MCFaTEk
ZRMK4kMrupsYyMwmQ2aBeJCBHu+r3+nRE6yES4eA+pajyLAnzjXswuKChYigrXCCGsiP/vOfdD3W
fHzTPdDYVISWR6324SwSCU3Twthq93AFwbf49N5uDfTtu3Lo2ZTJUdsOadJsB0tgU8wnCBMtjctc
rh/8gmqt1e2vSFTrjc0gGycTcpW68zF0eDtUQ74z5nmgI6T3syi0jr1wn3SzYihmI2KbxMwS5p29
yekOsuIPjsQxsthWpzw/RLxGVRIXfzl9iQ8w5V/vomfQIXUQMlBB//4uIlXyitkd2/2Qtdsujg8x
Dnwn1ubD0hjnARdOJGNxjEewDn1Z0nGK30GT+QiMYsAoQjtwPKddEk42ZhOT8QU2KkLGcI+MafVW
TNiT0VtW/Gw76PJvmjs+qxgLYF4adFLG9fxjW36BFWljrng/aQIcs4fsxo2ws+F9gcQF8GdpC/LS
MoEMIWwRievt41jZP/58AVxPff+6AP7Xq/HhczZ2+Siiam73UW9kjGlntTUXQ22qlelfk3u4Y12o
tyOQR9sABkvsn7kFov48pN3dn5/LR5L4/7wzLps0q5DhfFz63HkQ4yz7du8VzrAfhTufhJm99iGa
+MaYz+htnW2dYFlGDsaCkBt3xVRld45XHz3wrQtP/BwCgcUx6EFmL3EWeGse46LhNV/POGmJ41dk
30C2hpukqb52Rj8cPcj7m7CxXSKWxRM/9km5PdJPJ8y38YAiyyAbble4yXuO8nUbOiY2IBkGsrDf
ilqqjeuhxbKWcNoTXMr5XT/GJkuUa7mFL3XXCyavp0Otv1oi/Irg8dnuU/b22ts5XfPad+3WauLk
nDR0B1X0wzXS/OYvry0X9Ye3GQWfgUrHlrZOS+P3i36tDNbZJIllIvsahV1FfC0zimrhTP/n3/Qf
+5fN4RN5kQBZ6Ojrdv6/Cqk2z2wSOBGq1VH5ntbNFu30gaXz3h1jpgTow8sCFqcoxdOff/F/HHnp
hQEqNj1BD1X/WDjjgO1rJ5Qsz6Xc9VBuNr07iWPWtd9Ny0HV4Ia+YwKLtsvM3shIT3YFTk3EsRoR
d3mFE8n9IWSf7Jd6srczok3sVkFok5b+56f6H0caWxcmcTKoNunCfXiNuihpTPIN230Z46cam1PV
pl8HPb+fNInBPHlvscL9bff6j0MNHT/Tc7FMWhKh1u9vjAdYakqwWeyNob/VLexUmuaTI+svtnOO
3BDjtY34XfOsA12GT2boHs2WcNeRMLaNVYn7CcyJH8fdEBDrYKGznZ8SA/6f9rcj0Lrp/OtilWyd
Du+LIKPi92ea9N0gsVi0uCCqzodEskaVODFZwXjDZJy+//nd+M8rlhLJZVomAfJ92ANtD1sOHK0W
kcll7MyLEPxWswSxPJBDm3P9br0Fxq/2twv2g8xtXe8Y1HGYFusbIlzx+9+ZtkZUGaJu98XSvY6z
eDAcqkNC0rJtPKk7yhUkBNSf2RSDbYqQu0Is9uNBow4PIyBKRWtvLX0IdDK0lwVx0Z9fmP9oRfEE
HYpHnQ+zKz+uGuPcE3zWZnyiNPGVVQXZkejSIKthWEr5Exc+UQjCBWRBvebMjzUDhVAsxKQp5o2s
Yu/WzEv452d1DZT4eHlwQuadorp1xccLuYuG0LRKnejsHmq0XiCyQCZxzNsl9RGPOfhDPdhYTH+C
CDMGoi2soSZNxD51i3uSPUpTJo/WNP3sidB87I3oIQ5bHKjlydMsGG5ufLuw0pwbr4GeFcpyj8NF
vy3ZF4AMXzoXwUrixd5lqdkmyoEjXAKSm/w/b3htm0tZUyEkEx2eY9t1MPvl29Ln1VGzUufFbKIf
S5PssgGy0FjG0yU32NYstcChr/224Qzw5xfsP65vYuBtm8WYiBnH+HB9x5qbzLK0m/0Qya21JFg5
BfjfsezjbdVLCBH9g62p93T8axP7P85aJNojKdEdQ3fRZ/5+hSepQbtfOc3ennLnkOq9OCRaGBJH
Z2V4ucGNjErdDFgdbnIYMVtsrfImZt71//0KUEtJ9KzrNOJfO0NNCHJXu6LZA1K8U6LAXp3ppCGM
ZcXQzPg6uSVZpVVJ3oLZ/uVy/Y9GPhJWi24uRYxDL//Dp9xcUHDBGoWz48zEhEfx3nSrb2kdReci
Wg1Vmlduo2U5pkMU1HET/+VT/B+rjKfT8hME4hkC1M3v7wEnpbLzYtmA217g4npHK9ymbttusIKa
vtL/+hdTCv1HLcmZUgcpTrKQxTr+++90sSX2uEn5nUPhfavMaxZ1Z99PNG2CpIMQUA45zr3Ge9Kk
q3MZhj9A9RPZgzN7H02hd59qX0s09TsogVAHkgQc0WhF973ZYclqyJzAJbXtHEx3uWNpz27YbutZ
gYzV2+wMmNUhUbpb1RfEMcT5azsP89ZpVQoh1UME1uYPbY52w7IqUO22TtlbTslziR0LQnURHQr8
ya+ZEN8GO5a70Zzw2lITXSJj/UFkzHzNHG2fDlvD1PVPdHM0UBkcI51RviRelh5pf4WXMIGwX1VC
u5f6oB6WFXHYj9YDg43muXu3KnfFww32q2u99Iux5t1UW4VSXvXJk0MF8VCNUruMKhyQx5XU3G4c
ep9Sx5s3UTSf4h67N9rcl7Y0cBLMlveG5A69JJ7uTWcKcVd6+Qsnmf6o0mi5nUwdZWqPw6nzvlAE
ZZeafIazC4B3ww5Zvkxz+qSriAAibK6BZ3Tz55hzWzF301dRyZy1w8z8btHgNerwHue5rx7TxPlu
xvXyXc+Mh9LNP3dFgjHUFMlldvqEoXT3o54xeMb9mAOFLqp+V6CPpd4DfIYMggqsyxflJ5maN6lR
TDa50aBIclhsS1Vzqu/z105Le6zefHV9iHQnF9WzKHxLd5JbdvbktqsqiB20Sa4PGW4tb7C87fM1
fTRdbypdDL/uXR8LEQW2gwr3CVEHaWbJM61H7HLrvX9uxiJi9D/Sk3NlXQTknbPtmVVC4uicXMDt
0OuM5mYXhVhbIc8QbOxpXUWSqPoy2XC1YHAhZohGvEfrPRxu+S7PTX2Dx2q50yq13EGKNKuwubs+
wuRvhmGSYrJbskOlbOySobz/56Yp+23CWeUWw3fsS3h8q6coO7RziQncrMXzhPPoACcBDQBwCazG
uKYzSqob5K4vM+9AEDtOhL5Aho8CP68xl8Yr7I3q1MbUMhrHZL2ugcHXhvaJFJIHePAdesFSuzcU
vWMv6fYhFGpfRjJ8iuKsuYlbMjWvXxYc8S8zUcZ9Ox3VoBUaPOBsvOeYoLB6aQj7MHXhjnf09GS2
cfgAFg9uCQShI/jxcGs0kGBS3U5JphjSBxpMw24C7uQvs0373cZcY+nJcAoXoly61bGbz2m+r6va
2XWlGb6AmCKMSHSEkC8o8+1peZkhZW3SaCAJRwuXF0QgN1DlvQdcpOql+JKvDwoczcepB0Fv1c6+
oXx5jkJvfrS7Esqq0Tw3UKb9NkPnWi8W5rtqdRRQEt/ZbWLB1+EeR9eRWmPjuG2Ci7TjjJTOljo7
zeIETpN9sdZ8YcftbMht2N6WCiVRF1a3iECiLeM1BYMyBv9dO89rjxK5ChjfWEZrVo9lPOoFiSXa
cI+Kut15C3+2N4Te80Cin69PrrO3Mn7xkPS5PxljfdFmczlNpIi15slQoCuYnocPMEb6L9Ek3oZ+
PBF5Vt7Z2MRuq5brpDIhj2uq6KBnEg5r1/EPov7mjSkiJP0VcUxVJIvd0KJ/S8uueFyK/mF2J/tz
kRKi0A71dNQmrX2T04uUCGetROysWqNxXKYDDoXG/dzHN40521+Y/07BpJbu0GpR9iZtBu3r4zZO
1F1ed8t2mFhWLbdqn21EoVtTmfOhj0mwV0v6Auz8CwtJ/qVEj57X2WNqVureNTL7JcbNGiXFy9SP
+Ibd5BLPL7VojCfCras7jA/PUa/CZ5ks2W3agbpcv8oFpvCyzSHTrM7WEUj1XtJ7fWCT2TiRHT4S
jBw+zp3AjRAv4pQzAvXr1FQHq+w7f6G5dKhx/T57oS38hLAD5m3VzA+GYZQ7+rdpROvTVGn72E+x
cfFE8kkh2Hrs1htjon8wVa6Jez/DCDxI2s6lN96MJSZ/iCekSfdd+piUtW+POqQ8BVPCnZzDaHtv
COUz6jWbz6KZcY0I52CsULL2J2/0iEV17Nl8XHEPhZ56XJIz1MpbxnLFpoTDtHebjjHFqJodC559
loSR7mSXxP60QvUit5nvrvewh2KmyfKtXLQU4qfFPG/COjIVdXxn5y9egziyGKRHaywy4QNbBtJs
OjYOJjHf1mzzxl51k17jLQdvLpw1CNPP6vjWmR287EZWnwQBV1DOUm8/YuHtMwz4jGjbBzPBF2BN
wjk1plufitX33zr4y66bXSX41zgdKfRDwFfXG0xrL0bm6Xu9VdFZeM3OjQzzKMLw65J0JzsGp5Y2
AIuH73YIuz2nz8YfcPKG9tjDQQyoqEH8OmQxCKxCho7lDhJDCpi0ABS6HBRlxEaKZKcN3t6y6h9J
ln3KshBXRz4H0ZL81Ga1V/VEHsModmUreBac+4ap3VWOe1jMheFrmJ7buH0F3gGLVv1Ih7NgH6eA
2U6d+AxZ95OuzTnA0/6B4zxEYiQpTmay5w8STzlnSK0QZ7fvXs25u1/GdapMPp0Trbsuk6VQoCSB
peVkr7AFDmKR300z3os22U/mDYkVLGvaO1LzWywFP5Zuwl1hVVstIvy8d8i6UQjOJx1KFaNQDAVR
NeycfoFINjc3FEPpjVEtLyRV3mOfXXwD4HimlqM15w9DuRE9JRPeiOOUihKMhhFY5bJvE203D+Y+
Qzwpc0aOzvyTivOhtpivzo4S26IWdCCL2eJl48gq+bPqkrOynp2wK45nu37OsgZHMHzDVIBy7luh
bwzwL76FeX0XFjoJNO53l2gL6NkYfchZeyi98BM+7wbv8gwiJuVkounF2mR0tjiT+Hi6d3nau7tl
GbstETPHri1vCssemE1qd8lEHMBiB7JaDF9XM3+QZXwpa/2WVgmMKndf6qbvgMr0vXb5EWPBZvhn
HsmLN0BVMlQhCy3fKKXcYNaai5kRDoQipELjat3rivhzkIdE7hnpNjffzN69BU5E81lyqWZFXkPC
TlskpM0t7tIS9qahENQPMPGghoIRMm+lRh1RkiCDGNRE8G+zJAjnp9YR6F651rtWWvoW4ytB5BA1
s2F50FuPChkV9CYk2EqYgCezsosOYMSAB07AH6FcoNFMcITODkMLe7lA4elvpjgmp8YiKX2szqaR
PHcLxBwyIW/oBL6XtJKhHG3avvjppum71QKFHheQtj0ni40zqCAreI/F0L7Yg/WlMWoEBiD/5ScB
mY1hdOSRfjNi65t0tKeJCanPrSF5girZ1mlHEmJQZW3t6yOUkwG43mLaX1FxAFhpZBYoGzhT0w9s
u4btGylJms3cna1UwDfRpzdpaNreGcc7VQ8WcWDIHYxmPPUV+xL49GNhJmofljkwNH05tk3/vWQD
TOs5eehmdTekeOH6JHb8sqlxQ4wzRI31Xpvovoq8/ggY9kI7R+zHJQIeNlnVKXEoc+kzyhVum7tC
QwoSn7ySJJlGd9QO2H3pVzo9YxfsKyRQdXL7SKEyaCPiO/BMb68P9qnVnOougp86untmN83J0BQd
xVpvfN3LmpNJfYNkfazNfa/3lytNtxFzfXJssPjY6SSfUneDd4nGeCXc7fW5x8VUBmQifmc0kJxS
4ulONrU7IcItiBtscixXke7netaeJLJX5H2r7ENNy25I3Nsqyw5mhEURFAFETHB3MA2bTTGQHtuv
L0KWMlxAFyuZomj9KZbOfKhmuScrdINDbDwWLq4ncJJ8A0XgjatsLEJ2q0FS6g9zjWxkHENydByz
PV1vmAsGTmt6wJ3kbmoLUvA6KZCoFWQT5YTQoMJ2y1MitVelhWPQrl9dH6IEPyelk+4WVZySqilP
C5rYkzstX1zJYcnqEZbRiKp3vQ2KBmZFV23S9VVu2rZaqaHliadXHsHV+U5XWMeUCMwk1vMTkU75
KVvvGWO8h97cIcvu31ygGQFf/Q/QGcZCF4jSeClz+Ma6kvCz1n9Mc4+l8np3lIRyWKZzaMo5Os1Z
Fp+u97x4OWhwL5cQ+1wrQJZA/N87qhFEOanmNa7bKfj1pRZ7OSmBJE4KEJooKajyXCQRWpKerjcz
wSqnqXolyqL49bDbCXdT2qkiQ6bOIa8DmqTWCBEA9r12o5rsm0FhCn0sdW+sHgpQFg23VgYdKSbl
pkn2bqlcZmj6yMSTfc1wuHzyztIOBu84PsEEWgkV3M4csXctueYjtHdBVmncTHW2SYm0DBqtNvmQ
Zwg2WkcFUfwT9kFISLa3+u4UPNXymNqNHshQUlyTJjNr3rIdM2jFgtkDkW8sYBlxLT2xT0bHwjrr
3o/Z7EgljaddBmVyHDvSOjwjxsOOe/LGLeh6U49wd0lE1Z6udGf7+ij6bCwTw7yUN9dH+/W7ZGMA
bQ9pVWgzlDAdZOP1cSsuCQO9fp9u9y6uuuvD15vrj7/eIz1ZbAH8ur/+9dfv+XV7/a/VymQnN0Bt
fz14/U/19en+8+NqnI4+djecgf/vuU3XJ3/9nl/PRM6w1szF+fWU/vnGGK/AbprEKykFCWfuNSAj
0yQonoltOoKm/g86/YpT/+fL673rYx++DylHHiDLf74+fr0ZI2Wu2tn/y2N3olYG0A/urg+BPll2
Cu5725WUym6IQ5Twdv/65T83S0ohXS2wiElb4C5ren8jvEn6bm7dVAZn8bhp5dYbm9BXVXMedE1c
0FDafr3INsi6FO5BYYR+PQF/09dZ4JTOYos47n1KDWy2kSG3RJN/ZyPCXMbivMaCH7GrLb4T9RaY
BaMlor2cLgQPwC1myF0UNGdIoTH2okZ1PyKwMrPxZ65P+n6JCSi2VwCYxAHHtDfRv7mULncxrQ7q
bPhCnzmxxb5iId80BWnFbWGl6FxZewAB/2yn7lZJ8wHBCrLPCURMCCOlomMPdGvRAn1xvnjOvTSI
ep2ab+EU5WQbYd9wTIPqP+yec/A0Wo8jPB3sBOtncozVYpO/Ix/LDnFRuTQHSqv7ZYbT7A3zpsVB
vAFDtbeM7pyTDLJ18QBvyX0h3zfEvgre1BoZAieV56sBMyMkY6BtefMteYTG8pCIEL+UBaLei+6t
agKwV713Qu5g+kQb9s+fw2CAxesoPFyr84dW3MDEoapImSJMKCwo7GgW0WOhI6Y4IZH+q2DHGFXl
ngur/jz1d71efgqzZtyrCAMWzUjvHqDUt6FMASK6zY866p+0rpkBzoz1NimnU5TGWDECrVDEyrqr
LLEXPr4UtSsaUG9V6Z0ihTYh4WxklCPOZ/OnXYbGIR6eY+RbnyJyOzZ1Ep419CknYz7OQ4UaydLP
8JnqXeYRYY91PvH1pih/RXFb021a/6gAOe1aSuDAkBEBu2BHtmQd2ZtBH5y9FyncpFiF8zmqtkaL
1bFVGW0tI7sleyw6tOHyE41jdusI8lSEck/FgLN3lsP4YCE8S4r6Vcvr9uQIkhn6tOe0g93qkidQ
ewYBPTBLsHUVLxpP4SRpfWD1HBgDhsTMLSIXQeWk4aE1669Ut2BmlFntI8cc7hJ7o/cc+UqNsXzd
dxGsF0f5A+NNBOmwao3CoSAEW7elBbZSsjCBqjl5oqCZ98kKa06Zy57C4QEdk8fJhLMBUoOTrezn
wcSjRvA8KYJIXHQQc4V2XBDUbxNI58fCLuszdmV2oqLmHJzRsg3Rdy90ElFFxZ/xoLPDL1biW6lS
547+ULuiY0Thqm0NL23nju7bZNTEoX7Lql7dNeE+DVVKtqJ5S0IcS/6kwUjTq1vdQP0xSAJy25iY
mHQeisCWLZirXHrELosvY04+Syts4mASzvuYzAhy5PhrJK8WWL0gKXtimSsKJ8hEEAyiEtBLkwdk
3rV0P5LaJwh1pI1VwnGtARuZudrF/BBiK9Jj37cboQPJ6ZPc3c1AQ/vcNW9zk7FwBh/bjwBwkAPM
wpzrX1cNWK0RtKrx6lDX0dHPl3fA3l+1KvmsVfV7P07ipjcw0XGSt/eFjVwLc24QSa/gY8T/Bzdu
7nD+fI+TMJhKCZKqS0hxSzzYSmMMm4bMexxiyDmhG605xskZnZPr1wi22TpFGAg1zQdVVcueHDCQ
3Ob4I0mq+YEVECHMABBANVN/k2RpE8wjeU5qKeyjRjVnoPg+FdTukd1UJ2PgAGbp5ovQijAo8LUc
AXZIjkAaEZdDeGr6dPQjcjseu8n6EcpLVQMgZo6jDRJ8UCjS+6UyPJhQJCQskrOZKvhor5+i0WrG
YzMZdyQKUcR5Q8GM0tnb1owsk4PypVlvAFHEgtZc2QFIdjyx1xpF2GadXX7dmKyNneW9h03MAYsh
xE73RkZ/wCP4YU4Tn6sSmQrpsFuHcaDDCJDmIDAGOWb9qUU4f6KgnHzTZX5RRGtetlUmNNdZqdbT
pLmXKjqS5JFvzYQsvVorcUlG5EI7zsGeSy1Q0AO7sFek6H4VBoGntVUnjMlj039ph9IOsKQzFp4g
ZcduHJCLHCFzZbXW5pTGkDcehN5/ncslPjrhwM+CoxsS3sW+Yu54dAfMtd7VvQnHqvUS+E1dfkqs
rNqUcRLYSdR+H4vhu0k8cwJXYlMCXiOOtjQ4J84/K9M6zra1n7PZphcK2FdpMMJaYI2cYO8NE4Am
tcymR7q5MXvQaexBb4kZiSBNytelSy9xyFAjGot0zyxH43LD6EHu9CGi6xWgvFLzUxuyykJLIF5G
RJ9pNsoth1u0O2a50SYw4IvtqRPMXE+Z+7IzV6QKn0yPn2mxPN41vHxzfMcxdQxq4BQb3FDkgQMi
C9r0mZY35iMv6EvrzltcD2UtLEHHTHJYTePtCKOXE4Pn7sZirbHcfL7xcg1oej/dx+2pA2ACPca9
yzgBRjlZBsqqvyeZx0UnhuwyZe1b1qTJfqb5ElT9EEi6ZjvOyRF2UIRxRPWSXp0Zl1hQhVTkKI7V
mEFITRkZsGj7USSWYFQDXvmJzEQ69UCL++QOIOeutUjFXCL0c2kTs8VyehjIc9jNn7F0FJ8GBkg4
MsmPcMqyhHBG7mklELARTXie0Igfhyj7MRpRvQUdJOBYZAx4cutbnnvmXoyKNZZe18FQS7jrHFKT
GKgd6cvMR9mr7NQq4su6OjwCf8Au6U7fNPSUp6ZLvfPkeRFAYZozajEZtk0eYE50f7e0AnRgtM3W
IFfnvhHUsOFs3hneCkcH35neP+jJBGGR8eohkqCBWG11uN72ZB5wbql7K/wEAw1OMIFVeRqZ92gU
yke08VngAgjxjf4z8Zr1k0zT/jLFyWc+bs1T5/Yc62Vcbrzw3RzS4i3pB5i5tTZt9fVLlHGF39lm
dmMN1UTGHz2GxomCcRqNd0DJJxfysvImf2ik81bMbbSKAOmSONSqczXdQcFR2Bs6agJaSTJM04Np
NqNP8N9yZ/Eyb2QqimOOW5MEZA/0hJYHcxN/kdNwJN5ueKjtOLplZnrbTXXxlOT9gRaUgRwtf4dE
NGytXkUBQbzvWXcHxaE8N+M3GhLtJUuxaRGZevbi0rtJyeOGnmFB0Ummo05qBJ8uHfuG1g+nlGEW
jAwI/Yh6mG1x7CTgFPTaMDIkoXghL5J4N+CCfsgxRXLh3ujm9wTntZwHyB55ZOxEElLght0X06pu
SVwhdNKgXRjCkTlKYi1AXJObg1kpm5dAq2P7HpbaXsyYyhnaHoZu/CSFJNA6VaAdTGMI6opI9qhg
dw2lc0S7F+8tXffOecMZdizflBlj5KV5iarSOxS1+c3pdOvopdZlsmgjWJMFJKhXZKX3AyhX0mqt
NqaId8W5mKKfWOtoiDrOuMvSxd7l5bjP9co+AiItgyjveiT+NlEQEeDLMJxz+gkTEL4qcKApbZij
pHcDqy4phvIhSaTc6GHhbIo6FYFZ0hHRGIEhNJl3diKsrT62a+RNHh6R8hyXODehY5LvYbFSjMoO
LFpVviQH7KgyOW/scH6JG0OeLBwLm8JEyhxPhReUrsq3U5vUj0ZOBohNS7lC3bKvbRiDDKoSACsF
6xbt8Y3ZtLPvMHgjUv3IijQh/bAHGh9D/MklLkBHVt1K76chwuE4WHSGW4s8+jnh0DemNfwQl+1F
wGyKXLZRvRDazhSQiaD1BkXf6Ju1/jwtK2woNUOGBDL5YtJiPQrX+0JE5XBRcmfEaXwfTZhF8t7l
nGTrBYcLh45KTXVHRasOOmJta2rK8zjfIJym8Etb8mRiqfZWkuwRYaI4t6djmCncn60zB2NJrviY
3adp49yqxt4iPpmegfuGqdJeDQKTc0c9pHMTBpo1fZ85K55LSH1rc+3spiGxNMhx9rwx4UGJ17AC
hoUzWvtijz9Cp7RfjfR7PRfhzpPTfBbu4B5VCToQCTObehZf4hIHjCHK56Kc2kvYZcanYXwiih4D
BLKES5y62W3RsZLQyt9nCE4eirinPZQn9mXIb+WafBK5qKbh17ScbNvuIeQE8z7nyiF3DrDfIBGv
2haqUZeko5ywXtq/5Jg4ECrPcr1pRdQFylmcDcdG79bTHxh7neFmHSIFElUty1Mdd+mZEcX8SYll
qy0atcbVqS7FW9MupG6sN7TtDuTM/Kwri+GdnjuIUJ1ky9kdM1A0Py2Qoy/sB8MnMeg3sRl/GWkT
07UemNDEqNIczWsvS0+sXzlpykcNxMtqlQ+VlcGocfqR1nDPjH3JYQLmaJ9BOLgrv6emKxeqe5MA
JBl4aBcBv1rzzrH1MuhjAEpW3JL15y6nkkbxLjF1C8AvPc+V3ai3knFzI2Ewryz9DN3IyJCySSf3
jHd0uvEixNtJPf5MmrFhZrRAaqxLcrgoWKskaf0hbrDVFpHh97EZBQYg4dE4ZaRXPJYy2QJ5tTAt
nWcSCdYw40DJmqCJRHJ+D2Nv22lhdCY1/j6LrYRwjmbtgJI7ZdVvDN9ZRUSZBBMJXz5ROvOdRYjy
lvlIGpg5qR5ln6ptPDMMMuQ3tKjaUca1u5+M5Aa9gTpdbzQ1ett64oWpq6R4KOZqByfFeBr4xN+k
Q9vjItCHmzlxP5dh9FPDvHkP3AupZFkfEVORTB5aI0fGst4t2f9h77x6LEXCLfuLuMIE7vV47/Kk
fUFZVVl4CCCwv34WNfdqjDQazfuoWyl1l80DBJ/Ze+08h1BLcE1Zm2yOKyfc5yoclnVehSCx2mpn
yz5m/M/kbhwHZq/RvOOP2T3bG5UEhBP0VIdV7H1MDZgdoACLyerr4+DGkqVI8YExVnFL+PE60oxf
o9Cpf8esPyh64m1ieNUqcfI7oQT1Je/i4RoEJRkW8LbIJSYOkVNoS6gTUVsOLDm4eu9joxkcklmz
BrUXLQFkUwolvbuQTCSudgiV+m/ldrCNyh5dn5N9lhr+0EEMySdzdbkMuMV64exprB1Obwx/fQTp
XVnEgER5/8yNpCYKl14wj7eto5yFxzm6xwLDdGCbqi7e4bF/FhEB34FvWsveJbvAVp4DD0G1+ySt
kK74enUBCpW7P14L0jmqAvhL9vgUTi72LenSYEoRK5iIkGFmckWVou/w0Am0CN6Q2ijou6Q3s66d
/jgCFW7JcpzuEQa8CRBqW2pA3yXRIjVmEMhpchMkWY1hwUWyTleUqhRRDiI85lqTydUPYPPVbbFK
Y+O7CtaNYVLpa6z9FCm9mQS4EfjQcAVZWDDW2qVEZ7rNgmlHHKdcDRLReypXvQd02pNbEoLF317f
4x+B5KIv7CC2bpphdGS2abtSz9ZpxuDKHJj/OEF7rnPtc8iH36HJLCRvwVMUsGLBzAhjX2rjdepc
/yy1tD4ZpfJWqKlyFposUSvIcYVlxmve9/OjWywBx9Qba/hISpMyxT1UKue8F7CunariVe+GECDJ
NLYop+KRLOW+GMi0wiHvBCaSS0Yy1BLo62S/VCXb3LxMvEWaRB9VS1rQxIyfJhU9jxxp5QZovPU0
HkiO3qYBKSmhvTEMIqQmrSlWbsHwy7ShPWt+bC5UWVgkAwY525BMHUpb/WEerm89qwJyYkX9umfJ
lqXlN2syZzuGFmMt0O0FVdA6NMkPih2dcHRw94PVBo+K4dI4sK9tcS8ctU5FtHnqUaURlAFi0tdZ
q4kXVXy7psig27HvU/lozAgZe9fOfb3GYK0jjHs3Yu9dajGuBZtROJ7bhDF6ReWYu++R5nuMF2Wx
rXSSuSsJYD4PyMzmNDxysQZ8DTW9iV5Z1w5IPfY70mSF3lPLIhKvMUktMEKJJVhz6wSobtrnfX7z
XVWeigImXd3U9cV1qTkdNZw4hOd4ltS/ZjFzkJjZWpxU9mJo1JMKquZmJc3HjZq95ZnJCgDwkuVn
uA5V7W8nPUdOMSy8qnRXWl7Vl9adngabsnki5R4IE8pXoi0h3Xp8cL0caf8doidVYDyrdFIHTriD
GJ0U003/3famsUySUls2FuO9aC0CglPMivItLI1fUaYythzFn4amfQtdOVhq5U+RNtEJiZ23ce3k
T2/Poy5gkrsEy73t9cDRcRFuhBf8Ms3iGiT/5rYMskeTPVkTYf5tuat9UrX2RkFK7OCzf8nLrFmG
SsJ7sxMKWayFYFwKwTmb/7DnpckiNnATTAnv7Y5hkacR1hLL4WypL2YYwOni9N3t96Oq3UNqKGNp
EKO2rL2KrWiUV2sM/Ad/sr5rN9E3sR7BhZSOQshvrM24a/dVkbQ06Bwl1JH3IvhruHV514U9oobw
QATKJNkSqZjzPgcVBOiahhqBqo9tJLTmF2vu70l8/lRZHR9DNd5l4S5D0uhOGc4CQu9KNoQT/TDJ
CsjQ4NaEJfVAnDEMGlPxOyCBcSVSxVUGtFi6xO049pAtgKJaB9vTfmUYiXU8rRtGjrwPZnL6YPHt
icFz8I9ARs0DUa9CVo5XfyQjy0XSxYQ2XIkqsLYuy5YU2nOYk13Zj0a5B5KdbRPGfptOfOqj5h2r
QRH4Gffx3hWXkiGLpXHiaNo9NGyYEiZUKs0kkLrP6nfLDfoDxr5yKyfdWZasnwbhsNC3KomKRHLu
C3Ls/n0BHflHMltj9geNnuFFvGcnQ0KkFKeotn5RU+q/s1rc7UCPLtFYgYiP4rPbQR2q4s5YMxLq
NoBJeZ5bwQVugoxe05lB9/F74peXqW+HRcYQLJHzekyFT4WclYIpSw5mke+rlGCtEAbsvhjsu1UA
wTMrDq2JWIQD39oqjUjazdB5/FaUa23tvQcZoZ1Rb6XbIRXpMve1gTrAek3cYpe3zbdZNulTMhLa
si5D4dFZ1SVv6ydF1bgfdABfEwTRghppjJS17/yacIpBgQlNadNk1HAi9WLZkbuxHD0M9lUwLiJl
RgciMNjcDQG9YWVjMG9SWoEJF4YRJocKoMEJydxmFrKviyH07k1UdkttkPpmHP0vF+HaUndCjOMD
3gOsW+2S+KsdORzWcRhDQkjpxVTC+C0Fi8CgoTc2tUVPM5X62QeYLdkTbkmXHRbgryGi0uieHT8l
Rcyn1cFfzjUOHpcsyJxN4rfkGxANsGikyYQmKoJzrg87fRD+IaOW3ncZLnNHNuidzOwSdRmRKuGG
vwd9uZY8xtIt0NuM0cXHMhgl+CfM0Mi2OXtKVlBDs5+koFUmtqxsrCVsumRlGaQeqkL1Gw+L14pw
2QV2kI6RpvOR8awQTzzWlArRvkBBdc2ldsnHutu3Ttpc/DAEfSCj7NzzXEbWYBxsMkOW1RAAQkAL
F6WXSJF/0GR2fEoDyeXplLmtyU5eDoUOgH4++L2ObtLVyFEvlWnueXdc4pFSUa/krQyTq2Uy9J1E
t8q0pDtyMcFccV+uQyn1nUxbgm+Y8tRV7bwQcO6sotp8KQtqlKBHfNSlbIa62PhFdHdxi91m3ZWV
+PQYtICyb/gr4e9YF/8yPbqd6n6UVOJZWZDgvUQ9C+JtEANBlyXiLnuzs+indJzupySKxbFHn0xp
9LC2RiscT+Op0xxr35hDevZMsSXPR37yGizQIBJ0lTpldGgtgtD9dnQvUYqmJAhJSRy6lmiGihgh
VulBbD6b2H9E+cRNpNOdj4R0LzFIj0gWc+tC4iQUuUTZ105O3TICRFAyyrtW8xdSNDLcsvVwI1bP
ZD6gi9cJ1fgi6t/wyflzjwtWo89uo7SGXTPIv7kk1csjc5PIIh1BkRiHW+8b4aXWieSISkIH6HwZ
3bhHmznnysPMwPgezLSpg7fWwtZd0Vrb+6qpY0wAeNsmSd1fo6VNKGrRwZUwFBRNndlr+HjD9Muw
jSvuZG0LN4VYnRqRG8f9l2tMNhV5qfZx2YcrFdfpejJTBwdVBKwOr9NLmk9/Jfd37HXFU/ittavo
oxcpz/Kkd/q1Hzh+EhdCtj71+B/jtDzn9SxsEWQsU4kGx7yWbFmm+IShMb2YximsWW6XysoRkPh3
lYXllcRIsqM77jocQ83Rcwia6UTRXMCd7fWqfLHsOSsIZ87eq2sKGkWOiUvF9S9Rcxj9B8N+dejI
ERJYBIgeCIMXNMJvovcAO6ZVeqygYd/Nhge+JAF75VrgnkemeWc/KRn+mRh0h8jMT+xo6bFkt8t9
Y9y0iTLv5fDPFGyvqjZzTuRnNJdW188GZ8aqaUtznc1vES1jdOuEMco7tE09Cyw7m0rmgq16hFqp
3/3o0DhbzFbZ75Tx1NIZ9ObWdLdSZdkpw1xA45kaHwgTMXAbNQJz1gzv9Itdfw6k8D6tRBF27PBS
NBj/UB26bJdgzzGzbL+LIUG66EhxyI3mi45AP5o17wQ/ttagmy9uP5ZHhZ6cq8LhlM4Jyv0Az9Wj
1hOgMU//vngsqEButPeE9/cNG8TdsOIFxFz7IJIGFVFixMdu9N2lqvAbNXYPeDvsuWv5Eir6bW3q
+13WttuuS4195dvJI0AY5+jV2uVchADYgTFngLEjYLtnJEOEqoYtUPpW+FbHjF3DvAlOXPUCB2PF
AFqkxVcGEpmlqhvfCU03tw3b0Td228j07kz2HJFezRzBXa4O0nPlW97O3TN0gbrbadiGziLUXwMW
mn9Lq+IV6No3p2XS1zU6v2vgWRe2QvcUXiOw22Bcj1CiVmWbX8DWxtRPtOhlKvWzzqx/pjS+KATK
fK5F/B5VjHcqD79YP9YbMYcH2aGxtClCu7yTZ5lmsLdRZbKH8jmEE0DRde58e6FDDobTkSIcXusI
wW2bFsM2cBqatoA/phbZ3R4978ievmQT3CfMSbJgV2SAfzoxdvced0mP7+DDqRl8pml8N3Absigx
nQXPJC6PYI/7b+M0pvOH+GNghmsiztzLvy+JbbgXEQr9DI1pFa409kEfmajqo5NxwxtpoX+oGnxn
l0fe0eqR97VN5G4zrcvPMk7Qbtt2+xpxczPsTd8QUyVbxoe0VBNxgbIJISX2vvw1siIaY0M/RQno
A+n59sG0JmCHJYxIq2FVb+XWbw+p0GvDCIdqwCZD04WHqROQ8wCcXx41FfwMjIMecZBMG1kgVPD/
zasKNKaFjCx2N4yvnLrJT97413W1YVhZFspOoDIEzAmj3VZqdh3EifVqTz1RRCbxYU3QWa+Vof/n
fzqS9x20uBHEfdfu9BJZeFYM+X7sR8wCefg1tlb8msmHL/3yrTOD8NFbPZqLJLn7faRdAR9sZRQ8
meqMp8byI+R5vntPiyB6M/7tItpBHrqgWPr4Pp9RNp2Ub7uMU9LxmZZM2jCZHesMEQZtjnXsXSxR
oV9XH1PACgtzgTzgzey2dc3MwUfNBlig9QnqpIW2EWEXs7x8suth2+S9h78kKy72iA+STMd2MSI1
X3eABTdsd1FU2k15Mcv8L6MGb1sRQ7D1zd7aU5HzSFBsLIacBX8wahwzVLpLXZGHR04lU33DHs8O
Bf9Sln1HfacZO8Io1LWbaHllGppvI7sH1Xrtg7/Y37Gu/dWEPGTdplG/K5ChLWqVBidk32rNVpMF
a1A7V6Kjth6BWl0bHLuQgjdv2r9cTgaEYdNwI7XWpsjT+VVsWDc6XXGjrWyx/NjHXLOHtRpKgLfv
o52nzyrU6if1W7gANBoR/0l91Bf02P2kposNJ55ZufveWnr7isSWFtfNxzurHeMyBeWqTd3kjIXD
ZgM5ftWOMs7/vmidwbIHDyTzC/4fa7JdXfnd1ounI9cqO6DWMx6BTR5em95lE1jHIB840wzaGse1
npPxonzNfDd+Z0178QY/fIs0M7xCFHkfHF+uMtst8bdF/fUf8j73phMO2MA/gLwBUDoxN9gUIyXq
hPGVNXGhb5qqbv4RDUiMnHgrW0ThEV9g3lqRfSc+2sshkdY7OqkIkd2L6uhIEseAyG119Tlqiqsr
Ou1Kw4AIKALNXk5JfTRC7dBIrjzQlHdnMtqd6FwQim73SWdh7DGOWUdGduFuGIx84w94ZupsKtY+
OlAGJ6lwBlrVyF2bYVCBATcJUB7rt4ip+JJl93cmzOh1am+OikgvCOx+PTXtTyfVY5SGtxoEOW2Q
Kg5dadnA48LX0K/0Y5srAjlGbVrxnvC2vSm6/264/P9U8P8LFXw2OmJu/T/n0mx/0Bv8ryTw//w1
/4No6hH64sNqMxF/CAu/8H8xTe3/cADzcY6w9ZiRlPzQfzFNYfU1/xlEo/8H5CKopjakNzg95v8T
whReBT7V/8lqLvCvOvxj6zhnBRy1/40K6JvcIqQEZjvmZT9lQn4c4C99qv5ChyRnw4Rh5qevcV6d
dATw46yE92ZNfDYZ5FXOW6ysW4cA6GiEUdBns5beI6p612sJcd/BnN3imwtj1t43vXH3Wu2CK3Me
lfAESIT69ajLFe78nwkJv+5o/jGxuniTRezBy0QgDUPx38zaf2N2AQyzH6DGGGDNDoFs9gr0s2tg
mv0DFkaC3PzosRWo2V9ArDbywtK+SQ21Px4bii2rOWvgcTb17FDgV3bI8QBP98B78PJqC6JQ/jBR
COErWzhGdpEeYw0hH6UoxZcxeyHIhDP4UWczJvq3yKJbkCFAaWYDBUaKcXZUpLO3QmKy6Bh7xSlA
ZNco1mDW4Ly6tsFmjgFvEkUv1EH3KoDa7fkkztcYOUAWMoLF2aHPHg81uz3YvxP/lWAAmZ0gtnxt
Z2fIlB7L2SkisIzks3dkml0k2ewnYU4sln7Y9isEZHdSS38E5pMEEwp05W1KpITJqyTGpNLPbpVo
9q1YGFj418TOkjpMwqcKbbkxrfisbjrGF292wCC5PDizJwawQ7euZ59MPztmKnbhbY2izHUi1NOo
w7DTDgs0jn/YgxAto6FACFZKO5Q6KhVsOTb2HB+bDji19yL0uB8cCD3279RlzKkpeUVJtQJ1fXMx
/AQYfyQGoFgFvCRmTxD+7pr+3mHP1d6n2TeU5N6jV4JAVJ31Xrm1xMlU7R+JrI89BoydhPxJfEgF
hiSnIePEwqKUs50Ss2cJQ8MiGOuthmpTYWry3EhwK6QPE7sT3qGtoDPsKuw1FoaoEmOUKkSyGAYk
GQgGwmPvj2twX/5KzY4qD2tVN3usHMxW9myK0cfflv0ztmjoh0j312AKFgYVJhIzPvUsxQfiGji9
pJBg6Hlkgj47g2FkmdYGpM0UDPUa2yHQqBwfSZTkm7gJonOrJ3uRji38RqjsabXjYMnvAFcUEmTQ
l8Nz6BjlamSfWw0jc4Y0wd72g49JIerxRtwwA0LfCoGel2ji6JnDuessxMEaZJ+kCYEEIcwhDJ1N
fIzNByUWy0ngvAsuZgXKY0siDjG8LbfvGDTPxmujfRRV46po+y+w40FYrFNVecukYsoaOeW5SfUv
ooD8PZux12SwjEXsOsyrmIT103RKtPhUlty7A2N9WC7TZ9Sh5ou6+lQoMW6aYFg6RJYvFebvMkUE
ibklRejX7oIAv1XAKbVp3ebeebG+M/5oI0gAlYY2DiQifdu46nA2svuGUkVc7fxNy+HmFUmPR7jr
lvyEXchseqcRecWcxd/2hkHUeNt4SzPqw6VIK7mkwpqeDCO5jaJfMWI/tpjVyzB66RVOEWM/PzvU
ri2pmLqKH8NZkLDbYxGmkawYVBvH/UjBbV4wq68ydqa03vaptsPfjUqxkJbmG3Ikh+AgPtiordDP
hRhUeCqgRAo2ih4ixc0c6jzmJbL6rupR0nnlajDlZ9a69kZooj1m7Lrq0lxOw28x5fHTHtIVECmM
vX2XI52gDRaDU60hws2SbPfUa1C7UFzz/cwGTS09au6RNJV8k09oB+p6XRkOZvHOPyeqc/nVJn6+
eVfHhIe8L9qFOnXesFK4BC+Hm27e8zVmuhnI03qUobEPEaatdZk1tEBOhtYaznuFihTVTEWAkbFr
wuIVKUuwoZfeWs5QHsF37UUUf/ECxUg1BY+4zxcAtoY7tMlVNFk+M62hPvWiwVsyIefVpiJ/UwWr
JH04J5hDrwaBZEvPD37nicafT/g35o2IUcUvLUFT2DVMVh27tpeeYbyaTfKWY1PbNEV8pI5GeRYj
xfF1wtFzXV49bgMTIBx0D9g54Mt3dtyNq6grzHVjw8MyxxaHTYg9IAgUQ19dLuLoU4NNeBsxk0Sj
LuZcJnJifRIFw2b4jAh/hEwXvnUjAcJ+7C5QOYw4b71oaRtevFKm9rCnJmFrqqMeqx7Y7tql7zT9
hzCb6YKm4dGVdnEYFH9VIwpYLLs98dHe7FJs4um11PSbh5PpiBcWqe1Q5VtJ/mKZTBEjrm74iKRx
5oXW0LRZ8WGUt6KcsjW7DAOTSdAcHRqMZtYlpRPLcgZfzTUq9yaRCJykKXg9TN5ZYn+3ZhtjcaLL
tlT9aaNtn1sSHaIs168Y+1NLnusVJeTFJBF9rWzmjo1d/uJd47xPrngdzSfxmsORzUuxLkz/hSg4
NsVe/Z5O2e+ObOgDel53xb20m7xp4+C2Qs8DNz23t7Xu/mlKkrSE43wkkYnfTSaXHqvNgf2GmkjF
tKBLjAIye9iIZSnH6SjnPACte8C6ZVuV+VcvIo7X8oeEwCQ2Ch4v4yxviZpPxJn1k0/pL0j5idCQ
zJNMlD7aU+eBpoRXnwTGpUSB6MUWpQqEJ2+0+GDx1eJKpTXFJk1CCcwjN7VQi0q0tLYs/FXu1Axm
EyIkUrUfEzQoQ91vnVLbBtxV+3riHdhpWXxxwAdWXb2vyCKX6HtZhrnOnAlLdfL5b9+dlvJT98kz
/hdqPOrVt8d0wEADDUOAoV6K85mHViIsWzqijrCdawTgwdZgdSHR3ZQ5n4xvDstJ5iQRGclXqnUc
JE45v5dAHAxeS6KV76ZrK41q+iVnDWGA0xKW5ZbvIXoP67c2+tuor9GHx6b7Da25Wz1Dl9zXBF9j
ZLFhqkE4lOVsuI2McF2nUwPqPFM76YTpVeTb0XGR0hQhhdxggR+hFNF1xowdZJJ8HLQDYrwzkCmC
klxVH9PS/Y5CFiSEN3ON00weK+zkdXYMQrwHwkRoZYbcmq4ujbUjsx/KIZ9lc8W6JPVgSNR8GFNi
8NKczPfaLLq1smyi3TWt3SjFoyKAytSA+pW096hWDsD5u78mqSyGu+uaIvoQ+WBsnTwWRL9N1Fil
g+gk6HB/2d2wpq4MdrGgzjaDXm5aU9artGh+J54V7ixpy52JWAilzy5GB1K1dk/A7cUznPGIBM+7
z7cMkzMbqPCjr1i3V1NarzQHnbuDyWWNmO8ALJD3VBs7B98kxXAk/6y1HIUQP+WeDcPz4FLqm0Ow
7aUDBdKA9DKmJUoYz93IsShudZGsUq+5sw1rbrlZl1eFKYwm196hzXp6VvtMkUvjgpAsdo2qWorI
HXZGNgvt/GQiyF75a1auFjIiR20dB9F6Q0Q0t4D8hcIjPdLNs7eM+WnYfPS1iNK1JHXg6jtfeaRc
wmvMbOfm4P+jZvhAE3Iac/PTnsXaqo+KZdKluHRQeHt66OHS5iXdtZOx9IJCrKXkVcDO7mB4w7XM
4XN2o/vFeHZpyDzdTlNyDVW26gx22HbdWku/2A+ULlqeEB7nP9Ki+4ZSvNeiAHf+GJxBI/+gEdxV
1Vtl+L/cmu1X0W5bNkVp7/0K+vInUjjg40/fa69jDG2zo914q30bR+t3F9t7jTXVEFr72PYhP7dX
TRf7ICCoMVDXYSCOPdJXoYskRqXa2aKIaAlE8BgG1CTWMfDYqthbVlqz1aZ6ozS1Vc70Zg/NQisT
c6UjyULR7MPjnnbCsh9Wg0jGc91fdjutvFCdiH4HH7HCedKRwGfKu5c7T960JL3gVaLwxprTvMPi
3NRtpHDVB8fZeYS2krz1matRtMZZrqRdvc0/yWQqCU92N4zlQSX9oxLBycvteFUI46U06mNjIsOM
CRqARMmb1vKP2QjvZ/QO3Nl/W9tfhyERwSkL8Hmehh5k2entRmYxaTRi49XyhWTr976+hz6LnCp/
kgtts+1HBoZzPTxWlvhxxK2xLGAV/IGV1RCQSt/hAwThx+2OpSE+6LdKQJnhz6WhXqQGcDeXd7w2
4h0QL/UI/rMzik2vReYayAfCqF7mC9cKFpo3h9hj+0HDPT8gLE3zWSG1csb46MYxCdqs/6OwWI4y
3sHlWdF67FEPkEWoM7GchL+10VxNZnzORaN+g0KJPfQlReq/dcjbyQb8HJrmo68bBOqbwai+EbC+
atj804cbGCaJlnIz2sNvzR/3k/dF1ux7EEUMi/Mn8T4PxBtfjRguGtV1nE8s3+VWDNFONuUva9Rv
nWky+qVgwRTgORE8djB2xeA9sVtYczL2B9blszNau8Ro93n3kqvZSyavFPRrDwPeorfGpTTctV1k
T7vLdtFV1rxcpwA5Tm6NWNbwjmvFno4sW4Ya6+WkxNqKo4mnISE6u75pZn5rAu4UaVIe6pLmwbWr
RTP415xQ8Xrtlszg6fSOIjT8JdoDu9cW2qOT8wNp3qp2BmroCyg8JPWkgE6mtTTIZK/CB6NcPgw1
vABNfnpTfnKbmAT0dsN+amO39qUv1DwWvurQPWrTzVmdazvlVZfKrRYGbZgTxzA77BOjgfcOczL4
DraUNqpfYR3yJv5sU/2eFAt3nLUijjoktng4WvtBUNKRQ2jZdc0PgMGj0Iqz78TLZBoufKcnwVt6
sGclcv41utZFG72LLaqfdHjWRn6rUBTgiTmE06vSm23N4J36biE8D1cfek7LuPlO+Kq5zT52k5Wf
+4ey5U5DIE/ttknyOZWed2qW57d68HYhG/+wSL1lIMZP0nf/HZkFtrcmaz4bTX84HkG+sIuDfAdw
6Dfei7XuWC859t+xL3/pSBRHrV3VXfPEFhml2dVHH6e7wYLV4VLl+d4T8b0kAIuGkU1B8xe40t1p
gy+9Wvje8OWq6i3kgJtSZ02M+LPOnD8qwoEymd5rl4tXpPl/fKX9Qk1zKFy2sQHxh75/StBqOz1y
OtK1E1Cz882CFeKzTPDqeRRvkUBuzDYpjz6gMRUNDjYLQGLdif1QhWdRAh7oem059CAUJpvHfswb
9LkeCbbjX7PnkXMr/b0YmE+l9lwBzzRU40MRvZ6n9rrR/MtAMVFI+6O3qhVn2jKU3aVNrbXMPlst
+S64JoGfvrRltMa3fRpFCY/CL7YtSWOaTo9uty8cGMR9acZKk8Pal8VBc4abkyIbzKNtY1U7XY3b
hMbCIiwL9c1LkkT7RBjb0BzPrc2tzUzYbm8DM3+8uBK0vpvQEpnA0bN453bVGhIVMwStOWriy70w
aLwS6WUuGY5hYYt7eCkA/yscczKDcZW20Z8a7W/VQZvAzkbbLkCRDPYCYdWxyrqd4WGlEGRzVZyu
OUrtpe0T86YNf/IseZOg1bYhZFEkhaiN0SGPsPcXVao9a16biyCX57E2D5VubUrDfZskd/Uo0arG
+oYwHyxuzkX5d5lU99RmsdHI4hNx2sZNapq26TYJsuUwhvej/uh9hk5WtYmd+t0fyntlQW2wk4LO
VMDsyvAqI8cj5Ys9aqjtmMiRPDDnuDKd0BNGhIPs4cqr5ssonTu45wnsYRFn11zle0fTt4bqr8U8
ybfzJQ7ntZHSGg3Vyk5fRV++Fo48jm53aq1kNbI8SJriwx+nZ5IbL0Ji16nGs5y0fNEje19Y2JwW
eUJLVNqsRSHKzYVeFUzbkjZQODvFYeIkwcpknck4B2fT0jLdU5Wrj8iC+460axAP2+pvtVt8RPlV
i4tjInjj0v3pUAbGHpk76pzW+jCAbYLZQ02XUho4m8oGoBDVHzh5nnIRQd8IOSO6wT0zerxgNOex
L5s3RXlexw3h3uGZAphKq0+RH0L6c+52Haj1/HsV+niKmFIUozMsVazdTYdI5PIPlLx1Yv278fFC
7SicuCqsbHtb/Oh0tGHQ/m1M91BA706ncm3643tq9PeO767lRWEUx8Hs1p5e/YQpUTOjCVfUnt7r
qkDYSsDuFFDidDfHcfncNIkvBHRUEoVLdxhO8/Uij/ezc7o331RfeZNdcJFs8aJvCc3GuPEwJRt6
tEIm7+P6XIx/MhH+jUm9VXr2HbhGjCoGU6lvtXioaYXFlMSrAPXHXCOyb7ZWhMORVEEX5QiiOpRF
9rPmvhR9cDdMdYDn4sLyqSYqrPJF1S9TwPZ6NBaZhr/PRdpjDiQRiiLbGfGmYZKNqxxptw0EfVPA
WAZARW401hXc/BsGKrPmvj0HRq+v/aK3VzToL4n4QitwpXOlYMpKKrbxnk171y9e0KNxXHXTR91Z
uMlKuUUCsbad4qprzieL9nQxqG41WvmftBkPQ/sTAs7jAH/LOuBcVqaZ3LLZtrew5w0Gc1MCZeH8
JqxRA+YKrYexsaarx/Tvr4SDXRi3nKG68lY23bnkXj5kNg16OrB2jjvvIFA1aKQon5k6U9WV47qv
nJ07Md0u8WSUCfURqNC/mSr+Sd92jQ+JtdVICJg4Px2Dysgumg1RjP5NAbNiAMJR10y4RCtaeNC7
YbDwbZz17ViEnGrjng5g4a065bt0zspjmdC8DKVZr1FvR2u7CXetg2WpicInHcGvKRIkNDZJvW87
RuYhngy3ZitreQgQzQgiP8bWZ+L4t8CozG0vrJvTi2tTl3jCLO2t8jNIfWH4nDTES0HxFtgAkm0F
+t8aWm0VqUrsEgmRMAMlsvgXVpYVPrTRGQCC3NYxgIKkfYNqIcMLzhIV8CHQgQJUIO+tWjgftmZR
/tDqYSuLFkEdamtRPWxNb1HBJ2plth2RlwjD81DPlnVDP+WZuKVh6iOY9PxtVTV8QvG4YcyuLotA
uv7Kj6o9GE3rtcx+s2T4rvuLID8YeeVrLcmYLmJvV7hcQow/uolSDp0pHTImJNs5+a5NJTTvcFgi
8nPxxjI0mCMXUaKEZfIdyZwnOG/3tvHf2DuP5cixLcv+StmbIw1atNXrAQDXTqcWERMYGWRAa42v
73XBeMno6Kqu7nlZmiEBeLjTBcS95+y9NlCGzqoAjwNX9JK8PmhZTTqKJG+g/M1nIpYsfo0eSGSL
xihIgu/GyPA0jBHeSW0DBsdizjlxKGkpEq7SHBBNDtAljCkkZ8jMT0aZ3md99pEMxAxlTrt1TN4e
HWVuauZN1Ew/c9vmdveMzI8ZQLl4mfYoJfpTGWFRAoJz34ojuWloi3S24IYqGJozuHP44zp3Ck2K
GwUmywZVeMrB1iDRdYXtPu8jn5kqbjShicWBpT2Qz/EUIWjXb0AYn6yquK4Ke5MqHLLGAKOjDcZv
qKffF31n2vme2D8oOlIwM/rH5599wCVCJ5y4veLwDRrEwqdT8VSNYJskYz70qg7iqH7jFnclQ1fy
FJkZrt6MxLi2eDcUfAHaDwX1gX5D4OBbrrY+wUY1+lQuTHCEEPK3d8yvkel3SGUsUTqsoGLALEPN
p70LbxXfjyAKghyMGSTgrod8V+SWL0fSTifnjJY3ku0UaZd6mGg6IHDejZP1gPDsW9CCtY9Ld6nS
g24aBzTTjwGBSYi6wRs7SN05Yi6j3SsuDcO9Cj4oGKd3plUiKQtHfopNo0RPMGYAKuW0+KY4w8Fe
Rn+Ulbsxid/lMffgi96HifamNvNVAvHCBz7yQ56MfWqPT1rMpMSyNlSHHuWRu4/T/JDKZ23Qo0PA
nbftzNbTOZMpSQPfpGC35WiMoHvxYbGTMruo0+RocFdMArKFElV6s0L52CbVHbmLHkUQNxqmC02u
Z5NqobuY00cUNbcxVb/RvqOH4tdysJWlBiDF0tyHU/ag5v21AkNETqLbss9ORhdU57GTD1SYB2aJ
cAWoVxd09zuvkswjlllaIWZzoDj9bnbBPp1CNFnwTGOUSc7YcSaoV/WQvYaM74mSMm7HdNxNAwJr
eeTFlMNkAlwx029G0L3IsnHdSUTvRnl2j406NZP3ufgIEwoaBeNGvaOcbhknK1euJMfcqJrkIvsJ
XRDil4ZcID7IvEfQ+4ppeXLJWsXnH/d+JSeZR+bZfQuSGN3wK3parozywjgGpDF5keLgvApHvMAI
Gk+OrKBEqaoPrA/HmZ5is6gXvYxu48765gzOo0gyJ6kLE0YZA5sZGYw07QajyI0t6Y2bN91TWNNS
hJxZP6JRvk6swfacJtqbSyZk0+VHVtQHZSpuMApsYqWjK0uqrtUpWNUdJMQSimuqvZBiA9nCsyMW
UAbGz7V1UxKbf+z7Y/OPp63P+Hy9uN2ls0brKRfGEvM+TkoFJA1fYVODNg8UYt7hWxTHgl4BLebl
rkhwzegZACpVLNa1r8X/w76J5knmBpRFrDFOIeuF5XGOFtNHFpDBbSmqo40O53OxbpKC0x2s5bGR
+6GDaaaWRwy/vAD0TICOEcGesKKzBcWqxrxEvF19Qj2zWVer3CIBZV1dOuU60O1pG9gxF2Unn/Lj
usBC+q+1FoiqGeA4yxzSQ6v6YBs973d9m5+rqfgr63Y1d6Jgh42yAqzLEK45ToAb4HaMvxbrvnVz
fcCyw4Hf/e+HW7FmZVAjuF+MHhS3UqZmyc6K1OVp6OhoxtWRDlp17HT4eXh5UBikUX2knVof17Wv
xbovh5p1cPo3uxpuAml8z0gCPpgNZJDATs92SDkOIezbQvvmgu9iZgCAFiseUaDq+xSmp5tTfMvQ
SA52S61KHT/Szh6ZpbKApwStvwRdp8yz7zjAYBYuk5qBLDafIHqlqRIcQru4HuJqPjb6DHJA5uI6
D5e0mUB3GNbkIdz9NhkVHgFugsyWgdgZz/IwZ8eBSQA2j/KCJAv1czvMm6VEzh+CHcnSn7JVH7XJ
1o9OP85IqJY7OxnTo6oH3Skqydec67cmier9UASgQ+imt2Nxaeuqv3R67XBFNU90GUrcM9amNIaD
VQ8BtmyFP6Oiq5dSfswyBzIU0rlkTGpxq7Kl9lLOWEFzdIY67OeDNMq32qi0l8ForpQS1ciC/7xS
kf4yDncfkR1nVzIq6bDotMugatoFlgBnvzaRGG5eL1r108rTeMNT+gs2Mj8v9Ksmjk3hZL+Ju8k+
WIoWnFM1YASE+UyavitIDT27Uj9atcuvipLxO8Snqz5iyML/E3sKqBbMfKupQ/k3arhSO+3rODV4
Y7WyuJbapbhe4p8EBxjIjheE11QXk0FON53JrwIfjiGu3OGxTvPiEllWfpGlB7pL05WxhI0fVRkt
FcptBRGz20HBzs/83LpCsk6atc7vHhd3alhblLLq+WzuHVv+qVEiWGixuWbtELioLiH2AXKmZm5M
DFXzxceHyZBRpd6vVEw3o3y+YAR358IhN0i8E3pPEt05hjeKjFQ4sOx+tyqyS+jknlPlDXciJ4OF
qb5wv5P3lOkeGIBsZPEj0lFCaUJDJacnx7+KCo6stDa1zbrv8+H1EZSUeOH7ki/mtMT7otIy+Iv5
s+bY7725nEtcbC6JAPdwcyihNRfIa8dECh6nCfbc9GrW2ofcJw9zHl6lZFswjz6Nk/IQd2Hudrry
hKu6diWn+m6pEDiUhapsvdyNy9Cf8kzzdUkmJ5mRomKCO6cBs5csr66zY6XF57ZgnJfUmKuhVsYa
mE0L20wsD4ZXWsOzXqr7gbwcyI5qhYcOl3CEQNYMGKeikr2rw2zyyOTSvcImJVxXhgeHe5U02bcj
iGCKDfNNTeQDBa0j01sgDFiE7c54GoPxyp7Tb6OkM0xl4imb7Y2SI51RmmO2p7XNsGRyNoEBt2RM
WhR6WnWdW1cdbVSwnIMDO6ZJ43u4Wz4kAUb5FkGK8I47kAfVj7FmEGbl8ve+wshj5c5mRJvoS8rJ
JrqJTHjtp8Hczq0VQhmNcLoLYq7881RS6QtbD4PBQTFvAlSjBFvGW0ktp9OYLrY35cNLb2p3+nK3
CLBH1IQ3vaRm58RBs5EB2lHV1K0GdMZxjMNVusgwL7gQYqBayACrB+k5qOi8qlFBbzct942xvAbg
p5i4Nnck3hKpemcYF674D05HFjtuq8cZI5Y0a+e6VpBOG+atrUSHqoPHqdyAiZspktOzKO3ue4Hi
Iy3NeTtbTP366aOoSueAOla6kSagpFVPS01W1ZOCKJSY9/0Cocs3mOehAUmul0XWsR/zNWQzCmz1
LCeMKFv10NMImwqld9sOnGhZVJ5CSIarMcnRYvKQtBIRbAVvN4rHqzI8WYzi/LiVQXHlKXr9CSeO
ltcf8DPeLLSZbk+vUsZUs2sS5x4/z7SPDBWvaGEopzp8HSJFfe4NCi5Ge8wh0x/iftJ87FjPinSp
GZ9VJQoUvanfs1rhMj0cyyr6qRCm5VoybuUmu3EYnA3qwMw4RCsmxQpGLnAzJRNoKUq9rOEOHLXL
UQwlW00+zQYtO9WK8dQ3KL0bQpaxELevid1RqUcp7gYG0zLyptzw3W7N4gQ2B6kakx83NLXyeqKc
4KqzvbdM6HnMdou7pq0eUUy9DXrykfTvBNAZ20GdA99cwj3XXf0m58uCPeKqEL23EzN++gHTI9yl
2c+c2aJ21nXbVyLz+m1NebkzdayktUOcXDddK9HUb2qT5mMdoAtMRU6B8RqRWrM1mFHyc19XyKu/
BYbyUUfLtRnnKqCFxt4kU+sVdOjdJnLkzTLKnNsdtUJTZdhM0SOaq5COZi/hhAh0P9IqQkkjvef9
tJNPQJHtmmF9S7htupFUrK+4jdRNY80bRyJfawBVLWXLg7Qk4E2w9EHJuxhlF+9CWbmPDMbMKrAM
D23P4FmgBjCcMX7Lio9JSke3TWamw1zZKOmaV4mBRKfEyWHr2AwqlG8OQHajbXR6Z2i/jMjeWGrz
vYfjuTOr5payrLPXbOU6pinVGNFdJqCeGp0KgjrDO3rWeypD9iW0MEi3XSUfEtIqoM71+d4BkrGx
DYhxZYbHq53Go6b1P816ecqJAOa1zSPh8Oc+mJOnrL+O9PY9nIaHGu0BAzUweKMcbJpA3vVJcEOV
BXxTWFN9xgfG1UYnZhDIWBAqb400jW6uiNlCbX6UVIBdBqXjZhIkUoikskCTDgJSmkIrxVnPR4Bf
qhe67cadMA1nlCcE5DQWuNO6OKR8Mq/p8BDNAokqhR9FCyKVa54GPAxfaMx9d5sKlGoaAVWNbNm+
In/BVwRwVRbo1VJAWAlenWkVA2aVrRaPm4C1dgLbagmAK4QxhjDwPii5kp9wofqS7QwBfZUF/rWG
A4trRzrqAg3bos73h5UXmwt0rCUgsqmgzKYCLDuWz2SckY677hGLRWBo1ehBE1jaQgZQC1sjO5lN
za0qrADY9pBsPzfRnOwaHcwtwA99yySb5qIY/AHFnQQUd10zKSLvsTJsZkHRjVeK7rq6NBSccwHZ
1QRtdwG7u+5fF2B9SJyAzstWt5fh9SYC3NsKhG8k1mKovqbA+87UUzkFi4Ms0L+VgADHAgdcrGTg
zgQSrFrgglUBDrYEQtiCJTwLqHAk8MJc3E+RAA7zA50rwSGGAw6MWGCJI/jE665UIItRlhRe3QmO
8diCNK5hG+PIcfY2tGNVsI/XxSBQyFMFFNmCjowNjli3BtF+INDJo4AoZ5RB/EyAlcMBjCOk5ZBf
HD0g8GVbYJiBlIyEuoBmxrxSntCWwOcW4GboBm9KCK6xgOncw3buBeS5ErhnXYCfU4GARu4o+73A
QucCEG3IKPFiAY3WBD6a8J8fTFuLbY6K9DQyPQETQ+MiaUTAKABq6tu0pwSUmtpCdergVGdjpe6U
lV2NK7I+DSvQWnzLONagWgvcdQn3uhMA7F7gUgoD76Ai8NjWSsped1rQszmkKILHALWxLjcbW0C2
LWjbqcBu6+sfjKm4AeQuBZp7EF9CONEw6OF21wLg3UDyXt97IuDe6xqhCJbfC/R3CwMcn3Z82wyc
aUrzQxWYcIeebybA4SUE8U6gxGWY4pEOXLwWmHFp6a+7nDcQ45xSacH7WO7PVdHaLu5IOLXwymsB
Lm9XhHnIcG6Gas4XvcX4nV3R1q58G/A5OqFQAoRu2VSTzCn0lSAUmHwogyF9+LiR461+q98FI2O9
2amhcZrfNVjriYCuS3K7JcAS/6AAsqsCzW7BaF81/v9th/gv7BCa6ahkcf3ndojnmYtrEf7j3z6K
DgDQ4f2f//j1nF92CEXW/5JJGrZ1Q+a1LA13xS87hKIoPERGtca8AbEoxoRfbgjd+IskPiwQ/Cdz
QKlkb/1yR+jyX7QLgGHJNqw0yyYM9n/++4/pf4QfNCwEVrZo/9j+t6LPb8q46Np//uMPb4Rsy4as
6JpjKKrO31mjhX8L+iTWvk0bpx4vWv2CHMYyeppUW5qghn5Dk/O3b+bXH//9j2kipew3J8b/8df+
SDGrQ40Z5MhfC67mnwQumU+Yb2lJBLcoEdBbGM9IpsIrbVc+UEXTX6pN/BHu4oOOgZ8xoGd70Xl8
Us6UEw8yESse8/pF2nTlpjz939+qgqz2zzeLPYXfjSm57hj8eH8EWNI6VTKKqcqV1dLdr+qlPRZi
4YzaBJkWycJxCCOybDvVZhLzYLXLhJIDHZrbi/pPt9Z2xFoSOsxwuBz5kWqAetEFh6yP09O6GBTA
LoEufwfBMB2lcJyOkAJGL09A3qz7imA0mQkyoa8TtE8pMl0vqOuBoPucGZ5Al68LG0FxypR8SDa6
QvFQE2W5eK2PxeROH9ftoe3K47pZycNNYdfjFrNeeaT5sHilQvtCayRqK38vemY1R8IiTFJQygvQ
tfq4LvImUHawefdfuxoFira7WHSA+JJQaU1NdZSpOh17i5YmjDPSvztKddxZ+JOGNap7sgo8S1T5
dEwwmWuuy3WHLAqAsAigmGXK7I02EV/aIGiX1Lv0Qa+OEgWezzWAsvXnZtucy05RIRbi48hhj9G8
4M5wXBe1WFMmCSqSzEwPnktD/dSh8lboPUO6v7dLPXM2zAyfqUjsu1pWd4OSdkfquBizDZzA2DSo
e7CrWyRAi7aqmRtqid9oBLfHsEt/2kNSb0yxte5aF1+bSp28GALzLtW0EtaPa4gvIenCafHWT77+
KjZpNxbDht36eddPua7RAuPutK6SG1ohXE/uvz6hmkr1r49tdWODhEbDJRJJ7Sao2+aI15aD9OvD
rmuKUPJwOmyQx7RHSSa0bV2jATrsBn052IhQtrTQntbHsjgID22lkaHGRN+USOqa4p78sAJSsksv
O9zaPT2ldVMTddJ5BwKxOhqGXVEwZm09OlRDVvdo2r11/7qLX9z2OoTzTNtSvqJanUpsGCQfInjt
sGe01KMnetggyag4gpxMfSmqaVVpPQP/ka4Eczsy4DbxUtAKcOLpGCvNdBTj5RQ/0d4S72E9bEnY
+nU4D0t/m9Nz2P52vFaJxVG7vqkWXjm2jOZqfTfl+pb+XsD0KY9OZfI2xT6EgwzviWXeDzNHSGBz
qchLjpx1c11M4oGvzT/+SaYz2G/aWfKJLWioZXKEhnkKkd4oGojHTrlTHA7d9dFFrP2xWUBfpevc
xr6eDIbfZhrTfg0m52Z9iqkQHoB05uXr5dc1RPXFvsfttm41wAO9kSxBr9H5vsaWM5/Ixfpzbd03
VxOX76KJhS2Cgum6EwEtVFRazJvPh3/7l538IQ1SfkjENQuMaEHRjLVJT6rmZV2dQ5G1sK6ui9pm
aswtY9OuiQ1fD6zPxuDL9H/d+fVq66Zk50gYCjtBscI3n/799Zv6yORNUu/6SOCkuc8uHudIdQwN
cYmC2OTsx0UnfkV8NIICfn3e9eOr2gCSOJRPn4/qJnMkN5rFVe/z8Ui1N3GjPZczfTAz0c7wxzaG
eJHPf7v+q3WbnuevV1431wfWfZ8v99tzCqlHIj4SQNKomEVkCR6hOMn+o5f52qeOmr2geO/erRY1
vEaWeiQOU3vEY6tkKMjFViIWsjheM9F4WfeNCsfwuva1+HNfLjLOTEOLkVeCP4NZxjcgngd/+ifc
wWLzHz53fdrXI+X6vK/tde3PPyXe4dc+DEJYy/gaIHMhs1R/llzNcK1xm9UiZWNNFaJ20AV6EBub
RNz11sUo7nr1QgUUvchU7QYVAF4doh2DUk8XO0ZYhmyt9Ue96blQsCBm+k5LBLhO3Ie+FjTeft9c
Hyji+gOia7WZxd+RKXN5INyplIjbXDF2xKB1owq9NuwbbBQc8uti7ZF9bf62T9z1mrSeuF5l4gin
CLYpdL7kYmwhXc61isIJ4udIF5go9YNNrWWbNt13vo7hIEFbSMwo28VU84k4OxpyPnBNH+71az1N
08+/vuaDWOsZxDQ99acUJAZm9HITG3w9DTwYUAzWvojjbqN25EYF4v445O3IkE2sRgoXpnXRdJHh
RmaICHsut9M4B/tq+LF+N4YmFeWe6iPBS2DwxTeyfkukaJbH1GqvE/IPsQe1hEqMxs81Dgl0PoVd
+7WmFLMdrXDvoP3ZM/3rFXo7evgYJZy8a89s7aY5Vp/L3lDhmippJa/7xOGgAdnbN1PCG26lxTmM
6nlUuIW0tUUGd5DemorzxNz8Zp7DFMX2qUS9chzof+6MMDrURqgeFUlTPheL3l/jGU734IH2elra
l4pyaqQuD3UeEOw458dhrO5iHE5ItQlXICrObYLCuqVFUHlqN5E0Zhj5cV2Ii+1nz/FrnxzPAyn2
BRgymqvHdfF5BKyrsZkyCE7HwYujjpusJV2syII81C6N30T6mRK941kqnoFuwZ2Jheu6mwxYNAA5
caoybjV765qW87SrZGPghporP1ssBBtVDNXWhbLepUWfcd0stEHZLdgEUSK+V5NyU2TacEwF0HZd
qxOIWwo6Aj8qOQlzPgH4t4XG5W/bjszFjmq52J06Ufv5mM2lg74ZkUN/71r/xedr5D3CCrc1qV23
YWkQ2MBNqBaLLLO1xVtXez3p3QCqDvzJnhGRPDo5TxL/qkoZY6z/aF2bxJ1rXft6YP13n09Zpvg9
S0CqrvusunZ2dqNvzYoQG1ss5KWg2Lluc7BDYcR95zNm647rPkvSeZhY22FWqIaIZ6wPIi36tVZK
aehhr+VSC/HbtWx504wBvp/euJlg2Gw5Urilq7RVm2DcjdRvZO9zX9d8hHZIb6tiZL7uMnJh19Qc
SnziWV8PfG2O1/h9Hd1Vss0wucO4sSXSuJAKu9YOo+Al2xG83mknBW8KJPzn4sNW8qvRB+ksgdjx
zYfswrTjDrepg6rOH/I7OsLRBIRtw4pKlgO5p7o/N3fteG7ii5glJX4SHufhqVdfh6HEXbwjAyNV
EfQ+6cm1koDz8HLpVCbXVrJDvJ7MO4v+zoC/I+D8PhfJpZ7O/XRGSwSWJg9OnXSwkcsbt0RPjoh9
4kOaH1Kkyw3Nez7X1jwWZxs+BXdsr/tBU5Hky58E5zXdjmx0S/pOQgNdzvG+sw7Y4D15vkY6nafP
Qt6KbNGPHk1QKG+K5OqUbtWHPkJuAhTJA60IgxzJpLQ1U1eHRihvzfzQV5sQBAYCYZ0EUjd5bJKb
Vn6jz7ut3LNxrF5tN7nQR+IU9cBlHyEhesl3eDB+8nPeaq8twV6b0idOmisRXI7vzm7y7IP6Tu7y
ZjykL7JfPdU+9Iu9A9LrWtsDS3PJXryxNqbkmjdMOqHjHGw/v4J79xYzsewusFNFco3uZvE2kA4t
8NQz7bOq3yqMsDu/lNzAf6P1c10cjO3yYC6evklvpUv4Mb9HT9XP8lyfMbQbXrPJXwrDNZlmP3aF
b1yApL3o/ke3X06H/ntw4F3FO8z1Hm+YccixvKEXv7d2qFtn8jRCdJLcsvwFOcCOjplZv3TJPo7u
xnCjAn1ttma9D7aOQu2QbN+poYTumfc0MPTOk9/18jaKvPlbWAqBE6TpZfbp1qARHnsgfPxo3kTL
m+LAhKeNxj7eLKwSZB0335vT2brFKXtbHEyvuDenoz1snE18UEZfCp41fO3hbpk3XCEXDo7HfrsE
52jv3Kp+cRVup++gJNt39UxDNW99nJdh7FeTP99nqW86KBH3WLnG4JC0aEPuKG4Xr1p1kpctadl+
ot4W6b4qL+NW/lFJG2yfG7R63CFkF/nT/Ga9030cUHcYp9Si5QUW5pCMnobV1U2f6tk7GQ8DppCT
siXh8dl4j7gP4lYkA905B3cUaK1vA+6IwMu+OwQpETGZeHgy9P3wfX5wqrOq7+UzY6/b7LvyIXce
lQn5DUMlcopXmaOyhtXrMfrZFTRpoCccaAUnJkpADJG4mJgpu+pzsUNvG1au9WS+0Tq5sV/qw3SV
y241ulVBuXYjIW0L/PF+gIOAvPk99JoPh9NH2RQm8HRc7dus3Opkr2h09r1sZNLvKVfaUbstZm/C
NZDvR/p0H/LV+Cr9yG5oYXhM0h7Ul/AdbA9KabjyvUf8gRdc0uf6uTzJt1QHwm206ck+d81LucdC
tbyQH3R5mu+Me2mv3SQfVEAtFOi1a/jyz7jwAXxsyw1dZi40zWO3G27VvX6SD2iOmyc18odXZsfp
gbANV99IL3LpWVsYDm7v9w8xuk4SYjxmBcnsEnVfKz72rZRLNhOI2+F7fqAeS2MxwVtAN/xMcsUu
fNaVY+qG92UAJ9srNygWB1dl9otEwlW3yFNvnW/otZ/AxfnLPv2e7wy6CCiWrpFmio6ex0XTD1Gc
A/hEw4kM5czplmwp0u1DBKTPHIdnPB5IETeUJBAzoyhNdsslQRUC+Hc33f4I9tTVj9DC9gsnapZ6
9g0NkQNJ0GR1UsBeuALC23Rc2iD3fKeH7oTjOfXV0qNlOof7mM8ABZIoJ07rG+ellr0ZPELo1dqW
DhFS7QLd9cXaB7jJOQ53AeWdXbhJvXqXfKOd3Dwy90okjxyswtkazwoOQY49dCVndLSH+kw80NF8
0nnPO8lV9lPqXWNcIhIYq9xe455CyqoPjJZyJEk4yeZjvk7Pzqt+kz6GV+EueivArF0mgKne1+2P
zgAFn/UWqXHZyAdcthSPjrJuNViigwsucwRUYqYSlMzXdTE36kekVHFr9sDp7RczQQBn7HVzRE9d
QS7QqIAdB/GUdQ2J7681cLhdsV934ryO5U2SDadUJyonFv8GAT0D9v/82UhAGMWg1EflB7WlxGqc
dviUbOtnVBYWE6rI6Y/934sE1dtR0rLhuK6tD7Rt9R26IDCA2safNDY6VqsFvW+qEnOKBWzE8bws
OlfKdXWSqT0iyq4xeenAuNqIAScMV5xA9jAdo8qCk58XEfAEjRpEsm4HFg9ZGhz4NJ33JjJOBlrk
HRxxgbbHda2LxKTga7tBlEebQgb1R18E0DvB40JBiE2sOFpCY7eufe1DLjvu8qa/CeTBjxUOfsx7
BDmHopJVF0rlz4mCRzwkZ0omTNTKGIOYhXLAIEIolxhLr4suNS71LOFIFtWFr0UopoJfm+oY8S2B
sFyrbGCsmYqImUlT2Vxyv3YiuIxdK24ATItZoKn2ngw2e7+WgztR/1vXTFENjomO2OdkCiimcp/J
WrC1HUpT1YR9DgBodQr6ClOCDEha17ge909TPY+HMR63gMsgM/9dQJLtAsAYCFNOxpjOV1x3yzFf
qMRoXcNV3amZruPdMPshJrIDi9K6KY8xRESGSs4QPJDKSM5DPo2M2RblgYZkvaUHMB3pAxCroEza
TkMsHy7iF290ZOaEFm2GDLWPh00b4WSqDYgvbHpUQkfprALQvxdf+4ZBnuEjnItRwYk8NMgpV5j3
rNcPctteLGY9YJfN/SAKcWuJTnRBgKwOXPVEOVlvRanls3j8VUxW1eG7YeCakUkkQLU5acdi7k7M
fSOurPXb3KFuc8e+A3Peas9DayvM3FjI5KjQ9+43LSqlzVpWXX/gdfG1aXf42kmAxzXImHz9eRUx
tZdmyKieArrSq+YR9wCsAA5BUXT+XIgaslE17AxJncidiCFJ3QGZXsglddcKa6ImzfFz25aR2f93
M27tnv0XzThFR+r4Wx/Hf+1ef/XdLq/5xz//cXh/jcrfW3G/nvGvVpzot+ka/9Hykk1TV35rxVl/
qbhNDV11TPv3TpzzFywHh0YbGDEacQpton914hQ6cQYNOlUzDCCNsvb/04mzFNHU+9/aY+IlZN4X
DUFFVzT7j44Tetm6NzhTLsqcDKQMi/5WHGKeWIi9qeJsrdJx2q8nexV3zH3CCJcu155MiVvYCGJ1
XSQtjAIy0UnuFaWxdbFITLwnsVg3y7UsUmTRNhvVeP9HwyfWmLH/to8opB1hd0SyhZyr61m6nrvr
mrqewHpjk9VhBaSAiWLCb8XzoCa5Yhwsy9PL56U2GzeSGqAOQpdBLX4Pq/kmIPwVNVN9mZwRCk2U
g4GyKdi3a+dIF/UI0wnHbWfnV1ErUmomXE4OAl2t61EuFCYDVMc6tHPKiNdE/giy4hjhecNiGFH9
Grju1mp7Ixnsajom6PTw0OGEdXVHrMOwlSzeU5jYj/3sHCwgqjH+9oOmLvhCWyz/a4diWkSBYV1t
m1ZcOES5RFMm2nJSs1/fpyQu5OsalE3rQE+hzsLluC6UpY52XKivp6Et93Ez70NR6UkbzBtYJWqR
0yUMhVlFzpNiwqN9TegURkxY5K61DioRGBVMjUMYjrBxrekAw/U+z+Oa/BCIXWttUdwNlZE4YsRK
9CZFG/Brsd4JvzZncZ/0izG5nWyl/+wFrve/rybU2p5a96m2au4zHfeauBGs73xdWH/fF6TFhLmR
6/hPhqz/1ZxMkmEbpjtV2mf35OcqLndEC49QmHj1rXZWWp+pYP2oGvdW6k3vxIdhdgVjUXb4NrfE
Vg7SVsEd52ZbsmY9ycsruF6vHXh46b5Wgbr1d6w5/c4hNfJpwLmv+i3wOvkaihyleYasp9Y6pcoV
o4niJf2p+PiinsurKKZIvCHftk0PRPeWKB5bct0mrLDvpbG18abCd2jSngwctwI01B2jwR29+jSN
HnB4bs4oVki2PCxv8mNUuTSpuKfEd7j+LOICXdCcLlhWU0w5PHyoDmyKxl/Ss6WTqgHM46jTKPhI
bjBagLJQYWDhXyY0hAn/fXGvJVvzyezxYIqvDS+UgSRVx1hGyP0xG3dJzmeFeeLsMZ8xzEfhN05u
bXlNeKmct+o93zD9GK6Hh/jWfJIc1wk3TB7uYYDxTQAXEiGsO71mTEGZ5moWxno3PpW3JCG0d+wn
oNe1Nq/pIXGrE0D6CQuSW33DnMoUIENDPFAy9uFfJdBh8S55DHl1SNfuNOzm+AZwCuFn80dvumPz
I2F8jw4TBXh6KGtv+SFjIuzwrXKTdTuCNphPOp78WsGMorySbdoL4FfooxPAWfXInKe/06ZTcaM+
as8gchWDa4gL8IGw4fZWA54QetU9kewHgqbkYqOhWgu31DHSu8pmYk59inhVl/gyzKnZvUnUids9
F2/WY/FEu/c6oWYybqz+5DTfyGGz9pSZJH5FcuSCHSpo4Os2V6ThBzVXkJH2Lr7KZk++mWs/73zg
RvaDdpZeCJblw3DY6q/6x/SAOwtI3hH2P4Ywb4DTrQIn8rP3sqWlTqruLvmRY31iDkK36krVuFLs
9SdAakjEQ7e/Tcv74Vw/TTfqd7x3zQv+LMq8HGzD2a7QxLsoHTP4Dx46WnJAOaCMbKviimTYYp06
AspML6Q0QhlEBlrwgIM75pfwJpBOTCNR22+6Wz3yl5+EH3jU4pimtht6pUfzp/MDVd+p/dDfqWK9
xu/OLdedud2Y9yH8GRe2Xr48BjAgmOSOvlyeqpsW33fnKc+IvGvPOaK+x/oG1U+/LvbBYbieC7Rn
Hu3dmanIq/qaI9/I9jbHQ76tSJ16r9vtCP/Hfx+usO0OV2AGzGf9DJeTbsdw5fgYvXIfumFKGJsb
vMSBm2wIRqg8uCZgAf3mob7qFoSTXDNw+u/tn8WynZ9ksgcQJ3cvrfaNawfBFTaEY/NdxwBn3Rkk
yeR+g3r6oL7OaCGOKASY+2e83EQG17JpvsHnACLy3oU7k8QRFzPwnRL5fOftKw76rfJWfsBixvNo
gzcnZJK/v8f2lbzMj8Y5BNHMacAkWT+MqIZBFnnGY/xtqb1xW+64Wo7fh2S7HKqbpIPxwjR2x28Z
tX4QXGT5UD0ER7K2C2a0N9IPaET8vqO04afn3CsepsgXsbSxx9+hhPoULAfc97IQ9PuOtLX5HCUl
Mpf5sTSdjJ5k833BjY7rjnLMHhIOSsz60iZ8peEUARQj05hsW6xPyT4NNuYtp/dtfpW8EUbg/Ajv
uuBowAzmAqJ92MDvVBpAYDSml3J4TOqrFDfnPQ7OSdryMkR4wauapf9F13k0N6qta/gXUQWIOCUq
R0uyNaGcGpGzCL/+PvgM9ujWObWr2912SwLW+tYbt+CxzUhyP7BMs62/CUJ+D3YmKu/xmACyhE54
60WqzW/wLMDpS9o3E0qtM7+VbmNpi+KpGQ66+I+6qw6UhDoxVtvMDZQNgedZ+pvFSw6Q5C3Kp+G9
JKgVIBiBxWW6BK+H3PzOeUE8vWQ3yrq34BEqrbQBwsnBlLIjP0MJTUscXMJVWCzmYHogYso1wRnh
IUyujJMGjyc2CxJJCQsFE/mXrvgf5nPwaJc3xvov+jMu/fwOkQ9bbxifT2H6nig7eZ/zclt72vUr
O3iHLsHBwda3ESuPuDEy74fw+6VtUVqDcueo8TuPKBI5W06iJxc0MR6LGpeCS4wm52VeHsbOZnQo
bJSKHZjiROKTRchN68zaT+uKvnhAEssy5ijNSU+gaspN8mGCScdnbQONtV8cpkNwNdbc0ZklbYR3
vXUrlpgEey3xtTSq4glEjUByg/Ocm732ZZPS0epKwZLc01y+yKajqGspt4Nz6vZvhYfp3yP3KqUr
yaNsLieso90nA9mFO86w4waLqHdD98IVVH/orVaeXiAvh9m7SQM5+UK2UTN+EXoD6D9FG+1s0utF
97hoV+RqEY6RE6XIEEn0DAzpkpKjSnIxlMiV38dvU+F16k56LV+KY6Q7jaNZDkbkhin4rBvStydA
rlrlmYXoOv8oFN2HJ9lBTLeWuSIkGJD6KhyVypdAL9l6NeA5YkCs+DdKTnJMJypECBpcvyXPS97I
QHXkS3ZOovlEj+CdqCpSJTZmctNJh5fxYROYbkXfyr3cmR8ZPegnvkoWa7B5bgbigpk0bONelQ4v
6SwjYLXG7eAbX8qdULlteoaZxlpA590/QXfqPcGipIn6bee8fNkx/YWbP9qTALw5uSGlbutu1Rz6
zeKjWp4gN/Lf+jHssXMZh5KfMbnPjbLMCd1znp0T97vMgXPAp/+Gxk4kXGzDZ4QrYiSvSLCiC/0D
DQkfjKsmZ4UVxvBXclscQVVrwsfpnKaQD/2eD9T8Id675g7ZVF+JNAY99gDOm8u4YVbiVVBKRGy3
T5EaBVTpGg0sJVgnqj5P472/11c+f/6xqNuUJPpa9Z6NA+uLXayat/4NNTR3bOmQ3w6cPKV7kKSb
dJ1+n4NLd2OW7zCGrjkG9KXT8gzKbvjdHctPmDVa1WeXBPeQI5KOFdCPsHyeu1V4Ed70H26c2peu
YnsnEUC9STRskLXS2hwiNPFuTBdIAdpZXp8S9NmNUE/EiVW7rMmme/pq4VMxWW30hUesU5J45CRv
a5ubVKSJhPSc/BGfWoXMFK/p3HTZiV7RuWJyjjS3e/kaqcqZ12d4RGCGSKqn0kz6dJvqUPywT4Nw
jJm3uIEzP/3iByOr3+67ll4mWw6unKqqQ3sVvzJKtt8NGsK8JPdQ3+Hha5odGVS0MWU90+3xda7P
tbyTIvt1XhS+maySDwBuPIMUaB0pfKBEoLok37z5auH2B/4BEhvD1DajdXVEa4EhqiH9kO/X97Lo
CNG6M6zmQJgTf7XA2iMt87PSrmgezVPyULDlW5Be9Lnuk0Nw5xV1Y8/DbOfh4VX4r9whN4tjk/lP
ZTyfIw7tUqGDw6+ji15+Ddmy+6lyr+jfU7ykC6cjddpjmpAO/YrPHOEjdPeETwFjJTPnk6RTq17A
R3IsIwRtdjYseiSAJf2OhWSs//6jz03Kc3yXYdSPYIZSXzO8OnXUC//96u9rf/8JFf7UBDdG3Add
m87IbAlEu2iD2Kln1Hb4A3CVGR3+E678/epPqfL3q/+JYv4ENumMCdO5shn+YOK/Px7+wOP/97uV
GXlWZwy6VZc6kHSVCO9VHb4AIpkUKW4oHWFGsLsZmJZnVBvfzD4x8XHTI7XOZ+RbAQJvZn6Yrj22
/b9fLmYOmTZUUPOjxnLbOm1xR1z8G8m4O2xxxxGtYXm0o9Bua58C3yy0MUKSuNA1hA85Ak9yPp9S
+l+YkE29XCirlw5JbuVfNGwYW048cWthouMkQf/4BwXCOOz0bUG6c+zgQgRr3b1ErL62EJN64fND
FW3f7YAbbfmiXRa7UUIVvxEMD7MHLgVZd7Pf/D4eITyYRc0MfM9i/rzjyYO+s8Nd9yF/cECaNrz7
fYw03xLsdqlZ5ml8Op2nfHS76sGpM4QGhy2lvhCrvkGAEYyW9bpXpBh+YBo+Sg/t0n4JoxP+thCK
C0v5KHy99+TE4dqP4K6qi1dQ/n39xEcOqWV6Vr8MRz0B8pHjkTzP6h5DwfCVe/mKwUNK7XLbUrDI
lGQ3/wTI5HdqDH+fnvSImfs+9BOOFD46cMY9xYTz4dnqIdE+mt/iUYVkidg0Aj6h7Dd8eOSqcd7h
2+CBIFSY3eRbfSF1HH6UclOk/+p28SWz/53IrkUbzDy8I+VjZIp9elxuOOmRdF4rX6qndh3uevJJ
9iPEH4mQugUBRaSN+AM318WWCZB7gLgdNvxr2OqIIUYbRBEK38SPms6V07wHXhnYJJ/i/oV+phnY
hivrvXDLXVmigvqKaeLp3dcdwQrtk6+74H4P9sA6Fm0BqeHHk5W2mmin2QVkabmNF60XVNmhqIZP
ar9kLsEPP7Va2NNo50siVRvbhPuxhEv7dDO+f8kXzsK5wh+1U0rsVuzvZ87Piw04irSRWFguJGEq
1gvCCMdl78YG15WAfv0sEsRO/Bh0/0+5TO91wAl/VqLzNzBPpmzkV8BnyYFW2ShuSMWiU1TM8NWZ
TJsyoj8WEMbiSxo0rk9qKYutuRNXBEYPy+4aH6hH1O9ojklK9tND8XhecOUsCmf80e3FKXi5emyH
V9BjIuG5Lqb7+sLkt+Aq38eeo6UWufIPKewlJyqBHlKb90GpWcZIfZFX9XK4czUq3/TKQwAg9CEr
VnIl9TXbcXrp5iFwGT2U0jM5CCSswXDqi5V0Zjg/lbSPhw6XvSwciiwrmpSW8KJYwmGxKajjF23j
DSRWKecO+ImNM7MBzATpNBu8LnNG3KdOT7adGf8GxV4IO5XgD87u3wx/HE81v1zNYBn6o9my6Kqc
UEjgAjEAIyB75yb+Ixj6teUcKYZ2/5i2wesTFSnWZNoF84YX4WuVTegLhyHiQbtP9StbQhJOgB6g
k7Gny24QXnJCG++eeBtWNBgDMw0MMcvhaRE1SoZ1Tt00zzg42D3/oBcqnPwOVkZ0yJEdviCWpA0e
rxlvaezmMd9FD+MXFIEY/Qs3RpKQSm4DAHHBuxOogPDO4Vv94iZ5kjBvDYJdPRaTo3414ynDVB57
KYDEOyUmMP8fMG1agseBWW3zOjZ70qp0MlzvpUz3KIskrwtwYqWdes0B5YqP/YN8ZaAMDbEQI5h6
R90t6FZeueJvWrvNYyRPlw+t3xHXOLF9hzZxjMa/Bvwr9aBLsgeevqeNVVcA9gmjdb8zOUzrTvMV
GB6mDmW36KzsRl+3jwwHaryzpnv2MM+jus8St+8caSa9T2nyFrAy3WFwcd6+aj/sd80wwyyziw6F
S8DeCzgUbgPBky+iauM4PCP9mA8OgA7gBBUY6na603K2fi2Dy+i0XE5Sdk7AWvbQogyx65/kxEMS
Li60vCjdblpgAvWy0c+eaxPfE1yz01yJHD/pIGnLiniha3bCvVztyv4G6sVOFKjHp8mo4LLl1F+6
q+9B0HCu3Xl2W9Ei0O6gHcdjYVoa8dmsStuGYaGwtDUhhQ530/zjTlF55jqiKxyv80pBnveFK88j
J9wxsxmnOfyKFZaC8fKLXaMZ/ThmuSENmzZuiiquya4/6g/F6UybygTxd1CWHY8c8fJfnerQvSbO
tW1rylANkFBqxXWrYIwgpIspRrdYu8ARC+H37/PmwiClof3NFo0PRxRterwzC+UI5+zALw/0S6sU
sWLlh/dFTMIQUiwzZFGyK3H4VBqngvYefSAs45et1ujtaPSFFH57ww7FKsqNhe9blzhqWu1bf5Z/
Wy7zhceNVqmsd4HEwe5iwZFlb+7C7l3+QUUhAtpCACTwoMizMOK5J+tiFn9aTTfrIPJP1FMlTMA7
1Gn2Pj76HU8aCzZRVDEJ5GSqSbs0vorqhtiydFWv8LmOCOK4nYoVJ1Q+K4GALxnhpzsteWoFGhh9
hajUeaFfcL7ltfN5K5emxz7iasU2JTRrs3hQ/6TnRJijvFlVHUoNvxo8Izt03I0/kcvx2FMTjwju
BFGS9KaNrl4vR1RKjVtD7FLHsKI1nvfMyoKKjGu3I25gsJ78Zql+UTQA+MkFD167Z7kM9WNCgnzL
rcCpkm0b7w0u9cCOCpsIl1R28bbONwotG0g20hM9KTSoWF2/Y9uosSdwTg5sLffMPcuv1bva7cWq
xQwlb1LT47nrf6XmYmI8eHG63ItXNkVAwY5T0k9xasJVgSwkUo9clMVduYan8Kr80IWt71+bF4E0
dyKPSNm1wqU5S4xMnIXf8THcNIP9KqhT93lGFTbY0iK8saI03hKvBQ9mDBTHd/e/zF60MrSQQ3YL
6nNWUPocKIV/0URpTV8DHwXj3Kl9U8n0u5Fb1DsI8IJTw0Iyw9EJp8ViFZeO15+bq7bOPpMzkq5H
RRTqk8Qnq/4D9Lt+Jd3JA/9n1hDStuQ9bWidfCUM32WxbHxc958svwq35ZVNktxk8cIHG3Tzs9v8
Mou/aMPhFEcdT7kTPtnSkzVhWWtjV75LRMn+03RO2/ilrm3bW/GCOG0fxCbhGtrBGldszpeUGVgV
gSxp+/uX7TnzP3QdZp1pTyZwEPdV5/TX3g1vGU8AAx4eLVaqfElCXLZBDqP9e7ICmwjwLJF4PRcc
GByT5AJ5PWzlf6y6Ir4QuqAP4Ya7rL3kP4qbB/gnHNrqSPjdjqeWNqFfYsxYwbXSLsGB4vUE+dH/
EqSwjo/VOVxyt37zIinYaNotYGlJknFjVetgpTC6+QTnyBzbH8at2ivusKG318sJgZjQMnJ7Aup0
/9iWzdQm3+vK6IUajWjydbqVDuqEFBqPOn9p4TCcn1mj6sVSRtAFQYayS53HjEDahMb2WXLu8VoS
9YstR7vXl/nFw0ly6OvOzSL/yMh3dMsiifoWrIkB4u6/DvcxdnigHD6+n0f6Nm3rS3NlUYzBT8Bv
3iLGBFdeKR/Tl3mfGn+8oprNHuxLqnIg6v85frPRMP4H28WDRrGntjG+mU6EJ1oJv45XzzOh/tGb
ekIiaVwSmZdMKJ6jbeU3lAnp/bXsflPOPev0kOwo13hXa4uezsnKtvlG0V3SQDjuERMPl9/W8C2W
vCpdcxfSM2c9l4NLIUvOBI674CZ7JOciz4rcxdL08qO5GZbDuX+XfGNLgGzJYYm4n3lyaA9A4hAV
T4+rUVuBzCDlMl08iXr8wvz4urBGNvO6YaVfUk0AMkEThOxyfAJzNkjF4TTGysc0Wbp1RTq6pdAV
tFV9whOgA97EyOEwLbYuoP6C0tkJ+5WNWoUMFNoMBZfmisxYFalnXLrOyjdotrQccZWVEB2J0Mt0
5MNkG8tOX9MWXbKwJmBRoA3rjhFZRkTlMiBSRPUtret1++ipOPTU3pHfaaqh1X2emDvCqDkcHjj1
MZieiRiUHpjdV8WVE98GQmDFwUK/VqxEu3RP7nWKwJngcJ4RZBgfIkgri364pHaJe0f4DJb9+/BP
5O0hSd5V70Lrdd/tjShDk47RU9XaHWWZT0u9GRvxC+BKxbl0F9a15D/Pw62vXbX1gC6Kn5gJiVcF
mk8TAE3G7WKtTR6Jk3IEAQC4yQV3S4pznjQdE987t0SVgy1vW4qWOuCUh/q0xS24z3gZp+3C1X3j
Ur2HIEpQUAzjRGhkgDHAJGclebx4R9Gqf4/6i0oHymgTjPEEm9+CpH8vscqBCJ3/cnQtm7Rx+Isu
sAzJGYHIWUaWiJ+FH9y4/xY3SI8gdLPQV6HYpGV0XEw7KXUabgs77OzKuDadXzYekR1PjsEpEXNL
lClEQQi44nxlSRauSPlSjnjLBlH8LlE0hu8k1VFlg3dWoU28tiLqGYjCOkv0uwRMGhZPAWf46Twe
CKSlq5gH5mh89/WSv8y5IEVEnrrJjlUb2TNsRvgzegR7zMLEY7UnHQUtuCt75Trj4WFUZiMJd6pb
esVnd1O/2m38srLMCT9FoOR6Xn6Tf8VoZf/aDwPV+lxHzPGhWTcb+p9w8/1bvFFS8tase/vFgX98
KP8G6jRQV0czN/qkA3GpGh5P2muVnAPhSIdFV80c5xSsa/E4TXt+4rNbD+/BnNhrQUhKXDaQ/84X
grWRrNE9qQqpXhYkHaW36cuWJjpurGjes67SFz6x3FhKpg9pSU8czSw9AT+GP6GNTmgpgXSzoYlq
a+j8PPTleY6AEyV+qLMJ9qzOSB1JaeBfNd9xUMCaUh2E/7kRSKciJ97B7mIXwV4bLcxI6gono4tG
GwYL6psH4Dv/yMDWBIfVMjdPqupHdGQv64tkeqPBAGPF37QjzFuWQ8jlZwt6XlsoOBPY4PQAwdGb
gNKwn0sOLnRo8CzuY6/m8LULHzLrGNO9KyMQX3L1mICTUzQXKc2vYDKs7ETeM/gnufGZx3bmdrvn
IVZ3DdFpRMjMEm7Kh0KfJXvP22Uyjt+ZlrNym9PeMCHXRcT8qV+Rnea35CfUXG71bJvYpmt8gATo
1shi9ABmyk7DNtxDn7Zv9J8YJOKa/uuNMzyEovlRE7IJYBLfq2TPI90XvANX+O2/jQ82OVl15g3p
RYnxOnuQvcz2zQ6XaQ6L6+vS75Xf7FQx4qz070KzKjd5eqNMQ8UWmwmmn3digkkBYYflSUpQCJIk
Saqt29ZOPnrctPNazcVn7H1zqtqDTYYvI09IstpvNtCFTUDltTBcZJeMadRhJ454Ix7mILAcyTBT
yM7xLpHCi8mR/gUqMR0izCfua8F6XklYviSItiWXSA4jXz4fKc1zx/JaFEtdWEIuwDhIMZgd1Uor
KT6O/c2MXTTXqIWIZUfrrUte95WA8/ga8I4DLci9jtJzN+4Q/lvCEuiIe4HJjo6cK7jsiMSdgemi
H8nxVw/ymu1RuVGQ4TV3QsxLYVnQHXWVSVeihTvfRoDGCbAUpTHMYpfwNl2khdUtHpHhtbxAaAio
rKUBTk6lZ2vHc9NaMTNVurYKn95EqjGClOdD22tus074pLCYvkeIDeIrxeiKG30OqU3vOv9fLEfS
d8YjhDmEUU+bse4AWTJuKJC+yhbylH4QO3Chsd47aMqrdBRW2aF6S89s6mYNZyA49PH9QBjFnEcx
fawgHGgwWCYXUTnE6/6gtXTX2OlvcBfvI2dfBu9V9ZH78Vp2JhdUZ/EJ2N0+wP/LdUFxhWTLm/qR
u4ErrNprdOHtKE4gubAci9VzRaIqkBvv+7kLD8Mu9wnJgk+JZ4aOwFFuGma79K1+49Ec3rjJWPDk
ylMvi3eDhfswdJa0wrC5kLev4kMEwrhpgDGt3w8uGSy4t8TY1lsHurv8zRcbnHoGmBBcGVs0nz3j
TrbEMEfsW0odS+KNgauyvPQOlU1Fso4JFSx3EtYXHTcLwSlup/jTAJdBuJ6bBdhduPvxVc38wyD7
RmenVLom97ScMwY3L2Ev7dhY6nEN9cWnp//xcTGi+9BK6JXllPRR/0aX7GvI7fwXQvjEj+eOmS8C
VnwCP1nq7OjebOrfWuQWYUu39G18LRXLOBvi/O4Wrz9mCWirsqAACb2hFUJ44+rwHmnjnBjD7vKm
c/SddkAmZIsb4zwXudO18UN0ENWK8N22DlFIFF280Tavz/E7QY3KQfQfPMeq3deD1VbYfPy+v1GT
Li1cLEE0cOSn8P1VWQXIrr7TfYKaLiKzrQLR6U8dknCHcSODs2tn28T4Fd05VASZXxMbCKMDeeJi
++I5RdLzZWzK0H6eyitKW3LpVqwOIuUI9GZtzYIsmCV5eZLLY1A51YIZWDmGv9J5hG/+NlK7tZFF
XNNfvBQEQvAz5Tv/3svjvYNZ7Zq7uFxcoRQFp7gIH9p5+AjjpbSSVR+l8DcR2tEP2cw3gDv1KoQr
YhJ9uMWrPuLos5sLPj28D/fwwqKgibMQTaVZqJsPKXtj1y/hGUrNNilVkWxaC46S338nxxbyTTh2
osUdX14XHwokT3RJFae8GihzLRXwZ9O9QZ5MVPslbk05sjW+8TPaU30Sv5RNciAEUq5tkpeY8NCj
DLfpUfuLcKZaG4AGcNELJLNKL/Rs15HfZSe7PB/cduFFBGy2jQOUT4nIf/v5ybE6AWFYDn7CDPar
91Z7rQCFbDKCDrzG6KKw4F3i63RBG0BbSscKjoehWxFjjJK8+jL5HnP7L+UDNbf4OOyQhRPtAtzo
JcPsEr9B3KKbctPf8aJ5z1OzmSfkgY0XIYCFhOQKYLlp99lB2wsOlzR+lDxYm8irz+XJXKnHxKmO
g698UT25wBhqxxt5qR4N023fozuP7nNNr9Ap3fcO7CIpRWLkonsBlmfsPDnSKvfRd8uegKRDX6LD
A2YBmD8vWDzK+U109/bx2mu8W+jbnxmypc52C0s5Oc+NQBsGnzPH9aeVX5VletZCd6vilNvwfGlL
vExRteI6/4DFPEOXCqaOcAUoHwSHHMG8F6gDJKK+nk4LeaUdGDGT6s1cY/9m+WTrqbbcl7gzr0Xk
6J/aF1/r6Of7ZYngRpE+YuQ0TPb3eic7EhNbxETkVPKxb90YpmYkuQQ9HaHIFu9QCf0FJ9vKBnam
1YBbRHyrT+g+BQR2nKjptog/md7LxRs21tfkSrJPUaSpWuJ3teUnIZY1cLgQNn/rLwR583MiWnUb
+E5lEzwdGvzesjeiywBecqvoLAFkGyHmpd0J6+StW6Gi0v5Yfk6NZ3n7HJ1+xaResvTxEtkxOSA+
l8YdCpsM+XwnfYDr/uIY1LfhLd/OErHQoTAmGFfmofp8rni0JvDUdzQh8Db0MXVWuhXY7pHPuaV5
CFDEooe71e/kLhDlhXGCdXt4r2B3QafW4Q1Fh7DVTqACLQD8g53uDTO3cUJYdkLmemo/qrvo4LXI
Uq/8ZMWmwQFL44LbZ3FgB2Gn0daohpQKGRpAuM2gKVW7kILNE1O2fiRmZaCSmPG4Po1vzUU99psa
+9CKgAedyfZW+ywwh07xhI35loYrbS8iIGFnBv6YvgVC5hxEMRus76x8gofmEZiFqXd8Upngj77p
sBK817oz3OC661t8M4nyR9QL4m+ZV3oRDMYvN3S69Xsa7PKnozPXghjzVdNiPoHqHf9Fpm2+x28c
GFouZOinHJrc6ljvY2YOjjWVTeppITMpu9lP+8lJNXr58d58BBfsXiyJYr3Cr/cUl1jNmCeDfpOX
+1hcat/ad0KVMx8VH+JW12lNWUKjR++cqYjLGKFDXA3iSjzoDLuZnRx7Iv+WxSVe5vsFD2Zn65/C
kZ0uWxyy8KNCw7Lg5lI4T/VLcdy2PTbXc5Se+sWSJvYKqpXB9LeC/7szQxDjz5hRAGM5FdjKNfwe
ElcOgDlsHh9Wauy0WbHsS7eS7CHxO9oiadHhqKcQ3o6HArXskrusxoSvw7sCXsE1kSOLIGpXbFof
5yA/iyqska+ztLxcTVvrHxkOSr//ivIVLa8IsjfqnyuQA/Uih0qYF+SJUleV9+xmbNZkptEBdBmX
7e/gE1HIE/SauQX1rbknSFTD5bPYkn5HqeBToWxgSaMiUYnIqFj5aLcuEPHpHNps6XtcPwlNs6Np
HmE53YBbhnZDBxB7VYVQJgY0729De9BXBrTpa0mGcjZs2aehpb2QBYcm7vFM9MBiWFeIILS13HlM
JLzgLH2XAiSjpSVQDBy/VsRrSmwqkBHM1vL88VeymxzohsaV/BpObXGOkoOc7TI8aAVCduK4nUm4
Cfh0SEsaqUuxMzhI3I1YC1+7Rfo1amvFQCx2Gw3gGgx3+SxDZBZiSCDXpgYMYWRn7JZdI/JYK7kc
U4xWb2viZ0JUN9oyMX4vRyN/A/DwXTmbR+RJHRXbLdEkNJQtBcFiMMpLTyo+Q2XVDFt1QMNxY2GO
tNXrqn29jn/Efjez/f/x/H+/pZQO8ctsGP/vD56znVzFV/73peHPa06gU++TKrv6+9o4W9L1Vj9S
0W2uDNzq2WxbjxuehHK2spPf0K6j2d7+9yt9trz3s/m9qreE3nNW/PvS3x/Ks1m+mW3zf1/DO88f
Ux3Vrf9+b+K0Nyos9+RMAhnE2PBF/PjSn5n/72t/GTLVn6N//s9fDM3fb//7g7+/979vMf6yAIQ5
FuA1BwT8/aXsLzXg75d/f5V+Rg4msUzeAy2hh/C1GnD6NsqIUKULlsRHkLkVGX7dN4UXhK0/ogGS
47algEsbHS13o2vSjbs6HE9D0LQkbnLVimyhHrQ8OqTp89NcZOeFInzK4qv1lFShsBx6I0rGVSTE
bs3z2gWHIceK9SzoryjT90CgP4M26sFL0dMl4Wvwp7YJvSwuOOSBIJg0ZqkpsthxEWMHFiSONIbO
MblDJ5ou4r0QJe/Zq+hXr4j5FMcJW5/Gvql1EcRV0w3LTIPZjvrPQizkjRIgi6JeZjQUl6uyinN2
BVV8eY1kEPjbAo32x6yVpY2pwj7gmPgxRLh4Y+GVmJlHGmOMenzgCmmsdGLg6F5ahnXfXwghg1Ea
QVlG6DtV1BYNdeHu2CFrbHo2wqQBbO7FYZUWz/dXLNObzhaDuySAHujMsiTSlL6IKKbnLuUcoZLN
i+S7Qnhp0iqsRoi8JiVGTPd67UJN/m1E5MzEnnB+l7xpgi8vn71oy5P+E2fqJ30viZNGaoD/mvhk
HWXCYKB9oT5pFaOmUHSovddCkhxJcFnwBLEkL1foc06sB9o6eZwrf8x/jCGP3Z7O+yE6E7HQNqjF
6hfHgHgMnUGZeket5m+fE1Cj541omfwcFBSE0NN7IrecCryFOm51TJ644yeQuCbN1o36NYxLNRfW
VL2zSBTUOPGRuw2xW5YUpZMbZd17ID7LVZn9E2OUDwRQc2ga0t6aEnVtwgW8MD1EEphDTSzwPm4J
nm7ntSbNP6MKt4W0j0uSy/vCQLQwtZzIE/1BvHvry4H2ZT6n3SingFKGhPJYpCovQl5LJocTKmCb
MsVtZNTTKJgWwZIAX4ZeHrWVvujc4jXgjR8n1NxPEzwYTnGhFbeKO9GVegkcknYLWUYcmbCYxUb6
r+6f9aY0RvKrwUSMaGSBznk+gv4potNQIHlSZlf9wRJY/lOy8Ccm4tnPU/a2ZI5YkbllWzA0uRJe
28kY1/q04CmJmQaUuKGImr2gBEGrWgiiWtEE0lw1FgM5/VRpiHblOn7XI5lBLkDrrJcXMeFI8BJy
cOUXrKoIbhjGbG3xwrx0Cv2rWGJVp2Ypi8tMpRcFJX9/DLiRnGDO3KNz16lKGgclOkC9/F8vJN1W
Sli5FXnhmF3FRB6R5aaRorbuGGniIBz8YCowTSO6LWQFnSF9ykObiv5kB6T2sK3ipB9VbaPxAbwq
0MOs4zZ7TaDgIZWBS0NG4j/V8baLGFSyhqkvL5NTH35GzbCWFHRfIiIDlthwqaiGPSrQEFHS03z3
giKNwvdnAaVc6KlkFXLij4ums6M6mXy5U3KvoecBDAzy/0U2xXc9KSQ/dMm9nqabkhyHEmqqhUMc
khHxc8cd/KwNKxUAsQqIz8gUnCwZxZOuZO2hkDnCJMO3qIsfw8C1LlRzdIUxcZFlfzUFZ/t18JS5
tOPiYChAjoJyyzWJvfpPAjRCuMQiYtssR4Or1uchE5SPBLhRXsBV6mDB4fPlpYqw7hki5EFjw2kM
4r9e0YPE+djFRLehDVZHFTnBWhOM0gwhtoQAlUg0VidTai2ji9NNsYAmjismh1ZaUKxbFbWXC+NB
pjpU1igboUeZY0+9mDuccsTvYIb6UOiMDNHkdVON/UZ/HnIplPei3L3XcnctKLIpOkrk2kHkGK+D
TzwpCd9nJQdQFdJ+UknkFRPAdk5zel+W/FzWN1kIzkIQwlNUQrJGi1i16uapMl/EJiQ50RAskYXx
LibAlEFGX5yGQ0GKx3ZJErYraOnVHGa7gtY9WuMZrESdcbjXvlIt+x1bzfTVoX8RoA8Gn7lPTZed
JEBaIsvZ08H+JlGUitTclAiJMhTOS10PpCWHmj+FHbKJ5knFgHlTirnHKwWn4DFDKdcMCEWMyQm5
y1H62U2IvwfGuc9jbZUa3itEb5iLDfEUUX8Tu/NIn1hTnOeXuA70JzfVUxNI+gosKV4QkjCmt8hc
PL0nefNrOYKjqSlah8ZB40EDL9rClkcxLcbWMzuG6Rzi40WJKRJo0abZQ7CnZ0hs40s9EC2OuFlV
CtekOb6TniWhzCk54dlI3hXwqNH4uiJPlEdNCBumnv6HjAT4KEvBGPVR9bIExze0BusvafWxI2Vk
CIfc8nrcUFc3w9QNg7gScU1Nsc2wJaBdEUrJ0mrA5XKi/0cYwb7kQISEaNV7KgIaZMZ2aoXJVSrU
E0XftCiXSMcuXzHRxuU6UMPULcjKprIGa18cgvKXatBZr4Cc+YBTGKHcEQwaRxiEJz2ShdAANVyM
deLp9WkhkUvyVEVIQtqY7VgB9SD4AM6WHZYcSsAv3RxxIKZwmAJabJQj1fh6WZXWlH6IrdrSNXU/
DmDGRB6OdE7kHfx+pCtkwxdcmxqjTCIUDdHFKqEvEO3SkHpRgEC+fsp3yQBdFri/3RZArYhHknQi
4WqmjeEERgbJSWVg1SrZRc7jm1BRyTiwIIdd04PDcxgRc9npQkwveRPjW2IzyWr93iSqfMuU/bio
VTbycil0AJijmODYaml5rCFdS4PiK0Pt38fO+A7S7EJm+7QnZqrZ9CEVmfABskYGmCqHKM1NDvWv
DBSqNo2tmWefahDM3c2w+EV8HCgRXy+m7jpyB3KzMtYw3ZV94+NsBXqdM0PoVbIzZi90XBPeG/in
TFPeqZTxTQERG5luHHwjMKyFmKao0aSfRaLeipqYkaEUXULUthFd9c6L84ujvmjyLiWF5BakC8/m
POn6igh5R4oQNcjS/7F3HsuxI921fhXFHSsV8GbK8oZk0ZsJ4pA8hDcJlwCeXh/Q/V92t6RQ3Pkd
sIJlyHIwufde61ty54GzW+VgZtdmCB66UZLqq91k8UATSxQ3FTkITj1hGGN4UOXG1he6uO14/evW
DmuCbYgxEdEb3LVo76g5mnUEMH1ntdo+HOkm5YY/7aTbb/oa/Y/WMNm2tIyMzyY5BPGEjV9dZFbG
u8KMdlFM90qPUPGXicSGFHeYFecSSNTZhhA/vek5Tcf+Taj08eB2dF/qpFynove3WsWQPosSggKu
HcLKV07IeNV2MDJq+ret2k9Pa3lYeEEGPZ5Y3/GBVU9BPnlwRfyhtR4mw8F3q19VOZa0icXJbnqO
ktja4gCf9r5+rGKGOVbAVqtP9llFNsMUCYfERStELAH55XTph8aQ1DmXKswx3I5YSRsbSjfxtl6V
R3A1XHRX6nrwOUsoZj+NdPSVP6KGVN2zaZrJIcvyC0KEwagxXCKolzpfNak+5kYT9abA7TuHoLiH
0ZUna7DC+ypJ1yEJ0k2NVNEDEb21ZPvu+pU6575/Gn3KFd8G4TO8F/a1UREHg1V4I1yPEdAYU0e7
L5FuP7QZMaMdr5WPKUFNmAcpC8j0cQy9j5hIv705mv62Kdp7ojDDc25xKCtGUtdSQcgTHyhoZDIq
+0NkV28kgAWs6ZrX3IiZa2jlTRxIAFEU3Io9d507cMnblk+BWEKKkgxLk/mg5XCs4v42rOjt6TsZ
etrWK/uV37JyksV0Vnb05SoIQiL8CFI6O0E62hsWY9uirUYiqfSbPCJsRoBpNLdg3pEcVzTVOqpe
Dv6+vNN8JiptXDaAiFH2JrI7+K4EOmOi/8KwaU89aUYha88Gh4i0R6K0csyKXgyQOWn0jW/Lk9Ty
Tdl4b6XBeVhlYpfq9I6IgEYp1NB8G0dxqbEWPGoMzVTcvOVD0qwiU6GbVKm7sxHmpyenN7RVbvQn
x+T80UbkNblFzm8j2jktNElRiNGn2Wa9iWOkGnVMukz/qU1TshJtwTu9ayUeaIWlLNLHcOPYmENV
HyNTHCG1BSR5IiJPH4gaionPYVbLt1GuCFSG2gE3SM+ZGFFF08/30nVM2XEgPOOiu5J+V7NNtfEo
0E0MxEnSluxZnhe0T8lTB3lH9iERmOzJ/n1TnetsG43d3HFDK8jOg8apyoneVAezJDM7qBkrj1F7
R0/hSWQ6vo0c+lLAFyj0mh7I0L2nHQxDx/I2rOYF/CoNECrTWs3OUUHSbhwRS9vOnUM1dNTtO6Ux
EEvG5yTsQD3C/HUjPdvmoeADY2cHqpqoF1sX1ioKdGS1/uyXbZ4xdw8ng9Doq1urKHwiNae9zCzA
UbEd7UxnuOt7ncq7ZjETmLDfeundmA6911CE11MwL5Z1Nk7WpQhymmu283zthT7zXf/Dq2F1jm1y
0kV/AeR5zRsnCKmhYBNAOME6gT/SkvfUTNMdSJ183RH+Ry4yKkE3vQe2KDe92SItGfl8tfl7D9CT
mmR8GIGfvWgOiTqRIMaunX2KOfFj2UhESi7FLmttZn0ac5eBBBdSGQ5Wy2DDTuvsepj7fA0hRXX0
QcDosQaEcvK9hq3Dsxjr1CEuHyStHmVFOJoMrSfctsp0D1FyX2bIGMKo/SSx/NusaQ7IlqLHZ64+
gFvSXLz9heLTrWjObMMOwU4bM/AWJcUFgSV4uceh3nMWwABdm+h00SM60lHXUeluK99WcysDj7eB
KC42gm7jDCaC1ckoDl2Nvq6zpoJq21opEzU5YX0elD5Ypwgf7ZI86bqvv0cOvbYfjee8I8ovGWsH
ESPqI+XbwdoKAnXTpNG+76frSTPSU+Gh+xuILfW7tllXdYB2MIg3dhLcpTXiazEZJ3Me79ikE15Z
efPsZC4jOG3tqJcpJCITIMhzb5mIufqGVOoAJRDfZ7S3xIQqZmDkXtj5ySw6jFIt2ulxZLvOxda0
8TWMz2ZGaCSJEbDUKpRVDaeDkK1eTaVG/lIUrKmCX5BmVFptfE7wtowYUi1HfZcvFIPpqolvDCLf
MA8QPY+wozJQGFaj3DfpTB0TwYNW4xCZmAvzxjI9e8kcc9uT693grRBmfGJZeEfHZEJsoXYFWFwO
lF/RJIk0Lqjuik7p7AE5wdCWuKpbk/Gaka3swis3TuxT0Hr+I5Ei7IQOG6rLsFBRw98aHGwwZ7mf
UxyjCUH43jUa1Y6j3nBQtXyJdX0mbEWsIhTVEoD9VsiEOYdoo7vR+fDCeywOFT0pWN6dvwH4/q61
DFPUPD0aX11F5ZI5zbuhUdZVALat16DEW4oF66i16DyyLvrVajSFEpgBSZmsY0OxrEoYUjZSvrLL
0WAKyLgyNeutNjtoaCbCU80pDGTu2ofpqIepZqbROsQOlkgBGg85H/EzmUq/ImJJLxNSfQMs4FjO
daxNCaezhqtUeBYYJzxFC2TI9HMwxd6DXTMQUQyvRppfoRnrN26pr0tCktZNj1QzrYbiYTK1D6/S
ow9qmy87YJfWncfCt+lqms0X57e33KH3Yrchq6zbUnb1HgqSPYTDNpTxm6VZ6LIOneKEGluYeZuO
thqHhnOOwmUs8O23xjo2cwmklkWMC6uhNtWWUxejCas8uiojnkXvPwIjATuLUrwMWJ2MQR3guu4J
Fs307eBxeCtG/VcW+E/FlOBfyZaDFcOnYLiJh+zN0xsF+jVvznIgAKjNhL52yBNAkCN/9coiGIW9
vCQMbTOScHXy/R4pB+uWcqqLba8H1xzokpMHoPgqrAqaGx4gKl9SG+aDQOqJKc7uXjl5xXfp0JI/
6fkPHjHdm2AKUP3L5skrYPiN0loPpcSWWpoPFjT+q0K36nUWVjtXaGKHRtWosD8FXpZznqPHM3Ds
KwathjrSO9scKlpdFs7eRXlgZm63CwSLUA8npxkUHIVyDT8CqyQtLvHJU+r1EUcUr7UOwurIcw6r
VVok/t5kbXEMS+szzoV/GyfVZdIwdSrDHLbkFxKZ5+F4yQsW8pYD/tveBmQ89WPLzNIvCNn8UAhP
cg78KypCibaXvEe3YeoAmrIoNt5kItLvmWdEya+6Kt2LRzuaqmG8cnr32Ud8l2P1w/NijRu7Et+k
FgCK9RwqN3HrdvUXlHgWMzVaCVWZ085HiUGkMdS+gGX33LUvtbzchi5xjyoK3b0K5vDMgWwrlxmp
HYws5CSLA5cQABjPaBBGgyMGKRnrcKoNpKwDOTVd9xaG4jkpXXudOVTJUVW8GuOU7w07PQVBAyxQ
YT80u1lk2bbrfMTHLxQH0pJ4n73ZXGrhgWIIc/ocYWRvm/eOGCOQ90yTJoWpw6nhFTRdw8lKkEWl
4+UBXdes7bhgtj/Rjhg4w60S3c/2iaG5G2nwqYpB+3Q6+95scvvNJwk68ZLqPXGGX1orbozaOXOu
vSi+2ecqsI+DZmariLitY9KwD+ZzdHLxOlAV74MajoxAzVCcU4WRP0H6nisO/i22LE4kcFKdnvOz
Iz+zkBD3WPeQF5czeee//zUa6zvVzoaqmQA9+DYM3OXhoXS9kUH1XET0alxT+EPEXx40X/xczaUD
E2G5/sevy5//t/f//PnU17yun+uux4RR7XShvnnKmWYJ6m1Jy11+Wy6WhNx6TuP9ubr8tty23Pvz
4H/c9o+ry+MCaDPQwHVyxkZyDqF/krYbpBXvZpzf4h+/Lrcu1ydz4C6RL2zz8mEJ2F0u2LpAJv5c
F1Pwr+vWTFzERxO/ujnBC+kkVsRaECdl0co8ZikAvdgT7cEK8qusIu4vGExoOXOwZN6TGxVpkX2c
CMZd+x5LmuVqK6c/70jnh0BMZPIgzP3PHywPW64KmkI7R0Wn5abYtqzjYHg42TotJRzBhNuzPG65
Z7ko85onp+i8T2IT47ZTYOhK5pex3N0atn0ojc/RMmwEw36Pu9VBKxBDETuxcICyNdOKXMkwP8g4
F8uK6a+VtA9twoCmr8d65ZQOkMD5whhaBBFRWU/oGycUIlBn3LL9GgRai8Kz6X4mOolunMCtmolZ
1DSMC4UARh4Z+3imSiUzKKpYNvD56nJbniuk251b1/ua7MhS77E3LPf0S45DUBW/M0VX/ufvsiWk
ZuycYwAcbZcu/2H531U4hzlEoj/xdgCe/t/n++NZln/7x2OWu4aWSYquAMr+/HNyT/58Zcujlzv+
8r//x7t//kPlJc3O75rDz2P/8pwlxMQ4rU+ZzgIYZhaHPy8HpGD7yToK/QdlIVw0dHx27tieU1rP
4KSgZ/QAHde5iGld/kotXe5dGTAVKKMDscugiqOkPotOMVVKmeMT6d5H/SZpswPpCmBWS1BeIFbW
gS9+9bX27VgRqHnJIL7OWOrXrFyoOG2qbEgFwnHoiTGzNAIqT78wBwgwMIh6H0grsw/h0Apo2prG
m//IAqy8SRWHNF9qSGc1bUN4TbCuwl5iVmJY3xc1wk+PWsQagBo0MDyK/HcfxmJTV2igWAusu3S8
dLTo1tjlURc55WPrMECQEWQQHSVFT5dszaKbeXeLXzHOLACwg/5guMUty9tmNWQaQoQ42Wecgve9
o9dEF8Lg0anLtCBGTuXh5yq7Swb/fyXjoLsZdAZLHRNM3WRM181q8Cz0j305jOsgxbSVCLTE9lRN
7FpAcVy0ynA/RoSSXiXqS8lsMUhuo2DKVvnkI6HR2y87TL3NlEh3bfj6qYwATo8WPOC4CY6hhwFE
c/2XFFllyxxkHYYxDqIORU/R0LwXv7ouzbZ10Xxo7jbNspZBo81EP00vjaTYTuwKDXWEXzdYMkfj
4GTZ765t/jLSDvNsQzPNGvW97aAdj0qEAeVtnyI3dDP5gssABrYH56Ruw/BKkuNBvnMMWVxvJoAc
HB+EVQ4H6VI7hMxg0zauT64SN8wJ6r59lBrrYp3KtC1gmIxkSDEMvlGpflamZ6Mfg7HbeuW1aE25
VXZwKwzro5Bz35aXI9iEaY4Y0KmTDmRggTEmDYpvN4tPWaAwjodSXEcFPTROZzCFYsFnkhk3IZQR
U+uJuISsv5FIYAgpNVZFqr9qrfnbScW+CDFX8KfXtAPYYaLpkgvnoXfq4ULv0SCTdJPaKMAcstT2
LjwaSTPkKCxtxDWVpgfdowoqfHFyg4fU6u27NjO+bQMXf5w9Ed+Ngswp0O1ab32jgUtpp5doL0Kd
MmEyEpIcZl2v034yDJwLPyU2nqTWa0tMfGaXbaqEo5qZ6xPDFdasZsFIGwlsU7jamjGWsSlT9zPs
6+i5pL0VBH61jlS8lQpwW0BfdxvkwVFL4wPNzCdjjseWfELCNwWtztJ+0sv2nOU+GjiPg6iVK2x1
lr3vzcjbt1Vw3URxfbSsguNISTj9gMEcE9bQ9G8yq9+1ileQV4hg8+CuKvVLEw2Ufnzevdj0NktB
sxu/9NQR5IrjEzAaWngi0lHToMNKY2TgiR28RjGi6qnQYOqQu70i4nTVRsF1OTn0etk/oEeIT8o1
FBXaofAx+IbdyUJhpzD2NDVIJQ7nW1NB46tEHqKpzeVH7tA2aCAkrk0H+J6Fvk2ntYf4JW227mSp
h7ytURkmCGX4bBEwt5G4YU0PwE9HdDsWp9aNw4vbcU4OGQtZVhxuB1N/9xJfQw1ToL800qfRirtd
k1KG65Fr3xBF9NnSQut0GySGgbxr6HhdsksucVuBDyR2fcvUhL176HtkMeOV39OZIlTa3ZDEubUn
cnErsrMeu1IxtlSPsmk0tKXRb8PsTLInTHPb2mh+B92AAevyT5kSo3HpZiei8v1VPacVN3kL7yQx
IKbf8hKNtdEELYpRWh/W0MhdAaOSMT5K2GEsT0WoWtB5qEkRcuwmQVKoSjBVQAPKU5TGTmPnB8ME
LGSL6JbgPbWKyHcG56X6bUDi8aENtVs5oQtjWPXUTRmmpv5ONQ1BQB69j7HSsRdqoXVUXveZQEql
0VZ8DQlIQlVHBas0jXgv2fCpE24tbEiZsh1Pmu1hbOvcbZ90tPBLkwaP6c4YUBDNmhwehtZAD27F
dIvFejKq6dQirsnsML+eRWZsuW7Zx+e0mvJNnedn+qS3QlsE6DHsd3C+lB0QursW/b8apvQ41nzR
/tSQHRwDp6n6gDbC8OamaECyYbhN6dsfVcVgJfewcQ2JiWmY1GxtIKAcwSvh1W+ZwzBdc5LrbhLo
o0esFo6BhUmrzVVoI4Uf+/Hc1Ul2lNtR5XdZpXNMLfxfZHjSzG+x+Dr1c+ppMZqZ6sFhqFVMMRRR
hzNzLtwvZ95VHYMRTpqfa8UORM+O1d40fASavFHaWAHN4d0nON51DUu2l2NBltGj7je2jlTXlwd0
OblEiAAFlH9Huq4D3I4xMzao+bbljsmDjSdd67Fs2vDkR/ZrnEE2TGYi+MIBX1DhukoxU4TFUySi
CPZz7R9Ha3iNBKCKpjDHo85qD3kJF7Www42dIydI0EGdUgjbB+lPa2PuHgaNsRtm5rPmUhxI6kiv
KfXdQuz+B7Z7ufrHS5z/oIljBnOb5YaeXEQqj/mVe0p/FGkG5MdV2trDW44u8iUf2jnst9ixfJxo
OM2RaJ7h8SuD9JJ8hcJc674AQFL7uwImYl6/mSHaf91H57ks6ZcLy2NTMOaL5SoZyXTQKdhIkyDG
KQ3eQ6sj73Z5UWbTqGlD0NNdNG/hqcX5oE3S6cphb6G4pIiQBuiSn4C3f9zWE0bSdA4Go9pI/iRl
C1HRIwrNDvUl+PGw6yjoFhz2z0UzL5y72A5XGhPnlSUZdu71mcy6IFvDlBxFjr67BVLdzzzyxLWR
Mi3X4xlNPkm6MX5m7p0lInGaWdULmTWv7/vW0w+OC7EIMHp/nOa8RNHKbKU0NZOqgMUeuwrXWV3a
15FbcoBwDEIJutI8Lr/VmjCOlXJKmhm0YsOZli6J7mUtZlNycG15DctvDqUuwQRIuKL4XNlSP7Yz
dhsdex85wcGeWdhGiug3rCJM8JlujYfIvGcsQhaW7sldlHhA2Zq3SbHOo9bLV4wNJF9hqa2DUGDZ
cRvzWBm6eWxM4qc7zqFXrYP6wDU4VM7oZFiXvkt29swTywJoChWC0opp3dhYhNb31DLMMS9VEMQ7
PXfZnHxK3k0bi+8fCHw3Vxi6ChDTTyaNoX9hct0i9tZ1RkNkCXUueh37kuCEBtWr8hHiJjEKZy7o
rx7KdtJ3A/PR4zRfLJ//ctWkpZjlNHP4uEMAevN3wMrtzwt/gKHioRVYTb5AgZtREBmRiahU7coO
xYtkwevPIOGfDXC5OiZ4ystxCtZd4z2YpnqrKjx1/TRziZMpabaRNnyY2OM57rsHNVSnf8+tvoms
VgwkuYgNOVg0d4Bvhpx56VkDn0x3JMKnGxd3mPY+fUUUEAltwg3yaniOG/9RfojH8sRoSptD4mZP
u8pgLicsiMmiWrnn6Gl6Ay/2NdwysQieosccrcfOHSGcrvJvIIrzTkl2EANKQLr4khgFjFemtWEI
At06ARzJNPy1mIFjIEi2HNSnB3jStQL0uu20HVTHqN9r99Nt+1lydUQ2eGUhhgBxxAzwzWD31dcI
c9pXnsphFof8i5Sce8xoDAlz3OAIb5xz/KFTxWBP9fmjCTkDfmNxwjtFrgkr53rY4QgxLFK8PxHD
AKupAI0+6m93AKw28aVjHHeFzRihxSPBcZBPsJ0nM2jKO4+f4cU4o04DXLDBHwuRIGP0+lVxOstW
zoPzRZTOg3g3j8ED/XjWeg12LBP27lUQnVkzcFgx3pKX8Tb4GvCGvygY2O0uPOtE4GLg71YE6NgO
heTWkmsyQ0Lk5GfgsxMgfWxfr2wHOOCJtwmYGp2zU/KB47JaFcFGt7ak3FtwlDL0Fhh7ATx04krG
jLBWyOMARakLKzGOG0ji/bszaovd8BESpHL/22+3BJ7J+Dzi8/YkJ8O9Jfe++yCy3V9w7Zc/ooD/
7S9xxIYHz5114RxbPEcnIzzRSNq1Pdv1kKbqtv2PiOBKDqSimjpGTe1YCSQrm/SbvKh9+tEdw3so
pxm6ha0WXGJ3PeY72oru2buePtlCWNei0ctmtsvorHXytFg2HUQ2c1ITAkO8Q1BcYHaqCobq2hQ7
MedaeawbdgaSv1eIJigDn6dv6H7bfJu/QeG4xgO6r577u+Q+f6yeiX/B+reufydHiLWv2S8Lg8uO
LK0j5350mBobLMb6vbkbmUjs3DsOZmgNiKLnPMsh4ArfPvFFIVmoxJus2TtWYN5Qlk4W7qj22b0G
wzzQzT47xBZ12991/+U85mdwvNE3xgQMDe43Dih7WjknqrQ1wLS35AMxpPZF3xr5q3pgsPBIpm6B
1QZWMfewV8NrEMj6kZIRAbMNzvYdm2zL+PEesZl8QWLh3ZTbG4wSeHXpDWd8fkckUW9uzCJ7n32g
1d+KO/MZCubW34S/pw8HY7e5ix+zmdNovHrmJj53B20f7awbfKHWe1OtsE9tsN63d2AAETznL+Qi
TrheUDZtkDtjjmQ/dXEDfCSbVXwgc4ruJHvYeDsjAB5NbfUbMFnsblgdrNtVvN4DswT2yQQ7wkB4
6mbjxSkaVuDUN/o9w0o9YqVzpkUOXXymN7DZIuO7GdesMtZC7iEyHHiL4da86F95fpD74RclOC+V
E/jOPsq38eS/UVfuWLltWZvvBY6h9QxauHmz31ESztldx2Tn/ZHp8Ldg7r9t+TPc/79s+I6h6Zbj
Or5vEBNeff66J1uc2G793wHZNyi6DHVjkM2GZylaz8cYNq8n138lqQisZAyt6x3bDMomjEZPOJKa
mfg9a5X/l92QIIT/8mJ0gkBcT7PIPvjnXmgn7eDUJLLcxAa9Qn5a7RAVm5GPCEQbDhvOH2t8dgl0
DOZgt1V7GzLAxWb5hH8kvl1ezv8Pn/9f8y48jcD2/zl8HvlQXJRx8/fIi+WP/oy88Nz/sHzHNImv
0ByDgPk/o+d9/T9szbEdbvYcX7c0jrP/yp435ru43dId12IDcP/Pv/2ZeGE6/+E7ruvxJ46x/Mf/
l8QL29P/cbRnZW64hM9rmm/R5mLJ9veNPnZiK8n0JgL89dSUvn8Ygxl61qCJeR2tGulcbhnMHCki
KQ8tLBNOQ3NG87ZWGn85Q/U9yVbMmmOJmBKvQQgiWMX+ZWz6/MiAz6ekREIpqIRQqZw9o4H1G3eQ
9MJTpSf2s8acT/8MTeU+DNI+T2IA2GC7071qJiTMOQd4OhHBxe5GxBhAWHOZtVtHwgKr65Ep8kQM
h9kgns5eVVlJFlysb3rjPGQpka2EW+oqefFHuP+pF8LwzSqWsbYlN6FGLxYxOsesGIFFZdvnJsme
vTGcTpp5cIvC2A6MAlsDNiMSoFflHEXH2Xksivpi5OTA2aaPR2065AGnH6a+oAVMjt7hnIKddTO9
pDEvbeEFwFYANgboOe2xL3YhNtDUT+oXbcCeVA6M+9HsaTuzYtLYkep7iOCaTG6y8RBm3ywXrWMc
UBcRnach4wAS5GeG2o4Esu5TelfgCxJzkyecViGxYt+Nxb2FJvfG5vmaupp2tq5OVQ0LJB6p//Qp
2PiOXaK7Jw+A6WgFN6NDKwAFZiwmfZ9a4+9ajQfNN9Uma1gKeFm5c8rh1ppHxRl8e2Q2w6XOevcq
UcSP9yVDkF5QuSe42VN0yHQF/ONEfycOaRMB96mq5jFXMyByAPZTMGiMKf+3kYO50FQlyQH+LaWM
URcmYCRGu3lJD8WynX1S5ohg28njG2R1bCf5SxyFt14W9esyrIA4u68aXKRUNdadUGAiWHDPDbvA
vDgGB+/C9d4DO1IAtAVgnqwCT+/GG1my9MzxuBxNX4HScaoMO6hortMS6Q1apXWB2acdYriBXQuj
aHCyPy54a/YYZQ99nNFYoSBu6pK+fXUbGsUbM1jCLAJ4jQahEcJjrquCap9LL957MYNRM2LtUxhd
eSl7FgJugyTYhrrT4BIa0hRTqKbfu06N6WNqbz0oiLppxNcpQrwmNHWsFMwVWkFjzB3DG0Z1B5Gm
gGHM0vtIWV4xzTrnldNArqbfh2Ar5Dy+NqVxwMSQ/Ha86LoI9A+LkNgN3VyaTbh4bmWNp1WiH6Kx
N64nDdJES39z1TlxsNYGxKKOfyzy+I4pcrIZOvpGfat/enkIioWps5batCwHIqB9H8Gd6DiT+3jL
J0AR4WloVqVV6isVZD0mGqjocT+lm6mlo2cl9TYdHfvsEeqFbzCCuAsOgVhgJsTop/z+qIhumCbj
067Tx7IjFNTXwIlPtUbzqvJekp5VmiwDsnst7+AlEYgmObHk0QtYTay+x6q8aAqoVmGCxS9jsMkp
zYxyrpRH190hMmVmuCETDFFvDkw+RkGX872n4jZymH1Xo3rqy4LmKOFTkGF5i04MK53gBccwQTzq
6sMwy2eDRhYysnZPbY6o0sJ/6ohhNnTK5ob6+sYEsSIz0t7AftlwpFSK3pcpU76KvI86enMtZ9j+
dnIY5cr4KlAC4W26si5tW9xmQ6VWaSNfR28idcEjqDqb0nKLUqUiLzEikrUpKJ+YJtgFrXytyL5l
qB5o7ElUEetcUoxLylcvIPHR7AaaTxQtnRl9ZEjQ+PDSjzqTh5DctCujVd9MH+K1lpafbQYEFXkX
8rd6oO3FcshERHjVS5SUU1zsOt9F9pFDuCupVJNIR3YSPORh9t33Jn9ljfQydBCQU1lfimnaCSUv
mf8YeVRqkT29+JZAMpwFyPeNvWR7G5vuxqmapziT78UQX5osQIvuiJAmDIPPaiI6IPC69xx147GC
YuHZxkj7ARlfTxNj4xlALgikjIeC7KNo0tZFf2wB2eZUVl1dfRW/IxVesigbjsao3TitzY48mKck
964Nwn2iHC2whVoyiWwDmH2PBbHCZedqNMsdz3wxguw9y4KYPJ3xq4q1Q6XGtzltbit78zVMKwDS
Mn4ZNP0mijp7p79WmkoB/Ick5FjYsvMYHb6MXTBwTvMSg10OukBRaeIFkBrKRLOZHqai/0ZxK5Gj
r8wguLN1DVmugeyLAPYpKueWNwErbVLe+k3okkkx0ViJ4Ft6r0bmJOfSZWbFvu5vhwiYFFrSW82/
8VqM346BRlgQCtJX9RcSxmFVJEm9aXmuq3aOZET42MferziOr3ud5rgeoHHn2PIk6ubBUJxZg6T9
bdn1yasTxl2u2A4+OYH2MZD0/aqCI3eC7e8UiWmvihpcguEFAO20Ezo17mP/qNIccNTIi4y/48b+
ZXVzvyK2nqTRGkQMNJvc741DkzPI8l8TzbofQ2lddxGYzn4k0VzEDxx6vIb/3jgSID7nDTTYp8Kf
nka3BAaAc7wZnVtfeb9s0T87Gl410/rtcQbaGhncVXqDzH5QTY7Yxk2xrtKxXgtDP2QEdl81DD1Y
RpSHLnlxY6pJMhrCTSHdFB+38UYAeXXDy4PmZI5r3+XEgUjg7Jr4KxGkoC2Zj+GqG58sdow15oA2
zL/YVaeDiBTnYgu0Dl/xmBssZaS782tFGgV0DlZLJ+bbVP598VuZ2cGXFLdd3CPrdLTXJrAJO0LB
GVbWpxzuAmmSa+oQkdrlFAQxq6iwsaNT59Lsmxz3XHVTeGUT3hPdjpNFaRFqYJpMDl2J/rvLOZVW
2LZgqJp6tKlixsdW564imX8Yfnbb2uY1YsgPo7Xfw+Z56FHTxvqugASMsh9utfcYpHuG4U89JrxN
N9NeHZeCH6C51m5T1h9Tml+7NYIGVf+aRtyvcrj4mXWvy/CaHuSXIR2yM0HbtDQ1yavo7OpFHylw
HTYxTSKYkGLP1rittCna4Qjpd0xaCkzw3kfRfROF2e3KhrooVzXosqz8HILjmH6ihtpFKTp9PXRf
m4K5Xmh/YbYCURi4v2OIeKoX5Nb04AcT+j+Z7b+RxBgwPuUTY5xU1ZW9V7YImWIXlzFr3ZUI3Pe4
qE6FyayRBcJ1WNlMaFLfW/EpkWbrG7cRYekNSz822JXRf0xgghnq3bl1+BH27ZOTiKM3rys1ScLi
l2Viq9DZrGNyCWREZQ25hfeElg7TypQY1kpvxKHkCF4KcFIi2sb5q6hSGGsdCkVMkd6+7Me1DvQ1
wMQ0qOnEaPuBATxo4FB7avV5tpFzaBly7bEb64P0nEOqZmjE8DIRAjovToO9hzsXnJnBQJJ+3OTY
4G5bf0f3Hy6brwqwGz7fKpUAYByH9a2nIRiAyhlE+ktWC2TcPdRC34Kh0O9ay3j30/Y6CcWHG3n3
Nkls6AhBrau5OTsh5ZhB9kSVXjWlt5/SByMlGMR07Ee9LqqVIvkl6Jtro0n0XZvx9TOg3hcWmPeU
A50VwweLURQ6WKygniUKGBSNjqQJd2wyMTkQ80lGIxeyEw4ifalAUSy/2l5HgAq+BNQ/3O0tkafL
Pcv1WBJ46XXYppbbfu4w+Oxhec7/7edi+ZOfq65BtIo+xvt/3P6Xp18evLywfzwmTZOTaXTFjjFf
q2+Wx3GGxTWx/MpxH2/pz1NJW997popYrJMMVHYPpQthePnHy4Xua7CG5nf4c8FI7a9XO0wvR5KG
sVqNtL+8X/nyHMujrL8/9I/brKPGOpUymdZ9YzGl6OaLKe9w2cUz5CXQaOwsNy6PWS7smukK/Y18
1TiPZTTBeP773/9c7VMaol2L0EhmrCMASP7rifTSSXeST2gR4S36ukgyjdDn2cFyG6G56UplaK3T
IQ62DTOnPxIjlrAIklmZ7iy/diK8FOBI8m4n/5Or81pOXVvX7ROpSjncokQ0YIOxuVE5MIRyjk+/
m7z2PqvqVM3p4QhSVw9/bN/w3AuHRn3htJq1A/5EHF9pfliUgVeBy0m9BUAxfg5n5Y1A1LGwK8Bx
OywX0uzXzEcpubzNNyxSAPTFD/Vk9BjZWNJoa0vQuWmrM/f0VMZkHPCCbIBAj/hovcACnIFcj6Vx
Ti/mSRnn1Q9xSoQE6mlPS2xmk1kXVz0sqMHrHqxffBX4dshFZ3dqz1CMQ4LYWEdfAxtP5oqZryND
sQUMw6ftT45MD0CViYZDp+jv0CUJhD45WhzluzmgPtzYja/c2EroPvBQwqIkaBW8l5dkR+8hElug
FumfI8aP3h/dkhxph9SnuUm6UGj3JAFDR43q6oTOUKs4pUfzBLgwqlaJ33aeSOdMiDP7PGbb4jVs
veJ14dEB36HkdZ/T/0AH+kaWP6AJj9SZmBNU9wMfJWNlghp70D896+QkeJl+3OD36NvIz3yC+42w
JmyPy0ovJTSuOtmyjyLCR1WLgnRBgVnXoW3AqW6rlwDGwGV8jcWr8HWiQKsNEADXoP3v0rfszgad
niKUsAs7RfmvOiN0uKKCmP5tBLPX1Dhj5K7IZHxZ3odhHUH1gP8IoCbCr6RZpnNgHrYiuh3g+WQq
zUDk2biYDp0p8Rf0kHXtTh/qsXR/cEzDvXVoB2f6yGlDvZPK3wMz1c43oKdHIMV7gqcjEWCKflTF
wT1cpYF9gltYr03nROMS316ptLdyj8ht2Oop+DU3kP0dyn7BOZobaL6+fooO+kb/zb/5FwWnR32j
8/c7utKuGPwKndfeVBqh41VwCl0SPivMLwYAmG7DvHrSGrtFk0p3HuIpv4GwOHEqFohPbASX3nGc
USe6B58/1tU8mScqyJYiS3dUN0G4teglRG9dOxFEQpXM8KgPT1c+aRSC5aFbXJHSuLeC7YmJozj3
4uUYvn5oFBWT+LN3BuyPI2p6KUpQ2loHsk7IOlgRkTVhV9mjDdfMB9FGJ/2VaPrLQ3l9jfqNYD9a
cKffJUS8womPERQtG8B6d73EDlhzaTcjIrlabJHz+PRTGhacjLWU20RzEDwn+A/psxIeCE0cJ4Qa
S7oDVsiKXAcK8XZoG1Q+snYjI1UcUmdECcyDrtsSTLpTnfR/3yWg4YVbgBs9HIn8Fc0HkaIFJXag
I63C7Qzk/srrxsfKrx70+jCXEUuhlCwfnNEu35s9HopMQ7dPnIVYD0KNTLafQ7wfvdrpPRpKIuRa
6iO1pgpbyHQ0DyPEc2S+1hSg2U/voSJNAcsOrHAEBdr9z0x5JLZv2Sk+6sqYnPr2k/j1mrzEhZgP
5zdiAsjkZHYGVc+ZIEUchBf6fYQV6Tyidsty5mEyy3Y0k4dIaiAf+NhI/Hi4kr0k55Ufy/wQhBuD
GMc2zHbiVvshZTWiMTKfae4L1h24YX09Vpvo5XkK4b8adnEYV+GdIAm5iRuJgxUZsnvkJltqCCOE
4+GbYzAxcoVPoWGfnT1qkYxvimQTVzzMm+dz5xWocYGne7kX5Uk+d/+Q72ZUasFDObJawwHXqXux
GLXCsquv5iV6Jf1KGyNcufou/yZkjqR3LF1CWVXvRj7xydmRShisMHQRyJn38EQt9av/1RbBo0NF
UxvSSas7DepQm/9F4jFWVt/kFHVyl1CntcpLrsjC3GCWQz52hKW/Kt/QsEokql09j4CnkRkonexR
+LVgY1vRnPDItc0M2ZVEubmKXKC1ByZL4TMqbrilYHK6Pj+68+D3xpHRmXcAa+1k0VwwHWNe4RvJ
OZwvj8pHXp+ZTg+X2n8WB4lHBDH0I+mdHIAizTqrbMsqpB8BpNW8Z41Erpi/Kmuoc1fJoVZCNfct
dVOvMfEagPDU+9MuTg2+Dz9h5NEPD3qBVuDvkelQvjksOQIre9zRicXmQEN3cQdEAa8jdBmDyg/P
CBql3vg9YalSt4daDscf7e3LsydUU3xl2xnRFlA14q8CpoSJcnh6/Vpd5l5JAqt7R6wkWB57hIkX
y68ELtPLHblMoEznP2Xb4yuXKD5g8q6G5aYPbD1jsImea9bbJiZ7tkHbMnSgEa/h2/79Hw5ox5LU
2YWu11xHcVFaovXaTV6o+7SDc36Cn31F2fSprin7YyRQGRgKG2rGqPvpjwjP23zM6lHD2EUPgCug
9paCPQxwoLe0fdJjnNix4MP2Ha7Zg5OBbeQGomEh5NA3RBLyyDzneAu21Up0qQFeM63iX/OfDuSb
AuSaM8pjCjWslcrngPI4SbnBcYUUB1pHdJDCuPqWH9QrsZ2n1o8B0FG2A+JzpEXjN9q1Z+0YbTcq
B5FHcSwKVls+bvXKRzt1Bc6DGhx4xMjTisiWnedN9NA6qGdNSYr/paTajNq058WigoA58JJccLy/
25t4ZaE+ng56BOFW2VV3RJJsNk/2DKr46er8NnYDdNtw5YW77muRYWUZfIRfwV3Y0SW8Cz3AmYyg
3XscsduiOUHUJyqfnuSvcEdCdSQCgqy1+7cxOWxOzmh4dJSl7ydYITTkrGiwJVn2wsNprpBzGELw
n8tDhOnP/cYO0qCsJb8naoROhbkU27vsjksvyKqlkOGL8uiZvQ6lPg/dpphGf5vilR2VijZOg7DQ
9zGH5uJOxQUGz1J3ka2n7KT26Q7tB0dAaiF19GAPq1lGiA6VnO7NMP1yeKPvBOYshRDiJuTR6vFG
U3cxad1X6FD2wzd1W1jvHNEnGwyN0LJAWKO36cJDBqLEI1eoHFh19/r49GLrVK4N1w88ollO4FGS
aDPLXxUnoibFHc4j6gDHsPpGBC77qYRLnYb2+KvgTcqKdRAo9xK3lBkK6PAZ4UnqSqqaMpdOorlA
b4G5nKH0QGM2xSDUYaxb4yul7hF7D0U/iYak+aKWqStuqMTmuCJMNRpvhDi1YE/uWIU74Qv5j3yp
JxtoOaV2MuWV5lL/GxyCtdWjzUIkgfKmLduOtEYW4RiTel8r3+xtnCcY0hJQfrY2ln/Hk8vOtF3W
loe5Ul1p861GAmMbDFUW3pGd50kX1bZ7ABq/0mxOJ3TJxgHXG8ESkkBsHq+N6mivFX157NsaaH0s
SPdn3vUB6ZhFOqpJHEnz+0XRxJ2RNWZpc1yhaYLF3aISCQrPrt/mcl166kN9COUa4O5j8BUTM+Kz
PLLOjVvithsRIb4NERMZxA/XM6+IrqyyVwk4DmWirUuQuIbXJvlJTQR6NRKCDmmtY6+w0SGO2MVY
8bD5qFOhMgl7R4aEQS6CSBDJ+nwjs1rlcTuqR0Iqc0otsSe8BvFLiNTgIbkbHwFim+rL2HsMX/9L
q+B/xoO9jyKwLnFVrtnnTCiLDaOdHgUcDzTNUFzBdCH8KA6bSqXdgIGzqQtKBJfl3yXv4Ipjj/U8
QYjgXqrVRR3WWrjXqGaw9cO0Fd2+Q/FlXySncUdLGKKoyK1U2yylGechqPs4crPcuUeiLUiuiFmE
ahSAihV6LZzPH9R1dS/1abqCqhpkTyxee3S/YCsmDkEV8dpEawgEHVegY6RtFP2gNG+T8B6Mn2Zk
FxCPsRkgwN5bcYVFeGuJMGOC0wbZ2DL1SrQmWJ6BdGblYmBMftgdMVDnHdUrzHntSKDRQGVhEUFD
z8VBw6c6BMvoMZWKa/omJBeSOtupAp6zQWaKk2A4pR7CPvDVG5wwarJLR1r35brOzvpzO8IuDC5p
DEYBF87OnZGkGwx/djP0xRe9muJ7qTkWU/oDvFQ5ddIRc2YR/EPKHrzSw3wgJUx3PIrA8eRZhl+p
XgIlJi0uT+AoT8ErUXsKbLF0VYbmSJI2BClksLfZiDUoEBwSUMJrI9tVIXhcZ+z+4SdATDDfiIXQ
ZE6okbICcnTAcAeN4LeTx45Ywhr1AstFKBie0kiPr+HA0j8u0w8NG9AvueWTjkkyR/spn6/xJjfW
kqdTrBLvJ8D5GGGcI5pDpmc6h4jqPveEo1Hmhp+R0FZOayLsgtcsgSKBQyKA9xB7GxuR/+KURkxs
bR7A/I01iNSXjjYM53KVnBDLQeYJmnxPY3eyQ/7HUL9M41RTpS5uObIlGQ7C93BXiW19l3Sf4cs8
OJVkzX7I4ARRzuvW4gk9DJJfe2Bc7F4hj2pL5Bt9dNgItGnE3qB4HNOkjiGrqNF6wl4WrprXZh4a
7zrUvFstudnzN6B468GRRP1esYnGCxfNnkONt1JuQ2IhHEUYTOx1c3oeAdNeOB44n1btkXWDNCYp
bO+I7BX2a0U83MPuaN+AhrOjI0H/En4lX+3+Xm6K1b38VZCZ+6FiTKen0m5/S5UdHFE8pOW+Ijam
6cBDuBnYNEzRd8ICzao+4cuuo0N2jmFvEmMnMot79yW8IdU+vukM0pfi9MdRd+MfzC7E8DjGjP2l
hDfv0KhSXc1N/d3f2EtzB20u5p7EJB5rv0FB3CWbRBYZK5WP+TE7JFtuaNW+aesleACz0VsOXqLu
37Hgsd3g6SVo0OTlengdf7vaxqSJ5B594TV99xrBCGZ15WbNfWRWlrAWPUsm7mG6I10fzMxmGVCi
EnxFtZy6icx9Qj73BMF4OCwHyfjG2uKd8Nz96so2Vpw7nwUHO+AI9sFkz9rnbyxeVmTqkSsnXsCe
PrIHrWTMp2GNUjVJ8I20B9DGLJseVO//0klB7Q+SZoFDLyjSTh6xqH/iVTqz3HmXDKfh1NKB9Utl
UvaIztnZ2BW+4WLe6Ye/6wn7Y/wjuvMeibTFbcbILxE7PAbdMY8/Z2PboO814HvTf4gmhxm/FIQQ
MIuXhGl3VTCorFv8gU9ueAjxaWv5QYBJ+E7cIPsxSqc7yy6WDhtkjoyxw3PIxxNTqz3iqUo3zEvd
bj+BqNHxpnhHccMTN/z6SKzkT01tjrxF3Q6LlsGhPTqypR8CR1HTYIsSrCajnwY4LvRum97S6UZJ
0l3/bNDBI8HH/keB5wGjSbMuDwMirCtfx8HDae8VUFkOYBdfcqhFLTa4GWKCbPyx1o9R9g/AzY03
bwfPYkZzHFdLWUjcukutaeiKF8ErqE/jqNaQNQkRQH0dUPf00IuonyusWVU5AUIUP3ViH/oJtFnz
YAJtAp97kKE62GxZqPDMm95Jvup9La/KC2AS4WeRQ1fsjMKF3qXN4YRW8qTaAZGXygn3KILdqh8I
IPvh8twFt/o6cGDidMJOoyHaXD3PNqynt9q4UTENLfhr3AJdIJy4yjynmBygN7DJka5zOOwruhO+
gn8Iu1l7+sOkEkLtKoneBnqJdYeVWOiXyHIMKMb9vuw/hi/OM97mnvkatlD7eSv/ZUj1acSb8NlU
4V/ZkFS1k3v6dimQQtk3Z6yR7o5qXFfYsrxboMxItBZrKi4IM7bYsUQHmsfUrJ7Uq63oXJtBIT6U
nW+9YpvvMhcPk7yo0xHDlBcpV48HKSYv4cs0bJAVmuQdZZHxvKdURPZwJjie8zdsgewuT/7FIBvG
TEUKYnHoMMKWfRqVZuIgS7DjEcOw9hDNOUyJz3dFeScwh8aNQEKjOYgzsWY33jdJw+TOjGsZuIN6
Ah9U3oj5loBT2HiwQ81ml72b7XGsX3nqB5EEcLdLem71aNVYAul3wUFQEYOLw5K64V1m7MXpgwhd
rtNLsQ9yGou++Y+IjEUJzvLPixLsQMbSrn+1jPPY7PTFDtWjE4CeNeJnFxp9zedvmjm9sOM9OiL+
fvAvPzLrf4iNWKo/rtFgMRFhCRw2tD0+/hIfgRiwDoAhs7HSzomK2qsR7OjzU/CuaPf/JE6HCQ8l
+YbFi7dEwLLcIl5HTT3pnlV1DVrC53Z7a2/8s0Tc1trNeq3yV3jVO3rt9c9OWON4vTDv0VxJ/J7e
E7e99Ww/c+lihrFrHPE0zPxLHMCHoUGYcwPOmB7YUXkbwtd4bSzmJ7s65i+k/HXsLTQ5+lbRY3Db
b5xLShwp4emOyOEtAV15hzIjcmA4nzfhhWOocNhUdSpOSPxgRCE7FK4zoja+jEAMJNTeG9fLgNy5
omZgIyURRufn4kVzIlIdBkSJrs+/HTA7sN2+4auXb5B7/0Quvxmt/oatxbZGtTCAvGX2selhlwaf
3fX5g+uCXUwslw2SRpvSM9ZyvMOx2D3A7wWfkfqGiRkT9CMn1JB//GZ3Gz8yye/5HR2K1I6SfuS6
6ct7I6jB0loUdNJNEx4gzXTDWuKUvkn01H1LJLHBkBKaCSQv8Te49qsxolbEF1VURUWqivHCdolh
reILvXxRgmT3sUFx4oVBjiq0Z9xQpRnC7Q7DVXWnLTQO7GqPRaZ8t2/Uku0JeFREazBAzU+se3Cq
fEr0H1cIk0IiZoWNgBRf8h7iK1LV4WKMSMpaio/dIicHLfwf8oVYVIluE3Kn22xwIfdUPmYJlRGA
13qiSo9Bu9EUS6VVuI03H8IbMVG2DD95bgkpcVk8IKRfhkdIOOffQi2tKJsuPHSaMKvQuWNEKUxJ
cJGSLU5S8DkNB+WWHxOXs+2TYRPjW4Cdhf9tEqFJoFQgXv09opIbASzesDUsuKXr+M0rsa1AECMu
xQk/dMeU6qmLjlNrmyBBir3yrco7mQ0OAV+qYsdlBibvyFLi2ASHODkams+LpQ0Q2ReZkcG3eFPW
/Vv2TiYZ2i9az+8Q4+/8fhnuIba039A4rDf4VSxisuwudXYHJjiRJpPDpyiJKLoMCHsXgqEEe3DU
F3eE2o3BtcwV6E8USMXkXatvqKWSaiMZiv+aXPhdAjsVxgXoeA0io8/T6DWSS+5ISAi3GulJ4wRR
g0/4uwGOqDOu6QDBkxgYptrnpax8gzhiod3IzqDzbX0Wwr+W6hhonESYoi2x9lG/55anh+tS3WA5
N8ou024CWz/XLKDmWftTuE5rfxSnZfJEi+fBlo1rvWhYOgOzMif36/IcEMpqj3OP2+Y+BYhNDkd7
+oZhAnZD+atB5+q5Vl6ZTxSJ+Uw8nadbESCtlrHhflvlyhuykzEeJVvKeOGnGRIjmpPLLtFEPsfl
Kq7iaKvSJUawS4WGkyBJaxfP33L8ZVC74ZM/530WdwUYxAoUF3aWsmNYuSPuiyZupFEnwFLKmkuS
yNeTAuPHM+U1Sz7H6E+chYw446XS3mx5MV1vlOzjX0EQdAwoVB3BHvzikqdIiPLO7OQ1AZZx7tHO
VIgf3HVKsLFK3gn78wWXT2QdUbgA8rWXysSt2Sk5+XCpJfiQZDM1BOSIai5dx+Tl6LjOzrT6Yzny
UDnnGVUYAgIBDarKWfFkvCltgTFLBwKADtllbtHHawWQ6KEcLo+IXYGpFGjscGeheaPlx6/uFhod
HlpjHvUJfbEWhX8qYfuDCaqTGFrvESchVNmZ7jJpTVeXPpgrfEnIFXmuxUr4e2fega57LgFZT2Ia
6oo7Y07inpTKoo7KXs2Fcq8TFUGw8BN04jcMP2/PwZ+jw7dlWPl7MuPLA0WaFC1Y5nK0YHG5HSa9
4nJVLCJ+wq/wOAZ/fJIaXm6bu0UpmksDYMjQMQRcI5wE7n8G4RYuetv8EdfLJFgeEiilDom7Jykk
HiA+KKKTS/pGnJp9sMXZAM3KZsRtMh3MzpkOw5037t/IEgh4TB7vy+3w39y88YI6YR7thcdDXDjB
a1ZVJJCPrApN3bDkM2XXapuOrIAGFZgksOhQ/8ZD5MWWhRHZLNRKQ+aOZN3F2Kn4P6bHg2WB8B78
Io+dO+Q2FwiQ0+t+dQ5ltASIDrkzMmiUSS75A8pAsX4dwJtoTkvWOivtOfBGsrqWI130dEfwREgI
Jrwx53nzgKpngVJOdzJOcWujMAeoiPsZmErYg2tj3vMY+F36SZe5SGEK4WdQJTinlL4SccfcYa5S
1nkdHloNBGpRHOYq+D0eg2RCQKEBHILsql70xT1LufIHT3E/WHvydcwPHuVId0bmV5LPO5Fzf6YY
3FvUinmdzLV2w7L6DNw+rorLnvckNlgWSWm33Y5J1p66VxKkYY3AowMavb3QOEnUo2zBk2K2UKXj
k2KDZY0Sb+4ozy+aibk61rH2dLEcx86jOUW07DKTaGLZvM6Ww3Zidee+/YwpE2voYaVPWD1Q0ibK
HpSmRj5AZH3OHk2vhbghNY4MHBVjieSGmidqN54xl9kHF9ae0bzxJbe7VHCh7xOtscsDaW30q1pw
pJ55S5prGVg6ginRkV2cJyocZ9TEl+FfIe+eu3CtmZNmdVXHzX9GmIJtoV1TU8n4AKXHF05qewA+
9T5uqHXjzibkQokGQ71WoSL6LLh8yTrZ9QlZOBMKsANxokjWkuwwC6kpABgtCy4DhmY76oA8OgZq
YQzT/jN7KQWfDCw7EF/Xmrs4Urlbct0xZeKQtbaMKURAlvJ/FmQDfXDlEZP75f54rkzLgLydusQn
h3RnfVfngHvCcWIyRlsGFjePS+L+l4Igg+Ii+6m7AcH8VVgsvin1kREMsOw6zzvefpkEPaFMGzCR
CZuahqrAV4ly4pWtyFzI6DpZtCUTUlt1/bQarMr22T1tCM4Z9MjhNdI/WIzW7vlDlWr2usxXqKM4
qeYG9Huc3xf4KEdegpuxUvHaiuGSWDT978UR+KlwE6nx/Ft2purp/TLSMF7YyYjy0Yhe+5gWSkMp
nFMyx3JwtD64AFRalgHXYUTYJSL07098B/ZyyrvIMFI95UwsimnXK2dK+qsLcTYqOSwThCXKCTkR
orORBj7LYFk/Kuqh1Bc6JeV3Jzqli27PN3jUVbWrYQ/2jkXinBqWl+CdERXlA5VdMZF72WEFFOwh
CLE2a12j/2Fdm9/LvFbOPEsCrSIJUdKeFc1fBOqBNAkoErVu13gUXBLJZQfKCZNSzpVZy7hNk7ll
H5Zli90fFx+0JvX9sDosJACdrF9rqp+1ThK6bM+FumUacheAKXGgBQx1FmjtIk+DtDQWabyxni9t
SAG4F4osHreNfVopWGlUZJrxphi+hB8qVtjG1EcFFhUi7GtWuA1jinljfUDKLhuHGsRlJgHgQw15
aW+yxQM8+4bhmXdK+EJmL6x2/XM35fCZP2CsLFkvQglP94kkMCu03rJXyYSc2uWgYS0m6Ml+EUaw
SNP4ZbVmYvIomLJU/BOSyiPUM1mBGrE+jCwDSC38iCuHEawzZjtJvMHc8SO29sXmQKvlLHzztfkE
wQwr7aJzCyVUIZuTPBc57bdC8pqSM5uWu+A3C5QH+VJ3SqQQKIyEWEWxtYEMPaQVe1n3ArWfn0RE
eHujcVh5vDIZJ87tlOPULmRmI0n/adlAljM7JZK2YSehQHlGwAw5c4JB2pllSXF60LxXbPRIefVb
mZei+T6CPvTDhCcHEihnlm6LXhjtCrMLoHTkhih2YFWAfZsrR4cf3m7pLVnNPQ+MGphup2jrcFgL
kycSOg+dksZEEjFwWvodcGcCOQy3kJ8DLC42lr/NiMVantJP5gxLiitjJ5rhqXIFf9s5mxE7B48o
pLM43fDQ2HkyilZ0EDGklyjUcpovCkLYoDjvBG3Dr4Pew2/GXgYgRM1aZhfSkW2siw61SZ0xtjlQ
UBuzgTfjXTn7CJbxJWOIccZqEUd81BMZHM0ibL8kGXis/FUW0phDzfjBkjjsaMmJR0CR6jtkHvKZ
i73HS2GCJD5bSDpDlV+gCXFCdLhn9ocDNLkNa4Z4Wqp8vVITQEoGS4y7N37Y5E/ERnHW8VeX45vK
E8KfVBbBA13KDNqGqr8NlRYEkzmcayJMwJ9nFOAFyfTMEdCh3UCjgWrP5qFZSL6FFX3qStWODOby
tVDnZIt6TY95eTbYqpqbbVdXMlXCMRaSPrzMZkoTZd4aWw32S6jEqLokVHIiCBP5pa4iKzAqWwBP
ytZaVC/EmCKqXM02NKzd45Y2iqyd5G0CYBzURrIRhyeJboGmlkivEa6uE7Ds6Bxswy4IwTrLCKHl
gyLaPXgTJjuBs1qXBjgjqD9FuuBJM08EutV10IfUDoPGoLFiXPByqgLY4FKpJo7UAmIw5wDG5qz9
1ln4NQQcMqXC6fycM78z3Bi7JgxN2AQUTa+G1gJeZEhvo4mUKlpI//vnga5PXpCYx79v1YmSYeSI
b38vnSGYsR6J3ORLW1Auj+02a2C4DVXEkHX9PpIpokz+3wc5nCnE/Pu6fRoUg8olmJ2KhVurZbUN
k+f/fVAaX9MKjpJhqjA3xNf//kKsxz/mpHfofeUkgZYPdT/RU/zfr/8+60FoSlmebaaFURH9MSr+
Pk3FgoJGOMExVJt5J1RUdgpJPaGIM9Z0PxmskYh6f6cN0H76u1pToCK0rpIWqb7l079v/ucPl7+m
spOf/PebZRJs+hofrIV6a9eo9UB74CL+PgBoBlf4dzl/n/59UyurmyWSSRwVupXCTARVpnLSAX//
3w/D8uX/972/n/59T0ZVWon1yFcM8OsopHh5H1aUulQIoQN/M56hwA5Qvdei3IDyexrARGgvCJvB
EXtNs2WdKnNr38Wmjjy0UfgNSEmkJMWZYjHNXMLbMZGBfPwHJKnG8wu+QW+kWATVtgis1h0qjcTI
TE1bTAgtNoAZlH0eHvNFnlFRZ1y/pZHu2RDzBF2HSd7Q2bQIM4H7grDbLdyb4VS2HMi9qCGYnpbU
NE+4RCnip0s3oakmsGsRmbBG8ztr3mqNgKBWS/lFJBUCMx4saobCt1nFqIOVJEIIkqi1fp5k6QTP
q/AVlcLXaghW7Yh5MlFz6Gs19AwYFzouAfG5YvKUJ1jfSOVIK/rutaGusiRqZSao/JVZt4E0L0aS
QhKurpxg7MgamvhaEOjXTToQhypV16K5z81GRjqcaPOGK1oDIHJqY5+EQOOnpPodO4EDGlQ/CPAB
LXeS6bGQkK3nEKL30LDJKjyRgMMrRFuCPDbS6UB5GNTedIae+Kglomw1UBGSSXgYEL3fC7HdUE8f
6eDfixj/uTCMaCPN1CAVRJlNAoT6ADMPFZZ7XzBodTWoRF7fFQvfIR+xNkXgXjQrOn1GR9t4pz8Q
uIfRU/GvrJ7K86OaAEk8u2cIW7VQ/bSA3EAESJMSbT0qSNeVKcbjMycB0xGs0gPyUTOxHTFCPbbT
45CWpi4/ZJX8hkiDo9MKsTEJIVLqRQetQeWRBZcDzF/dC4YvPofPouOKBSGhKFAw9107ai8iZ5fR
IS4+oqWnRhR7ls/k02ixRkXt24otbR92HHCZRqNpGYU3ScczpI4ZEVUZtddnP6JBmOc7S+lplEDM
qze0wkmlxbyXisANhzw90A42FEMPpaFXDrlcnueho0KKRC8tKPNOMrSPSlYoJegFv+wiODgDqkom
Go9heB7yY6Po1i1aQoiaa0Gu22UjQPGoaFEy1kDSlcVOE+qDYWjDOkE6QQ81yRuGiloVFq9dCca5
kyLOvQjd6zQ0o2US4edERk80x/jNy3mA609vW6yqvxXIeSEEDdbq2CNCn+coVRkUMyC0BLlJ3D0N
FO8gPznxjKZJYaC4LcXdJ5omZIHmNvFiifN3Un+N0BjWQ01jH20fL0qfyFsFMmlYpFj/U/ClKQgi
CsmAoHoIi/qSVYbXq5K1r8tqTz9Nu6NvBdSe9E+ZGhpoSgJnHAHkGihIQg9I06TYF+Ie2D+dR5lU
bcX5tdVpnm2gs21ziiNo89uYvUEVmzzhJJXxItejN1s6pNAXDbRf2MCZnxW6H0gpJ0HdXIc6vw96
SktbJ/mzkr4sM51OXUt0NSGVETGbvs2kRHgperrmk5a3gRaVSmr8EftbtdaCIq2HCCCYqNNqk1vU
etTzAD+Hc8Rq+8iZA5q9kYCF+6ZVlIEYFR2wlWZshA57S5NhqMuhsc1QwKHLJ5icpHuiFB42G0kU
5s2g5NNZfT7XcantmCLZdxrIBxN9KLktxiuiCL7R0eamD2TWhoaw4bP+VJtxrZqtsJsjyjTAJtIA
Ns5AIczmOonpuFFEZV/xaAg5Uv0dPtFz7pSHNuDf0HEF6sPCKpKk6WUkvzsAeIPVpc1HTVVutSU1
RD7maFOD6Ca0SCAKRD8+IU1Yegm1S6j7cVNIqM0UT7LIEGSgczuFQpuOWOlvE/2v2ylUBz8KAPRO
cp5vZwwZPS0WjS/l3FXxJZCsymMzTjZyfNXDQnxpg3JvhbOyk8ln6UkkX9qpJ6lDKVZTAwBBSG2c
rF/QRNDMhujf9EShTVae18IJaTndFOZdiOZ+b5XFIaim1IcBEdE9IH6BUcObD8hnmWW9F0s0RxLp
iS5Xj59HJmNKpYMkzGybZj94QmI8XSkr35mldlkJJVzCFve8h/wlWFrqRo1AFjDU3lQUUNJZ011a
Sh/xGOzjRlYop81Sey4xO4shgouIt5smpF0qlTSQmUj6rgv6S4tG5CakQ4fEwxIioXc4rOPoECWV
pxrZv8aQ6A+QkPkBbhMGw7AIgCTAc+Rbm4WD+1S10R/6Eji40W8qbeKoVWXd0wbcIwM5ykxM36Ve
oUajmc6CEZIUU1AZztC8s4oip/ERvT15BAVYsbV0ai97gyh3ezRETvDnPseiPdZZQ4wgGRWQc/0e
QnHot9GzJwY9IEc9NcfYsBm8whfkDHGgNjQcQ9eQfUwmSlwEJK8COdjIY5/iWgj1ttVoSGp0ggpV
K6cX2n+OwzTuwYG9CLEOXX/O6ILAoK9KwFQazZIIZxFBiYX8N0dAMo01F/td/QpEep+Z7K+5KhEq
N8xNhIW+Rm9j0U/s9nC/XyXakMO8RstPNHMKuB00neJ12TdXa8Gz9tBB0cfE2ZpD8yeasTYLs6NU
RidOVcvhRhcJaSa5oW3Q75ssLxlxDqWeUpP2SaVp0RKbMyvWjCh1vmoUVJnH/YGuxzHJ/9G4D1VY
177K+aOqe9MOIzD6ec/963S8zLMVHabn0dQyahu6Tyh3FLNOeAPybprjXVvV474GBk7d8G+o6Rjm
Yd2+P4XXAdVIJ7GaCl5i/xsBd32zyCyJRdSBEzDNQxj2P2FjBL6wUbRyjaQBXK52JAwwF5sqw6RP
pGz3rBFG0pLmR2p7v5YxNyqTIHhtzh8oJi6iGvh908QyvhtN46rh3Lqa1JNulgKOoDl5kcbDpETP
fVeSQjVjxRskiwShgZODGw49EYd3Ac1CwoM59DQ+68jaDHL3yYHzqgMDRrQEogSivaxTF86Zti/R
mxyluaXbfIkxicXbaEXFJqYObkpHblKmwVcjQK9YKunBRqH/WYfuWu01VBCPgFWrA2ACwvrgyC0i
BOazR1ZmLI+KBDgrsUi9jjTiJE+wL0M8B+xNybdZBPG+Djqqg+LE13WNkOuoQXgYRHSKDecpO/hI
2k4aAcIak3SDBHqcu0E/SGn9Tts656RJ9WZMQ7oss+WME8G9KbdOic6jBBRBVZOsgPJ5kucUh9LR
pTMRszbNIM206PPMYn7I1SYmAt4Sq9NLzU3DZhv3ffXeULboleTXoTu86npN+EIteWQpBl0vkqWv
JISI5hqlwygFNR53uMMAGtE/0jYAO+WNalnQe0FAdgB6FuObyJnR9Bdc09JvaMOmHJgvMzNFayvR
7hMkHzSP691AkzFBS+leq9UxW5iZ3Ty39rJ49GQCgxkyuJquLjW5mKRC5uX6OHlACzX6sTEjBHam
FJGGoSAOEsTqvcD2dZVMfGQ1TMlR/B/2zmu5dTTL0k+ECnhzSxIAvZUoc4OQhfceT98fmF11sit6
pnvuJyLjJEWJFsBv9l7rWz1YTbCduxCetMVFWsg+w5jCCT6H5CR9K228LiW2Mgc4rzNMZj1OC8XE
K+vVT6SOmQcSQ4ldlvN1Hs42BASfmaRJu8GbjqLYSWsZOMSa/bTST/OqAOl67BNqok7IGRGEsaHe
SnEVX9rQitygpblO4EK1znMDyJg+KnvRiwHwdTpVs9Ajnn3Y6D32I9No2fRBQ9gmSRcwX8XUpIAo
qtKksDxxTSUZsX6P/t2EYLucYjDfUS69+q+JgQU/YlG/0o0p3tcwczHBZcx5sugdRyOe/QK0Tzwt
eRZF6iK6KknnwsQMq7K0IViexKOhNnHKK7AgVMN3kAFGbuFNxEw2+Q4f4085GuHWmvKQygnRBHqx
mQQYz2mT9M6US1uvQrltGXW2rSijZT4fVjT9U6NwcOeAoFKc2BhqYL96U0RGNqLNECICVfOsfhUE
EHiK3FmsWaJqU43I0dlFUHIKUf03U7Od8L/UzVGQO/9gitFJVnvhie2uwtz5NVV1uVTrXaeHVGxM
eo2tcM0zA7oZGwWjpaspekzfSUMXPTOObIZWWax89XGgo2sm9zBS04y2w4R+q3ntvOFO2UFj+2Qy
ymn1OjeqEgOFVey9VulpSCSbmM391igqxpYy2NZ0+oVK9Ny4jDs8kRxOLM2uMKXZgvi+eRcqdmzL
FYSTPj3DlqVzlqAMlRTcJ1Kfboy0Uc5q3206yiMdKWiHYBSQtpMNcuT8ZDiNlAksMbFWrNNYbuvC
t4yzYGdK4esQMq2KAVcjZwsXNEvYOYoscyopd2pkr7XEMDrqBGYWvmryB9VbrvQK2M/qXew1sGBh
yCVaFHRyplcpFJ+DiFbh1NGWNy3wv3JCq98bSTIUsvI9CIFuK4NPkxKteV0g/w9Kuh9B0LHtSuPj
ECo3weg7V7RGg74HKVGfvY/8egwKpBoCMO5GIX+jCi7JNN6nacRCZlEAbvP0mNX18xRkayHx/Vui
vdRd9zVEFiLagK1kQZkDLCmJYjK1W7kWt/WQ4g5BQQL+H72Cue3M+BBUe0US36sJJEOqWDsD2gDp
bbqJ9ra71lbaXWKx/1F6bCQmoXkAFSxtURtxfCPn7lXv70Wea9+TesvC+JIOFVjabKINFA1z05lO
UG1Rbo3Vw8CEBNO2+e1Kq1s3Fr08uDUdM/1kuRCUQJNJKBrht3wIE50FCTR3R1b1SkDDZ0vxCwNW
57QR4amUiaJd0YVfYZ58F4ZfUtUtz5XktfsMLWXHrGpM5rdVixIpUir9yGa6f7SmNBzFViBFgi8J
bkXuloqHDsCGhS+fpapbG3HKnqZvnIwRfNlKw77rSISTfYUFf3CYUuhyVmfQuiim9QBdYzmMI7aD
FnBEqG9Sea65zMbEvqKIMTYFBfG2BDk3sZiSixMeX1oX5ByhnVVfM8v6UVIhd6K2/sx0jrgceoU7
TvpJSSQq0pHh1AKrIoO9XWFipVEF3IBtVmLRRzA+qJBALHxbHHUuHzVY1YOB1iPWKBV0gcyAjVVA
iEfv2FnFd0ibsmnSX80DBtnqeFCJFhQYaTxL/BBS5ESSDwFyTOgjhzTjBBU4ZV19ZhIuKIIJxrrM
N5WaM7yqbOW8Lnhp6/p16KbplGhnK8VpDI0+cWF+ZGgXgSoJAivmmlq6xXMISX1p4oqkz75uF/8f
9JY1YTP+z6A3U/6/gt6y7/Aj+/g3ztv8mH9y3tR/GJaqaABwLSrgugk37j9Rb6b5DxGGn6qKkqlp
f/3qn6g36R+GZhmiSDVEUnXVBDr4T9Sb8Q+DX1jA4yzTkuFx/r+g3lhBzvzCv/ENQb0pksnTWZoi
sz6VeYN/5xu2MhT7KRgEEG/2pLYuCWazUDFMT94YxOStisuEBcSxjlgD6hE1Y3WkATFKtEPVSF4p
g+qyt+mRARBFRmKijmcicVOqX2xwP5o6hYsUy5+6AW9KzaRLpcvqtovDj9IIAipAAepJJpNdnlNc
TNIWPWmKkqnX0RVwfdpTTpO0ZDjeNMNr0wJPEfHRFa3S7cbeJz1GrlZxWgIVNRjglDTfW0nGZTB2
+45YTnwjqPgSUzxowPPoqyJcLMvok8Q42HTQ3pf1QLaex+RdNO1VgE5aWWq9MEIWR16KxK4lFKBR
FHPpyaBxA3LjRs14z4UhcMYUtX1RJTvqUQv+BA+e37uCj4yx7SSceLVdVTkmCJXAMV17i5J0ScG9
sOOp+O2ogUsObZZk1+ZUi7jurZUcUD6LUsNl3iVgVaBtSqoUX/FA25ZYL0pVkp1QYAPQiyc5L9KN
2H0ErfUDBB/Hm7FPEySfmXQS/UR2S0YHcP7lXSuzVVHE5Lc2AfyCoTmqUbuvWrLGwzA4E8WFSCZX
P301aE6BqoMei/VynfviTbilgcRqrIZIpZCcWTVZuzUDyaYEYh0tbxAvZfsbNSdLlv2XHjrIKoV4
vlIM+atVDQNyerukC8WwaYXTUYWnkE7GdQzp7o2pqp/K5BLDaDI6KUJ8kzCmTbjQajgqm7QRroIC
zb7M42+9pHveTSgjLGJRKCD3vhsa6TXvMPsEkjShnmCDGoFDWkmGcqlNJKRQjpgmi+TLy60EeHfh
wsAhl7rvAS0ZQk0UsvAcgkexskq5BAE+hbZLYYaMfsZajjed0RSv7zk5xBsZjwr1Bmml5H298QxK
SrJe7KWhsq3ao6avlIScobmRtbHfjWLvHymtWXbrjS0GSv3Wx3nxwvQ44i8zE79dFUmusn2ChtH5
6oSgKmlWEylnEwtxiq0jgtm2XzdCeI+L/EZydUYVHmuqXNeOkBg4mUQoeLo1ykspzkqHGVDUVKTP
itCCmlexNATTUYel2qvDU4smzvKYPSdfHjcR4b5mK4irURbcmkkerF55MijxLocMT3Wb0vqWDWNP
wLgDKoZ0tDTpV72YBvtQrD/CSWeOGrFv9RFEm/Zdjtj2j+g6zBBjSdwUV8H0tX1SXow+Mo9xhEYr
ihLY4B1B653xE/thtOnTjjgONheSamCZbPxPATF/XI+Ba03pF/y6Y6AIo5sRcClzvJFDBow08H4U
jT2ZSAsgQ28aF2AOJFqwihTp7FZV6u096Q1aq5/HTMTqq+ak7RA46PThsm/o1AKpfI3Gche1Jm44
dEGtOX1lialCwNAPQMURSw6kvfd+c2m19icWfXJ85AZFSDjCcRIGDKjssBvaJwnQzmt5UPi6VHLj
MMy1cJUUonmoR8n10ZeAjPnjsSk7cLExPYIUgIBBsFWQA7szinn3oPmmTVl+3TXRQVBAjCl6Abil
a7ckAKmLQsoRrKWwvdt+L3F2bIZsWCNqxxLl69S6M+gUmTEuOxL3CD+nIAyWSU0Y2gloFxYNG9pO
Uq5iYbwRs+HRekt3vfCSyG0IqCJ+EVSqRyxPOnLiCDScYpiJVukz/MG5jPFuWgONJrHJGCN0PGei
9Rr0g2YTaliwIelMlyXqh1/Kxy4MWGDGOdzMwkCzQv5EEIO66MMfKc/7i2VlANQm8yntBM9Rhca8
5UjvfVpaLoT2sze11yHENObrALmkqum3FuO4xPIMiXrE2oyCimX++lKInkhun4tmLv2EP2YzNC4B
EIui10o7EgbNjdT2dUqRP0/6K9X1Qy4mV4pQ10Ysv1UTrnHYpY1j9ObeS5jywrFttuNwIhjCMSWR
NnoxsMYXig7Z5IA7v3X9SaSDQDukEI99HRanVjKes0CaDqYE7noqEGso5VsmqlTUJWGvxMCx43z6
GMqocCcp+FGmfNhHxi87JdAb1iYT4IWburIZC8nOIqm9GEqC43A6KV40XVWPMVSOPbslMYVvIRrX
1QQcs6xDMAC9doqsUVtoBn5MQstplFRAD2vKK2QsLAfcuD7ITpls1ZNOMr0yaJSLkpbiYSsQFyBO
5b42pw9PzeaozPiuG2J/tAoN2h8VUK0Yims6sFSOTdxvKqMBnS4aLr5GNG926eUA2XnNWpewvHyR
VQQD1WLxU1iZuK9imdGfyFl2Svi8K73ajjgFzFSODvTCYYyYcutqLXWHBCZOBF/O0TVlXEqele8U
sf+cFHpg5LHdFb2yW9X67Cj72k1paq4RyXTjSIPH1ZKdBU3fSj7zbWhN33HXfkakvyNux7dcElu1
Y1DaRr7CPJ4GpNNqtzGyhpXgichK6Wgt20mCvNKUT2LMEoc1O+QSBVCdhK5moIO/krMJhPfsgG2S
c5EyFwpjPbdSRTzi0lNA4g8x4wxnTTFEh2pm2OmCvhmqFDVKFIzLIp4hzRFQoUH6lYeqcM1CPxgN
Se6UVVcjjVawnsUiJoPjCMp9ksZ1rPgUHwud1ZciGm7UMpH6QYzRvTHpN2c08cbXuoK0SbgXQD0/
JrEKASzrpx0b/jNZw9jdpg78N+i1jdHJH15Jp0o3WuPgd2KwUGtBcsldIQhUbb4lXxv2Ja2IlZak
qKv4JNFTXloFwXbV90Aj1Mml/FlXy/emUGjO1UwjvqroWNO3Y94kt7Cp8AyqV1OiRUjo0As7dRUF
Mgy8McH802UqVTJ606SyCrYsTJ9hDatQirIjORjoejV8K1Ko3uVGkummYGJPnM6q7sVZ9AQ3N1Mk
TKDPVpA4VMdsgOFEXWK3PqwCMZ++gp7Gj8xKD19si5wPU2lhEBucFBmQ+bh0ixGPUDpJbwLJxCzi
Kga22EfdlGCqGKnzWuG45EIhwQ8J9yThasyFAo9MJ8LZxL2aY6xiimg3nRb2SzJtGWlF4D0Ca5B8
iu6mUkL+SA+BYN3CuKFmHTYdBdLRVsseRk29SyNz2jZjiNVkQmIzsKm0KEEw0A/g2NDB9A7JQE4n
SRgthUh2KlrcOB5YBRpgUhpEO5vGI905LY6kpVAMIcVjZJW/0Ejug+cEnHnnBVrpDoKIACO7yQZK
lyEzcdsqFfIMY0T0YskisFFCpXH14l5NBSmnoVUhx2q9p1ANnkKPIsLYVR092Tkuw1Qr4hpyDKym
F7Zbff5Hm5MMHZQi//nz407W2NImrq5KPwdgVKpZYJNkMOWxEVJTPq+Qh7TWNHVAvtYPUELmX2dh
IzpaS1xSqxZbZpFy+7j13/343903dND1rRiN3OOxSZVUCIH1Yvl/fJbH33mlhM9eH9oEhThBE3/+
WotTmIl/fm5Yw6/IqEV+9uc3f7v55035ujKRB0dg6p9HC8A5F76fE59nspj663n/t59S8qG3aKTB
LLkE3sdSByzyr2/pr0/weKq4wOubKoL11ws/7surDEWWEZtoxECxWbSzyiZX1g/omlEpGOoev8jn
M+Bxq06o4aO3Gv/2C6QaJLzMZ1lCYOdSapq5cD5xSgWPePhqzuh5/ONFGeyxGMw2KWPEXFZ//+dx
n6UMAZ2sWF6kWTS5TZus5Rnj1s5ZkXGCpakh+4w1ukzYuJiVhNulybM8H1AilJDKzsk9VjqkW3EO
K33c+rf7VNXEbNS17miwbtnJpZa5IK236kjcb68V4CjmNFV9vnb+yjAVK3a/AdHcvMZcjQsxAec+
oerz6/z55xGHmlPP/tt9uU7tHfkZ5fg02z7SWP2pE7DwxvtHkOuf+7tusJwxJ287IkmqNQp23FS3
lo8HWYF+DaQMD6KmWkDD/ZL6++M3igGXTe6q9eMNF/N3/bj1bz/K49g6k7rjjN4/ZH/zO0jqBnzR
LN/6I9z6I+4KIKOT8YC6Xq/HclvNcrWHBu3x41/3cd7hGVi48eY8OtP2DIriHFWcaMhAVedFtBZu
QuejDq6V3TvxPlsYh5dhSwzBZnTKFRHBbgdqlWzjdkkC83navvSOS3NmodOrtouEmtveIhJl2ng3
t4u36Z64bNe7VbZ2AWjo7EEKL2EqLOkmudO2XiGks9/mF9szOIMeOcfV6iUyl/sZLPWSGasXU3D0
0/jFHe2KF4QzcNMoc+TfEnST+MaF7ab7F+/WJJQPIGa18JGWQPk2rIIvvDesgLy4y3MzhP1SLccH
LG2nJakXi65f0Y/Kq1Vh3dIJujTfBSVLPl3/GpYHNTvxtaA9rCcyLb/4ekboAdO0sbTXhHU0Xf9T
ZvW4KxH9y9uyhqxro8cSBYdAmQ6rxEhk3FmnfwA4adrQJWSRc+S1vUPS+HbCSr0/9w6HRMIXS8M7
2ifxGqFp9ws7jpqFMafuLUU81j30TjfetyaV8AWotWqkO7DAi82kgICNj0WCNdFqLbk2vs0NfrRU
p5jIrFkOARWCRZPa6ilAPNvvaEOmpHhQyC6WunUw2TB/0cmTEUz0bIfX0juhcNxLan3R4wVbVfGt
b6AXQPOut2HiGNmRxf/8YsNRorOVLPLXSXUihHHtkleH6ivoq3Cj+xinFkqyEk8T89qBNrYVYoRk
udEus9HWkY5Qr6ZfZ97MU7kxzVNCAI032PxPfclt2WW8ky8z1YhOXbKaGje+jyNANOWEOalYgmWk
u3HNDrK07A7BVuCTQrha4O+G/IQC0PwUATmhcqdh5BIcf07A3vSr7qcMltk730463r0ro+LCkrGg
f7T25ARP3SqMl+Pnun4SHXtgZN3DgqgOzVwc/ylyTBmbdKkA+kk+s/QQ9agd4jtKuQo5Q1wexGu7
ANC2EhfWL4GJMDU4XtPyWBwCTNzH7Dkp9sLmV+XCKfu3bjMAyJDXBnSgjcaIUXgAhAbO6C5A+EWu
YaooiGoJ5Noqv8OvwjsnhSj6mINpNDJ7jA39mlVktzcojbCql9VdijZm4xJbVOBzpSd914uLNYtZ
iycpdf3yUmdvPLypFtAJ+T7UE8BtUOocdYk9NrA/xHQJYPQT5yOHrF2+TFvxy+WX7Su1kncpWkOP
ZvOewCy3OZGSaZ39Whh7kD9fpQLw3onXhm5uUhT85fAXeFK5bgjQkS5qceDk8oNVYMwvSXd0Mm/Z
dAjufDiekgsi4MAa9bUBSQGtBNangn0GaiZISZrSHbly0APYqiAt3qkC6pjbKP8KeMab9oMzua42
5Edawj7wD5yUCYh8ulKqw52AcXkzO7PeJo9vaSaqmM9l8WQVX63yjQgKZw4g701ebUQ8aRS2Koen
DKO9UH3CYFV5Ao2IsMpJ5X3H4r4DT5tJrtSPa6n9ULxzp7AExPJbXuIRyMPwXmZvoog2Lj/LxcG8
TdK2ROQvcER60ra4vqUMNXq06diLQ93kKYL8+wUpeH5H5uBXLMRWXHvUAokm5pqMHXPBcW/JJ1uq
X6a0GCEwb9rpbL2bJ44waYx8r93yI1yap2ZxDIOr5o5fXMEgoBmeuEwYFvpqTQ/VWKfWqVftD+WC
dQITCaJIsJUkSkoutzgchtttO3seuxlj3ziVeA1X2rZfjKsDm6K5K8Kom/1q/GDzVvbZnTrTSL9v
iZyeT+pbHwXYyZvwQ1Y5Zw+HDYXsl+gUNs7Naq3GrMmPNOlv+gln2mNoInlUoWCQ2sqWk5B3MmzH
V9ArR74D6m5UMdxJfW2lle7b3ml0ennhPzFyhnsOHJBOvi2jfeYtqPyxZiw7Gz0RGWbO6CQjL87o
w1A6cK21CD6YFr21tJXceeZQ/RW0wCVwb5LK7gyWtHjmE5UqX0Szl89guGa418lvYCblrBee1cbN
foX3nMldcLotB4syjnzSJRyPdrqBh8jj0+j9Tb0Jhx90JOIXX1274l2M0oorictxfvrohUoKw64W
bhAgcwXzW4bqx8srqSsYy3xvFMsP451MhIXwbFxwN7xi+Xw3Lkx/HEfD5QsKPvovbrhojap5FsEB
gGCD3iDzMBO7yIGeZ0IVLw5BWsJzF3CkODeU7FzInJFIqABeONNl4ohyavFeYR0t0z0be04HQt84
HPgIXJaSMfm7RDqJXx+ceUwXxhLF8rbcM3+ZJ46SdeGqn5iJa2dagk6/pDwf84H7YryzDdsXPHHQ
A+VbMSgorngSDsKztOUg8d9LdB+WX3wJ+m32opISwkTCN85NPj8fi5OfKbTbzteptitsxPLZQrow
vZDopuX35C7fOIz5nunZuxkHKCTILhmjXCtiyOK7Mg7MftqFqwyPvg/TNch2MsdvKfu2MK55xcll
KsM/i2XU7S3OGU4W9qQ8kqGSOqvDKFq/vvFg1igpp7SV7hgq/U02rcM9B57BJ7kzDEpbrjz6JXs+
GWPAK5O7dkDUulDe+TTIHZhD+Wah19kks/BSxvtbVe9DJtR3/qHiOWJzWflPnPbpZvRtRLcCJzSR
YfMBUsiH+Mi0Xc08uWlsFZvofLLS8+ENGC7fcFqtFPhN86OG+SQlj4LTLPnlbTH58xJsxad1W60L
71x/cVl7hstRgWbPlD2iwMJrxrh6wB0WblhFCXseOUL+NG/zWaraieTKnOh7RQTthj76OLBYUB3A
Wr/U4k1We/7VgAFJH3e4UT8IKLy2z7MMkDG1fCevcqFp/ZmvIN+H52iEDOa26MVh4GJSywhR2Mw1
fc76BlsokZS4ROBWGHR824NwRdoKK5WvWANdZdV7ih8dtZKgrvm7qnXUTt8lQbieMAGmm8ZwaGoB
xi7qc4URR38qaB8kMqZgaakdPswbm/QF8meGhmEe5GTQNsuevBTj+TyWrxmsYgjl7zN5UqQasPQB
b8UCQA24zE2zMbxpP3/5UvZYojlhf3tJUiqLDsumwmZaNbsd0nJpr6cnhiiDskT/NWyBY1vhXAQo
lnRE3phOe56mD/F1RrNLdU/iiO05uXUo8rt2ILsFtEpCQ0RyPY/gxKM12Go3nwbkjhdQKHilZ7+W
QLmDq3DG8czKXOyhPhwCTldWxCq4QxGsD4M/K1eOz9U/ECKkIMlLf0z2+nemVuM5YkfJCezbCtcp
mLtTyZpmPsH2JeMIa/0vztlZ7LTgZyNdD9aqP6P6rN86Mh1Z+WsLSXQTzSHmhFC7DXZoBvN2Halo
nxzmQFTugXls+PEymEdJXMb9orNWumK7rssg11RX4bkCvkO68SvjFWfAgEeMmvbgtNaBBEfeVlgc
SJEH+uvmaBoZBRhWkEFSACMlR8cWPq9WhqWIDdZVRFsQn/puxxtmx8G55QY4K9jvML3OQGe5WJhP
yJ6pO7JIZ8ao27V0hGbP2iBhncJCuGeCWiqHYcTpt0r39ddQ/wIe1oUL3T0keOjFta38JL2XKy5K
w/Wg2JF+U+1QBJgsjRmQcV5iOvGosificC6pSGPnWRufFpFPtRq8lTJArw8fPDRbmdC6JRHY2Hvs
8kCfLSpRAdep2vFVmJv0HRLgYGxVbUXcR9AugmYJ5DdB534KL4LN2tLWOLnWLGwrmxOwqRI2T3uR
BYlyqN8aLneI5yaRVovmqpPiSQ8OHP4S1cwRx/4Xl1we2VzEEWJ38kCx6M0pjGD4GxZyFk7FDZWv
AUwN9aaRejyoCapDX80v05SxszIb+5FAENOCgxuobhMf8mjlEzYrLdNDf6D4SLOzvojhckphmi/K
LZ0WuieBI1JAZOmSCkuSG0TiQnUbJXdl67TEesq1+gYoUNtDWxwqGrVHUzmLb6Uwn0IDlzK5Ue23
aQWLcynAUnBSiO3cEZxBC2XtvafTrWF1f8UShy9vUA5CCS5+O7Lzvuf9QjuOmYNtVmXkB/k8vA4a
1upmWa/EFo/rDzrIxfjWakupcCMMafyG7hFBF5kjQvVuL01wQkxCQ52PgvupyNY+q2d9ZeS2LjqI
pJ6upCA7wfGxMJHZtYELgyKPYOdqaW764z+PZyY8CyVUuFNFKPZPOZIeQo476gLMuilK4zbbRwrL
EBfW2bdPkf7aAn3eZUyDYO6gg1sQm59IYCxmr30bKPkq15OtGBnQx5qeZs9Fu9YUhtVVhDe64UoC
DVaX7wbjT/lOtBPHmp1TAMOQNezCqpba1bugxlK+UaOld+9dFRgyiH8Ap3JDapcttKvVkg37iVa/
yzZF6fY0IwFULhRivqyD9O7trWtTSsucPBVOy24dYUpX3jnMarcJXVPeew3jy7Bl/OFUACDPUlUg
32RdGnutOVY02qvd2F1C7ez3T1PyqnZ2HoxuELwpvAEqugsoMKlaYtNCdLCXQNuckq9JWbWX7K1/
LxO28jP5mFFyh/+UbMpxBZTF2tZ7ZmUAzB1Jo5/8PzglJ/m5OdOIwdgMroJitN6dINUie/CIx+6X
A+NFZAuHVIbTbZdU2hAefDBiEJMXETAECYgSbY0m2QYItIcs4I7bWcmH5t17n5xhr+0DRjdQ5b7E
SIjSkOXBh+ke/PX0BCIHy5RFcKTPN9Jt8Pj4+jvqBRzmEGi26B9ZK7PfW07BBzaks0iBcFVs1GX+
bjmSw5jJZG6Xd99ckRj9TJHFlikNiwdVY4exhTQMngpgCr48Ou0U7uijWg4a14L91TpwJNYo0EyE
RZXgDJjB3jufBb11Ena7Md3QxtAv/g429LPcrkuYVC5+KI3C3InRVH2LD8MO9oayBvajrLGhX4mw
gJIbMJzh8lmQi3OSVlS8GRVi/mzY5xm9zg/4vmQlZMvqNdvAKYlgQJWuOMcvuLN2blu4KlGpaAnL
8807ArbYGyeBksLCOOV2vhPHxXBDbyzYAatQeZ/+DmzvAG6vhqfQxhyIKWF61d/89/YZaZ4YbGEe
4xFfM/ocOFhg0oDpweAuZ9pf8SJdYfHnsM+OubzLTbsC30aGC0hCeGmAqRDWhw6trV5YVwiBfRZb
bn6AsTKPidjOGfOPBQTfjWHXr9ELoyjEO6IWXfwFjbIJI8bvXQ6G2Jjh5W35XoRPerjiKpaupXoe
izlHYVI3pvTLqsusyHNfiBWeLQzqbP7Jv6MaKi7e2Dox/bFCELp5E5PmiD4q6Ay0hOf/58AMBRZF
q2hv2lhibB/kzQbKTcyYuQuGRUJdhffib1Jg8iaWOHg7y3bfvxpIEFjTmi/pHtS9ZmLRHt3qBY1C
Ds8uQQhOIkAh7GhmsauipUOrzUQYRBDlor2o5mo8yJh6acwgOdUXInSIZpO1a3mYHfS9xNUaPbPc
ZIc+vsa44AlgxlFkGxYpFBdK/eImm/fsKEnskBcB1Cg4VDOEw+h8cBbIECeZBVzaNmP0DiQpWeKH
Ogbr/pvWH7smeH0GfZOF/5x07D0NKGtkPSCxWIT31gBPslYPOUy3efT2nwH5MV45w2v8G760pPEt
csrvK+lLo3qystYkcXhgFUaQwft4fAfWBW5DQTHBOA6kmY8DFfXiw/5eMMahLmDFsZdKUPWQYhZy
vaccIFNGCexykWxoM6EPonyAAogVAqM8ig4YntFrcQOtVLvQt7W1uWGRf5tKQF3QMmZfiuMVH/kF
jiKmeD3ezYixaWUdgxP4MeLPkxeTuapHrYpRcuF9R5lkx5vUbPe1oilkjpOLuCJA7g1FIpUiZd69
BPdOcls86ZCMr5iMIHeMVvlW3CmpfjXRhZWW4KbquW1Wvnq08q1UUxKGDpFPa4aOeGt1Cw9UXLfp
j9KLCd9uQeAC23sofnyh3a150d8CRlFa4mDWcdMCURrWfnSOW9RrgO3Zuf/wDbAL/E2Pcv6jwXFr
1L1yHVhPPBsAxrtD/CGz7yXvglMEFS9k8HTpVTZNgpz28kvxWXzmX9ZB21bs7KlrnJALoBZQylvC
Bd2CtVwMNkuVnwjDCEDk8AxEcMfZEa6RfpuudhqKC0HY4bbZitKvt28I3CheCntelZ28p0xZ+8T1
wsBTFtKAjN77KWsIQfo8GDAlJeA45WczbBY/zYIQmGntg8BNDeKkbcEm8IMt+nxY2DK63WcDOx/q
IJyZdUDTbTesm/WAFoG852VHcgbcfZa3B+sI0A24a36MjVcQRqYDrw6F6QLxxu1qHf13+lUBGQLi
m3ijxnb/oAGkz6PtPXhhCYV+GJzcklSNkrAPbLXg+KDAMex3gGdxmVIXPymM5PHCovhJLoDMPh4q
lfYyfMsUft+Va/7sbcCKGS/hdnjiTPwpo3OHCreM7qq/Na5PqsBn+yqX5JMsjBnnDiFBOMZbTIPM
yJwK3hkoN0BJt4PdOBMykSwuTnGwhigti6/A/JZktOIeBV8tX5reW8f9prGejFzYN4J/9ucGkP9I
/nnc7JUYwEA1soYUAUT7PWHwYgOsv587TWMrGAi8OlofPR2gx31WGe4KdDxuPLewgnHKaI3Oqi65
oiQZTT1A73/9Jp1v/flR9fG/RuJTI2awYubu3OPxj38ef9qo2CoY9bUAtWXJOPBfHx/LlbTx+20o
gh9o5tipxz/+/OPjPq+YM60CU/uw0AzZOtvh2U/850//7ZGPX2hzrtOfP8kr0LtJXN80zUT8VwU2
jdo1hsSSND/+8R+5WY+bGg17yX7cNB+xVAbmY6hvIFP/9efdv97mn/ssXyjp0PzXv0mTCsz36Dv/
dv+fH/+6FaQBDIn5Wf/8JlYDUtRrpqY/vzCVhhd5/Jz3rMukorBWj4f87eUfHxtFKAC5OSIsJivM
lLmm08LqbJRRFL/mGu4cLdYVWMgrYlajrlxrmhE4dPZFV1ZIak3peYURtatJeZIeoWX9rQbk1c5h
ZrGibgRcPCs03YsKimvTMLXrJKCFvoB3tyFuimQ0o3HHDB1lI1JGE8DytFDulapfKrQsLAFaeDAH
rY0CWZtoeTMcYqCdwsh0u1SSqBh3qtNhGBIrZAWxZ1hrRUMmG8QvyRzsptf4AEl660l8Kx5an7gD
3qIOz4olzV6G6IZrcpd6LM9EguPIj4skMJoWEHDWlgC4o/TV91mnUOXo2bxpprURamA7OWzNoE+A
2lfkwJFXhzHEUSXAeApJdtMHOddbowV0oEXCVk2r5yIUPkTy7zIN1Lj/2XcEBisZ+2YGHNLypkds
Xow/TMiJ0tPJ1DNadO/6RFGHtL1hjt0byN9Daob5pCqA0cSoI9kB0H1lFoGK5/uI9QqVgg5Od+EQ
JMeehL+xGbDsFfI3SpKD6BukcyJhlUkFHOIvSdr6ffKVzZGBuJlYBMwxgmn7G2TmJ23kbNeKBA3m
c+RgMGcPCuuJXDmKUGynGxmZbpO9GKQVSo0EU2PcIibZpCl9lsnbkx58xW9/HrFgh6QeQkghkJCO
UAX1mlTElESiqtdZi/0He2eyHDeTZtlXaas9fsPgcACL3jDmgRRJkZSoDUyUSMwz4Bievo9DmT8r
s83KqvaVZomMCCnFYAyA+3fvPZfTfdjiahT28xAclP8kdaliRWJscGk8kv4lYuZJ9yIv01uH6c+i
k9Gy0zfBaiufgulmsQAwi81YM/UoeM0cWh3rdABbT83jtAhWe1zjATHqGsiZPsheF0MaLRWR8UJB
Sk9r66zrIwNdJFlPD40ullx0wyRNk0Bfvhd1yxw0GJim0kbp0UppReTh4sG4jPRVTqIqSf57h0lX
WbqA5n26LRfBwpLY2ExmI/1dFRthe+Y2Ksbn2ufqOveupud000ll1BzhB4IJCALfaCnzM/P6LunM
16WGJNfYvrFVDvvJwn6ZBqs6dcXyg6wipxTbwivT0fTrgVzHG/jKXh/1Caoe/Z5eAt49oPGTT9LO
svqXkCbQnkbQEFV60RWhizk9T5O6KLpDWwlk1ldFRO/a7exFX724PBeWA+k4YPzhjPbj9NLqOtJc
F5OmaJm13cNUS8Szo8tLG9f+2fwyneCjyQq6TSterqlRXGTni+1a4X5s+MeDeebiRYlm78JUMBr6
UmP3bBHGX8xwj8M3vMP8egkoWLXWplU2D3ktn3GTtxgxcd/OTXS7KPenLLEvTBXraBSxpQgaGDxQ
jLy5+p1CRphDZ/iSmZVP4cQd5ucvVpOx/mhJBoso/AidMb2Ow3fX4jRH8+7ZzaXcWQ7qdjxb4JTa
AJ518dGSMOyDkau47z+0uo4WNqdJO62gpRa3M/1Wke4TC0G0pnTZSiKvycDuorBHAM44elGsETty
H2xt/ZJbBZROd7mrDeMl1mW5DbJ5IgOwnob52tCnS2k7WiXoxmFIf8yj9U3F2L/sto8OpsGOOYld
wgk09PYZmIFQF0R0gNd9C4gzUBiHVt8ipt43oee3eldt/Tvs0XlcBMji7OhK4EYktJJ4sD9oCx4k
DAVbFwh7ukq4SlFcdLlwQMtwpeuGXV08bHDugeBCEhK75H1MO7Fbd89NOd7xmt8trX1sWNBOQ4pq
apjfIp+hVxY8heSrCt17XNf3iQCaZZRcGFpvMW/CIvkQ01enmmCqO5JwRBXf28LJsAbnTORNEI6B
ZhbgMN0YrsLRJakMFhlRPJX/MiofTP3SfwjJeKvR/c30OGc6tdU78ZvfLukJa/B08Wh9njl/57oG
us5I93NOmr3+azckHz2Jz3sLQFi7RLjVRUDcW18FsT1U+8KnajrJ6ZVOu+Z7pmuoO/qonXuHSQj9
ozdR8e4Wtr35LQVyQRO/5v2bhMq0ESYQgGo2YeCR/cSof7aLByNs6S5pujvc1dpVykDdqiDT2WFL
NQNlA2FfvBjx8OaSUYZ5p6UuPasTNKAVeU7NBUXcgBOeE13NbaBNYvu0qcSFjYLuSVf3dqS/KoeG
NXkwV3TNdwmvYNTF33XPEMTH2zvRCe7ocnCsuOCOwxHyVzDfJIL2A10lXk52h6fa/Wa2Jit2XThe
6+px2WZP5mL/qgjPVt1wBhQx6ary2mX1pMvLPYscV6oLzR2azeee3Wesy84rXXuudAF6KXQVOu2D
ztkYKAoOkZtMZIYopFe8pkMd+Ex4GzFypLy92HrO/CvImU6ZHSOjgg52QzHQz/y7YqjCbayGgGeL
TlLq6nZcYgzaa8rnOuqUlICiJjtGAL59NkNCm1YyTdskJCTbWjRt4BPcdUP9y8rk8X8jZf+9SFng
e/9lpAzI4b/mydb/wz/yZIH5l+V6nkUkzPHcv7NkgfxLClta0vaswLOlK//j//wzS+b85ZrS8j3h
+IGOkn1myYT5F/CaAJ4VuTQBtkH+T7JkFsG2f82SmQG97hh9bUcEJnZSx/nXLNlc9L0qvcQ/N072
jYs1BhHiTF1pbIYmoPIsxBlrzyiaBsOKBBdsXLvMpmf7JyDBZGdovAmgIJIXAE9q/0esASjONu2y
5Dkh1s7C+QNzW3KcNTHFQ80BoCIgqQwaqeJpuAqdzED9fOdSm+01UZzlh/E5bE1mFCWlC0TTnmzT
dB5mDw9NxzmvHstzEiUJLl5jJBsU8t0Z/a+iho7U9gRSMuwQUetfo5Z5h0bEuBoW42jjvBuKfh+1
zs6oPMifFvipMgOZmOfyWxyk5pfKpoYsd0AgptFy53rWNpXsX8NaOA9NKd89CT+qi9V74vbMj1v3
mgT9dBLwbrjkR3sv7xB/Q2zYonKMixDzcRj71zFxQOyDIFBY7zfuCDq0tKbnjL197YhbWwzFmxPI
C323x6ha5ocpLM2TNfQn8vsNJ8uMupTKTg8heE9QGeY+UiifLXQfX2N+cjzxnCW+jNBAE5FummBK
tgoZz5nd5NLWHsQXyH2kz+blAiTvKPLT3FMgswKG3GOggUNQNFACQRD58fwmNZRo1ngiT4OKSIXf
CY0ummAYTbCMBEyj2U4GklI49vOYoVvo/m40AKnTKKRQQ5HGFY+kmMjNGplEr1SvEUqDhilZy+Og
4UodpViaaGS5fnrIE+8C5NG2IeIEEwRnD78nGwDx4TisgMOxv5RGe00nI7iy6tvLl6yn1mgJptt8
wiqx5PEb4Tm1bW3zLDQaCj7OnXArmBBuMh2T6h0PDuJWxCUjQ1Y6mOnwWnrAphKNnVLwp6wydOmw
BfQDg4tROzDq1GlLbHU66eVS45aw+VMKwlVFRN8TXBPNKPxtAUo7OjovkGkYVqaxWL0GZNWG9+Bq
ZJbS035XY7R8qX6QcJqOuehvs2ip2BGR/ajG/kQA+uR6UXBZUABpYvKrKvxWzV8ANUUPMj06SFtW
TGYi4wN2aCxq0Wr/u2s4y2VufTbOkG5A6z60Ggum2DZdU+tDtHRFxMYQ7tySbXdrhEieJQq5B19D
WiM7MtY7jJ/NSyFqWuKCFppoz9STONNGZFKwriok4/BfxtSBtVfFazT3I6tH+jX1yOSMMmIHHsEP
O4QYUzPJT5qQT92MGlNAHeutkeWO8WXUGLUCnpqv/aOxySjS3A6KwHwuAK9Z9PT4Uo7HMpB7ydaP
5CoBUOEj3VsR4IsMd1c/d+7R7Zv95GHIkwrQ20BBXjLmESaP7HufC6zTimUJeLj5R4KACuaOiRab
9XbkxGXNMxzkxryxkdXcjstnE/KpATdsLW5yHFP8CXGBUGHbtORV3UNuLx8iBD4POixKGM7D+Nsm
rvnuSwg99LdTsUv4LJyb45QWv3jeVA1n3qmuQFSUuHgpAAa94lUV+iJFceCGKEvsYjhGrxNT9izs
jF1XwM5TC4B3M34uOGnfyLlHbc2RIvOezFjbMdx8bCs0rSWEbO3KKbszHiNaTL2yTE52nX8R3QgW
wJW/VBwvmxxC3y6UDYUpmuo2Z4N9AvUIjDOH8ClTWn0JzQR5Rv8Y4cyyx56kB/uj1Ihi8UUG0HFT
KFUbIps0poQZUAqa6oMGak1ffK+XNttzoWo2RZqwgSB7IBraZWzMJXm1wH2Yf7sRbNcpI20JVmxf
kEbezrL9ISc+P2Lit2x6DE5ESL8V77D18kNWtsupxUZJvgCgajVfgwR+xpCUv6oJcDmu+DuS9ajV
Vm9sTYW8jkskiXnKlRoRENuKfFZhI6PYLuVGxvvCInufTHFDrY2JI2Z8ByIAi2wKoDAmTvTCNXcP
put+aQNsnL2l69rma5rGnJPK4g1sxrNhhhdrJMMS0XIlIxtzg6G+NdOAnwAmopVSHt1auiMNESXv
oq/AIh4bVbr7ZYKp7Ag326mhQU+IFWomEa8Z+iAJEbQWrzPtL7hL1cvs+OF5SBmNdLY3bcdZ4per
gUuFnSjuTI/WTscGzCO6DiSuRwykEst9mLU93TvN1QqpKJlc9AtoCfM9iCWyeDO0ngQxq68G1MbI
C86+QDoAN9MztYfRYAd49L0GZi3gEPsQ23Ta0JQIy+nEJK/YmoHPsLbDBVbGOszbpf1ZMb+Vih0f
icdmqyTKZ014JwlHrgn+RIuGkT/7s59vDNUAkMHR5UddvPPYPN9086S2g4kjWtqQr/qF161dLJ0z
rfI7mAqcfMN+P8r2NhnqayEjcXFaHDsRqokEsrl1pyr9Qik8Ri3nbqmD8WwDRyEaj+6dFExOkqMK
PazqRm/BIGcMwpW9OU/ghEWNbsaqhXQO8bEJNy9XZA0UquKHxPRwIohymxnAu72+ODIoHmmGYbfk
t15wsAa8AbkBIL1kvkI4sD+5MRfghPQBRDA+CD7749j2b4da2Mf2q5EwYYodB/U6iZ5CLwZdDIfo
IMNabcZYdyoMyHSMTnJXWlc3bBglpal7C16J8rl639TGdAUVCYhIuachq9ydHIn38CyLL13CMiCg
nNdgZB/lxlc/iaMTxekEFAxJZmxY8iuR3wPThYh8GNnfZmrwFOpB+BpmIEKVDl977A9eVNvHaPGs
BYNri1M4AoIf1hJ0ddwvJIJg4A6t/9vuZwY39mnl4X6Cb4UOInhkBz1zKnd5p75O2KHO/kDEsYHn
yKeMGsDalnTJAr7CTmD3Z1k7P9KM2WxaMsZ0agorOIkdTUbVrjnM5/Ww5INFl0PwMytGzLGu+mUs
oQYK6yyIWeh3O6dtHi5cdS7cZThqW42cSIKJOMLNmgSIOkNWkiyD89V3PjoGFDwH16vHdSBz2Q8b
ev8dGfOOiMxbzxqcQjSMMOuTnBgm8nWU/aYKod9Pg8smUWUI2t1zW0iGn52JK6d9DjPNqRzy5uy7
fn228KOl1cwsWt+Lav9Kqg/B0uGDOCdDc15v2Vjg/txa766HAuC8UydMnq2xPa+H7u9bs+0YJyxZ
rQoTzFOESqrg0QlNGF9hmJ0U55MSuAsiYgaqOcUtW7lk3XrWr3tL1Pfr0x2xnh1ifCQrN3nFMa8H
ZyQvdfN5X0axh+tAfpu0RCK0kKHqKC+Pof7aT0mLPY29DNfWVp0Yg7aHTseBhGp5bL3ZCV7eDBgk
/DzCM6b1zVIW3n8dumHQbWBw1DdzlwbOZgGcv76tme9QZ+AOxJz+HNcHLFHdLxI/JzDn10jDsvl8
ogTpW58HJwCdvYaahFlsJegVTOQIOjaJxrOjiKm5+rDebefs3STKvft8KKsJhohgYJ2l6c3ra+Gu
L8v6WnW2e3Uh0+ztp7Ltl3PstuIcLujZ/pJSA5HY8WU9dPpW5380A9D3eKROLjNxEmURe5SqbOhN
oF7OZ7FzXPnan4dAM7dNKMf7LFieC6M2znUcG+d81J+5hO9nw9R0MQYM4voAirTdmbJ7z81lNDfL
2CyHmNzOmh4KNRB6PazpoT+3SkF6l7GH2E1G/7rCrteDZ5WcLn0qLVk4cu5j6MBZHfdR2vCbymS4
C9s2OoAtYy7PgPYx8MZ5v/6h0l92p8Fl3jcTXTQrS3vQqTCzImD7GU5qdVZpTShZs48uu95XffSS
+GO0X9+U9b1Y3yilgd6y9L52Dvg92sZi4oXktrzEgkWsUdX/9vntRtAGNewTZHTikutf8ZgTsWw+
2UODGLp+kCfOGjg554bCBRYE/vqCcB3/x0u1vkpE5xVGuXSIT2wn/rwE62+5/r4C1N/58zfntE1p
YxufCihhtWpB15nO7yr3GRRPJc6+3nqw2BF7AvCla7eadY5Kbi7itdMsKVsRx+3p552rZ6McEmi0
APLsZcFW5/fvkJt8H0vrlI/z9xbI2y73I+wEZY7aRQXtFjJqdvt5mLSP0LOSS4epLxBAaOXCuBNb
iunR7Gcn7qOKmTRioWyM5s6OwvtWsnczYi70YjhHqQWiwJYn0YnHqq++kgfmionSLhYb0giLd6vA
Cx+Ut5O6Tcvyl+VZL2ZErWVuMD4bx+RbYb6kMR6J3K+/R6r8bnshNeQOXwGrSO/auMwhPEwPJm6y
qqGwdcJVAtMCmYCcvlQOqAp2ni2rdwLP3X7weiStBbEpyofjGM4sfTz1lNZ2fQFKeds7o3+M8vi5
sWaPxAR1HyLTPZWJB+GW62tkgjb2vfJgObA35glEk/+UggGkLie5+G8Gc4LdXNAHPvjjozvAsZ59
dQbRf5u3vyabRo7HOkfVD2MDv2uRXWN3emNDwuzaMO6MAc3cFkVKtprdus9gMisKFMIQMl7UGrxj
LaWt7pcyv5/97DfDaIoR55gTaB797AYWK8bMoN8csqvvTv5m8tTRTetHvz3Bgjg0NiWDlk+htVv1
95kHIy6eCKyKIqdzr7gdKlAmGv1pTi+hh2zXR/J2ZpHRty1fCQtdFKkhZs289er62YcLaDkkFVGd
242fET/oK2LuWtD+2bnqqZP+D8WLsMQ4DoaRiohAul/bPDv7hfnY5D3GutnZ1e3yK7PZU6uUNux0
7B4EHaOpxFgLHJKIRo61ZnK25Hyf5zDE1RZQ3Ve4723rtNvBAZBmx/SWdMM9aOJdXKEwTZceCiJf
+I9Od50FfRBvwVhk9uRemxRWgUvP2BCLjdUkFAW42B1qs3ssakoM8OSmzEUZ/b0tdvYIZgEqWSZv
8xmPpZ+VVwbnR1jH576YLxmCVqaoA1Ji+lUO1h1B1eel9b5mVvAayCHcINVvlmpxT6aDfxVW9H1e
Y5Y1USKzcbxhTXpo5fC9qopHnuWNpRg6RxZqbokzBUB/vp+cEs4cmh2TEm3G0nT9ZNkavA0Rvvdc
sHDMdiadX5TEO0p6uMaxkAsM1K7AI+4UwX0ydd+XOSTzEGKrhjLWRnFIhymmf1viBPJ9+rdbykf6
KcNgnjTJAercK+0RaOVWxaWA6ND47lWdtw99RIm4UT9NvHqtaQw710Zu7BdOB3KgHN7L+/uh88En
aQSINiJErJWNPLnI0nrq/JKuH0LxABKKbWq3YDFb1DNetYZ1MupiocYLJLR5i1hynGGAkkfuJ3RR
szn41GUMafmRN26yUbL+7gtqgGoV7CrLeu/xMEJXAefOEgsSZNiRkgnyzVATp4kUzikR48tIHucs
hpNeKFQqdXAysuh1Qa2zmUnkHs8Add4YV9OOrrFJ12Q0muk9EWtM9q1z6Fy8tXELChi9jmk8rssc
EiEj/g9WFjjdB9Vs+I56dmSdp+IFLeyBffFytQRJo6BgZS2HD2cICHrR3M0/+XNyW/OwtOYrRRMV
kVFxGTzUfhAY1J2CPRic3yJvvd2SLhPNLyPd9lhxBQEbxycYB4I0BJyC8ksbWdrcQIiHbWUii3hh
+QzM8r4rmcYWGbq12QvrzAL2hasGprqQQeBcXmEBsVWjW4Fa00f8BG/SdMhIYn6BS2TIu552dDPQ
XZgGAn5SECrr1VFlCo9fzFigp/0oDP0PWD94xaXlbgB50QDnJVSyuBZSZv29Y2J95bS2TSbeTTdq
Pxh7zPtWN7KIrD6aYfi14Rx0LoPmI85H9KqQy2fRvsdMUQg+fvjpXG2N8uqbIF4jkT/AraFZV0ki
PoVJ+Rr95w0EQ8EAgRPZvlij3v33QfnvXNJps59QBklZn62C8uP0d+bKeTfCwL3KkWtjyppsEA50
R79jerVPOwoyci5pfJE6SX54YuBFeSlcF7x4yojOBR1IfnBvqQF4hsFZhlUt2RxztDkNwv1vFuPN
G1qXYKSPo0gjXdrksc3c4k6W9EjIQqI0DqO34SdZuXefs7He9H4NqEWM9HKLXTvcVuFELZf40U5e
yTpzGA9V4R7N5R3MMU3DVrAPKvg3DnaAjc9Tq3oMdzbzc1Sl4dxU8WtlNsB9MGY35NwV8H5ngaYd
usCioyJZdkA1iSonlKwJ5wv0f9pMG0xmGSbfyrRgcdjysUsxUY9+lh4b9+g4zXg1JF1TgXtrsAvb
SoFFshRPZQacsUwzj2EpJ7RoUPchzo6hpfE7CaHBF9PdHClx6/CppjXhsKTjfBXO6HL5soc9paNY
gLYTkLSEs8TGkJgorRzBfKmib4m7K/qO8MmARa4eboRrPUZ89GkEAbC+d73xV+ZkT9Vw28F7uVEo
Cdt8iIONGmz2TAFsnILmsUSCwCfwivCV3M/qAK3ZPDMmIwVokj2DL0Act5UPCSDLuKDMMRffMubb
N3QCQEvQB0/R5pOVBH3K+gnM3RMyIxr7jddj8KdrZFMPVJ4xC07osAx3c5Jx8Y8+iimsL+EozIMX
2opsiNQnwwk8f37LZW6TxUNwh85IxdJUfk3VW9JfQrtxdz1LIiyaoUsPl/PcwpT1alwmvZf9DEKM
n2gR7XHO1etiTW+sm3ZWlP8wCUyMGM8ewrTaOop1S5s8ODnPp/PG31NMm0kEt7zwBb5CbZwQP113
xj4IfoaN8mkx2V4lff4O1u2xarAJ9h1txE76VtvibWHiQU0fsNtJsNXUBW2+b9zaiUqxcgJTmQYM
7rwnnIYzrG6QRc+tMUjezljgGqw2I5aCG0amjw70kA2uqp1bOLveCk6hBIhiU8pCcbQeJY3FS2vZ
1W7wupphpnOSTkEVvTtc5gkCYSzFF8/SxfF+atxURQDnOKkIxeTwADPcNewG+htPgfKY2qy5xjKg
AqygFdiLu33i/iyVKrem+aupe5oteR+LOrb3gyTGVZvBz7EuMa0QStH1a2Db+Irjf9cD88Gar15z
Ny4MLYK2eiqg1rO/miELWE5Hxis3qa6O6v683jebqGfUxK7rJYfeem7XOUKhe3DW+5+HpI45Xbic
6Y3SO08zGZHYoqakYvC/nfW/YJj8gGTds/l83kh+nVv9g8qpfEATmfYsePgJ+qHPg8LeRUgPiHGl
f2g6udQXKgHKxYT7sxSvPqMM4AwByD8PxOk0D+pc9iUadekv7iZNFNeVSqNh+ggT4oDqcB71gSdw
xXREOaN+3JSvqS3mU1LI8ewM08gkh4XgMrvWdoyq9ozkPyC4oYysdz3Zg1qraozAerSR6CFHbDZF
fcTMeBNRuXRC7iJFUy5EP/VABGMim/CVNvL3Ie9NmizshWiS3tgLvZOfQueRAiNWakn+5I52u3en
cDyvB7Dy03nB6JlSPXUM9cY5pdSK0RaH9dbnY5U53oOFRTbzSGeUegcehTMGDIn36s/9zwfLFlSE
m+PDS0feWrDzbSbro+GyOVqmOubqHiIWtW4Ko7ft+3Oux1lN6eNcaFLCD3QE4PVC3aJRoCac41EP
otu71ltC311v6b+BE6o/OgFZiK4XLRSVe9/xdN5r0H25dB6dTdviV5St2LBgs8+FtO1zrW+ptIlO
Hsqn6nxo2tkoqBwaYZd51HGtj6URZ871loUZ7cYcqPjryuHdcpxpV7oNqwkjJhgcKug/zdt6Z31Y
AI07Zbxj2FzJOupD+/etf7vLgrej4oPU1/r8jGpy+MhurY5f2NTVY+thfXju+/A0VQ9DtxCAYJuQ
ETpP7ywRcxfAog3xi0PGIgFwjWPhxOA5inmxzlIf1rvrQTY9eY32Mau5EsM5HM7UNa0//z89Cf0i
Sd/1CKbp57H+CZhHoBMsmeMxoxrCfxJNS5pnrjdDXEfsuW6qxvxWRGxWFg/zaRIDY0gBybmzR2ph
gpJMKsJpa3GHPwt3XsVI21BMs7uwv1o2tLTJT39mU/7GGojquHkEUkUPgFUlONnL56rnU5LB64sr
mBVLZg4oPYMJdpWXaypBIIazLqdDPFRJV+wsBhV7ZxaXnh1NP5XuIVP8cy21uR9g89lvHpaQxii7
jeg0vGl55NQm1nNlqXcj5zeQyqfBM8X6PeOdRynlk6u8c6QBZJ6CGGqQwmkkRvn/NY38t0wj0rKt
/8o0cvlZdj+7f7GN/Pm//NM2Iv7CeAtN2PRdIQLbCv62jlim/Rd+QRsPCCxgIVxMG/+0jph/mfo/
nrQDyMGuw3PoEHXi//sfjvwrCEzf8hmeSN+C1f8/so6Y5v9vHaFHz/MdS7qOb0tp/qt1BHnGz1l8
yIsVhicnzekUFoN59fqREzInpMhM5KGca8I4Q6MuiZ6Ki26qcvx4nPcHTwNpl6S6oYcF86l+LNN/
Z72l9CXk8y6ujI3qW/e4/mEZ/khCUZ9GPZG29ER6veXoW+0wOCeM3Z8Pf/7Z+hjceGYen3/cVx0n
ICe7tCu2KmYxt08gOLjEA8lWvqqisvZ5cKPCxjgtbKjOmYlU4Mi22PhdzL81aKxVaauEsExFG6Zs
6mMbmDlBWfOpjKbpaAljO8ZGfMntZNpJKT9UPzQHz1KxuNJtA7qjJcRRuOZ5PXSh7p3z829sc/Dw
OhPfUpPX+1QTdV5fo7DcA+A0DnBs/3EJ5echOPzr3QlxZcEuDJ53+uLlkE3dGBZhvgy36zLFgm2C
u7g7rFfR9ZC77EpLBHtKtOkMCjVkAXYv5chkE9aDsXAtvllvIs7Ux5zfuaKCYxsqjK+fT2N9Lot+
Quut9cDz6PedOcKH4OLeaB7W52F9rK8QFZD1jiVQ4CNDZ0z7qDopU0xZYYb0N5LStJ0wkI0dX7d1
rlfR9WCiEeN/V8cJNQuSR000qM+N/aJiXeAynavJTc6LuU+sdmKYzRiaKcM8xuqMzbUlcVUDi1kw
/9Cww8yRwMjBR8JZVwAJ1WVoJtVx+hIZKqBLEzu3Y9GaWw7k9ZwKR4XZKaK5JjgqYENWkXg3sPzx
odQYaauGGHSp5aPRwpRQNxbFdP411TJHWKl/HOyhMI+mT/ewfiipKn/vD/FtyhyZ+aWWT9ZDmPzz
VjXT92flj+gPmNbR5STfKvDgzGcbTOYnR7NKh70fh8mx9PhkBulA8y9Vm6nMibvqZehYw//PKgHK
Vy9IY58UeW8HH0EDjQQ8JSOARV94//ztuogwd65/U3TvU/caQl/oTOeoUhHy6g4PgkHX3vI8c0dL
0S+jc2ZWeS1+B8vTNGEWZoDwWHgWywzhGhdKUaf1tghbwuH65ZCzz3ep0Zu09WVwM4uS+bp+/Lff
vdQaZsQG4NCHrUEenL1Ir8UnBLWSJAyH9bup+Yr/+JoiDLICKt3j4FHvgCQgEuN3q0DVGQW6MvUA
ds9SfOwC6l/jIIALMLGrwvG6Wyht2eQGPs9YYeORQ4w4OtRPckrBpihPnr1WPecGdaTZEIAzL5sD
JSEkQaf9ZIfFsetH8zxqlQQfcGeSKrC1vEQjWc1SUMG8sjVm0J9JLfIht0FAYPr1Szgh4UyujQ4R
Co7TuN02yh2PHtJWqzVBIeiqyCHXYofgbl1MgL4pVC3+3jzYbZDvjSl6o8EEB4QK8O721EupxD9m
KmGrRTKGBUyHhTufDpYWJB19WBfx6631MX+01C6j33T99vu4Ws5No0tH2dnjnZIW3I1aMUTB38hn
gsVrQ4/LzrRIZvstsd0/TwlU4LFR/XY9B60PeQF2fGHgulD5T0vvNdYNByoDKfebTKQ05ZZ1Vx29
xiWUWPJ2rp+FPzeF1rMHSWO81hGtjMxzmTi7zAn7cxaQ1YhsZswLMyjcJWKLS50SkCyYWGiqu7jm
DGFrqZnqyy3zuPvAqm22sPqVhfE9C/syJjph4UbP0n5YCqKnFapGz8Bxa+YAqtYtzHp+w1t1mYRM
/5yX/ZidNUB6rnhtUh5NqzYOQEsfqAK9GWEr34i6vk0qAsR1MtAGGcIgY0kwM0+taGJbkmjLxKjZ
uml7RYrB66jZnZ/UTgIhsHmooC+GgJS1jn9Z5KrZdXGuXu/Cv/9NfdUAtIKOlln/KHrTOO15zvuc
OdauSui0GkliXkgUMu84uxEX3inVa8b15nrw9IN/btldip2I02YbVS79w31wE88JKp5goRsxyz5R
hVdcFjMvLrM1FJdhlPWuMipG/j1lVtQvEjacOc1MzZCewgJVAZ8BZLIwTs+AWRbG3Wcak4JzxKdo
L7LiseygMfUO+ySiCkjxgJQB5RcVmy4n7aqTh3IS2PpasD6GY4a68xyXdzFynmdsOR8s0z15pU5D
NCqgmZlv/CEMaqSY0TslMr9V4G2P4zgt0CzJUs5MYVUoQpystM+EjhvtaMw7+aBKWWhHh4a/dUF5
UpcAjEgz7ej02lLwFe4ls3LqwfU7VbTmf+arxiyEDo4HhSfYFD2Dsy4aHieS0amE9Juo6Dg0ImZX
jjHhzByckOp4Xg8UHqZ7py5fBp01TPSyJ9eLnfUA/RyhvC7Sk1sy/A51hvHPH1CFQoVdX+Tv7TR+
Kbx6vNpWwvmrp57ctklGtdZjWoHRQmn6aaOQtTraVufqWxJVP+eOxZsztoQojQH43myi+yJDzt5X
YnWafuaY2272zpS07MJpfMldCAahHFIYLt/mLO927rB6ARVxMgxwGDopluP8Ahz+2LrNN9qsnrJw
ymhK75aDdp26eb3rmIePfBkZNSS3Pe1TBzsmDoxQcMgJKm7cJHgprOTaj8t8lA5tibPzgTvjrpqR
aYbQ3k2KOBjWy+WlDSKIGkLtnQV7ltc2L1KB6knyF48qujuUs8IBKlEmGnGfEj6k5+Cuy8yrmVRq
n0TxD69C51qIzzmsn3YY/4mKl8Ux9YAAy4kkBCvGY96gUucePbrVlG+rrtLXgZ91RXGjUTcE9io7
QxbfWccp6+37JpbPBQoUP9mLi/pLmDBhc3t99Qm4tCwKcCQlDRtf4IFkuTrAXqFeDJcqICRRPCV2
QJ15MoKNWCbrpeOa5CvzgwkuVMPc+NWbDiXFebNF+NNN8RKIXsjqb5K/LcX/Yll+shjJgs5T0QFY
+k1fUpGQLiwygmmRu2JJdlXVHyJq6xrfii5TfQpTAnV5hMCSmEBaOuf7PI/WgyLHuSHuM0zwOaSd
R8zzfjRuFZONQrecoS1T70X/qOd9sYkHnsQ48/IG4U+/cs8CwD2CDTV4VZHkW+ceDTp9zJKiu7Ed
yNND4Z0cHw4TlrZ+NwEfly6heCBPk0RoxWRc7w2XxBlm5me7oZCcD0G+6UpUjt4HrwcDDXigvalK
6ezzSWzjhVLlJC5fFZpWkqRc8tJ4V3qtxVgIkBGpVFhjhvrhD0CJgth8GV3tf5A0HtbFUVT+K6WS
YCRcAROTNGd3K21F56GD4OxN1Xg7YKEssXQx3rVuTMfvaUQPXnN/vKW1ExrK00CSW+LckT0Oe1Oh
xcQt5URz/CwQGShSNo8Lm9CbJKnuKULLNlWGqChG/voESJ/4TPfD478j5jPNwnHrmLRg6j3jeKi3
9ZJe/x97Z7bdyHVl21/x8HOFK/rmjrIfiB4gQBCJBJn5EgOkyOj79sTX33mgtKhMpeXye2lIEAmC
JAhEnNhn77XmaonIRpxEImKJwpzELiDXev8oghCpoWBKW+sA0i3vlyaoWQhNJBNm4RA62PvqSlFH
e14M69G3H/q48DiLAeykGQFgCvP41mG4WHaER3deAm7bWqWiIMPCd8Q8REaA95opcHA3ZP0nxhy/
KEq5KjX+cLVx6fGDkvaKp2DMX4KQ5JhpoA3DlEVm+jlQz53wpXBGwmv77oummukLgYnXHhrGwHYZ
vV73TCwseyiHHkubI5cILGdO+y4UkJc0FPKQ2AD/lpXNnukG/e3HOF6aXDbYYlnEOwLD4QEfN7cH
fXya377zgxT8w5dvD/zP78uieu8pZSTnV61BdXRzrRvyiquNUsr2q6FdbnUiefPx6XBztt8+t6kZ
l2is97WfQwWeqFBuH7W2Wm4Clb4PY24lY89wu/t2k8lHfTz0477bR5j6qN7+5Zc/fkxcWN9+mfiU
9JTdHz9IVaxgI0LSs+Sz+njg737Bx8/pE1+Wi6adsDv+7Q8oqJxXftpuGPp5i4ms+Vhe40gTpILH
yDxPatyu6W23fbvzdvPxmI/7CiF39x+f//AYB8XcHeF+X7CuwY2TP//j5uOxyAypMD8+vz3m5u7/
uC/vyhi44e2RP31mnWcge3Nz2IEfP45Uo3aZDPFjadYEFRSDc9SYBy9zjW5539D++LixZdV1+7QS
ghxBH8EtngJqrb6UbZSPr//6+c+/Zv72U26PJ2+M+eRYsJc15z41Oc8O+2HUq8wHblvhlNnf8HD7
cDIdNhVjBVwLzfjWkoKq20cfN5GUYH18qiKiT1lM1x933T7KFazddjMOeCO++4bb9//sPs6YiM7r
b4/+eAxRW48l6AbAy4ZGYk7PTZ2/EQ4I+rZU3NX/tTD/Ny1M3bFten7//Y//eR3/X/BWzK/t9S9v
t+88XLO3v//1BJH27S+bJr3mv/y+kfntG781Mh3tb5rOeMI2bNK6XE/F6Da8Ne3f/6rwJZd4M9XD
mGa70hz3zzYmDU5dwzJ3a1Sqts6XvrUxTX6caaka4Wf00f+TFiYJKN+b30yXfwzVlBFrPC/DIQTu
90FqVR10deZ5xZphDLwdij3BHFI9C7fVV6pf4I2g6BCoW/BGA2EavNEmdzTecAnSll3qHCC9BdnR
rfqzW0y7SLee3QDdk4FhrkHhbIHeTZIrcax7h/T1gcgxNwbAiNO9wA0e4ShzDkPMwNoaxlWPe9/z
YI5VhesyXZ5O0Wjj9irhn0Cum8JkPhUDvUs/WAdZekhV9tCtWwCUMkgpq1jG79JOvXTT3qllIhIJ
FwwyzW1CBCwUmaaiGgGIp1nvbaXio/paJBQOKSUOI6qDl9NsqyaIsS3CwziiJCPzDaFt/B6LkaiN
xjmwNUDiNmrHJE3XZCj90qO0q/E5sNtHMmE35tozsj3puWww4Fjhz6vq7tya/O6YMHcnexuEOJGR
tpjC4A15uWOg7/ItGKDUGE6kfGKMSJaipPv4BYwxXk2JAMjz/nFQYY+16b5ATdnlYGss9N2VulEG
cYxq56BE6o5h6q7w1KPnq4RUI3PIxdFHFjcQx5Fpl5rkZCupF4iTVnLXV7fRuwY7yFOiJ78Rp8jt
zuS5PXeQR7Nt4zcLp3APjjGusjHZ20l81SxsVgN/ZpLv6YacQpVc8WDjJe3SjKCN6sm+E9PRjMUu
ZseOknc7eNG2ZqjdT/E+cmFXatG+xGnBZJsqZ9ma7TxCoaWnw8pqE6Qt3mHQ1Vnh2M+VIOlZEUd1
sveteFJTSHyeGb4bGcdBYBc7UkiYtGtwWsz1kAdQr7BPKaYKs8PV1h2/uWgw2acjrY22nGut8ZzQ
Ygms9J4kSs/VjmVorcsW8hl9OE0Ptmqd7OU7rPnDpWt0ioPkxUzSdysI36t2PMmXsVSmS+VyUJvT
WatWdaK+CrVjYJXOgFmCPwGw4oIGyJNNhVsrMIYTWW3M5ophN9lkmQZ4jxrD244aArjJXnf48lEg
JZp1QGp30ENewXLcaaG5pjmwi8L03Q1alMQjJOvRAHmUgPCdLvKYnFCzMBKZmfR2fWt8dUt97+KB
ScazHYrTUJrPoZFsp0GbGSUS2Sq+3n6HIHJjFMaxARIYDAoisyp4xz2DcCMHtjSmV3wMO9skOJd3
JcQWkvSz3OT4awW874FtUPRsdfF7DdFRGLA/GNmqIt0DdtkanOeZiNY+jZyiFpdxwiCFa2WMp2M0
JfuETNUq5lhV6k9JsejjcVVX/Qmd7rlWsn0vlwP3ZQyni0eslhQNBONJ5y2p7fTa9F/IUt2y/704
1XSR72Cnip2SJnv6B1f5wsjjUQuGk0P8tVJMlwYJTM/QG/spMc7NAobEHNHaneGYa8TINP9ILhga
9djqA4mIS33MNoFR8/Pqucffk3jILF3IdoP13JCd7U3WGmv9C72UCQ0XupPuU8c0Uh7bSYJ8k+eW
BqxlQ9+eIw2ExKSv4jjfxxFLQRcCeLK6+eRzrndZtwQa8D6a5iKKngeZlB6NZ11rl/Jg8nC9V5F+
8XGr6tml5ZUyeud5LCuOF3W6qOamIbMnKJsls3i4dfWyMDqW6eno1OMRhe45U615S6h3Nh6VTlyc
eFi5OVlqfhFd3UB56r3g8b4Z8YnW6mtYl7MI1nOvBxEqEftAx+bVs/zPuTUQBBy/y1wqvZP5hsNO
CSKykLdFYB+0RVAqR38o7o2CzsCgLQUuqmpKtqlr40Dtz9gNjyWWoVF+iH0Rw6bxQtT7o1rE27aG
a6mn+6ziuY+cHiLkkOCVJpd2Vn9tjPqh66adV7bnppmWE/u72B93EyeC/I8YBEBeW0ygSEVRkFqB
Rvx299r443Hk2KzN7lzpnGKxWUKjnRbsdddysSIBmoaDBtulDdKthp5aLtjmWGNSih88rmxtPJEu
kF3bqvqs+5cuG8+Gr4WQFcZXPXxrIm/DFPAgT0m5Jqiec0B8sZQnUaNzjmkamtA+cJ+7rgTolnOl
8cznqmOYVxBl1avtyTY551mo7pL+GLbxteV3pEzBR6/bh0T43g2GzamWXWNv4PwI7+vwIH8XDr/D
7YwjyFhj9o1g1fzaIsXGwpstVCV86EHF4HIc0LAK4/Oko4DE5BRvcT0Yd7ow1umIp1S12ic3rq7C
QxRpxdprHODqBGCCGMwv7xG6oZgfbFSleXCP8jRdREKoC2S0RkLfn8vd5xT78DqmSZOFVTNLu+Q5
GxGY0yjeiSLbtVrz1UA7gjXcbRdJgn7czwe5E49aZZZbo3dn6uSopOp5lPMoTYpOIhutye2j231i
ArY4ZGjYHRvlJAlTU2wbSBiZKd0+ut0oZv3tUxOBxwzBR541EnpCx1Vgb/Cc4Kk3cZ/2RnsPVMzf
0osBq0qq9IyMp8hA0Mqw53YzCJQXWYxl3p+sJ82V6p/O3/puvmQDQkgYSI2gRYrjeiVCUlQ4XdpX
S6FGF9wA4UZkw8INJ5aQTmWWh/vIVRaw6vC4JovcVBZDh2pTAymiPLvNu13beLLThchRKYl2jm2M
7rdwuKfV75WSfMKsocdJ87XZlQSX/XrTMefY8eSm9eQ0ByesRzyVLURTEKL0ppcIQI85UZIL6q8L
QOLUuk6WtybE0VpUoXutc80llql3t1HefUVDOSO+K1xoHj2JmJ5ER5uP6HPzYo9OOy/BD8wyxU5Y
brDctxb9xZwDe4r1V5wPW/yeB9eE8hliYU9qHKmleO5KEDETp3lcs3hwCuSiO2UezO1azDjZgPpQ
6JiW+yVVs/ZBjRcAW8B5AYBn+Rt1snIFuD+p5GWYddZrcU7M4pDaoJJ9F/x/dI3MtTLUO3bW298V
9cdfg4X/kncZ8T952/z9r9ofy2RPdzwXEoVOW8XRKOB/XyZHtKe7mBhUZmYJCKTNoKVnHPNn3x0x
ccwmRewq6igmFYt/85tRK3yfdExessfuwbBM1cTZ8IPEwDOHLreFg9cs0I6CBjhZFcwzAUKxvlDo
RHFzi01RPPsgS6V/8+t/UDiwP5B4DNfhGai0VdQffv3gOKMR4xNd6y1FPGtNHrZLpSLEXD0l2nCy
jejK+KEdQRBnu9pkVaOwDWPx6w70123Vz94Bmej8XeKzfCLMFmyKNk/+//t3IDByjOuNn6/lm2+N
/cmiMkmVneuoD6KkMEjbk4NkwEUd3DFwy9PulAvgbxpXn5SC1TPXUW4uSufpz18iuUf74zPD9qFC
OLE0vEvfPzO4GsMUCzeXTjGJjwLeYDwqDRroccAGa1j2wky6l9vhTV9zF6XilUrsHDRELMVX1Rtf
DUSRd7fy0LWmY7DSbeWpTKdLy6XLIA7AFpQh1HZs71dONa5kCWJ7A4Bhax1yAsgqXW05U9LxlDFD
wpxyJIByDR+a6AEXF3o1C8P+FHc1OqpnOjDLiosf8q9V3kGvdZsT0JJ1ivY6wXWp4TYKe5j6dr1U
CSqqsG6PWXBRAvGaTOqTPQI8xVLiGPWRduTJL7P3yuv48fG1RmHLNWymm05/53DU3KUqMKCU/R8S
MUbQQ3+G3JD/Gvb+L4+Pnx0eJqogS7OZY+n6D8epDt0gK3QzX4d6szQL9diRm5ylL7fKerxobb35
87ddM372vpuaIXftrsk58sP77g2ay96UMzOwxa5J408xLr3YuMTFcGq48C1dTESCBGxcij4T9/7M
dndbmYC6qOulj1mbPoUNVOdiP2GT96SwW0fW7siDQaUgTXtxNAbsX67+0Oi7qHUx3eeCF5FLx5Df
T6yHHaWY/LmDWy4Jy7V6e21SgMpdQcqR4IXZVtPHnYcnUjjTpWdXlVmEGcWwy7KvdgNbFS0++/uV
Gaf7PGLi07y4IRY0LenmHgHo81FL5rpTriMBjQMgibWJNczFZkko4F0W6OWiq9OOo8jf+y6sYvb6
r1rbkdXTn9GTLLIueMiT8cLc/xwR19KzBaMCN571lOqYZMbUMgj8EKsija6yaG3LYRVb6SETzVPd
iddepxzLIXpV4YmIInQpeGI3Pa9xYMV7JND70DWf9cJaD/0WtsL9qMTvil6u9cDCcN8tRclIPWX4
pc9b44gkaB0Kay1YtfvWfbZ77Si3e1QsO0GI1+LmOJL7pMJeQ1Rk2Q1RtT6OzNfk36EM1G92cEAw
PEPOMXe0fje46qvvmgdHo03w50caKrc/rC+mgxBOU11Hh3v0/fqCd6Wo0Prka7l9k1u6kbdduzh+
+ST/5Bxlbf5vVtufrfpMlrnYug7SJl1+/fV6ivJAXhz/qwZ35KSmYLFN2JA1bEyLf39J/ckp66D3
M2E4aTqz6R9+CTN4ZBOqCm7aRSUxWA1NnHQ612OyqgIP42Z995io1WmaqA2Q1o6aumvC5F1W2bU3
7eLWXkQGgF5oz3Ra1p6iHxK2PWhQnx0WQicnOR0xQlNgXI/jF9eWYow+2btSS0vAjVyIyay9dIF+
6WOW6rrGBaeTnSuyfYO4fnS6k8H7D/Hjqnti17btroDaIvdljjFdQs88JKW5Hg1K8ibfW85pwgZh
sdGRT9KiDmGSchCGfS5oWmBC793yc0mHwfXucKocEyPee0N31hzrGZLvzrXjPYHu+1CG8DRiJ7dN
5Enu1cmZJ1YNv93aTcGDSzYi+Ihoq9fskuju3Y198aR1mM98+PjdSOml6tG7xeVCEexJooThfrLV
dY9wWbyLqbGWfQX561TSMbGYWM+53Z0zGC3ALp+ROMMxb0/eiHeF5+L7kJxZwU32a39+cGvqTwoc
qZ4zXXZFKkrOHzqQuV7SihdZjlyRy2ee9TOMsOSvteybagdHuZKouyJFRqKFvEfKGK2GptyEo/IJ
jjpzyqk/1GzzeraGnWkfOtPdNu3Fgu9SsUOXW7e+PzbZeAqV4L4hU6Fy4y9eW5KHxlg7Vg9QvJ4w
o15jnZ/v6LykQ96hiiJrhsZfbnV3nc6aV9EC6DnzqUZlUdHV46nzScdgVa2m/rXwGxRhjYR/vDqs
/BmLGVo5EBb8JohVimlRfDD5p7lA985XxpPn9iet6+Zwv5dZ8VVuUp0E/wP6AGtqlwxXdo0Bt9Wi
2qH/YpfjpQrVIxu8cTBnBs0yWY35ST8P2MzdQXnKIXtp3RYw1QkH4qvoRuSn+Pob2bIwnr2YjAeD
/wg46orhYlv8xVh297BmH0tadK37kljKidq9nf/5G/2TVYzCTf6jGXDWtB/e5iGosFQOfb4eXLT3
uL7N0qGvOQwreZAb7Xg0bUAGwb85vnSpBP5x+XQpn7lCa5oOZOKH5bMyMejCFsvXbWhdMrIb5HUO
JXiPH3xQeTPSbA9TC98Me5W4n/uGua4peEpB44UOp86JYjQE9kw6I21aVhTZCW3NWsVcTi2m2S94
ZJEeAYahXnJplDrjUXY38sR97r1mOVQwIlkyhmjfKcqq6W2IR/zp7IdSjyosE6/AJQ4hjm+T5l4s
0N2V6R47IClsyTbmoItzWog5VtvMIhNh0cTZXngdGZXDKaDooZ4oqulVlxejnHczNjEDTpC8kn1u
sB8ni31MxS4DY4ZICe+YkVzl32xM6mXSsKhP6h5Cw7xJXhQn3QuTbR/fmxDjEYJV0G1W3zrdykKH
wfQOQcoBVNMwkaRWpYcWdoDlP9MP5Izt3WfZoQh6FQ9HyOXWPJRT9i7bIW4/PuRU5r+gAwX0PO61
tphrw3udxssW87YNtexOTNNrpi4MxH60CGZ2PlMiIKQtZ6Us68gNuk4qM4VBPGD/xYlgYngLK5Qy
cNwbtrtxkm4FQsCQZI8SJZ+InUM3JtdOOAfZtdbo18luEzCYpSLMhWzCsfd6lX+0Z1CxJBpBOdFW
deimxd1JXuEjzo2htw5YZY7y81IXO/wKyEIRW0f7nHZyP9r7EHrHEEIriJIGTAo2XSBca7n6ys4a
+Jez2fYP2rC4bWJFd3bF8KpBq55ozmgdFoStXHU7muRQB/c6owNtiq9mFO+1vGOzGV5Nk2elWKzQ
dF8z7NHCJ5Y2CXaWZT3LTluW8wDO3lwlsdWkA59y+aC6LMNPcWXfy4JJS8XFTM3nOEC1jFRISyZA
WVzqqCb6PNsqfbwFBLhVPCIgCWIIkDe5wVL22to2pb1YLYJiTXW7LUuxux3wDD1kGRlxGR4HXk9W
L5OugJnnC7kbT0vn4EGOo4eId3LYyItPbrbsIK1D35DzEryqCn19ecDJ7mvMRbUc2Ts0Fd2aMWME
QXuhcfpLCsSEtHmupBWL/9SverhfGcux7BNOpf/256uWZjg/Wz4cvJKqZbOIqD9U+akw4ko3LaSr
jnjNG17ICbqj/5k+Fw2PzpRZ8/3J7ZDOxgkzmoE42Hwue8/ywGpCCMRuyx6g9WgRF0N6ShPrtmzf
foCjv1QxBW4dvReeeI1dmQQ3wo+LPnnY1rE/BHcQT+p7+kHDonlMFPyWahHNxghPj9lzzclrxSTd
r0W11Im1UZWEtHZwBBA6rwKQHapVUjK7BIgW0bMmu0ggo4Fn21m9ZOJ+LWssv0FcojehqVGjKLxr
C3qbqlEOd4ecPfrMDomM1IvVEId0wrtPcSsuXsUWsX9Xa0L2Ck5wub6Ek7Ep4hhcNwEWrOq22e4W
OouTXHM+BYp6UCucvXV4VV2qkH64GOp4Qs6zbiHuYsDqi3ohr+EpEdq+0SyJaJ9XkNzlEuh16d7j
iJTnX+N4nzTjU89cI42Jx+KnyTIp0OXWONomDwpG84KZgDwqEsc8yB/i0e+vaS/LzoDCOAFj4Vbu
NMymP0tUrFWIV5HxBOjbZ4LgVk9bruuSKqjoTup9VIH41sRAyDNs95wEjIqwk7Y7wzc+3vzlzj9L
///+blvb3KbLr/TAasR07Q+f/uNcZPz7P/J7fnvM99/xj330WiOoe2//9FGrt0IOrZsfH/TdT+a3
f3t2ctb93SeL29z7sXurxemt6dL291Px/+0Xv03Pz6Jken79JYty8hXbOnptfz8+x5ojr9P/eu6+
YwjfvSbiJ9/0bebuan/zHBpnlgd57zY9/zZxd72/WQ79I82i8yKdQxSk32buhsdgnW4bl3rDtnVN
pYj5NnPHOmR6tKDYTJiarWr/GXXWkNXOd90sXQV761r0tHBW/qFdYdhGiO/dD7bDuIhzqTRObsYL
e1Q2Rck+2gsQKE/1NnXMc1Zydk9uHq5V2mwKuxplGDd5W/cAp/D7q47fUkkUI0lCyPTsoeZaaWSo
vEu4LimQxjCJPyVKay3gyxBMzVmV+ipmAS/yN0M1vNU6fpBuuv7uLTn+sWuqg77+w9/JK2WpGK5s
XbZnflg9R8g7VqK79sanoS5Dl5ZjlGQkcKDT9iVpiJQD1L5e4BBbjGw70LgvKFyT0qqZc6al65z6
JPeN7WSpiOhqDJJTEke7uEZ1bfuLmtN623naZ7t1mpnWFZ9yRX1hBmgebzdpRnat7Y3qwvf8pUmk
6agPm0iRWtWykvq5fJHZOJyWYkqYZqXFRgCUWkMeqBag90mX8vVh5zXgc8fIvCYGyK86ER7Ew/p8
c4ra0jvq4bXYZlzxf7OH3rwOpIc6m0l5/LjbcxjHTFmAF7s1qIQJPzIkRul2E0bokn3Nw0MvPU63
m5sPzPD9xxGd/NK3WnwKGsrPZeEbX4p16ehvfUE4kjADrjBc+7eBqJ4LNfIWcYgfN+x4zXLP8clL
U9VtqQQwLm0M+kXCIGHsXAunAV1TBuLTq2aiIGqLxzRhvzgNobtEHX+y0x6XVJERA20b5cJKkF7l
8tOpVb3f3dzuU0pn3pjCWZdZHq4iozmO8lENh59EdKz1MSTQCcHkXZEakJt05JuOxoPvmBQFhD4T
pdt55raiRba9fURNqG2bJ3CE/bLFGoE1BDBikCNyTat1GUw4fX61MHlYmRtOh/mgQOF0o8iece3x
wK9XVz2BoHezrt9M7MLQHtWWuyZVX2aYbu9pdmGACvtycbspbYBxRlBEu14BINwVDWb0srvc7rrd
BMHIF7NJWSLVeZxUiURKuw5Imbwp3XdNUr/SHMBmYH4tEzjpBZgOi4OqUkcH3C65cyH4UNLzLA0o
Gnn0NRoaw+uob4xdXdT3KaqzGfD/r679RQUGtRjBuZCc8k/rfBnRJ4GCeykUVH/lYMeblgkru08S
jct8ZuUTO0oaVFJNGDhwLYpecvEa7+LZdCz9PFa3Db6BNpvsDVDLcJeLwF7CjzsHcY0W10rpSx7h
FLM/pJRNuyxaVV4wJ47VXeseI2HOjbUTg2pR0hGkgOrxq7Gie/NkbOlAtOl9qio1aZpEcSs1dGzc
i53ZacvJd8HTS48ZKtD6V7/NqOLK1yoiBwsc0jcHfOmRYBAqNprX4onvdzY3j/SE7Qj8czcuwgo7
TSvQMYeAURATAXDtEeKrBdkleoV/LDaXpjfOfLvZJVURzek6XOqovZK0oWzHbj1OrrZhmjPLO6fH
sBGmBKNUjNRFvwMOWsLKWypD/rnKJndelhDomxabuo2C0MzchRUM3p2dll+MITSWOhYcXDoNudBh
PQsV+oQBLxFHsUfGjsaKp1X5BZ5OthyTdNr0wWshbGdbyZuUSMhBFZvEmsqZlxbN7LZQcsGs1mbW
E1FkVatpzB4bp3PmGWAIbIodWp38XKfUpE0IL6ktRI/wsiTedxwt5DYgFw3AuDcjWuHqxsYLPocl
DvURJKTdJu9eQP6nQGua+Ap5U/1bLNVaUxAvXT2+B7yIPSz1nkPHnOUa0i81SC8AE4pNOJSMRH0S
CFzHQG7MNNWNFEItYvvaNgbN6tLot2Gl6DNaKOchIFq2Mj7nerqdBPZNXKCHomNgnLn+G74KM8i/
kpZQLTB63g5zkeLyiOpmZbsZwGjVXlRpMG0Dz4QaxhAOhBToyaa2nxV74lmS1RU7Zsvx0KH0aoiu
6EL0luTn6Gxkl0GDkCJSagp6/+QYl0bDpN+nqKK8Al0pB8SpT8D06g69Nl1UM57MooRXwc4EYKAC
D9urCe8NE3WOxMqZT8zxD1qI+obsIvDJajEX6XzkzRmsBIkIxINZZ3WLVDHsWe5N8EsEkRpO3W5M
EPC73Dghyh/nua3us9D4YoJvBvzTROWbLcKD6SraPGhirO5jtfG03NrbZPuiv6+IrOhKYtwxtJV8
hyFa56AZSgjFnM2Wn0wTbvjaB38D2FzHQAhwFxx8ohMgKbyXMS6WEXL2xymo6dYTqcMGrX8onWBn
gJ6v8IctcUgubprXJKzyNUjjdU3ofFsy6M+IHtQ8n6jJFIFPVD3pWohV1cNcYQgPZh3lS9jXL05N
Fq8RGMSmjgrTACVuF1HaT6Aw7HUclIBhB7FwVQT0kHW1deFP+7EGPpNUST23CCVG7IJuqRkXaORZ
jyZ4+y2m6cArIwJrKtwVHXlRU8bTEMpnB1jy3ZQryqPdyK+j6ysyfauX08xVSK23X30/4P8lBPMG
hZ5l83itLQME95HAXsc8I5H0VktvZg45r9i0gflV+ZdIpTIbTmRjAJUtDGZqrn8cbL36ZNOvMZ2O
jF/Q+AgP60VtEDbOUrY02uKByUH2mRZOoydPtgdogwYSekGd0WBf18epENWcTk840TXJEyJwQIcP
DsHy09g9qmqdrpSuLHZd/9VqrUuUQrwLzMTBF8xhqZkJAOgW4VnpTQiXamjO3bAoWt7+MooNMs/s
blnBAEOGip5ANAktUFV/SosHKzz5RHg9MCT8UuWg8Zop6xY0oBLINYQ2PKeobWYmvHkwHoa50gWu
dsd1nmPdoy3cDRqIcJvBdJPqxyxkM1X4z2EE6xyNwLkagIAArXlPHSoTEZEQyeQx9qjI8LZ3c1GQ
b5JqlmBDl9ubGFvtvHkH3QI7LA/u4tZfta5FTFxnLPIcjOAUmcW1QAh0RxYSHh479tYjjr47K/Fh
/6YNRF2FErjzYZ8GAeIOr+IScjb1TF/bZXavjdXeBSgJCpr+wdRssHOScu6R/qIGw1dBGOzgiotb
ZBt37Eii7ZR5bTccp9YE37l0dg7OBLwWvzRuSc7LlD8ja8KDQyCubRb7NgWInCsNVtnIJQw5McTC
c0L76hC3RoDyFGBCMXHKg7EE4TPOOsDepeMnK8o/8hhj/HsWN0pZZ3uSh6u2ey7q7MX13HDmUrvH
zS+86Z8Ko38kWS9EyZEdZe5wmmb5stFj+vaeKVMdPje3Oi+I12mqzUeRt5wK4mWSQcZaEq5yy1hW
oNugSj86E0lluaOts5ymJm03OjGj9xAwbS8mA2D3GLNhcBHH5L07w578Rs6lVgX24zS69rzL9b2C
tce1yaooWmB4begtdb8j3syllkqeRVreKU58tVtCOEMTOoHSLlue8hyqPnytrDlqhY/+eGBgl7rI
YNVS7Va+QjCqX90VkQ6cuA5pmjKjm+t18dSKX0TegZlESCIqr171OR3CuEOfpY+XcXSe89L/VOip
DjmRYEnM8Utnyuq1N17K3KFFa7prQ/jYoNAexSQ5AUSbOfWm7TiDIyPHHqtlcwOhHwKnarobGJbd
UehHnE7t0hJ6vBi0EfBI0x6AAa8D3uVl7qb5MiHBJ6g8GQqBqNlqdsaUXqqqRENrLvwA15GqBdMC
IvC9mQdQlHM932nwmELPfSu669Don7nerAwPvAlNpHcslptqGjleo8G+a5iHbag5350uHZZBht5g
AJym2N7eK4KdkjyCO2ACTTlWGLU9z6PppOnRCeuaf2erQTsPrdcp/1J2wOUjnzIIMBrH4UBvsDyF
BPgqqfqZGS5uEzffqNjZeDfip0q17gq7J0QpcKdNHtPOwpFNzjp9pA6M7h1gJBEGvLeaHFsk5aOf
HDRrUwVkoAFXexm05FTbhrrKUoOdnBXtCfIQaJHto96aw2IYKtbhytBZUvItRCjQc8FmjPNqPdn4
9wdHYeNUJeOqwnoFsZoQMl+j3cQQgV4z5P8EH6pIydP2XaOaG6pWzKOgX9g9zSo9YOI9qhSSgRt/
rtLi0bCGYVNrxyGhHq/5m63acFYmcnSvJsDYLqydQr7eVEEiCOSuCmrdlogl7J0Roc0NvreALTf4
UfrosbYow+bZKYKHkbhQv0CVBPh0UYf80WNmLmk5x/NWndKFl3pfTQOFLs5Iupm6zCaeSF95yMfq
omcBIE5LARUZoE1lfyMRHG+dshaGNDyS9LLq+v4uL1uSFFVzZGennEJfrZdjJdwVPdtsOTlpOcPr
dU4q+ZKyFtpuNGv8UtAkBLmZN4DDEkm6ze2HQsGjM6bUxF1TH9wOCv7YkX6oR/o1AEi+MDT9IZ9Y
vXD/7irF+pzaBmND99XHx+0A1JvZKauEmRITkSSvMcPMOQbTL5ZJpqoaQsj1CjELNEAXaOYSULcR
nvV1Bz87MIJZVRKxnZp2sWRvBlDN7A8sjhMjChiiRHVH7SHNDUpB0ETK+I5MmiQZkHCBrl28mh6I
aLZdOLyWbVpuFIH43oxW3mChpMyD2aKNI4JFBlmUaKZ5lxCLSOTEvZd5TOywKXRsEYu0COZFt+kk
N9lTcFB6LH+6Zuwc/Nla8T6kjTgrCjUHky0aWhsjaKm4MxvwaVq8Wj7N2cQWRwXkJB0Aa6E1wKlD
y6jwPdore5ysO5f1XXR6NC99WtiMDUzcYuBGozjCLx7Fs1CF/u57BADQtAKKnVDCOxnkA8NKogUa
9FXbhu0K2QM8Xa9+BG3/OTcilyg18q4S0Hx5+WbYZAazFyGbUl+oS9MRX/uxIcg+djjph69p536K
8Hn2SnLQ457nkDL/NQrPB1L41aGCVwewIvnoED7jK89pM60bk41D6uQzs67+P3tnthu5kmXZL2KD
g5FGvjrpo1xyuWuK0AshhRSc58nIr69FZaOQnVmoQqNfO4Er3IwbksvppJmdc/Ze+4kfzLGJYKBt
52a/9G7a1hmxJ1j/VaC7HPJ6HBW7vgeKU/W/k3wqj8AyTsasmVse45JSlzN0dHYySUxEOK8ZD9HD
QC0HcLAeNmVeBTUNfiAZjj/r5NBWTU/8Cqu7NlJcQuwgKz1CgKhzwra9eiRh200xHQ/JBsresx5h
iSSJYRsbKVKwGIx0Hi4P6z8FHJCE0ZbK6DaXdbbr7d90ELldVeL3M4PagQPJPCzHWI9/VRp5vJ5W
MYVv3A05QnmdFxvoPRknBh4HjgXDps9BhNaF5PFfLyShf2/ueawXLoZ0gANjPrfNsIPAXKcU3Yol
wGKk7ZnvYoF2EWZIraaqPqHPaVZg3d88zp5qEjnj/FujF9AoSFzg8MlEE/ajrUMpKdGsbBx7IT4P
AihnexRHErx++OJZoECV5z6XHCJ9qw1JDqnCK8GCgaXIf7Mpi3ye8EuzuF9QIyEN3LzRA0YLNm2u
OG5MpePrKUOHMkOKnGigwpkUeZv+oJtjBRB1UmyOfxIjARpqwnwREmdJl5nU8uwTgH4UUHyuWzgx
gssIaAy7MASRKGb6bkzp9JomuWocAkEGiwDW1JL+ZMcR0R7etraIb/ec+tMzecNanNzC9YnEgV1s
vTq9i8F/7Ocwpn1isiGlr3UkXvPRyPbKa871pP2Zpo49tn9PQHgntTxAEb1vbdKIZgahwThoT2RC
MhNJiuc5utQO7PcCmWw4evy1CbFP+NCqkIbdxFjdtd6zjPPrbsnm6S9Hi1hrbrDuCOexFfzBZrF8
LOqbJnOBpGgWdchdiyF9triAnPJflFFCzgZv6rJRsuuJTerw2bWRRfIzi+gCxZgIVXDhDS4jtyIe
ZAr/cq4aH0pvvjU9Lqc8CxnqQWFpNEIQ2u7QedUZoRu3YzUqcB/LC8D5Jxyil94VehA78XctxN6B
6QTDwb7ZefMqYnFFJ2rZw2tli0uH+XaAPKk4U0iV3wmZPfUWT8vIqT8uzFvRBqTuQv4sQtjJkbzz
oNm3i1+UxLqbefg7pLrRhoRWlbqzSUpLYiI924mqRYfzbxXHoRoQ5CDjXZ81q/pu2vKtktQSC/5z
e+z/LJWGw8qAM0pV/tgPXb0dseS3pfkSGk+aI4iwqbS/XT/fu0RJcS+CB+HuUUFeoOGPWoUUsT7I
hajL0WB82mofSsP0IztN8WRYnxzY/CkBpDB00a/GSY5ksOHUwhG26cfkEaCGkzp/zTF7gARJr8yI
PmLLe8SIhRepvjil+KtpxRNmNyjwU//iVGlQDCzkLjkbaLvNTccn5ctUQK3JoTiV7j0CG0PF024U
/Zch1BF4VPVQ6/cqSkwAYfUx45jql0jldm3JfAl7DRwKzdlBdZh2qqVxRn+fCiRXK5YJvgIyH1qI
qbucZk6SwGQ3tjFvzaQf6er32jHC+JFQK1iNzi6dvmqhQf48R45NAkCybcLRRzU6HFW7AA0gSiXS
M/2CXNsfCbPCtFIFdg/m1E1m1IfEhuYcmV00rRtVQPwLh77b5Yvxm8RLSDB1BtCnLk8kx8WHxMzo
piN5CZkobjhi08Jcpj8FnOjNiEQRuEFJR5La3CnclhYBIIZOp6Z7mETzmu0MSBYU3oa50xPx6tqc
aLRRd3xV5w9NRkSrpS2fea20LUh4HM1jKTYGpQRCghowQAOaYMneuhSAqdbdmjAH4Es66pMiiEQp
h/gVSB5r9+lAPOh71RcvsE2rXUyIrOCs62vX3InvjRr8wly2SRD3ozq7cfvVx+jPRCKMfTWTQUku
oLwPOeRz1lo+VOEpQBC5eBALN0LjzqSgCsaLUxRohZne18wy+5bEIHNmD2EFLXr3EscZJQaUuo2E
KLcHEZpscyua/HAx5kN7yAvVPyQLqqTFIB0bewPkcDBYE8F4QwZALv9rxaDpvb4Ufj7TqCSlMON9
A7fqCEkdVh5EONNu9hYBNqkiMHAIg0XkOA6I30ErkD7OmhdSgajnKcZUUBmJzZxo2YbMP7asce6m
Kfm+epqCqISzvzgj4s/UU0Hh2k+eWcR3SUTyZ5qe6tUBxCmZ5WseyL6T7WdSqK+atgwASvsk6/wx
L+EpjstY7+pQt/eSQLNtmMpPqCfbTrrha+laD2B1PhW9n7uGxD+Icgx91aRtvA7kOg7IgeXeSjdu
26Wo2FLfMRWrYNV9kJcTbkYTuQyF44Ksq/hOZ5sQAIuulOlSEYjQtSGP5NdOMwS+RfpztK93WWoA
U+Hu7VVe36aWh5vssWMyNtODrsWvYYn2w63VR582zbkFO7NxI1DWQtnEluLVsjRdv8TTfJzV2qwU
g48cxeqxgehmjPuUsMWNlUK0mGfrwtC43GMfJWnXkOqAQo/jfuyRM0ZGUJqK+TZXF22MKz/V6+Ga
lPpWb80j2wTII/0Yl8I+lu3fNtIgVXvhF1Kiep9WC8MM+KaJoZ2lPiZ30v1lMRPZdxlHfImP7X7o
7JfJtKqLVz+UlhngquMcXux1nXFCEWXAJCpGTYDZYcuOLU/opXHz/hTmIeu37ZxpzXY7yx1gE+rN
lxzmWzSnt3qO7/vF+aWze2Ri+JVpyt43E5+opAYlBZIsquS76Qtxrc3hhXJ5tcr8HbHU5sz5sasm
hKlQ0iuozsQFDdV2TiC2aDj8RBU90jqa9iyFBBP37lM5auHOXtzn0Ctj36yq6dpNyXeSIeaiRgJx
zBaPK+N1SvDFYE95IG3oo8xI9VmnhUEyKXub6N6vxKmeDVCupGMToQD3azNYc/QrCqk49ExcF2xI
DFnikSGYSWxekrzVTAl20fwWLdldH9FEXWr5ezCsW4cIIiaLgrPdHOLeIbacE8TgcjaMSsBVSdlc
U9DK1EDFuk+MB6Sv83GczrKnj5mTHO/X7oRAKexOMsviLXLbGLlrfK+mGfFo5G7dumv8pMIhlMvQ
DQgaPlSZvav7JgrafMIbu/BMNg/2SYMOjAsOWQV9Rtg5Up7r+4yxxK0TcuNJWuDOWk3GmQqWqBY+
GFiXRKfuW2j8njHsmGpMw8DRxX2LWDcYXfRXsGqywY0PFv5jSPa/wLi7wBfor5D0VGmZzZrYxQcx
OI/2NFcMl0j7MI3UYZBnaH6acSqPyRoE5bLAyIL9NZNoQjB3ZaDlYWZnDGKmX5c9hEvxh+Iq3sPY
I0PP+1A1MjizrkxaicD3I5DJsv3OpzENMPjBgDQ9PBWakA82cS2FJc5g4W9ZRoGXzRaPZzpeXG94
jxRp3h1RX7PmvjXF+FHFU3zOmHYHXsq006yyncXVGoumZe5R09zpdWwLbXXJKJu3TRdCY3L0wALW
gU9sPpKGXG1Gojj58NSztN+zeHlICpFjttQwqdlgh9lKzKxsdtKbTZyTtoNLnbG0RXSLpqLp2C91
GeR1hVE0ea2H6eCJWWxoLObBWLMIFLRn0mHt268cIpgaYpeFjOsdVWbB74pW9Vs8Cr67G7YtgLBt
MhTRQ6HXE9IsQXZlOZCy5LDTT802zKpzsab1QRjtjiSYGIGZTDe4Us4xe4YqvmxTgimcCVgZUEC1
63WEPrahmdcZ2JMzey9ZLroDAVdm0OjgTbS52pumzuRGT/5wbFiC3k0q35TWNWvCLoAlZG0SgxNI
TVTiJpXFLdOIVAxtwhzIKFgD9kDBgXb7QrYIjLvXbn3eS66LjB5lluOVGw2ajQSVtzmcOeFclqQ2
/XKRN7tgN/CS5UFQELJoYyQQUp6ENP+UEwd1pSBehaYZvWX9pR3+hpzNr4tZemgViYRdSXgLooc5
A1g1mAO32xXMzpM1klfZh7TlpsjqLoNufBbzam/MtEs3QDXixH/WDLbnMe/j+6bODkRJBugOG5zI
iw+i3txPpQFHLdu3pjznI8bQwfvO4o9JkuCr8zTVorEwxxIkW2HnXvNvB2MS+9ksWyCnJOm5aSGB
gtnbWKD76qvUDYQgPsDVoSy8pUv9t2wHjsg9VprW+u3ZVfllOcXJLrbD3Fb3aSxxJiMWlsvqRoey
ENdtfrcURkB0XrxbbElRFHL0nuYNV8rlAQg3BQoaX1t0JxgrJLFtgglymm5ImVFGKDzqtur8uUMn
QT7kp5zhOfSjQchhutxnWkcbfvayXTKPZ5uMtF1KetEwZETMUDgw3sBBO0faMa+H8Q6R4X4Y7Ow8
qF9t2XVHnbMR6ZEJRKtYP2cFlP2ioK9HgGIU1MLt76ZRiylJSQ6Ss/ZOyxhuaLFcnSmbg3FaPjlt
aGj2P/LBAYREZmbYQ9GHuQuXOid701RiDzeRzW82iqu1nm+cHj1H1ybbekIW6tAuBytJgT1a+UWF
i6TH0O8bsTXRgzFb+5OuWeKyJVU8xSAKuVYFxpo4jkPtJDtxJAOBaYOTdru6zG9JtzzCYR8v5HKm
lMZ8nGmzfDKuvAerlX4vUj9S47GZQSkgFSrggNPd5jk+63UX1LYtP9MOEcDgZkdHr6IHW6D69BCU
UjIa2zTD9U+r6J5dY8Osrb84TsvHZ/BIZ819m/CaJmtFp7sBTQJ7U5hD9WjGtE6gSljbvHHXQMga
3xcTHmHS1S4JXaHPQ+S8Uf720vJiVwWpuCZZhH16BpmQPUmAvInKzz9fNC0tzrYMqSxGM4hr7oUO
DQeHWBBgdoYa36NDQALMcGorivmkMBMmRy6JrxLpZy7Hnaydd1gPzG6RCz56esOqyVwR1QCTiA4o
R68wQ/TlHUAr0mhjvEN2WrwVOZ81+TyMSUHsRr2NjmSddBrMq8gNM18ySIjzpWVEiNOXA9fsuRkr
c6f4yVV5NzjOxkuaZwsdMHg9Twvo1AGNPGkdTS/XNvcNAlB/GqueDF3NR30CPkxmmDRMohJUTxJR
pS6Om1f7rAOo61nTtuEYyCHuW5ULc0v6mNMwjFvLY3rgkFW8cR272tbGEm7jmQPKarUQxnSHLmXZ
e2WBPnNMHyLNveFhomu9jBrHZI/GXS9ofsFGQwU7wmJeJ4cV0VV1Bt7HMY9eFzYPP190mUIMsLej
bSVHUYuZpn+s72sSEahEW4EuLG1xKdO2n8cSogtdnCa2NkPphg+D3uGGygfzHK9YQouWq0Virl9C
9d+4cjkutuWdrYJSoCzbx2iEKKecU+VwdlI9E5A5Orhlae4M9ARztNz1af4aNbZ9NuMEqF4HbhSU
3IdrC0It8poYEzeaCQgGFGlO6VvFYHPOM33bjOZZKRYmZL5H7TUVaDdqrRh39J2nQ9KxuZtWyEMG
xnifg1IouhrKmuLkHU0j6RveuNysvHd9Y7HO0ZBJgmeXPxidB1O81hbH2lrz9RJF6+wg1U17lwBu
Ph8r84CgFMVJJPIxokZoTbfZwm9pfK3JtYOt6r9WlnzJRnd3jY4Ovpat2NrJLOmgCB6Bpar3C3dT
ZdqfeeEhtCEsDxuLeNQ1ee5apChlJI9u5hCMlNBd6r17qL/RU8rgMSVQhGMxK2P+Qgr59ID4yyQ9
ybSjC5MQKrrSPVL7s8uw8DOGJSA2Kn02EpqF1byrpKn8rkgPtcmH3lEt4BlkoJa0fMsQuTsTWk+/
RI8DAzLad3OH/aBBHlgCDmQXe2gnZ6ba7O6ixSTSjS1h0IHXtjE9lLqHFke7O8eWi41I5jsTO8lA
rDQUhZlQ9pJhNccDjcnurq1uURIuOy/BhK2TIhZoc/nbcZ8tg9GQPmbnipwTDP90N+ire5A6rbJ4
L3KTapsekNfPN0r+8AjcgqYAOKC5DU2/JmrxJgHGpGl3pNtCnEI6cc1M+zRVHq14xhHUyKQYZPp8
WWIg5Wl+rbqSSknFpxg5394TFh3uCZm5mil6HfR+LtA9x3B9xMNzYOT9bydztYNuc34YEu3SrLaY
0GbdXQraZrrrbCtRx8+jQ8iRWy9Xobpka1khKsxq1DaD3XF0W7y7YkjCw9ryVnUKYbEXX95MbZ97
5WGcKmNfihYufD5DmjFeMyOFSLySob31y8+/iRXCi1wczOSij4ABQgamhuqCH/TXz5cfNQbShJFg
a10xhI7RGLVWSjKkiUpp5Vcw8EkqDqwx9RTqMGxOa4wEKTTrf/r57z9fOoUFotfcF351Rr4/GG6P
nNddaHSPPxTqnz+KaEc3ozcd0lXVBhf+JV5jOUW+MKRizaARj9qdU+d2qbyARXlN5OQLmkIEIKmt
U4dZVHxrBstPJMvPl1fyb+aTu6rPQA08yxZrDTJvsnLXP8JFNP3/GAZE0Ek//09aao+27z8Jd/+N
YXb/kZTYIv7xw45fGDz/8R3/W0jtEJpA8wBhJ3IU18Kp98/wMqS95CkYhC04K47sP6XUQv4v+qvS
dCVmL9fCgPWfUmphEd2wpjpIEGY6emv5f4Mw+0Ev/B9Sahyqls4P8txVS+38i420l6mu9UpbACht
7A0znJTIUOxcw8b8Y5za9+GZJmkAqN4+QuT8pwv1XyicjX8zL0piJMjowdnGu0Ebjv75n4yyVUlq
p6N7SHgV54yEeLI7ynPExE6/pzmo6Ks639i5/x9fdrWm/9PLDiK0sYzwsu0vVGBxwYFzvx1yfyZS
pbsj7t0p/oeX/Dez7r+80X/BL2QMHEMXaPqhJwZtuRoS2hmRyOR5B336+t+/PSGtf3s51zBcqjeK
SSnw7f3Lde1yrQZM3rSHqJ/CU+wg2CDUjb2TiW3pNiB76JtYa83iQDcOZsCz994KBIslYmdIw/dE
g1LeaiF7IIorv5zh+E8NNfaChy4wXGsADqsPrIn6WyhHY1Olhr6bge6iFf3CXcRJx7bZNzD4l1FG
uKxV9Hva98zsGs5z6XQJtcbEWzfdC4dOZ7J0JB6prgycxt2N/C/o6OD1lX4UlXlD4Cr8hQBRzjnE
Vi82XUKneEDIFkP4bwO2hrcMlfkGu9uL5RJZypb7pGQePt2TpMxIo04OxF6hY5d6BJkoogTojIPT
fhAkz51nfUDnzEnWml+wdvtYWBFu5fapc+g6keJ1Lycqdds+IbI7Tmb/h6HvgxmuNLXS+qa4vk/q
5t0yx5dproOu6+41e3qbTbY88kwy4C4Gs1onDDIDSdzK8XM6hheLPW5z53NIuhpMBd7SZRTNBgnP
i+pSUi3r9l2PGj4Ys6Iu0Mj2pagrKqzKjnJVQJhEAy2gNL/p6QD4tPgkzCwJHJMfZUYEh7lu4Rvl
cq2Mal9PBLa2wxRuuWwHrZl/ldrJqbKC2OAFIVLtG0VugLI21joy2QpRvUsi2iD5bWlhfmeLeokd
K7AjxpiteplpHDIdrlEPOShK5PJtWcVLVH/BC/oYuiYPZhfij5d2Guplf85S2ldT/R4qVDISEG3p
ip3ljC9gkb/1qVq1QXmw/pzCUi/6bF/m6tFpvCLIOoFpEd1ZbaNp6CtKg/jGEAJvMINz1Ir8lara
CrOj0KL3LslyCgbA2ZvCYfaRW9YYFB1XzQXsPjk6sG/e45GWR4Z+RHxrkkOa0SeIUJnTZFC4TLR5
Mk3+dhnvoOhCOgJafwZ4DwDCoh9LHMWv1EJAklbdl1choddiqZA+Mm7M+NvaYn3rOZODnPCU0Fwc
H704JKuq9huXX6QRxD4uJQGN+hhtUz0173NPHhqnyfy44XcGKHn1jPYmFm6T3DDOVeoxq9O8fGvp
GAhgEh0BAGxL0xB4ZLl/AAJg7kOiw7AJaRJTyjhrWm4ZvmFsGGnyQXsui04TfqCIe+RnRT6Cs/ch
5GIQirav4f7x6n2AV/weytV1lsk/bt9y7RuGTfWHLiUnQTe/0s9mPhF1y6YXVGAtlBJkMDUALaPe
0HtF+GWvYdVOdlzvGyR0z1BsH2YO53iv+3ejcSIm4iOU8Nr2hfTQv3s0OkdT5wVkDdJq+M7JsUYW
pR/Godjx+N5hTUqP6KUmsq9Rf2btY1IqY98N3b1b98RetzZtVi7fz52n09di3S0RXdXvpsljmCdN
AUUu3CZtGG3t9YmrJB0tuddJ8PBGcGIKhbzfCDM9jHaFd73eZlGEG6JfD7SryaDV9O/C6J+owR4Y
3fuL4Ek11i+WbRV+N7DGi7bdec70MkqucWe30LbLNpDecG1n4rWIFAYgFyH50rC5jq/hiN5ksCdJ
xEFR+1GjhM/6uXbHyIEeiuN6O7mVNgYzAj3q9ySQdfKSW69tY6KOchma2YVztSGSpw4PZEyTea7m
176maAt1PvmY8mIpWfJ/liNqtbmDCz4X/T3qamTmOc3LIuRNofbSGRRt0kh89x0L1TjziZDADTt8
CkozvHGG5z/zoYrF/KahzlrseYfFcm6xNe+JP33pFX9I4Ow1Ecm1Haf90JYvmonAsYUxTCeBDsl6
U2B0tWX15pnTSzPOL3BA6aWEFypFEjgTRWJvql7o0e4imTwNS7NlUc025SS+zYrfc5jWNaYt3tvE
fmnK7RiRT0qa7neVzi+mzd3IWnbUlXWdRH419OJaECzrgYMYbWKlzfU5Zpa5WRSXq9OynRhRxeku
RiS7KagmyX0QWnEKl+5+0LkUcL9JeEPQH3NZcUJJH002ibDuGvoZRwhp05qaGulKwv6DUl3dt7nG
rumhKwY38Z1Ipglolp7z/sJ4Dljq65wd1Mj6qXm8NdR1lC3afCQ+5n29JDOuZH5J5LoRT1OR4SfN
xuXnDRpaziRhALy53vB23b83XUp0rgQvhb6I1/Rng300qRgfdv1vdmSahCYTk5QP3KN1t9W74ipF
d8/W/h5bEbHwtA4Sif5BLtkZZehmkMAUMbrtPRUjuzCtLbSaz8Vwaj9dVzX7xwlnZBoSgqUhGIoW
YTIlxIlPfjVN2dWd2vlQ1R25ITXZr5PsrulM/nPltSRBtM7atj23iK8AVIAyM6bi2pY8FKaaHkUV
P0Dvvm9KQncmZpr5uvPFEFyttL8KjVgSYgKe2KPv+AiJ2hirU5sxhnenl1rJAhe1uWyytKJVqry/
fVTui5YdIKblHxgU4J3LW0D8WKHqrLfass48eWKxYNBacPr5BfUxoYmJvmWV1VBlFyaSupgMrTnc
oShop+eF3BpdZpfexAiRO80SuMr91Ta0xQYTkSPZyGYjx21hjKS4YGL1+6jLt7rNj2JT/epsiCn0
O9LUJHapV+eMf6q+xJMV9nQmRvON4C8QAcU+HznWhOlwN6X9ABy24S61d2NZmOdFIwFZDNShdBAY
Fti/HcmtDGGSl1Lm+0RaUldlfhnXeOvbZTiOTgM8PPIuS6uu8RJrrLHiQ4VMw7OcLsk4deQO5njc
UIMuQUyiF0UrnpvUy57HpUITSliAD8b3U6vWprWDOUqOUUVDRNNZtNeph0C2VaE3UUskTjThBvCh
PSyQEkYgHCC88dfBCT8FbSwfOca71pucdcDVpuk8HhJCeSKsLaqYXNIPzZs2upCTezdImTe4XW0j
Flc7mXKA460QANXSnteHxT1ooj2bS3OxJqe865bsNdJYfEZlalvUplsmecoe9YPrGVCnDCIPyoSs
WsQFHMtIo2qI3lpDaWn4utOfRaLZSK124462Qa/Q9ed+fHb7ARizqQXsDhU3ke7SrXNPs8We3ooJ
TGH3xWo33TnoIiJrMba9wgHjAqxJMVoi4ww/qoYN6B+/xBr4NYJVEvPF1Jazp5J3o/ASJkdThAuP
MGwDFQRxj1iarMQjj4KRX6rpb1oU0nPtCQi1FLEPCDlRtgK6U4iczLRv9xVF6CaLxfNsJTcrlusg
foxOLTKooO0Ng45rWBJ7xvGnHq12z3zjQeQW50Dr1LL3EqNWHUmNwrkoid2Un5Ca0Jmj1sBQGhiL
+holD1UYG2QRpTn+HgwWRHSCrOiBTcX02w69Wd2Y8HBKaro/HY/mtqq/koIbIh7jP2BEMeUtcqb9
pKPzZzLmceINQDiGW8LBM1t90dAxtqrMRw5aFes2091kXXIbjRFubvHL/9xRLBSJdJMVqUEwkpMG
ntqFEv42KPg8ms/GVKP8G8qSaBTsOFwJa60kMGKgjfHTKEzAX4WPuf0V5XzYHbKlrV0CJ8JMuxUD
d1qnlq2q7ASqUtjgFUo+s34k8K1IqEDSYkPiigZVaRkJbMMjI1wSL8KytxBfAzjBbcVOb3QkpZn6
S8IgHH4Sg2qqL+xqjdxnk/1RIEThsHVc3HZ8LHDV1CYx7HYU7kO2cELJab5aU/8XVRIHN5V9UhWN
vmGW1qaGkBZkRbvXrIFA4DpiR5/JdnVRl/XwDyl97F2pm6+2aTKlIsUwaBGIoQN5kMzsfFh6XCt6
6YQJo4nVYWunY/icVUO89wzUiu3AscXsmmo3pqxHvel7ccaqiEKGtFvrLJLsMwavxt4GZpTUxSE3
R9KhxQOS8K+BgpUpZu7tW9vsty7lVgsEHAza3xJJ56m1OdrWFbKSxuRzdUTn7ZXTHB0bc0qnI1fX
s+Etd8abrCW4aZRUbEHxMXLRXOdm2F/bmPGWhBLCSO9Bi4a/NpJEAk46Cts5fbH0fDW5oV3njPpg
l7Rlc6fzMVJX8BzG5q7jaNEbO00nRkcpElk4UyLkqkG9pd1AscHAJnYGYl70bOfgytlHMtxZrRr9
vHN/9UA5glZoT+gnb2Y9OlQTRbfHcwSDllmciMlvifDcNG3HIXausTmmB29Ez2/Z4VN4n5e2fesy
qFskQ8ZMok4IXXyhk5UFqojvTYmSqRCJQwkpj/y/T7n0cWCggps8wuIjD/FLPBO/rca9Jd48d+o/
VO49ORjcjpysKrQkQA+5ak6Q4msmask+cxAu0EbzXHuTd1mNi9B5rUs8TPArOgKaUYW4TLjNZxQe
F81Vn6Il/A8ZH59v9EDYObbUltN27kz7olafLkwQFkWeM6PTAaeGJbU7aZcBV5fbvWeeg0Q5kCLy
jv2E6gjXFznBjqKK6/qz6tfHLW2ngzM45FoypTDnBftaSGmfeBnxuFGLp8HW9uO03mk54k3DxvbR
mFteezfFVIwtghaK4gTvBzWGzhTvNKgRfSpn/Rjp2Y6PKka8TgfiULq67TuS3kNHv6HMttpYsdak
uEFLfTkwDrurphqLUo4NwJn3mBSYCzKUiQUOZD3eIa7UA6e0fpdGvW2NMTuNEBSlFr9P6TaDQUGq
o+BUsyF5+KNC3c9KYpwyQ5waPTwPZrFdXLXXxmb1GBZXfWm+s3k+CrZggLrMxGLa7az/3L/0Cw9O
V/7WieMhl8g4zlV9rRLto0YvseGcTSCi3rCd4DYdDfY0jjkbkGy3PoYvfDEYQXHHtl/6hPGqBPOz
MUuj3MuEJne2atsGpK1VdRtsKtmwr1b1UPaZWszk9FJgdBW4AXmZJwi8yyGDWxyG29ElMcAZLOMc
SveuxYIz2q+aQsG1kPZGV7x4INxhgYPI/UmGC5ZbJm9a41dDsuxEPXwzlrqNRfwkS9RtaYReLccV
48bA4KOcRVVqOCsRLhWxgMliV291b5sYxDE/hDil6EdtEFOhOpeZ32buclcjMc4jfgOu7lm11rVL
xD25q7nfYiiBk7NmMFjqKAS/Te64B2GLM2By9EJReo8jPEETwogag8ZjreX8ltGsbQTq0HbWxF5Q
oQQyK/C/Ny9MbWpfxaihIbTvsm4UQVQXj04nWJnpJm3nmvKuH0sP6tNIFunEIhjW2tZpxsfeUlD2
mDH6g+4QMAbb3UAXXLSr5gOd0J3l6sfkUdPd8TDHvdowJfvrxMREpXtZVjToai6X2UWckeQAsXRB
Q01S0p7iaPT1xghPeaiAlYXof9F/OVUlfbrPL/WceNCWR7ZYYKczLlQ6GL6D2QcB0s5JU3cfYnb1
Rcw7wIQ1SB5H8NXxOU85/sxCO1W6ecsnzDtlr6MVWBAOFfNDJlsoVWpAx0OI7yyzZYe5PBgMg7B3
whOCOWEJI1PUz5iCBVacbZxMjfcKxzVVW0wKKi3Bw1zM0242KnXQrNb3iMHeVXltvYFVPg/NNO0W
rS33QizVXZVhcE8Xb2PptXYc7fQmI604Mlm8Wo1l3ZUcgjCw+0mmyxPZHEiKUqBHLjE+MSN5xnt0
fq0oIgdDi8h90JkbzYv1GXftM8i8C8FSMgCs5fneDFvQmMA7SdJtatu7R1jR4n/Jj6NpXvIG75OC
dyaiBjlewe5aoKRqx5iGU3PHgkNhv+7VDpRVf6JMS2OqJgCmHh6HmKNuKHEYST0OpqV5Aw+0LwbM
N27Myo7Tnm2vHdBaOS4nORk+elYVFFNn+YXOg1Sb+bkFz1ipZb6oaXoLETxuHFNnXjfHJ0b3HJal
1R6b6WddTF9AMLQ4o+kUO0z5uraK9lM4khtuEm7XClqtjf0WrlZGU4V+67RfdaH9zpG4QTxTqJky
doXc9gjY4gKaZLYZHccKgxSp2sN/kM0igJXi7UuZtv7I2mvEoQ1tzEO13AFdFVxTHBOE/aE5WLXO
qRKnfG7vHLu4xmgmtp3HjjkpOLx9FqR02rgy5W5yJI9PppA1Z/AOmAPi0dUcJLbzbkYbEoj1/upx
Sux14c4bo8AOhnLlnGuoM+fujxNC4Sps89WL6N/mJYSNJCYqKqI0+u20Bqa+gIpb7VXbHqvC0E/9
fxB2JsuNK9mW/Zeawwx9MwVBgH0jkqKkCUwKSej7Hl9fC/HKql7dfJY5yDBlxA2FSDrcj5+z99pE
qBHJS7zthKY411GwJ2HcuZq2kAa6tl03EmuexT3u6fh+ax3Jjl3KT4ao6JgqAnloyEXH8ZDnUoac
X07IqRC+0KdFQWI4slh+WkjTUFPV6YajSNoFH7rwK8+l5ZG/DAqjmVp8KaHlaTGoB6VnqGDYXIHI
NkQLc5TqbFM0rDleClVWN1yxYx4ElQuENUvaqrKS73yxLkxWFXsEyc/jmmBHf9VrIs4Qo0LhMFKx
Jb4J3UQbV4qEx6UxEK5YIe05jfVnLhRxoyILQM6F+2JrJfZ00PBuhaRXI4pHsgiQpNbpBFnFsgEF
A13aJbmA7yy25r0xJ8L40GMmcoLtZHTIp8uu0fQ5N1YMmLk86gIWzFCy2E3Sr0iwENpAByPlUbKx
EVhoNZcmIIZGuxiq8yCjNOay166yoXgMrQpct2Yc4EucElK31Nay7taSfh4EGtCtiJcJJW+f3YVv
zff389wS55vOxmoKtWvFSL4tFXxmgupqfehWZbnt1OqTIMYJyik9Uq7kjeZ/kdLp+rF5orhyLXzr
s8WY3ogki2wV86mMyl5PgSUaRIDmrXQQdNrYEDAzxF+Y7CzbLOrPZMGQxpjwbXqj2IFQuvTfEF9B
rErpSUf5riUBhXvcTOviZdQPir6kNCPgWbdaRokIdN9ua98t9eYQlH6BSUm6C1DEZLMBzrBcMkIo
CKIWXoM83Gp1IdEZQDUtJsrTT9A9VdWnKUMdGDvhSoX6ucRNT930jAPzwJzgCuXBlQegLIBt7Vmu
P8dkKgGVFRudLFG7HotPGoPPaFTus6DeBzITo5a0QmaOdqLg2A+WfGZW/GejzzdVyN/Vmt9IhBo0
UCc6k0ZkqmCVa10oX1LcW6uGwzKZNcwLo0REofTWVuiEy8g6YFGnlFeKP0jJJV43+1mt8Mv0CkDi
Axcnb4sqr5lqcktMVBqeBTs5opFVxSBfywHk/D13wInt6hRJMfcr0Vc5RSoChswMl1wwhscesb/E
tRZ5LQr+FJ+Mpr4UumrdkEISvsclUGB3yf1KtEfMfF5dUnNrjFn0uNZXfYtXsd5OPJIoxPwe6XiN
CNjMjFUZx8O16KuNYYwfMuphLtrnhv7SOlZBN5UA0bhIIp+Cgenj6Y9k/Zg0xXycGuM5a8jHSSAl
yYTSKQyLYa3mpxA2KGd0rcCi5eYuBh1F54LjSDhmQvJUkcCxJaQ4JiS1p6QTYzcUoq86mcZTo7Ht
RwLq4Ix8UvQ0/Wqe4Ee1hlHiqCxuUq+YVy2hozehC0ZCNpVbWS4rV/db6zogiyeUqbe+cCRcBJnH
HL3q+9izW7Q1tx3zLtS4esMYchMmekbJ8Djos6jE4orp4jJi1SskRKFk42LbKhvNR8Eh8VilCnYO
I7uirecjjNkgx3DhAujc9jvKEkMy7r0UvNQV0kcMjqEzlZCx+JOqokUkDX2614Rrk8e1I1TGBTt0
cRiYOFx1cdsr4ms2SJHb1KK+08boGRPgsxMg6bqIoV2BcJF9wazOFmv9oVXQL1P1Qlsg8mpf9/cZ
tYvKiAlzuryps+SlN/rqpJvdtmjT2pvRXXmq5CFAEo5JodzDafxuhIrZEE3/PcVeDRsnxJWbWU6O
RBYdIAyDceY0aQoO3YAPQvaX9HXeM9MoLBqA9b3WHpkQBVtF1YKN8KwQiQIC3c61Cf+V/lW11Kl/
z8JA4BvE8gsKAE6DUT8FGke22SUnBNd82DRVoXQcK8XELajl2IBK466pCkrWETaCZlluhDGOQ4ox
osiH93ejR7FA7O/gX1utjEk4j77+Ll1CQrnii6km2km1VKAhbb9B+IXoQCGEDk7MzIso5a2TJT1W
ncCtsqZlHOh3iP36D3U0TiTQ0lBYnnPuK79Kzecux191JNFXrsrfDuCm6fNtrSZEUVoWClq40Pu7
GvrUulvLz1gs5RZBZkiraV3gQqAioo9YxUXhFHnBTGyiEdpaK71k3ItwA312wbdcwoCQ8zdOrMxu
R5LEKpI0eSfH1qc1MCaNfMIPUhNwS0IFEGPggkOAPaBQ4twh/jTnw/GvnXpTaCzujAJOTYGhm7ss
tJYOnk/NVU0019bMqTw3HaNv1GMu71CMphiDL0bYPJ8d3UCSGCsZPkh8wbrMfUOeB2HTAseyKq5P
3L2oHEVhbY7ibySV0toKLWPXGzup1b9nkJk7pQnIFZFVxQmNdiTXhq+6hnheFqrEQH+MXMsnK7cz
8wLAHcAGkSOiDfphoyqqbA9Ux6tSgTSMa/yhtUmylZKNMV5lgWc2bjPNDnC+IH+dit1kslsH0lOO
/D3zShKAetRvWCN4zZYonUtRCeB29ah+YaiFccCth/NxA6b5opmiQcMiw3wppj+pyikz6nVHS8F0
dF9O36pY8WrR8pRUfV+i5q6zNnGVjC4hnRk3mOPvXDQYk8omUxsJAHDnf2i9YDDuV8xVmX1MQ4DQ
fQCxExvHPHTmubOAPbQxEUJiSlhdn1EoVc+cVNG1yWVK2IlR0zi4n9+wTwc8k1281xCPr8rAcqDv
QbY0i0Oh0VmQK6Vdd1UZeUah/8GVZ2sw+VdIDYqVBvI1H+L03SiqCzysVTNrZ6WsRQ68mJB7jBZr
xmCw6KLpt2t7eOwAjdFFXHruEaBpmvc8rzxa/99+GR0FEvWQEoq03kISiDK4d/BzZ26Hgf8MCCz6
WLTBCvLleL4XVQ9x1Gh+LObymNxoddLvLVv4bAzoC1uNewpkRquOGkcoHDFjyAtDTwTiwQ/FdR/h
6FmKMAWjtWZG2DdbhPunrKxk7FgVov4EuqjCAEvy+0/AXvl9xNdLaZl69LUe+VQW2yGSkSwHtO+V
RFmJFvPPSBF3iOMxwZb9yUimeKMpweRR3Sxd8LE/IMENIYiu81L1HzLXM8hhmi344V1Sax/0IgAV
K5/Urc//ijrHRDjufLAc9NZiaxfgIZ0kVERlJn0CF6WDB75lAa9iimDx4krGeY96uvYyYUH+5clB
SaZfsHFgxPtp3sn0ljw1yd9yNL2OJY80h5jyu+Ho9r4+7OXK2jZB4Xu61lIdybI3xgKLb57RMOpF
ysQWi0sskFYESjVm0SzaCWmt4bPg3pgPt1KcCrgkHKEUNtCOmPWhFa5eDHUddpUOWNy6DDKNTh2B
IFMXfZMLCl57jDmJOkg7cNAmek15nc8+zRTuQ0iGTVdKjQU9JXHtsFAP/v0FLlKzU6Q8hB2Qz//3
S1lceMmN2or0h1XdhVx0+q+/yvyQP/r731ZtPStvf79DJN5jXybTbl5uFlG+a9U+sms+R/rxfNs4
ayOXmJuHGJTads6P9zwy63M6KOhN80DxuNlkK7+XLRQos3W1eAIAUkkIlsPS2kiWS5hVsBrj4GyF
+JBf9BkaeNNYPnR4Fksuf+Wt8ZMQPi1IW/IbM7ec/HPZDPsktOYLrwHedNmxrrW1YUadXYq9dRbl
EgKciVcgkKNrHjE9TrswQQDzo2nsY5moQh/DbAUcoqhvEgf6bAo3f4BYk1oHYVC3udYWblyW7wlm
YToJw3uM0Dwb/f4o6mHvDaaaoQ6IFhK5cgxqYq6mlM9QiebHiHXXZa6PD7eLkn2WwUPHBuJkZcbl
BSj9sSriHEXLuClRcm9kSqYszt3IUvZ15GOTiZIXIGG1KyTFYyR4JIz9DP2rSgWpjHyCWffEtAYK
orxN2EnWuMEvep2QmKcPaE6aek9PCrPO3PeQtaBBCjKoo1BK1K2C7m+lieNyw8KWBdcgMYpfWosU
6Vr6tLDKZpHhggEp+XiBQXV0Siu7kOK9SB4J6hXkeZYyRi+5Upz6wTCgSifGWgoaa8cUf1uJi7tP
LtyWrAkG9oED8IyRu6gj6Zs4hS2kYEM0mC7QjAaABRVUAAtIEWWwXbNVL200y2sYq9F90LoHKp2Y
i/fkhpFMfAFm1HMoWpshXbXcSHeFMP1MuZk8EVTgn4GFHAbIixu0HyS196sqn8bVpNHLw9oB08aS
OzfJWeyotewqzao9WBNGX8QRrXVfJ4xe4PlPyvJ7DhXDLUPzpSwHOhMlU1zCfojnXGRIfajFe7yt
ZEnV+m6CUwbeZPiV4wEkEJJiXM0rYy5+Y0V7xer3p1tQ60akYgLR9szeHBpDNCOlhbfj109keeE6
6PI7i1g74bshK71Oa9j7s3rTLzidumsXiVy7AxqWIlYvRZzhzhc+qCMJsGOe6Qyws2ydMt3a1ehR
eVR67NeWSjSokdI040K+qdvM3Me0i7Zhg+Gj731rW2FJ3A0aL4PlT3SjpSv7Qiwa7iAW0OvOn70x
kZUjcVammyjg3AufCXscHptK9U/ooWSsmOCkDcnP13m1JK4w7UHhgsG8LZrgRaIP6WgScQx0YDtn
EIhKUAbT6QXKeTPIxlurMlqvhTa6V6qgwqyqxHtnVeBvVCN7INmpV5VRUACHOkNOBuVbyedCpfKE
wZT2a5ysXASzOKkXtg0rXIvK18CnNh3FLn9tK4ZI5ainr5JpwjobmAuLdYknbGji12b5ptBUw1d6
oYjmpCR4BbBC1jVF6mPMERGksWU+2JhoyDel8UBeRYRNr9YXP8FLOBUyHW7kUSbkURQC/N84nGWc
loW4HqO3LsVEUw7M1n1LYLRYCRf03do20rEu+Au5p20j3Kl5qRy6kDnm8vttNbTr0sLMgf1HOzZS
u69jAweobr62ifloibJgw/4CHQqCKFnGC4KUoNEP3uOZQKo0JNRQDRrD0UdV4l2KR7cYIgJsO4hw
Zs8HIcCAc9C6/WFeOblRXWu0qWF7VAWz0VqUJkIcWNBYrpR10mafwjQfRFEqLjGxiN5cngaifDwg
HMZl5icmCfiQB2QnxVX6kmlsx0yA8Tv7FvtZn6OL4uf34dTuk0EmLathIqiWKCXUHKoAIsd2VYQ1
DXDsGlGoowsw+qOm9kxPBt/cIdpRHNx8L20Q79u6mL2qGZjWaMmljqJNVw9kMy6aL39mk+975smj
kh78whxW7bzzK0PH2onJDeCByCHQAsUs5g1DtmadTfW36cc03MD7LLt2gPHF1rOuhtKWcT8C3hMR
TGC3TElWA3JQNnc2kbxvDhWxtqDeK6Z+uodtV3ARguF+l4FamCFBO6godVgeDQV7SrBfa5jzQdF0
HfMh+lfgW4RfTN1eUjE357SAz0YRH5h87Zu6nhc/fuGWJhwMNoRxw/LT+MEwv48VItbZHfqI5rkx
QVmAJoh7bqZKS2G4d7rOnX7EcjlRh8BI5OYQM1hU40ejS9UlmEbZVmiKsW3PnrIgX7kKEV36OkO7
ewloIxwMgq6dXIHf2GADXilk9nUWUGIkcau8UIiBD1O2kqCG0VAZDlnPmceLJIwybOcLnkqZTt3R
FKXk1Ji6OwG1OKRRT51nGCYcfp2IxCjM7FScvD4AO6Fr8pmpIEJVRXkKcfkzpfUjRMjMyprOesmw
fNQk5SjM7LhhA9ELZFq6SQMoc2NBr7ar44PoNzQFYrxGEArPCC1Gg+2YePFsx9nvryc9BIM09c9i
ZD4yiRbu8w5HqTqqw171uXrIxrlVOxx9IQObrpQJdyCTkV2/O+ChKbbmBNAtNovqQGV2Cma/h+VW
cguQE+zLIa75KZJQG+n7erTGXTuqmHPqvvFKtVszjoXKhiZipxkAIocJJV4RvAsiZl8oQ403ddVl
GjOOhloi8GEI3mSZa1ComEvzZ1Mb9cmSBcAMpKe5OfwBz08U7FcwS4pWD3adiYWwKusrHkNjRdhB
DYAFtIOQh4ozjyOzWF88UNlMLMb+YBhkrIxpvR8b/fz34sg7adeZLnghyZgGcYm0C1AQ9BpgTeiF
gl7Lq6oDG9HxetxUNo6agRw3zXt9nYjcoytRRhkuBKc5k8tDM3O9EJQpW2e6SlvHt+gSIsZbDRm6
8T6OYUP76S6Zc+ybsr639PYwxVq7UeP4QrwAXZI00FdKpXZbUom5CxE4K+2DopP2c898sFwO/7+/
9/eXfvlTf7aQpWn1RLM6azQn0w1lU+vNJtAMcY+MzSQlpY5d1a+yrTJOBAwuf/D3KzlnzJ9jFqYj
3vqOeTRrV732rafJGPMdlAr6LoLZyvD62r8NyN3vgVNtI0e65G/mR//HOkiMC8OnBO6Hxu+askp9
5bqgXiEOSOp6uJrT0f8E0dHCZqg8Cy2hAIyWCmPVqG4IDuc96F2YFRtxk3r5Wv/Db5yLm85fRUYP
tFQq7OxVvkbNaX5fPMzJCpGddskhyNK+fhiHyJ2PgugKm9caZHhMk9uezxmgtjsjQvHL2HJKKSvl
lnwR+gvOZi5t0RudijSO7/IOWMmqjkZ5xtamX4NXlSSP6qsvj2wIIIEJ+mkYZQJgJMA6tSFlYAxP
4TkcUUYTr0nbmmVmmR4RMFjS3fjgpx5SGPml+ipEu9tkhAkZsOH+8NIR57kKRtQV0h56TMN3tUVY
Ar0s/AQiMJ5UZFr1qtyVHiDk7EbVreYYgtcickX2jisekm6bvwLx+UBKQCsJ28O68DptrbyqX6m8
l0UbMtwc/rRH5WHtYpbqpsvQHm8Chol2v68O6NtSUq0++s+st5Vr6JgXXty0Uv+QjfEsx13/Ft67
V8kF7Y3U9ghTsZzt6caphoTI48YprZGL9CfwEUAEU1QYdv6AaYyaRLgT4Q5ze+wxojt+e5rPzeDE
Bws6N2kCOBLgn2grkF1YwG7DBvsLWH3+XrxmurUn74nPZtrlh+xVOmv3fFip+rWTcczZ/lHd4Rbt
ISwyh7iJV+Mu449m4QhbkXVdOW/dDm/ATG84XgmHbG8eaRxzkbzH23RcVkDAjWPaBM8FGObmP/Wx
eheu4y5Foe9lW4Cb+wfCyXVIDqVTPaMG46RNN/lPQ8n7WTv0/k7SNyHEKFGdCpvDueaM+8AO8WQD
zkg2gXlK9pjqocRoOVRPFiFkNlMzg5Bf4lK28QOjYsdNdtwZNJl5VJ3uXrn5iXs4WoJpJYi78DVd
dNUEiayAMAYAdw+yHe+C2/gQvPikedHWeNT5RYu2RBWQwf2UrvLF31KbJpWdP0lnSX7qfbZiG2xo
ltBbdQNcvihB3xuneKv3Pm3AZ+eqjvACGQQuE3kumzB0UZOEp/GTxKKjcSm9zzFcNQfFK9eocoF3
O+Mz+cAQcjOuaFyKN9Uu6EUHRJe6UbAOYbr+xr/kUCCeADKOCPEkKpd2I5F2ag8fbGXKF3O+RVCP
Atyj+50iyzuBOhdRam7ym/WlJavqo3gIK0Ympafe2705IHfYSF/Nh5isGbSSqXCstiJcStS9KxCI
b9XWvEnhavij24VTe905uy2OHqS4sy1ukls6bIQ7vaKYnJgn7SDxrrryn+Yt/iQUFSiNp11n0LuE
qTrmjXvi/AsqrE032UG8KVfrGsZ4qW1/O9NAPvEOcVmPd9C/my+B+AyPcoPM9NWg78JdcdbfBtf4
8A/1ngCFTfnbuKG/ignwYdJkW9neYHrCNwf2gIuWZPUNc7p9Z7yk15Rel4tRNH3Qt3+DEZmcYzBo
FE04bTYZGxDmGdRAv4FI3Pwq7jgSbeMbHec0YYA5DUhrsKuzA93xLFScNSwaGTmYXZJtkDsatWdm
+8qWd94uX8NPwcBrtGr+cGMd1+0ECtNmGIsbe91spEuI+tgjrUjfd4cIMNcbiwkax3I0LdoH2zyX
V0hqC06DIyvak0NlAH1sIJWt9HWz8x+QbdVpJdYvCCLH+SLcZOaOL/EDPbdAK9hOMw8Qn3ScNhjv
1A0z03bFrvsnOJlH2Na9I67bg3AjHfwwnwWGqFQMRwsC7dH/GSBaHoAb0QFmInrnRJSo3d60u3Ex
3oMbR8K7sVW+hUOz4fmLudTTMAB31qzCTf1KZAr5WyhFV+LZWmNmWIXv+m+wRyYeMHy15XdgDio+
cJYqM9KNdLIIUfYY5Fq7JkCnsEIALCqOZa3NW5059a9IFuMu/hD5SF+krXSuus/4kD19ljY1OHpl
6LOElK2QycCbJci7PYNCRQOxqdgPxcFTt03lBNtscuNfq32FjW862sCRqR6B1DDoJSkB7jFPFiQ5
0+nes21TbhgpoakwWOdb4cgIFpX15CiIZRiAbOZriJlftvN14LQglYHq2MZVmWzZbV+towQBYI8J
UjPsyhsPumfxmEhn4S1ZtxtKd/kS/QTHuHDMb7Hf6uypl0mC+uaSH5d56IQpgtQ/UJb2zDgzXmL1
IKl1GlakMox7ZL4Eh50ARrxRo0uHSrANA0CGI3zS50eO639rp2Sw5UuyME5n9Cx2+2URr4e7RzzW
PtuCA539FvRXfdzN+9RpvAZX+6ryqiP426/8Kd+nNzzq5hetn3Bn7vNTpq6b9/C1nNbNHx45KbDb
vfJFVuG2ccFXkmHF3Ho480bM4Epg0dyTcGNZ13iwO2krM0ZraWvyKfFM28pTJE3ZXI9biCTQUDeS
NyPSeGs3Lcpd8Dlgcb59OO2j06x0ce+LjnHsfyGy+fS+ZHpBXv7aIBhc9Q/hfeadBqjFZexsgkRk
3rTOp5d0n+Z7f2Nx97erQ7hRv1Tr2p0RJhYjuW1u88ffKsLKilySkzWSy93mATEX/2LrY6CxM968
PQbFCdof4+fNcNa6gx56uDHkg/FbsLYJwgWudGQmr107jnvhNlFvRCvttb4OyOS/SJH31wJOj4vg
BkhqUNYaKJNBK655MHOv9MxN1m7q+cwKay5ZuZVyJxRXDKyQP3R7YgRMrEj5Tn7hvzcEIg4hwKyn
l7HfG4m7aCvB1eKZBDMVukruEibDnT3Sr1QKcfHQ1SNZdA0YAADgHSRHu/ypX1rr1sYbnzL0I862
0pUNCvmTHD1oCuYvzTk653gqdyCMglv3XJCDDF409iiMQw4sBQqX8o9orEIO/VftPCr4VIBHrVEG
AFwqgAdCWIcEbaNCik7Bp/khH9kk0p/42n8Y9O42QDo+ikO1DXfdvn1XX0pAFEyE0ZTeFHIIoJ7h
gQrnTZg55boyNtZHm3kmiqJsXyjgos654WABDFemfw7mW/FdfpQhzg3ojXZkUpr/BNoau0f+i7cr
U3/wlk1veBexYaW6jUoO4eAi+C5tIj/PNYSEHW3Se+5F3b65Me30n4Jgz8f5tzjot+ItBqS6Me8B
5dcuf8WDulJaOIl2eiw1p+TDwjqig1LGjmobLLYrEOwaBcoqfVDHtflnENoFrVEQY6vuyc+JORTz
AMcX2A9MYbb5wsSNRGGtvwqX7IZTZlRtynGm1zFS0S/EnvMPB1uFMWIfUErANN2LT3QrN2jI405Q
8O/Y/sncNAim6SvOK+2qHdHRx6+TC2RG/WLhk2+Y7qhbMfxAxVjlH9Dg6p/u0DgSjwzHE6o6BPmv
wP+Fnb+hbnGya7JXiIFwi13qmluSrQ8lXjCTKnhlHMMzlUPwwTOT7vtiV2KBUb1WtMsbJIEydhe/
bYKCfV1bdx9rDKtN22knA/bpnr46fQp14+PgK92EJwLexI3xb/AhsWEtzGQHY0m+T0wvffUlZy6+
34WPcvwQi2ufOmDR2hV4I9+lgoo8JAoIqSnPxvo+qpVnvsBr8onvu7ZkoFH7gLb95sPgVE0o47nQ
bGVbOGb38QHetP+wYJPuYHfQZf+eNFu7Y2hhOimpznypGfm51VPc8DH6Lz6SooHzbh9S+MlQOYho
2YQPHtAC5bir7rJr4CGyNdk/d+k2PRSfvWkH+/QenMCXA2monh2CnR8aAS/qF/MZLqIUrOYam4x1
QLEc2Ali8V10yV/4saWL+CFelTvNDP7ZJZqXWx1enx5FMnL2feHw4Qr7lFRaEnec9Kfx9whIlin7
PYCfTibDDkVVezKfGHa/4t96A1XD3JZr9Y9/MDFr+tz5qJHt4mi94GWkr1cehl3WrDSnWYffWcwM
i/vQprVRybzVu3jNGcV66d5oFXBed2+0PtqK5I0VlwYnOKsvwnvmin/EyQXbSa6wcFkiORF+8pa3
nyQsqH/qX06toXLaeVU0zrCFNqSs/T/+vnkG9T5GzLuVD4Jj7OCOVaFTAdk0t6JbvRPpmBMl9OTN
/kVCL2i2tcMHAjtecvzR1TzrWl/bB2LOpwlxBP8jwk+eVRSh7nQIP6mq4192Pyl19MhJvyYafIH9
08Py4FRQ1+izOeXbZ3cNlUP6rb2xOl+iT9/LNpbvjJFj7cl5wV/4zWxhQYaTRE0Dc20oSOFt9UM4
iBu4bsraIlzJYffX94xOnPDIshqbdbxtdiEW+It0WzabRSTGHc7YSpdyucSSMZ979POC0/SQ3t7I
ypZah7YPQ1s85xyM1UeKln01uuqJhcOHFF7lffiD/dV8SQl++o3v/R8OAeEmufl7fp8yMKor/ep7
49a4sUfxUBjfTN0OygESCkbh9wR0Q7qab3yz8b0NHAjcKrRZ4oTAom+piP0flONc19Hexj+ggTMq
I6JbsVodsVeJL+zygT1itzjGeGDuxan4RI5uHZb+psDUZ+2/BLeQ58n2n+kPa7h/o4SedugxxWt0
ZjuS2XKwnJEotGqezVN7b55sj+GLuMdIcKnc4cndVT3mB6C9+21yBeX2VvO0EaFRF0B1l81Se6e2
fvQfw4ZpzLN8IFATHAAzBcGWDna7Ny7sPhgnEj8cmVwbV2Tkx7Dv1dqxmr7qayXQllkliMJyZ7ib
b9O4t5z+5P8ZxieMMSHzNNErVO6WNqr+jXFKaP3z2ODw4RI32Fi+xfflARpJvNyXv9Az5c2surA5
xw6+/ibw+A8LT9tPp/LMLojm0NpN/LCA7F+03ejxDogHZd0wEHzgMQ7thH5Q/jqS/UBfiIOS4dZp
KZ/xEn7llGXhelyL35UJFGvNBv4U2MgX4YINm/lYfjZv2ClkLp7SVXhES8gc4GKm+6pnIIIerNTf
CYxmdn+/Ska9x4FaQtOexdgxah5pxPsYmj6CBEA5c81hptEAfnyPVzYUk3309/cTRFhZ0lYsFSvZ
N1JvruOacxzPkw9gH8MUGRxvQgpd1mg1XrfeCPJO1HK+DMwEqA29syrGXRJRe6FSRiE6dJdEjCsv
zfl5wrLH6jzxMAzLLzGym1XHZAOP96wgg2sOqjRSLo3F//llNOtjp5a6l+hhuhvJKFZblYIyrYn1
s36sn4IM7IMldGYH/72gCYs+YZ2VAjeVv7/o8yM1hMBjuEATE4FxuW5ryGdpaD4RWdabsKQwR/eI
BZHGs4r3FCUHLdpp/ha1+C4kl4COxVBCgfITCetzDXZZ/pYTkczYmMucbl59Xu8ugjGPlqlzioo7
ly9w/7Zwd1fB9KMsUZSwESlhgw7z2Fusyw2PCqlXGCjtTpU36JUz8Ngzx+N4NZou8WasFnRmGJz5
5avaPCcV9erydWSOFWqR5luI47uVlrd6bF5acn/ZI1XS3tLPQS9poU7PqRQUr1XFDZ11V5qMSwJp
rBTkk8LF0+r9l1xSb4bP5ciQNZvkBW4stbKBTH71Ge6sh9Z8Lbt5CUZGDeSP82Mg4oaPgwKmUH36
ROW3CXaXxCcyYcXxjylrws7yQxx94cZX6kOTj822w2XFPpOm29qgdAXgO4gkctUCphPMGJPnV53X
i0G0itRlitkYRzO1xn2fU2RaPc3AKqMdJMxEelnyn4mm8dqUDdCIiDOcQPLxjz7nTvtVB4SPgs9T
l3Spq6WUC53Y7TCwn+Iq5DYMq+p//b+41P+JXLPEnv9/2BwT8ZKh6ZaKO5N/9B9AF31MZfC6Zr0Z
VPgQhQWmoOe8kP1o22StTXaJV6vxrlRkDuN6evz7f/5f+S7Lv04UvAgCT9fVf/BdjFEbW60w6g0Y
4F8fJLzYBLQOYroYwiJQ8mudbpeIV/rf/7vSv6bBk+8qK4YF0Q+RxD8DScVGL0d5lIByBSAqa5xi
te5FxnCZdLzws4iaPquP2PCOuoWek3EyN9tC2cI13P2HH2V5jf/8BCTZkBVVtSx+on98AlKiiRPy
0Hrji2AR4koACyH8hIWJKvIcnoOS+eQChGH5jkzP+odG4sDKohLug+k/LId/TbmWLVlCi6qYqiZb
//xZtMiXZKGImJVXOYaqmAN+wQqkU/kZ4kXzBVP9D5+E8j8tQBmLh4HFRNRV/R/RsAkTu7ksyeHT
c9p9xpA9DEVDJ0ml1c0t4k3efkNqP8rSBxiTew1O1GqktEcOgMsk3Sn/haqOQQJzgUlkan1V4y/5
iYvtFsdVXb+aaEDKCWVqm/Hxlh0j8ApyBBcixGHryGyv//5D/Z8+U1lRDCyy5kK9+se6ngIwcWIS
NBsz4yDUwcPYejX8h4fn7yL958pRZJ4dTYS/ZRgyK+u/4Z9GnM5Ta8n1pq+1O2yaa58Z+8Gg+d3y
xJS0YI0hv84lEU2BxReDSYySdsT/MWJfT696yIpKm/IyHHzVPPDZe6Wp/ljtwiwpP9KqPs4TAI1S
rzyx8S9iF/6SQla7//7Nkv+FnsUepMi6JouWKVmSuiyR//Y6LE0dpUBWuA5YlKaBUUArANvfMWqZ
Mj7TuY6yTWYo2xHak7i0lU03r0FMLlDjMIEwoo8/gSX/mMn/Ju3MdiNH0iz9Ko28ZzVJM5LGRmdf
+K59c0kRuiEUIYn7vvPp56OyZibCwyEfYICqREZK4XSStv52zneqx3pmLggfWsHU+7deqqoTfeTo
2CEkB3dMXo5pf/78l68ratfOnZCvS8tatgZUGwxXy2nGThlp9xhzpD57+l8G6yIS1C59BHDUZBaJ
0ptT3+VY7xEM3LpEUY8w9KAJ+AhLDA2M6y62OD1xSmCyM21kDKgJleQ7+hb9CUg64BiOMfogffv6
3R3tvqRhm1KH82bTEA/eHX6Tf9rggKBoVRkmReYuRCQ6PpK2OvM6IcfPPQ9fVgwQZH45nfkQKepK
M05mwCaHjX14JzuJN43Yf9lExnvjxBRc/asiKWD3JOyy3QZ7/7jvAu8HnIgLbJQUTKPufKYsNTOG
6usbM44/WWU7zMamVH+MS2hQaUA6+aD5hUU838IWuAJRrW2IigH1jpaYHNczEklR5ObPX1/92LxI
C5uJZzrAPXEwJ8jBk61MmRPGmdOjUZroyYKk00Zbw3ceIyujQNI3J+752KgldYhJEr4PJLsDnFw8
tFk3Jn21mwbeJYKbF1vlL1/f2alrHNxZaDUmPlEaLCK/q4ngLKnSE4Pv0TZJZzCES7/gkPuwTboR
rBazoVOUxkb0HAGQ6b1wBxoYvOy74RMTJMO1VbZX+GXuMDVxGI9+OCGh2Csvwqq76nT8oQrsaT8m
nFI5VAyCMXgJC1CZNQrgTtCS4TuTnsvcPM7AKN+5L0LvxwwcUx4qja8fnDF35d9He6HrlhKKscdF
sn8wp0iraIUGLGjnI05fNEzjC5mkaxMRFNRRuplTJ4+4uzlyAHfjayWnJgVL34Kwra+/invsmzjK
ZbFqmYZzOOiUtqOrsRDlrsw+NJ/D9sCkfu2Q2yLt8W6oGu9CAKwIxMXX1/1zdYJqUiGsc2yiidXn
E/pl4HV9o5mqmNiAaQpWjkmfrHnYy7zo8KMx6FbeqfXQ3OIPnjn3RxYCxnlLyMPVsVtDaB5HhTtM
KvgRKLNZyn4rqujp6zs7eh1p6gYvmNFcznf+y50RSYq5rHLynaJ2M3lwdsm9DUvvxFpT/bnsFYbz
y3UOFluaSGxSXrgOSIpGc0kKwNm2rkkiG5AFGLnkXPE+CfOzvI4Gxu3iuyR3oYz23D61hq7tNpo7
a65EuhbosQwg05uIldBiClK+cTYqfgb5oEfBVkoAN61PzYjIbez3hZ5t4Ydq68HSUfRC92mJMyU8
2X/wU3xgpsc2PxJnVln7m6nb5GmQXvaSEzqjc/IlXHAE8HmzDvLpJz5z7axnQ4lnskceyVl+0f7s
5gQZJw7IjCrxiwEUAb2/YnvKUZs/NOjV1HfDQSkB9rHA3NQ3K4KraWl7fIznyg++96mtI1yFrmMN
8s4vgg+o4YoULE6wHUtRw5wMZ1NZ1jd9Y0bTLZvmcutRYc1dDsA7G7tNRGbqQg3BE7Huez+8+bql
GEcmJhaUjsVgoKMMsw5XS0kyaZDF25zkZYAAZtA/dEl2J3rzQVXuD6oR3UIf4zvsPM9uGt3WbiCB
NPVY/S/z0DofM/mAef2bZZRrIygeJy15MWwBNVg0JMgTYjCNAYWd0l6Fuv9UdXbGy/XaJabE7eDp
b1WNv9qJ77C1cUolg6e84+hUAwgq3B/EBjxYjXs9Ne0DsVCLuvM2MiICREvd66oM1hIbYSP5C1ES
glNvV0GPlzO6S015iZfkzmy6ByxzfvUWjdmZEMbb6BskwDrX8GDgklfma5sZ22Lg6DHksXuEN8ow
JPQ4XZfVhLgCz8Jy/p6m7ONV7bQPgW28ff69zr6s8/oO9e2q7iBUmMj5msQ9H4S3szgWbCv9tY66
nTcwphnymzCzM3wWpI5nV1Ng3vpkpvkxbIigetSm/Aq3C8ydIHgM+vh7FRTTZUOksen5pFlk9ZVs
nTfXsqnmq+o5x454G3cu3q3sFmtcfs8elDblYbg60UKOTBSmCy2V4pOFKtM5GEy8FGqpWY2oo8GQ
kQMNSRpy6dJ2qUOmlbUJU/ctRMCOJKNCzqLz2uN64BDUE/3uxHeZp/ODAVSYjgQ34cLycA+3KFRZ
uq4v0nwHDgR5+nlMeuZsVEvXCr1caxvdOcJ7nYCm/nVwmp9Grj8AS7cwhCq5zruC00Sl+Wd9M5yY
xIw/dx2CHZpu26ahoGIeju2VP5Ir0dqkj2IZoN5VKKSyHLwgLvcvvKH67qUTdELHTIiIh7MVaP1Z
2+reiUlthiMfPiL4tsxnSln8/3Cv2Iyx6r2xBS+rHiECpFv8f6m2/uSGYOpYDNEwXmQJ4kSRn1Uz
TaOZPeeS1JcqTCIcjfZPK71IsBNQlh9u4f1NV7mnzXmJ+HxkvDRdlLNe1awmW7sVXcK9hI0JcQ62
lsynjdfapLxRMT/x8v9cQgv2RwIkg0VtwzQP1mF13BRJjKcKQmt73ZguR+/VKwyqRZdUezIm90k7
Iv0RE7CY/PXri/+5gpbzbGo4IKEd17IO1plxV+BugqxO6hLHTfiVoL6Pe6p1m9AuL3szvZ80xENf
X/RIm2LVDu7acVgYCd0+uOOizvPW79qEmCYkn2gJCUV9newW6Ed0YxFQJjI8csNrGjl3qKjfvr78
5xLw994mdcFtm4Y0bNs6XJj5YVJkkqjg3WQ1krPFjtZhm0jv9CWl1Zsose86zAEcbxMLkWmgLXqq
EyXxr4OunqtW7Nv5xyqMb8YaL38xKCom+es43ov2CozfeZRj0XeqU2/rz2GCL86mg0W7ZfH15yHt
l/VPaVG3ttuUL47pPhC4gSf1FmHCB0F5YndwrGEIin42j4mVkHVwqQCpsKcaN97FMVwDB4eH72xT
q71y0HljGWNH2bjPX7+YPxfM3B7EdAHkfB5sDpddsgCsqakYJRAf7xavRHzuQTKs9MJ4/HzksZeu
pemcaI9/LiulzpZc6PNinQsfdAKrpojReE6809r2fEy6nZTxTWjrl1/fnnHsmVo65S6hIAuah2Vc
ll1DGPLZOz+z7uyOPXxOR6PgxlSZfy81cRlLcxPp1kbBFpA1o2wlcFq1I4F7uwxIlQUHbnKeNe9U
yzqyXOIZGDrrd2XqNjvC35vWoJlDFkXYfit8QFMYPAhrYAzwLmHqX7Tdd8MjrMuOYEQZp5qaNc+0
h/1xHvocC0gYM83BtZlAGhfKUbxzLeASEqMfFRBYC7qTM67n5IDBdFtg0ATXAIkkIwabO0BVnPo3
ASb4Rd950xL44NUn8FYZGAEVnVoYeI+HNIZYw0zghwu6PQUzw6xWOOMQhRRttvHq7D6RmMiHmSDz
CR1rComBHjcJPrFkdrTtP1kGWqnWVg+86PPXAeK5sJOAPmEip9QKDq7vX5raOq86kAxTTqxQEvib
QIlyCfsYJEf4g7oeyjeyEZda3u0AcblL0yhfATxvinkbcKLBzZ30jwer3Lk0YyhXHja4KYLhGkgG
urHXXrwIvRwZS/Z4nlao0UqAKJ7VnucZJBJMU2+4c9aiqG+//hJHOxeRAxxfuCZY/IOBJJUliwc/
T3Z4OpFUcdt6bOyV05zYtB2pN9KCXZt9L4M6cSQHrQi3m8iKMkt2veDQCW2iakF2ME7XZUd8jbGH
eYAenHfTCOsuIMan8rrLnqjYr2/46Oxms7BUpqL4ydP/vStNkY6NGDTrzqjhXrT8YzVU29p/jdPx
G1nlfKM6+VGV1vVshE/Vj6+vf+yB8xQkE7pUun5YkaMb2F0cMJqNsfc2P+8KfVlaeScGa/PPTTJF
MEZGzhko35uHvXao48yYckYMO+aIwYXzvyDyG3WWcxePBpQHxqxINLuws91F39DKAZIvOjQmZgVF
PMbwwM5hN7kseefju1C6zynMHNMjbGBAHlgbCJxOD8PHRhtiKCQ7fA5x/ijLKLtSIPy6GGVne05S
8blWFK88ymVmmpejfnLUP/qcTAHrDuyF+uPkJuEhOTbVr9043GhGCxI5Ll5byqYgIRXKmiT80SY/
JOCXXgNX1bMitcvzMEMA83XDcOYecDgc8KI45JWGIJzkYJ4j3QnAk1/GO0zGuHQA/SvADxAoS6iV
IdovTFJ5Q5gNqwmWBHeuqre6+u4ouU/R1uTvg491JUy7Xc1yKWKCBDVNfNLEPzrXQNk+WFeW612N
jblXA8WMgsagi+JVNvGTK5qHtMhf3UG/JBgZxzfKSVl9r5S1Ln0NdS3rJUrVlCDd/WSU9wJaU0EI
2cK038Ocw/ZApWKdm/YlHuP7ToCAKZzqImgFeAt9wwn/ynMcgKf2cxayzaXZ6yhOB/Jn58wumsMi
tkJYOy+f/+7Y6frzKRclFZUg/xHpp2ZVefTdO1RYGf/w9h0u7SuvnksKKTNbWZ1nwJZU3J33HHKu
5g5R9T36oIAUU6Ot2MD8sHnSkWvsCaZ8jfzqZxvUZ5Mu91rIKrPpGbDLqnyAxXE7yapnWeou4yr4
Gf0wXJAjbYAowR5vcXjtclhk8cyZchIbZbRmv3U0LlUQvdQJdI/zWCwcfqRDwAcvVeDW6XAS5P59
U3Oe5WgnpoFjCwxDl2wjMXi78zbu91ExcdohCgGI7LTGWBhDdu8P3rkerQ2/fMyr8VUv0Op4yZ2b
jyf2OOaREdFgMJwXzRzWisP1vmnQq0lIzHeTZ7yBa/sG7P+JBNl16WYPUfHSGmInduO7PRvLLIQ7
wTc9dy5zT7yqrnnICFuegyS2RTFXqrb1gIDC9LIN9R4sVW7zEFTJ2dd99djoSk3LsFnvsx77Y9vd
QVsdKj/Pd32Eos3JzsqW+k7aP1RxdjYV8bneOxsR4NBCpTlmfDl0JItebx+SBnWEE2CdCW4SZ/oZ
DfJbqvS3CRZcpB6NdHyNa/3Enuro6zUMjiU5i2FPdzj7Ss2NwkrV+Q473XVp9xWioSe/KS50Pbzz
WWxlybAeI387KutkrtCRhTXXnivPpmG5jNW/ty2GvL6pZUnbIjxladKajUFe0mu2ZJRZWvSAs/48
mPS3ItHfqFNvILZts967tsz2AWv+Im4UMmbg00LPrr5+k8eWA3w5tjOCNRg7t4NRN/UqCXCeNzk1
+TdwY5txsr5FFsOlHzgL9qeXekZtybesa9t3z+XgP534Bkf2VbwZ3RXKZoOlDpeBhSPDJs2oLpVj
9zC/n952d34NxLz5Jt3uQdfjpzy1L4dYXYf4ydB55JH4FtXTW+P4d1omv2VA9jWJa9YxTvTOI9Ox
IVDVuEIyJ/1xOt/Bt8wm6tAooVv21fm7ZZX7pKYBhX55p9rs1GHwscYiiNkyLcNE3XI4ENEyvNys
p2xHdWBDUuiygmeygLy6KuzgIQpG/uNwojvP7/hg5uW8XreE4ARamu48Qv2ycS+mfqh0j+IVjuXn
CR3jgDfcaa78PDtV+HaOve1fr3XQ3lwtiiMp50KZCx+rDj0MpgakLnY4RvhaDjkANoWsUYptoJfX
U5E7mHDUhRpdOq29wrK+n4m+qXQ2Pud5VTGSPiufAdWnnOSTTgJuKZm2hdGGYHj0s1or9lhiAxD6
oqFYC0Xiwrko2mr/ST5Goply/Aibr3iXmbEbBetCqwO7Ek1ndWCclZmzJhjwZgzffNNZu3WGks45
V3iwKbmYQ75r8nGrl+5FUXXXbgr0RRu31VRfa325jwH4tBpWUwygSXeVduOZaHGple1HFDX7ruZb
+tn1kEEwSb3pwUo4KTFdIo1yTNrL0AFhkwzTovihzoKY7VkuSflNPf0bUTbf49reVSDLtFGMS0Da
7rDqdEJyBESaTYkf7ZNw6XIrG4lKEjeePLfRBDmRX27SAaW0nr4WSLOoLNbkYDUXkz8msFAz5hG7
JMknpwWCF9hKQfKjcv3wnB6ME5Sjlm3k9wg3mx42HaCofowIiGjj+zZlkShcCRgk0RM+YqbuI0uE
lWBdB4MTbCELIRmngr0ghOGbV6KzjlyxzYgFUlpxB0YPjw6tflLZHajzlShYjzn6cFZnTIUW1LgY
v3BHdpAbv7vYg5yw3itPXViqeu/C/M6vsjutbtBSeGieJJb2/GetjGczwbeYkTEfDWewDBeODe6W
g4NnBziSV2DyBlLsBrvA4rNi70on1KoFHCACa9NoZ3OTGOzyzh2dC2WPmEj5kvM4ACR9i751K2K4
h15w2Yftt9zxh1XWjtuvh8uj/cdwHIPBQSBbOdiw2mVdNqPNgGTW3qqyGZGD/nYsSLxAJSRHe91O
7gW3eGIcPLZIof7B7hUxBVqlg8tawQhDxR9xkXH8Y+judRan1POzEyPR0enIYoXJCSclZ8A3vw9F
EnEQ8HoiNgmj3rU9CeYkjXQpbl2qKTlyOqCbwZ1bmVchsTilcXqlcGzEZ1J1bJ4xVdjDjaNbpGVa
9BYnCng4khLFaYv+vdfsS/7zNUIBNn1q4fnTPYP/OghRvIJEvNQrAMmK4mNLIE/TVCQNE6ml7Asv
NTnBsoAlewTR9JAzF6mR0QVrb+cn2VvuN/dt4J/DFb9wxw6YAmlTnVXhUMio5vsEhfgYiNO+XY25
vRctGLiY4bId5zPCRFuaFbTSYJydTvr4KrJpl00E7gTO0nCd6zTQEfK/mTUx01OHAZ9cr4Ujwvuy
uKtUjoZdYhrQm+l1fps5ZDD8X0O8UpH9xFYqTm2gDSP4rOiO5OwLyL2sRF48rUe4MJ/YBYwbAo7e
yvBDCjVddKVYpJJVQB5qSBWqTp1mZUaEvQ4VGEcDhHDihVsiP0ghQKDeJMU7RirApDps7qEDy48w
ovclkQaN3BdDX25GNP9O0fjgHVwc2gYcCs4enc4+r3VMlEnlL9oBj20XPU1xAX0jnUXieD5DjwvM
WMGv++Cx+dIWbNFd9G401bmP/jJfhnptpVncZdAPOWMyH1M7uRh7fRsbxNX8f13qcIvWFfCGc5CP
u8CBpJjBF86osYNJXPaNduK2jq6SbfZV6FKQo7Gd+/2+9NIs8lJW3Fe8qwPS9PxsHQz5Zl63R8b4
3fCJF8PJDm74xG0eW/VQpaEkxVKLfdjBEtmukBVkCcPLwLEvBPQ0xfLSNNdO4F4YBe+XP3/9YI9f
0aKSPweb/lFtAE6NugWO4a6KKgxg1R6qzKvhjc95Ur03zCFQndZfX/Jz6DhcZ836WGqdqJWdQ/HP
VBdQ/UlQ2EVDEiwlIYcdGkfMli5Bo3q1mBr7oYbNRBZcnzwotS9jKI7VyBqh6uejvhyPeXOnMVHV
mF3xmaYNK9I5f3xE2mBpOdQJkkec1LqIEb1R6PIwxU1nduHYy6matr5XNEtH0d96XGlkDVDbvujg
6K7oKxdhCF+Kw9t6aXgPVYIxroEJl7pil6fm4+CWt5mWjQuPSiyC5lXQEC/ukja8MslPoDZLzng8
u8/LGmgSAkBCwvIlu89sCcf/e6SgTljA8b5+qkdbLW1WcBTE0TQa1N9bbU+ssgZ5L931ZfGejE8u
tJHYm87A112bct20qwi/43SqkHmsAcEDopBJQVf+sTOoO20MCtNOdxCq36OJ1+dO9euYNK/prMEY
quIO7s/+65s9Nvtz8oTiXZ//8bm6/mXk0d0qRpAM+TBmCsnB1SxddFrz1F/l1nmkjJskL/fz+uTr
6x4b8X657uH+OZpk0uWWnmJsHrYqoY1Fqr7uTeO5yrvrr6/lGryww25CCRSRGNtSRoWDUnnTKwI9
CGXaiSy6H4auX4XI1n2qsWaVNMS4FB8WYW6cPk3bUQ/wsiuYGdQNDV6059XOwqp3wn9LcuhHtj3c
RL64g1U5pB6AU5Eg8tOMNwLIr71aAsvzrO8RGsm1aSLLG4jdq2EMBhHgHGt6bFqQJlP8wNgIuxfy
1CbIzljTYovGbVLj1ia57fnTXGKrSCf2Cdudex3nuJFKjf2GAf56wc6LgnHOWl/L9sRs1FhCqDt7
xtbvLDLumpo0PYIhkVKtM6v/3k2yJwSObY/RWFvkXtee7UNy7oFfkmnCFNzAmIiXvglDOBbDnUyC
83ndXFbiWbEiHmraBpEKaz8YnqU/EYPV7KO8vSbuoVg7sXYxxNa6Bz8basGHNlXj2gqaczJmm2ur
CkiLwvxKQu+JKeZYp3HnAGoOHuith6LOJClqdJcFdfWC3VUunjtwFI0un63CuuDA97khouzESG8e
a7wumgzcEA5HxYftif2lT24hA4SdONcmwHtkt565MuplCQk3nNOhjPkIrg7dne1FRBqm3vUQRtHO
j9KHquVYszA59k1J7TCjj8wrvqG3J9yqm2a0RHwBixdeQgtQHWzWOumwABsWNIiv+8URp4DEY4HO
w2S4oVZ50C98bUzQVCYwj7x0g34Kh7tOxXuojGuZclfkbxWLEFOfNsJfj7WAsD3XRZg95lTIfYyI
mttsu5ZRuMkeSNVDv4XVaUtqAU5c+O1EeiRPndh4tgAeX0C8bDQCKBJ9jobWyX0Nu2D39U39mfgN
+hHRgDEvphTln7nF/DKiufao0sYUyW4wo3VJUR2Umto3OVEWlTlsDNcrVnkKOjw1jX0AX4E9fIa9
1ycbpMnibRizDYBaqQJ1Yhw6JsRAtM3R0bxKcP4ozPqDNRVex2BbqOCyDZNXLSnvghxjtCUxIjdk
nFRwvGtr2AN/vAmG5sri6GvReew8m9p56jdpkL03MS8KSj0yt/R9JK3A6fmINlMXhNag9pHax4ln
qh8ZQdFGIBVA4MbBzuGpph55vk3ZKEWfXRGkFOP3a0eGDU8/J/kZjQhPd5jy8KwPzt0e9EAexdOV
q8Nu6IM3fSzNGw7QON1OIAYJb87nbEtUb8b46k90lzH5QT5ktu6z5gY6KtwTkhXdghpHZtNbrLDT
VhFcVXI76Wwj1HFLhfcMVgAqs9zZJbErSdvN2EspcZ6bJOSIgLrwfPIFNyU4B6AGpC+hQNF1M9fU
e8eneP9clyJAa+hqa70sUJ5q4l5Z4XOGDGkhWmks+oK1ktLUZez+dHqGYDtq33xLX3kWq5ms2yFk
W5X2C8TSd9/zzwcf9pMfWStf5HfzfNI5j8RgvsyLwiYRz3VV7Y22fTM56+Pc/LkLTYPTfz5Y6M0+
YM3f992ZWzQckAcXUOu7lR/2H1eeLq5dZgNfRvGWaiGW9KokMsV17ohDZvsIEZAhtoP5VTS7KZm5
o6P+kuXjzxNt4VhTQJAmdEQrbGoPT9VGDhOSuhHpbojyBCykWID3vU/9etiyn+P5hO5dJzVCPOfx
C59NnBonlCVHFi0YBBU6c2ue0Q8LvMRdl2U6L9DcnNfXJ8WT7YAY7tySZ4OcdOeO5XrCR7oIYS2f
6sVHRn9KJZzpUMZlhXhYfc84Y2/7NMx2cUuIZJFFO5nDMHMA3a9Eib0qx4x0qawHiz6wSb0AeGi9
84qc3OegUVszi669tjTPxDhHAHYuEEJyuXTrrGsH7wpa5orApH2oCA5lbbFlVcOasKr+mcX+8+fw
X/57fvvP+qf+n//mzz/zguBVP2gO/vg/+zzlf/89/53/8zu//43/uSK5La/zj+bL39q+59ev6Xt9
+Eu/fTJX//e3W702r7/9YZ2hqxnv2vdqvH+v26T5/Bbcx/yb/68//I/3z0/Zj8X733+9vvEKoBFj
e/7Z/PXvH529/f0XtjtFieY/f73Cv38838Lff129VmPymnEi9M/n/fKX3l/r5u+/NMf6F/DsWSSq
U3mmuE4T6d//+ZH7Lxbw+GQQrM3qD8peWV41wd9/CfdflKGYltiSChs/Gx2rztvPHzn/YglOhcrG
UuDoji7++t/f7rf3+H/f639kbXqbh1lT//2XcVhwcmcVxOz94wyEgsJh98j0NqrSIJ52xdQSE99N
TA6y5iwDxtKopXipKSDFrFKXZelanBgTjZXEjlqoEm7SaL+5KOzlHOkpCGv45VH++8v+9uUOhw++
nCMcwgZNbvNPeQDC6gBTNyg+rW7PZ40wEU9wG6ymv+EYHX1AWj2Nkvpw2m2N1EFtaIv61ALusPjI
l1Bs7fDWWsxofyzgGiRwXWkFw25sSsKzGCmpSfVYZAoeiuNRyE8WqS+uMRq//yBemWjYjoWR9qzH
fMUEhjpF84fcARgWNZLcizBdFnryQu671Miacmu+sxaoU9rZeYA72MvMu0NGHew+yqSlHdYz23ZU
YTc6DdECDgC29rlzkmLNYLVLPLLdooFMVpWGF04Q6SuMatYK+l5nT99DnbtstOSWxUK3/HzWUwzt
VY8qFAek6nI9/ILYGgRu287Q94MZVOehaxOv6n3nIQm8Bc2Fk3EZMqXvGpdAjYJkz8XAuOvrLbiP
1iTZulThLqRItph2hlPNqeKtuWZhORLZHrHKTRgWVXFvIuNaetIgh2+aEbtRvx4d6Miun8zc75Lg
+aXK4qsBmrOnpz2WEA0gKNkOtTIjoE4ec6OVncm2ePB97VYbfHCFOb+TpDZvJgM5ERNm7ITmLq64
+cRTihVI8eLAuWkGq1w5XbqFE45varLilYWL2wZhvhLW/CTn367Yb9nRLYBq6n5TGwKc9NnHFICS
a4mvCIj2ReGItQHWFlAvzDCRfPMzJ4SpWALU9iQwEdP/cP08OuvJ41q0ygoI12xf/F5+yxWHIOXc
wL05DwtHgQ7uTXRLl2P6Psx5dvEFapqfiS7jlYhUvBo130XWdsNfx3smLdjvZtkDZhtZgIXZ0hZs
K8PoSZJjuyKOHSQZqCuZi0snMuNFPRW3JfUhYHcJlKbI3mYuQTGey3qrfjHmpEJ1I6W2KMt63DZ9
AZcI5J5VQEaMGz9d1IX5bjtAXhsNYAV+O+ANiJc+e6nW6R8cxy1qxUXoDr6yZtI5h2VO/1zb0YuV
BdfFnMTjxi8ViztRCmfppe6eLShHWIG15PCWfB54QKOv70Y+ZDFW/kUP6CGcvUeDiJ4HK375/Elq
8Jo6QhIHSz7gTKlZVIKXmtiP1/EEEhN6Rhd0nDXbGkCgvn6UOkTSMZJPmh+vS9tLSBenJC0z1DhE
7DUlz84p6NblFHw4hX9J0fkRG+jC1iw4rW0OElcR95VX4SZWLkwokyoxRL9e4+DQYfCo2P0SRl1e
ewYNMetZAhnEWDaSY68k0znxAVPW5wbDcqFWn3fgh7AH82x8kD2qSt+lpUYVoCm9Q7wzv/epkx+9
jUy36i9F1O/7KU2WmlFS1ObV5TGVuJodZ8GwVGl1fN8j7/GGFa5aiPk9ZX4PemQmoE4qUdzWHOGt
qUOtXCKku5BPGBVJ2TIu1y2xe8RMOT4xPgBuHZ9wzbjKk5XVT9+jbib86TPjL+huphAOXj3w+z47
gamEJU06oldyvuVq4003JU+c+XNE14sfCLuxHY9jvPHT/LEC/sTI8Q6lpCBySIOM2vdP2YhUp9As
A64aoGEdOEnkzQJKQesNXYT6aJwe8emzv074i2k2ErHT4ACuXV6pKhOeF08u19ku1JyQbHSAKsum
zy9R89WLsKMp8ZqdwMfFNE80JWcjxM2bN772hPLvZ2txEoHU9bIqO2qMxtJpgG247VNrMLKpCC/U
57spWtpH7iYv46SzSVdbIpJgtM82i5ZOQiqKSxI3Fwhs9nRGYVzphvxRpUwRZC2S3kvfaUdIv9FA
d45uOsQcywhc+kLGdO3PN4KFSGfvT9jgoL1bQ3BfDYwRI7w+JfnWQxKly3CH8JfCvc/dZeiBMxMI
45Dw6fiOtinMtyDjHeUUGPLis5lyyoTuG09UDjzQqVZD/jixO5Pj7LCOXwxREuw7X4hVCj16OLda
YYLJr8JtoodPtSpvBGwbAG68duYGc+33/v1kkqGVTXSNriaSzH2N2APmpf/ts4lMPaNZovsfdQ6E
Jwl05HP+RhkdJLrwnp2XWpA+/+ImFbxAI/4wdSagombyaCMs4IZJtEpnJDeWxaFLBxev9gEgDfML
FDaneNUqzt0bkqPZ5nF0DvB+hU+mX2npuGoM86ePYW6Bvns29xW3wgMNhRci5x64TwTq/LBpQSPJ
5zqZQRCDd/bZML2RyZtglw/CefSVBuh1FFTy8qn+0YQeBTlE1YCKHj5bkXAZVqiJvYoALnCl1o7H
LKGbvM5ybuA1Nnyq8+nlaJI+3pZzGCw2VdVONNiKtl0RdbnU7PzFTIhMHfx4U3X297k25JoMKuk8
ROfVtEpTyoM6wMWshAT/+bMiLc5jv/yZcZ6D4Ak4NQwdiEnlWqUMxRMHe59eRa2ZP6jD/puFT/Z8
ZUKVIf3FN6nIXgqmVcoMBNQTht4BZAA0iawoLwRpei5DMg5VxSDPi0e/iiV6mha+z7wTldEKhM2N
IbNiSYXrjdNqGnFRPtY8W0+Rauu0ZNCUFn9sTB+VWftik8NSyTk1aaj1ZQjb7nPGNvAKrFo3eI+C
esOJWL9KMPMtrVSAL7ceO+5+1an05XMdoJG2jT+FaZJ3sgDAznifXY/Q0peew+5XDM9NyaQSxZxG
jnX8ERft90I6t6mlLa0cHw7BnZxBAQSN4o9s2FNLKJdD6b1oA41rdIp56XzZ5SR2M9UyDdrbFA3f
oi0YyMwpPcuAjgWsWlbzMxO6/9qFgGPmpYdG5k6pjctEYxaadBbSSF9/AlkK3Xb5727BMw2JV3IY
bRZFzcP9ZwliEFPYlemMZadIWNMsGgJjx8J22WDeFIJkJlNsgoBu7vflQ9dMT65NIVougBldizhb
h6jnFhKr6NIZAJyxKd5JO1jVNXp7khY4bfW0NWdSiOHjq0pcj6X2xqaEelhCV2m9Jt4myrwopDsj
nIZnPyHgpJiHVcw4NWsfnk6VFy/4rhlEcRMtzWu7RowniMj5fBZ1q8erIiVgNcdGQWBLv/BT1lfC
4itEwzmSjW4Oe+dv9t6CYskce0tf1nw+TDrjm6+QDNmSgZSCMdFKWOSIwdHeXYmiOm4HIrlL6hve
vNRd6pOPS9VAbudL7Snvkw9HMbVaLu2HzHBYsu4H+42NVbjBqmIKHjPzGxQA7P0wetF71QGxKayU
x+00r+MHSX5pk+w/A7EFMbhMG/5uNqXUJqOyRk0ERCPJP6PcESnBsihgAO3GkOJnjKTAhmxoknuz
yOr0Z92292ZJDaqkKrzCF3dRRNbzLP7txISx8Hs9j7cYUS5CRWS1HJB3tP0TlQVOybsPL6HroBaD
RA8/jC7I8bjZ3DQs9Mj3CD7UfP20izmfQlqn9/06sdPbtkpeoii7LTRiU0IEgt4scPucR/Pbxg/0
nYNtXdrxSzIn0WU585BWNedpFGjgjHRznbbyYiRUQZeDvvEN2motCFvAJvtixPnLZ/NzO2j6NWnl
OXlDU/maTpCQB3WFrIZmNK/n8iG9/VwG/S/Czmy5bWbJ1k+ECMzDLQnOlERZlAfeICzbwozCXACe
vr+Cd8ff3TvOPheWJYoiQRKoyly5htT8UUhsHNfFODP8+1qDrIt41rG5Gpn+Gll4ag65Qd2Tt8Bp
ULP5KIehew9a4hMqxq4bq/LvdZnepqp7ZDVdjQm8Nj1PybtVG2G8UGYEMbtzqSuTqC7/tda+nouq
MdLYwy3tUo7U4LXiTrIeYGeYFp8wcbm6KbiLLv8R0N5sjJES0tWjczqkZBDmjyRqWS/dklACGwN7
vCLtszG3N3+J9mKY2f98Ou0s60A4czR2qkRd1PK/5KifGrfCW1RVGz5jPM/4EY0ssG07HpPOeeQl
Gyk8m7ciyF8rYlooAYqH19k4M7ZbNPT07sZWl/59SIP7VFmskb176Wfnse6Oi0bjarrDcynTc0MJ
TkOR9mHm3Ih9f6QdVY3wlt8UKKGnqviijO5gnxSDvPZJJtcgHm+jqhuCEpPqGCclX2Sff4le7HuO
nSebmReElIr75OIK8kER0FzbzkUdTPEfp85Ps/ozpCwSi3CRpWLufKi1/M967nuuTA9plAakoHCP
IsUw0iOQeaCKqYburcRRyKvU/kKuZVKl31W9gHT4Xvg03WNKPWy5Oea1vDe+XJ5SxFsbZxo/RP/I
GzbM9WNektd8ACIOsnhBip/cYsM/wi65yoS1pxmqh9lxrGQ4HVL4dgeGM6iQul/MIlSMCYt19qla
JAYwakF7kwur3Xoeq324se2jPnNY5UDZnpe3UfpXabzOaNwoDimRZnP4Q6n5YM4y7DuGHqVTfPYW
pLJxnHdzq/pcmQBQxzjL0fKdU236IvEpgvV0rfUyfarr/KLVfBA20eKNu2hHTWt+WKnz3uv+zyQI
nr1C3AqX60sYzMYLt/hdOd54AJDN9y+5zhLTjPd0cWsWJTliLa6p5g9uKJuNIGItkttFhqZDNvUC
9mh6hNkGEeqyIA/XolJhAEZHuy4ciBM21upr0ynivQvgSplHQWjUKRFS0XdPzNfBqsmD0igtICe9
u2yQm8DTJvovNsmF6agoBfbptrUVjTkf6tS4DnWAE3+E2K8xtOCYxNZLVQSfY+ThESSLMMudfB98
mKLpD9HIVTPE0X4adficQ3Vls77GPpVYtxQnU/EFg3bhYndcvEUJ7OSdgVvf8iGp89zzxlMzZrhW
uljhMxd642IUZydI63Pv1cTIT4WIQgF+u9GrEs/YafFEmPmYrAYoP7E/ztqzvFVFIvTdWPrGPkCR
56a1OP/zpabwPOsV4rONNMnvrmORhiwN3Eggj116zhEoj4yFZny31FOvBxGZFCtHRlLivN44RMgX
hGekO5NR/7kY0xfAZHevz8N4HinEzp5DWkNseUOYLzPW8oPWVOf1i26YxLD6yfGfm/7eBf51kENf
9f91R61L+EPdTOmAIxxnm+l/Psz61//c+Z8HIzqyInqDL+tt64/rd//cFqyP/M+N/9zn/3nb/3nU
tMQwdgSp+dfLK9cXOToZBnD/PM96eJ2H5XffE+29/mL9QtbyOclmAWqotR0cFI6WgbNd/s83Jfgt
gnQ6rTFQhg4vyCILC4vY0kaZ0UJ127ZjzAcyyqjD2dmqUDfyc+y5r0PtN/vIKCucIDvzIIvp0PTV
cNaTx9CTLcR7Kc/RgE/91EUTwWSFex6w52QI7/fumeN2zuuN6xeyupPQivFBd2ILA2SAJLq4HJpd
N3nnuMj88/ody6l3TlXW+dQbCGe6W19H9l4Q+njW2to8E1RrnqN5fCXfHBsWlw6TEcivnP23jmg4
TrGKt58Gui+v3LlGib9HQUiq1LMD1y0vUKcVKTVJQgSuByLA6CJhbuVWeY5xZQ2xMLDfC80Nfg/z
LputM/4RBBZA19jG+CsbJhYbjlu6O8JWn0ZBK38KHOIlfD3KD40JMyhCb2TipLBXIWh98ux0ePYl
xH6yR5PiN/gWF31KAdHRdY541uXjaz1C0za66lnzi25btcFzpONhnL7HenyWBVQ1pohQbKVfhp2x
REf8IPbkIz3lrrymXQqH0nN/dVF+qy3b3Ri+MWBNv9DSFMCdJLJuB2fxN0sUv0woNqwhvi0aVExN
EJ8wmG+Dn+cXWaQxG51f7XFG/GPO9i+/Is1NawjQGGX5m2x3uIFN/6uBUjqN025qCuKvnfog0v7m
ZMNzVxtUweV0hVlOu+Ky8DaOxJTG9k+MCZ6qXoZjh4VrZckplMPvwpjHL13XWTvLxqyhLr0dnAKI
6pwQfuEdRWQUp8mRkKhJb2kLS7xMJWFtnEAemJl3LMmT3vQ1OsVSjdtd3K2ZoeVgO7hGm23yZSpd
l6Ilty+60/p4VMFjj+2BGLsObpb03xw1Xw7QbpoJw/MK/RRzAlIwMK/bLlC/t3ApwXzL+XksNePo
ZTPDSCy1GozdtnYPWYZwvqbBiMLuxksQ9GJL0t58ghMXdjXUUNBb0kjGh0HmLQjMGMrgzUyBoVGK
XUw5GuC28lr3lg9nwMdhvGqOtQWHv3RpMuuo/80R0K8YUXDIrRpiNQkgI8rXJiVOAkjDh79+sPUE
UT2q5Ji0PQ4j25Up5mxxCm0lMMVzvnhXcoogX1DhQ28Gj9O3GWbwo947p4CcN2vE7nfo6l+0hse4
Nh82W+MhpxJjPqzvhiivaWPAELOWpyIuFjg12cOLuCS67z+PYNecQFBUWx1JdJPuTUzKHXcJPSns
vdP1CEEd4+E7RUx+vf2iy2hfdRr+6Z1BzIMlv7p9cgNGeHcj/zBYLBYE8N2EGzyVhnePIiCR1keT
ZaQvnSbnu9bpHzSuQCpudhk08c1IBgh13nCrO5zH8drbFnZNEEk6+qcqaPDlyY6o6khemhGhAqE+
ez1JO7lEG9e3kin2dKJT+QAa+kiW7Gk0rItWIO5Oq2f32U6yAfEIcxJDpmzGjCq76KoV2Li4yCur
iWT6Mv9pDOjTuy7mtI0AbYznaoKf27vAVbEr8RPXoflRlx/bxvs2T17xYhL4q9C5yl1IZhbNnzIo
MXSmMlrM+ZpXoAglKRqREktmy9SGS+TeWqtujw3iyNlM7n1dPgUZYVTzoLDHwHiR4/g0Z3I4o34g
wDZvtwDfXKhFtHEy/+R38W6JaoJR5ZLuhpr4o5HkSbCFU+J0JM8hlK0K0kBNOZ+ySUtPfZnfZJ/X
rJ3GsBO4/1xerdF23rSU7ixzx32UYI5JHikVDD4t/ex+dWyHpE1iIeheRDfutAFfQ1N+nefgRiUX
BiMRmnDT5k3lH5a0+xktT06Z3THMObDU3VMpt/BHtqlAYcBwb4vhyLd+BO9tnGPvWueAmIPSnDBT
1IKNQ0GSixjNvtW81bh814yCovkIGXXP8JQJBz2ictNKVJR1PWLn5YaL6d30iBYnZxPznem16JJf
FrkoaSSeZ1iz/jBvdKr4ZiqhyxdhbhBITzifxCpPt4dfWTKBTTTC3PZlQO6Y82ErLEMDYQRaZ1Ki
hT15lnX0vHTmUy3qe+8aD8wbX5htucRWnaKx/IDGcyRR9q4Zcba/jr6WXHth7TQ0CjLGVH0sr30t
2C1xaih2E/rNtG5fsDB8Spr8PmssG4EQT9kY2qP5kZiUwWbTHivd+Cpj89Vzm33c89EjQQDWcpqN
bVCWw1F+nrrmkmcxc4ABg2kMsHnPyxah32J+N6b6ZhTx1Uzli+mCHzgeQPsizLOw+zAtiBHSi2sb
U6uRnkvSWZwhE1+MiiynBJjKzpawK7wvFj3XZuS6LBbiiJIJP/L2q6ZblxI8orLtr+qjUQ+F9/Cx
Ud4rIGNm+5T5320MaunY4WW144/Id39NjXfHkSGApzJN3nvBxzFM9Y+Za0hC2/cNnIGTDwdhD2HR
YVQ4TLwS+GSFd4oX91xr5TkwhtDICxPMRT6BwW9spGI+EPgw9SdtekwzDvUW0GnhNzt81EJEez/B
U77MX+aYRPhYJ68KxNOOMN8vIOInS/BFK5lQsCz1h6JoaFUvi1YtoeSNx0zyq5t6r51f/qyW+NyL
mw+oU3QtFOTmoWWIe61E+9mxkvUZyBJmkORcGLBLmNw/WRramKd+Mq9SI7mqzSBlGk3+ZXLmP2Bi
3yhVwqauf7Xpxc84DSu2qy34wQnWP9bj5WUqIa9AeNeD7rIsTbR3jXyks/VfZwAOTzoJHbYkahVD
7irPmm1heDd7rohvo5UEFC2vEe53oCPOxQVeM4L2rHExS/vSZz7iruKZujoOZ7dbQsyTH7jB/akn
PNX7jkR0I3ZD3dg1peZcCGQ8ZnXFalD1aspUh70/fXR58+F27PqVzUmo54xYHUDl+opF784A5fZh
DyVIdifCmJMRgh7cvW3nEDcbVTVtlBP/kBrnmjJejxLKAxJCd1JDM1H6zhLqQ49FrZd0RGk3J83L
3q2Z/qgpzUM52bQXSVUTm0tLVeKna0vLuxClWhOQ9AWE+9XVLGubFWz0LiHShUkktz3Ls5EZX2aK
JIW85CH8BwBl2kFkI2Ie5DHTCEuYcvvA6vfLMKKvTqylh74efww4nOzBl6ZNOw0PwQA1gUFmpDch
lh/6VMF9q9jTsXYmh5SQA40d27ZJOhLfRpNzRGbltyEAOM0hiu6rVMKqAW5jc30yZyLJIzn8mMm4
G3TCvzzRJNsF4oOK4n2PC5v3pGjetXF+ctPkvdR7PCQ9otUWGDe9HC6Z6Ryka5K+Yb7kEbiJRw48
I7x0xxgk3UAw+8Rlp9iEDrOujfCTe+MEN1n6KlvHtfIPe6G+ptZzPVCpuaQXzsv0NcMhUEb20Tbr
H+PwYvRbxzc+moXJK/9meBHU69tBmkzg5N51kK0yfUeXLfcweDfMeEHFiLbfwB0ChrU3OinB6s98
9m7zX79LJ3NrU963GIKxyzF8JhaKE0TnKVweXj1ais6nqY3DmPxsYdn995+aSc1qBFlE3SVgdjVB
P+bphBMc1UMMFXPOKNrO3rCbeTgqefWjaVWhlb4veCDyuHGDZ7zSEXHniOcYEoz/IyNnJeSoJqtC
XjNs0/xO7E0rAObAzoIq3xtsSHXihjXfW3Cr1u/V7/hXI9sMOHNws8HYjPtQpBrNsGtVLp7+IY+t
0DaWRdob/9eMd+kqoOMcWo2TkQStgL9ff4Vjo/peXY4Bj5NVwRPZtUdLwNfGIO2FdWhrgNiNvf6p
DqzCk40RJTBvKl/rzASbG/c9f4GKKeDHsQyAcCounENtO6hQTbjbKhOlPieiCtWxOl1TkKgYPSyY
werJ63bYrS+AwbWVk4DSv0xNFaqHU8elnlZTLweJ5fraeYzGOcR0W+qvE19/aZlkGyWICXdtZbRV
b496eeot/O+XGnBU5kQ1B27WLDQTKL5SBmtisnes3/sm42zjto4JGIngofpe3Ucw79fdD522xRag
Gdy1y//eHafAg56SzMPD5UFEDnS/NcCxQCiaxNurm2J+LTr/qO6CrjFcBjoUVA22UfxSD6WThoWZ
MddquZ3b9kOK6qYeUt0nEM/F8qLuoY6pEn+S5/8+KJWfrA44Fs5JPRVP8SRHMkRpnrPOWJ9OPZwr
B/iBzxZxVrQoX4LliM811Uu2cytxLVs8Dxhi+cp30QRYbHF07C2methCbaqhbcLRZNIRW+knNPi7
xVWVSVJuF82tD0msa2z3820d4Nd99sl2e9cmTtfSaTBKKO9xhrOdXurHgYm5KU3GwRmJSj1YtF5x
KkKNJms+mg7QET7roDtOE9NsbJTSfZVHG1c6zdFpoWQ32bWJfxJpLdlszFe6hY9ynEoG7t7LSoOw
G07UsXxmkwQsU0MRu7nbgnBolH8dkoJZ0Mh31QkhX2KWycmKqzcxIhtYfNg62FM01DjADcW5E+Or
+lcGjbmrFU1MUcE6SEMm6vj9uDe8jgkWmwim4ZigRqPYp94vWOCkKznztz5qyXJ0gKj1FOR7oWJD
E2TurNZ7t5bsh1V5/tZtWryjFFWYHaJ+zE7/lsfUQ4sDyO6aTJusmT3DHmnj9JM3Vc5pVhtWmykP
gQbQmJQG1q5Yv69wN4oa7ilSL9TCtiyvGNgyq1ITGAC7YtvazGNS/C40Oz0GrUi2YKyc3oDCcznf
+gFr5KwQTzG2gxtXjcz0HgZFV+W/7DYl1DimezQlx1/9Eb5gWGsVP+BP7HStp2JiuH+SrXHUSwZI
ZqrnWz3aNX39raqNCp/aPAsjFQ5s2fvFYNDS+4PY2oP+hnSLKZlZPCIxqFTCChIvQwoRR3jkWvQ6
63CS2vlYeWAHVQLQbcLr2/SRdViinklswTaM0QDaq/lguaLamwTv6XVhn+pWv7QBYMQsSRyUapjp
mOK6QvjFqRQc5sq8ElDFNnot4f+N+3RC6aJHYNmGGkNLA95bId7iiCJ1PdF9j2CSoXJ3rRE4O+zI
h31JJzN7Y3qoOoZ+VVl3VFjMnQd1ytcaSSeLdLK901zd2bFOs8anOow+pkDUjZrvHytnlk8QykPG
Ks6L7p0DoX1doulX6i/GLg2y/frUDSH3GzfX0t1kVkRM2nF1Il4M/pfSjtuQSCZLPP+mFVR9pQeP
kYsVmpuig1XVU7akMuxiVP4p54XU3a8FstBtLQFOh8LZjwF1y5K+RALpfTrzl17mbPEk5Eockrul
mBmSNTpDLjBp6OVhMhwqnBvKCqg5kZ6GKCI6W7ZZhPC3i4HPNv3mRMIneCl4c1FS7CuDVE45/aLi
FFiDzLh1VOLS4w2F5PO7bjCcSGRxpQ90tvO0ELcpq5uViF/Mu5MNzJtgl9j1eYia29AlV8PNPv3i
KQgojZqitRFcgDqrayEaOLe1cnqH6zJsa5c1wMB/wRxpIgy9vwbklMbghFMCe6vEwRnDMlgW6zhV
DRRXllQpOB6KPDz704crrSeDet8roIj0kvKoz6gGO04lYJskSHQUxJRGtisZdY0UekV6Hnwo/IyL
1qFBWzCXo/x45IqRj+CPCRI/6ba4OYvzpYRByLCHwQ0XMEn0z/1gfXUyGrhKO+iMHPNRXEe32bEd
7PXMZeYjh3wfeUwExECMsdjn0W3SBwBcKPPLAi+usqjK1JNIJtFVZHwravHoCuctT+ABKZYXWwfV
I8Oypa9Ah7iAS2V5XPgFmYT6HzU/W4k5y8g6zJNeHAveBFjxUzxHzGnp0ewEZTMRVA4N5jqzn2Lw
N2v0L02WP0yjvFk150IVJD80SbRox1DbHDJvX0iP63nCImHQQydiw++XgKzDng5Un74lMXGmCgZy
Rpg8aeK0G1RyVENTfjcWMKKKV9hO9URPYuXbLCHhzI0hVuKo8BuCmMVQFUVfDESmxYgzqMD90G3l
UQ4FeVBNEVxLzd/Xjnm18/ELasYU6JATxB1p1gksUr4DFWVE2e5EI7qdL6y3uguaM0O2MBWYUbkG
TA+ROcUJT7gXSxDX6Zq/6qH70LGE21kLNUBFtkU68hEENv1FvMWH4O+YEf7+OYnMFlIdtHk4PYQl
5shyMY3kjVRjpqGle7AJzEb2eiwZzrVx9xUT7UOG9d229Zhpe/0nYTT3v+Qp2f2s6k9NvuJTXtnD
JUcbtltHfkXqPi2mQaIXp3mnmJ74xRGEaoCb1COEmq6FNBJXDzWxI7kFBg7Dm908p59qKOj69dfO
lG+5EQDW0G+MM2cvQDCSvdp95bz5UrXaRteQtqyzM1j8m1oE31u5fJcTC5DImH02QcIibNQxuo/s
/+PhsIou/qfCUbGCDZzOoFZjvAPv/H+LnlqTCw0ObI/MAA7FPKxDUSa/vp8RUV85bwvk0GPZASPa
WgRoFmxX7kI28CZVGlN3RY/Sexa+iY1dcZWalLNBtOKmKSajF1MWRYF3Wn9yokmd7sWD96Q5J7GL
4XjvPs0WHY5en7NioH8bGUcGaoDXDM2ZBvTLEvO+/Wc6ufPvdPK/L9vycD33/i0mCRqXKOus6Y+0
aceChWNajKfAgzyqsTWTEfOU159invwQKyVn0/gGUaSG4lyIjAuCTg5WAOWKgH83K5pPAhNgx2Tp
kyLkZ9OpAmwJPvxmhHDi7weHd2/dRQHYtqQUXcaCbc1MyrexjbgQoCBHWvqpyqZEnafYHYD7W3we
f7n2iuBQVUBBUTPfqLJ+yJYVW61wpUtICtTKk6836TFPLvWfJl1eWg1j5v/8pln/Vz+jzhZeqGm5
Pl6G/5bnhKQm90bN6o5aakGAq6P7wowSRzfWMjXLndq33lSJmIr1s9IjmLqchA0cp7YWGparJwJy
Lh3tfay057gx9ys5ZsEudLMsLB6eOwvauOKS9x3vnMsplOjJKzDpj79sNtt6H03muAstkiI3xDI9
Lnn7ioSJTTU5qdjEBFBaXYH/+eV7/37OWDiC2KgwfJiM/+YNEA9NbgYpMUy63pn7tAi1yI+3XsI2
UWox8y2SalYyvW5iAtv56WUl6WkWH2VaKhK4YpNHc/TiYO5uNd6Oxe+4uCx15XjqaiiWa8EwNcRe
wDQQalOJ7fIx+7wzFXZ/VVHyhAQrlXAgWH80TD0kM6Jg+UsdcrIEyhxtRVHrWBXIbic9gbbMh0mV
TTA8iuno6cj+l3nlIWXSbs5OV59cH0MHxPk02AlusE5qn4QiYvkx+aFGwRjIAj4izys/BC3sz/yh
R3CP4vk9h5qweB3272p3ZVxVU5ATvL4WymYWhPC4AcDsUwMTK/zPnwhBBf9XVIV7p2UiWiG2Cjkv
hjD/ewFzUN7VxUzITCZwhhwpVg+9TyCmiZKsrOSzu7gYmZL/E1bNcHbdxgzbMflkT65xX9+Yffw+
q5OvVjwrYsouyMOesF5z8fjjj7S0+tYS4hlUzK/+LkqdcbIxBOzGJttphvlTl8tvL40fcM/2skvv
ZlB8+jkLR6m9AXywobYmMxRYZXnr6ttOeE+ZPTyWkljhuYn4PNwfjeJx4reV7ogPTHfJXOxKT3uP
+gSPlnqQL4E37fqlv2hNr+/z0cQEsnIulSGdiwPdNc/R1bWMSRIe+jqW0zkKxpZbKuMUSTNMy+al
A6s74qqaU3h12DGITodNDnc2rCVwY6GXO5Y2xBvioTj4XuMCdrLgKWbYSmezehjojvVbrfhtQY2k
ijS3LT6LgBQbn7XJsakCVybV+nuTQs5qtVd9jD+rsiBfCd2b2f1eC8q4rG+uxgSzrQZ8ZNSVoYhb
refcl6i9qr44rtPvXtaeAhG9s1I+VGtKF01StsKGkqL/LgPne6TXYe6QityOEdKRoD0AQ16bhYor
0KgRFjEq+4cfihhExb+1kSPv4TB+2uP02pTlxdQTlyYRDn1qUYUvBCVX8de4LY4rU7VPfop4+NBM
9VgJPQSKUa9CEuGUJeZYtrYbc86UJWFipw9ip+V0omlTXVvXu+caDF7F6lIVZ1d0piKDFFtI5Ve/
SE5+7CCF/ctvG1TfUY1cdHo50Ee2zTGFQ+oDIngJUIci0NkJY6cchy674nDNrsRtvzbh3tv1fTDg
8zfduPVVK0wlu+sgRu67wXrFvvR7pFYhb+HJ9b75mjbm9/UCT9o6CZ2KROpshAFQxwhgGvNWZ7hO
ok8zmKsouraDPrb95sfy5lgaiw19z8YhPsqhJ/c1bB2xG6N5JiRxh4f+l6kRX+pU3GalmyDgaNPT
Hgcdm78eFbgo2NFdAzwPI4NAcYt8obXt7jWAk9EAClgo7w1FfxQaf4hHVpLK6xD/BOnXtPW0TZKL
YbTsHsyMCsu/1C4M/6y30kvLm2wvNSSJqvouy2XX+AjZcsngmsn4+5AL4zJAT8OkZCtlnt4yU55I
5ZFHYQYAPR5GQ3IhaARBGpAFPmKiGtlP9MA52Etyc+gtT1ruFmEd6QwAfXmV8/Lh5LP5luPXi/XW
Fdfse70gYum9dx/LMWYwpY4wAMQphe+pEwDf4iMEvFUByPapva+SztxK0xp3dOgkxCCsGIbi4Pbk
QE942YcimBRK2tOp2gzu+hpiDyTN6uh1zm4lBvXIemb8MPgkyMRJojOssrOV180+16rzsqRu2E66
hWp4eTJBzQ/JqEFkqapT2c/meQmWp6Sy8x0SmJs2GDUPVy8k1JC9ai86hK7v9dyQn+k08V463edk
cqujgTEInC7PUNKss+d1//qOsaGBDf1ZM/XXxcAHF/rasdYtM0xc6+4GYjkH/VeJ+yz4ElQUEnAd
MiLVtz3DoKFPDyLJJ/iKjXYx8a+F8jAdm2jRLqmXeed2+Vx/6NQt63co6hiCtjY022rGF963HAiA
/tMCef1o215wiYYlO/iV9S1tgvw6xRPePksZBkbpMJqa9Qtmj08D/c9RyOU59rzsWGSFgXJkgG5e
NMRiaARmiDHFuUM4ziUZzRskOuewHuV6FJaHg0ZldZ8igsMSiaqF/JAyUvFnYxvRhm6FtBxct8eD
Gc/JyS0K5jtNTlRYFmydlKfTBUHEuo6JXQFwbjA83FkqB7iDIXjxy6/NAL3OdOJT7rXupVZFSGSg
EvYntNSIzV7tuO+P0vEPngGkklN3MmiZvqID3y/pHE6m+duSWb7LBrO92E3fXqbE+NVATt+XKms4
qSfyg/0y3uOTu8un0Th5dsUwB5TwIk2b8NKYsSFr8VsU+1/zdCQ9PNKhs0SIjkp3iycEOngru8j5
1enn56rjckkC42YS50165QJ/UOuy4/QWV4tx9tPzwgEMS1wBDOFFAslpPHRGcY6HuT/opUuX3DRL
d3Y0rwPJsDbjwhBlm83GrYLhdIZgn50yEcE9RrkARmjk/Zm2MEdkcvZZqdl4Mi9cHyOGyourmzVt
TQ/bvCJNnlMY4niDAYHSjKX4BjGM64zzygDOO5QoQvQws7Rq23YI9S0vOa4SLtH3IMD5+BljtK54
ddd11aqUNgN69e8icd/tcnlfqwssF0XInOwgTcZ5cd99J3E13/uM+2ByFw8fw5F8mfpQV3oGBxdw
aCXYX0e7lRpdTFN6SBBUzQ5GWG3+McfxZaVnV2bhbj0KacZ1ZC6ZiNakqz3Dj9qvR7kSphVEtETl
bUpCSI1nIzGeDZs8d4Yq22UIGH9197VOame2DxmXhySDblVEQbvV8D9WZGc8bbutUy2vavtcOeSI
X2D1t6z9vApcNLMvxI1Bue3yh1TUYB3aOWV6e1+a8qH4sIp97low0BE2MUqcwg5JQIoIMhJEPyvU
XMZzyK5PKe3ySLWEmoNfQBdRXfaIEK2cOVzdbHPifzJwxc0w8Dw91Oe8gXSmDQ2tFbesIpklrvXN
Y+X2jwmdu5fusb+Hp57LgzHI+9Kn46kqcaRLreSpLaTY691+1WytBGGc4sptq9OLjvDsd16Dsgwi
5adF/vUG8Rx6Mov+tpkWH8uA8mz0KF8zoTSogXmctOa51YN77CzMKs0b3S3aEFfeHZi7ZZF+Lk3B
tcoIatDuubJyd90CKGt+YNzSbHq92Zlzc2s8+1jNLkIT57g20J5iGw+d9wJb4kWWnbUfO1hcvdee
ihVNU3rAQDuRTHXTlaNDGc9IIsi1H8S5C+pwKay3QgGatVLXaBl4jI5tqEwGihbr6pjwpuj0xw7l
C/+nEqxy9qoIl79pm+lNTj49KJo5na3IyhnIIMmIoz9jgk3iekYsiQUWSRm5ycz6mSJablawZYro
T7yx+Obh/4IR8nekaaeY+Qq64lyGeiZREnHQ3akcoKvYE9VTFVMX4RkaWsOyINEtH52m7btC+7Y+
QexEEHpYH6xq6jeZ092VaMdmfWC1bb6p2nPFDyJ8jPrGiUNVn3dN+5YzukYkQ+1bAtpkGW19oolr
2mqkYkjvSzFbz43WP6UeLOiohenckXBBLDekWuW/gD/7JtBrhDMZ/sguzk8cmj44d+ngqRZP33Qs
tHemxwXSSz4evBNNeAjc0QB9JkSSOC+FurZSicBKoT4h948/BmI3umlw7ZUUNVVSJDw8ODSbOd3a
Imo8ROAlT/4Y/9biJ4HmHLT6Xbeiz1pbSI+EP0mIWhNOnqAml8tNVhxrhKs00yOv39qjeCEEImT1
QeoyFbtUiz+MivdQVals2GRfeI9FNo+jmIMfell+GiZiAXXd9kby6uIrMfb1nzzKT4YCQEqQX3S9
+imf298jyKmljnGi/q29AVeKYOk5xADmUEX3US4iOi9tfSotE7oYXsw0GkepcekEke2Emobj1Ggh
bhwa++AksHWtKftcERFcWcOYSPOtBxAY2gzd15vJgd1Eo/Hm5/5PfwqewaB2ql5KxmGnj36kuFa8
A0o6JOJHRczcbhmwSO2WS67U73/XspgPWorsERD0R3rfHwwOG9DoGiX1UOGZj5X5ZOznhE4ekjjL
YYdugky0yZIU1dahFgMNjtLcdXiIbMfG2yvRiurHVUvizLTX1GQ8SZ5sG/gzsyDgcNXXZ9ZP/IMQ
DCqFx9of1Qm7dpzUiGf6AkfJ4L4Kp1YFhqFOqmbW3ivSmivk1CsAt+LWpqqaPeKCi16ivsFQAV5p
jOSXwq9UfCpbVvnW4kLNASKPw2QgsyeCcR0ArPocohQ5EWB/Gd4IlVZ1HQSeb9MO98VT6zrUvVT2
o0HekA+nI3gelv5QChNHM7gnp7QzIGO5PlOctDinc1KxtbwPtsuH4VwyOz4Ztulsrc7Dixg/uy15
NxoiXe15XNwvfV1FW8yzmPH0I6j3f7F3ZsttI1uXfiKcwJgAbjmAFEXNEm3pBiFbEuYhMQNP31/C
1f37+Jyoiu7rviiFS7JFEkBm7r32Gqyfs9plM3rQsWvCjdZAPKdfQ08mahZRebSnoI6htOqJcPe2
tTM77uKqiNWTmZOo9PfIaaccky2jpNEvRrq99S3YKTvuGMpXO9bRp7O4tcm+a6eS05UdKS1oFqWN
at8FoNVbioNstPcynO+N2YCAgeoCi1tSBWvd3RDBxHpqjNMqEB2jo+30tEbdDqmnVt6tA861yTUH
dHuWeyb4hDk76HtTVK9WpwVRtdy2Iwt1Vd2GLvNKR059YP3o/enZ19pp19kI1JKptK9SHRtGEr8q
ZBBBV7jnmtgYBmoA+fWsE8OHB0wVgz3oJkrf8LjadMy9Nt+Y9gVzbX1bjAPCEoX4OJGN5q/1yjPY
9Mn10R7gufTVzONXlWnwP138m/Eh2Ob5fZrAEiI6BfSAZbNqllflSbzIK3a0Z9+Wr+vIbZ4567xu
fl1845zqC2HiS7qBCg8w5meKpVDupJ++roo3lKKcq3H/ww2Xuwne9li5z52cLlhUYhEnnsdwuGkq
5+Cp/rUHqoA1hmZL+ToQj1jtC6XyUuNmIRHL8ubXflLT8WsYtSjdxFUG5JNUEM7lBsWB/+vkS+vm
viWmERppEig15rq6MmsObNlee6UJdSl7sSM+SpXKK7+HQxd2m1yVd7Jje16XXKEmMutQQw2K+uEH
HpEVCLguD5hA5ja9e8fDZaX3iaN/lD3rUtPiYBDsnH6B24FCjj0XrquOmex6JHtZ9ENLyVdUTgW/
RtJGM26gRAmlieoX7RxqjrJCZVdW9xCqBbP6FNC5YZjf1M1V7zKbaN1nBk2cLKpGqnR2pt5DLgf/
+mqaihSPLSz3dO1zsIfvXTgSl8m8UmYRabvHRLA8agCM9WnQmqTer+tixRA0BiyMfPiF4JN4H7qP
qmaGtJnt1snFOsDqnHey0Z5WLZGPtHmjQWp0lhSDOC+aARKXSzxpUBrCOCiph8Eeea/4RCGEz50t
o0Z+fQYEJXMcLfQ4RD3A+gBIxMZAwRnTco7UA1n39M6qlu4t/BToQa+0prz3sXmFdViejZzNt6Vm
SiINxgNsbwqh6WipE8+D8omUO79X9ZiFC3GBdY3SC+INobAvVWkZlJ7rVU5j+9tI3elNAD6rxMt4
cReR8i515pKtximW4aJO6xv217MdfalZXxLDT1nkbT2kh/V3OWqqu9RMUtNGPtP4f5UakmjcvE4e
d367CouV05za9YHtsIFKDisGNME6WfHmKTIgnDKTUFMX+Gdiq1PtMcGtgxTtoRy7JVAjTKhmzLw8
bkvR3CNv/t7S3C7Sf0H6wOACLANGvXmT5fH3dQ1JwxgDd2oQrLjVPqrmvdehMFEeNUoSJybcGHMv
ul+FtJ4S4Cs1r6t95IAUqJj8A9oSygy1Mr0hfwM40hf64HWn6BloG/O0zyiUptRUF+OyjjiWAlOC
WjzN8Uv/6WAuvZlszp7QvUWX81bSUm98oAv8GRgvlfkXOXtvSTHeJ/6M3DIy1vk3NvzSgnu86icJ
sQfcrTk5i7Y8z8pMoHCzMqing40eoLLpG9TDOifU9p1Cp1TZwows2WESF6yqQlXPJcoKwSqQvyoF
4kobcawiyO0UyFgy1IY+hVpTO1pECgtUQfsyCYGNU55atbAY+5wcon+xeashfsxjYCN2HmsbW9Dq
ayUMQLFnZlp2u9GKut1b02gGjPLiPll6CpRIvKGFwf26eGOn+677c6DamURpa+22uI9dqmM1/Fa7
Xlr3e9j+Jc1RZG3GKf9QGOTYU0OuCm7Oj0uElw5ODjzXXoY0WEfro+r0Gui3Rye6hM7VKIh5Wz9C
PGAe6ZdEMFVE0TrEPiictlTP5uSFz6uvRYbMmjMS9m8XHSs8AbJa77eZY77h/spQnHWVVODpHkbl
k8bgTOJexM/xa6ANqU30qlGrCcjAaFps1Oa0EHITGfJxzoWk46X567ktfo0+tnc2g4aQmMdiLVZQ
Qt2XJZlUXvylrqh6tdhq6MiUoqM19V+YdGGbO6Zn9cZxsnMJgrw4ZR6sML9OY2rsyqb46PPkRlVO
S0aJRm0b5GmCqrjk2WGsctENYBjc1uGVYPlqLt9kjwDXBegQqpBwTNvAv2O5XveMVunS0xRCU4Z+
coOO5TpspgBYfM/bpdFjmP5LFk9lM/UurbMHlmvgsNQIYNJqWuYt1UaGpIJuNyp2yvkCmIjxjlI4
FE33qTPw0LAx2ZoDG0nxBXUUcDd0r3rDB0+hA7OV4Nbphh1cMhz2sPaCjTH8FGl6UI/7uidmacLL
9WmwzkOEjuo/dxkpUYKtZaYee1D5nZ9ehQSiL86pjdey55XhiZnmdpSa2CkMfLUs8BInoI+6Xa0K
DCWKj2dQ3spBLFVQQ67rJ7ZcBBzAvJsiJ6eqWaKzqr1sl3loHS2305iF2zZpYPG5L7Nsa2jcLyuY
sOIYWjtjsj6YT6s5RpPPsG2zFrYneqAhYxv1/Jge2nJPMb7RVsyTQ5TEAZPfKGifF5ujm6hOcCZi
7/r6a7YxQCJGeNpKx3mKmYBvSm05Th3PQFlysOv+YARVduyVzUvhVjdab+NBIuZ3b/xcVeqhzKCX
+FzzHqzGo0l16oT06ZbdfOAoWNB1+aMpt4oY0NERAcPXW+JBaUZCYMiYfcgKJcd1giFqcYqNnjla
uVPTd90FfRzUUTfWl44tWSErRQUeY9RHSWfk+pD+IA9/rQ10t7RPltVfhnGytyb3J8Og/7B6LIWM
SzSmtmNv7aZximnPId+ONBjkd3xmdXU15zoloCBZ0lVUXwXUwy57nZPi3YzZIpjODdtx0dnroGyZ
LuQMDZFOIvd2DZFrzMV1EuozlDr7oVCMj3wcbmVjLsxrklvbg4PVLPDgCkWeqiOKd4dVCTi7Hzha
olnYG/yNk40EJd3pGNmulIsOo9mNcKKzoEjZSp/9OFw+XQpbuDmoXkqXBOBfU9el+F5I1BhOgwtQ
4/L7Jgw1WaEQuzKxX8lDsYBLN0e0py3WpFh85t8nx1pZDK0xvKcdhsgJb9lt3iyTgawDJXerTnI1
E1uddxLBAEQ6/FINw1TN1vcrgMKtllQl31ZzlSSTNyRXPqlzU8JBB7jvr3GoQkauWviU6ZBrsMzb
KP9Z9d/WLXTdz8r0LRE0BVYNl9L+lvvJIUzAB8QwEWXQNDcus9eANv9NI6LSKOqHWH4OXv9eS+bq
Xso9y01KtgRW3XZyEWBa2bnFDnId461WIRTjNfnpW/DXN9XdlZF/9JJxM0DUsUoByBMd5HI2h1jZ
A7TgNfCXA7v2rzUtPBRG9mM15Sg0drhCQdNoCDaNIn1Eoffsd1RgoUUF5rGdK/TLxRRg5XSMS3wa
veQ7jEPAvWmzwpw1o54tesKDP7jJcTWGWpleo9xYEefAShxQw79MQKL1ouwTyhOVUdiHG1tmn6ux
EGa3jJcqi3xY61uf2p9pm78oAyN1bOpVikijaj68qr2BRPmxjutg+x3mtv62kNZCt9vVeLso3wZQ
TsUZGjrYli2T3VgtvqarnpFoXq0DYMNlYgdAs7F9/x4vwLsQut8eUQZbbQTnvQufVPs0TZT32DjC
T1Vys8FVDlZUh4Wi+PV2cSMy39wupfa5gsOmUHLiidQNrF6YkEBkdbjvRgsTvmxIG6E5gEFEOKvO
fA5RUR8MkN+260PKYHTYOoPYFlh7q0E8OR6wZ9XV5+GG18MAsujqMzDhWXGVUC8c19pv7d0q7TYp
wv3iMdPMRYIdP2T7rCI4r4WYbWHQBEU3OUx2duhS8c0w2ZJhm/6IFaU2Npq935qMSKlDrMZ7JJon
OiVD/a0zPLljvLP1RXcL1wwivLISU13apCyR0PvZJHe8KsyXbAmsAzTATwWvE6xEpm/xi8jaKaex
dYza9+aHY5flrnc+cmdCUajsJFRno9DRhBOwbPFjsCYXWSItW86PXSWfVVQQG2pIOnh3c6/fxNUC
VcCiP7MdecKtk220dN/VgkgLqGkmuhpVRa8EOPI31dw0eZV3aUNDUagPGqsKoOvvtKNoinIfTh4u
IUb7sPp3ZQvHdeIF8OY9OkAT7z7GrXsBNRyj8Zi1HGpBOSOcNhlZbWtssA1TPCt0nAjMj1Jr3pWj
leoZGXy8oGk5ylzeK0+RKnHOC6AHIDI142QzPfWfsC39jooQHSY7Odsd+8p9sejPq/dhrt6+r50n
XdP3MkND3Co3OpxEikNoQdNtrwEx31eUxZjYOeJ2oRFtXipwfoSnCTTAxNqpSzgvWc1bHh49Reap
iP1jgAIJhlbLystLrq9T9ZVCqRrPdeUuyl1P9WAr9gRGcbKoXnK7+Gkp/FRdZa9eboraO7k147pF
/CxGiUwGiq5efM3KLc61P8xkelC3h+zILIgZb9IWMwwQPIfcDfIPSmY20qU+5J7a8hEJHwc6Yzz1
Y/yhOQjIYpCqslKXea2IFZy+9tcT7vAMkZl6qL894w4HW5ySee0AO+wVUB5n17PaKNQJjuYoI+5t
Q04jJIma5NpZU7pNkG1L2zsF/TBdwxu65FenZePVGkHBjU8NV2JRpban4Hu8Lu8EcVory3PpYVw3
0ntcT5IBlg92RzqlPPP9tKYS4RF9FRgWFktxssMIzza2qP4mK/tXtdesZz958LcWxKM9PFF7DpQV
W69yycwo+QrxwcCjPSHCBG/DpKy/d9XTbDnPq4OUKnqFtbzlpX+NAk/ZD1pkXkXRt+5Wb+PXWrM+
6gc7yOzK2TU1N1RVFetho3moQec5gBLphapUVQMF87bFLGFjD8NVWo5XyKTuoOhf2hELeNT1z+X4
GBdMkpFEPEvTtBgkpmxd2dta3xKjp5Ertklah8BLOf5C4wwDMMBxUDaakfWLBfmXZ/C/OeH+/P+O
xr+bEzu29Rvjaodn8h+Oxm37/jPu20/mmP9ua7z+y79sjYX/L+yCPTA2GydiobyL/7ersfUvh/0T
kqVrqbxLZar/l62xbf4LN3A6auEJUn5six/9ZWtsG/8yLRW/AyVVGR5jk/x/YWv8p6uxB0NG9yEh
Gg6uov9hfOtbM1YdtVYf9Wa8rWwc2LGWdeOasDiv4jHzkJH/dpH+i1fxf3tFk6hUC7qaBfXhD1Jt
XtpE3UwU6OO+xa9gs3j1iynQdNANjGHc/wMt808KnPqAvBDZueR62rannH9/Cy6IMFRlmpLVRyMP
sCiESO/Ol3rJ3oVcLn//yf7LS8ESNgkQ5wV1Xu3fXwrLYINKaqmPCm3I8uxLcVYTa6/wyr9/pT/t
ivlQvJLj2Sp+zf+Pu9YJZM+xw9FHwJe/9z22izYGh8um5J+un8EzX/9OglavJQwM2V3fwXt7TYb4
/QLW2LhUMZ/KyhrkeJZ+8SQpl564RhgALVLqpJB4V0bTIeKdZcBc5NaKcIo3/ykE9U+C7fpOTBOP
eN8yhO39cX1dyGFa5481Gj8t0Mn9E72SSk8XQ5svkPYfW9v9DDEX+fuLvX7C/7gClhBAzia8Xkfd
99+ugGY4leUaFY+QljFb6K5Md4DpPD7KbnpkOg0lIjqn5XIhOol2U0veG7th0oANX2I3oJCeeE5F
9vz/8rZsC1f0NWbE/2MhiabqzRxN8bGzWyCh3Dni169y6UeGQF73QS2H4I5vpDRVCgLvqvxhzgqJ
perw5DkYR1MnjyJ6//s39l9vE1RgtidqA7aXf79cS5/i3QZ//AjboMHK2kSF2g+7eaYsHG1WBENW
1+xeyRr+p3By408S8vqI/Pba6ue/3SqPlI1Bg31/pLK/w4yH+gOMfBNNKIma6TLpnN96Oh1HIX4k
yUvZhP8UDPvfNgEM5//Pp//jroxZEaMC5B0sMR0DmueLmNL31UA7ZUv4+0tt6muI3b8/nMTBex7P
JY5BprlSgH/7xISVOF6BeP5Y6XUABeNaMM0ZdTXp1sFmbEx0kL4OOVNGvEo3c4wXeO6Nj05jHTuf
nHTSCK89/s2cz9d+yLNjaf5pGv2gbvVLHSWojYZbfMgfbat/rFJsoatvqqzyk/RdGDB422G6LHng
o/+so0MvigKHD36P+vu9UC6OlMJjdahm62me0dJWIAitd4bcdC0FD2iGrdnGQbGzsfrbcmnkBryU
Z8UBARrgz7GgpmF8tG1xNZhMSo34iB9DATsPoFX3y5sV/dds5kpyfh/b6T6R+AlF1imspqsK23gU
M9A/s/K+c8l00XFJ2hZFbynQ76qQ0XEOraBNl0sn9aPdfmR9+p67+nVm4S89+AHtO2zEcdibfvql
WkTVPavnyfR5hDHSsagaHyyn/emprVhdGT1DYx6bbVCPYEiT+VNz8azTFbk6TpTK9AY7onAz8rmM
SRzhpDznXQ/vElkZ13PdPDoxXeOyQ5vf1Np2mot3g9e0Gy6QyY43+ox8x3l+NBJqb71/HzU+nLf0
cLU6QMAuZkbAczB2PjlvBqPhwuW2VBOuu0UFT4wNTF3+0KHmz7K9WWnPDmbkcLuLL9whiXCG0eBG
NyaMLihyBTaWsX4dDvVP0gY29sRH1Ua2HnypLkMy3Kb+5+TVKEG88ULmysUzF0wGfPbF2j/J2LiD
AjBuQsJDsbBdHiYLFRKHsO8Njz5C4qKAMpgN/Hu/9fcPmXI/xez53Xe4BGUoGYN/yGG6tvX8Xb1E
uVApw1GlTe4D9XrJLN9aaBy+lr8jKbt21JWi+Lmdaix4Mv2Cp+NOwVJZhX9OWrwPLuwQa7pICbkM
aMyrogerMnG2bYzHFIdYKBQ8U5HTMUjtH7Ki4pdbLXwcTH8YMIQFLeJ5KLE8IxHs2hY56aGUFwvv
aFvGXSDrRNu2MlVCY5iRs7wT0fDpqfAs0+JmNcKfDzK7rT4LY2/cOy7WSF0pTqyr8/ruXZi5m8kY
HtW5m8oWlcG7EkthtfA+QiIdZ/vsdwCxE2M8vJqtDRLKi3qUCYNkKeviFrIqkYVhcUwN7k3CaX/A
+hTrsOFiNWkdtE3VXmXp/GIkZXOG6InFQx73fEF9yGA4bOpA6uHE82GZ8LvSu/VxhCz0laqFu6hm
BT3Nd8uMHtyuJH3AVUlEaitRZpijgFuZs1aqI9st04zxsoYIYVOIfCfEclZDbxFVIRi8H793A3WE
nVUsTjKZ5/mpXagJ121rUEd9rKaZE49QHdnbacoF3Kn5ggCz2sFe0X8y2RhwQdEXulmmvI/bPsN0
vqolHGW2vq6JsPzIXtwme9ekfZRJ9+ZAWppZAwOPixHBbtEgH+tQgEXPkeWPlMCTh2gQON86rH/B
7w/YNLPI3OFCZ5dB7+FtYUTGJScFGVFDhGCpz3eNZt3i8K1tvRlXEgAj6Hrugqm9jXC5ma71JtF2
yPpvdIR5JBNq/WHUj44/7KfGBf8lajUYyRQhvyBKAqeZUF/01W6ezAtkOFaXqGp+kdyIrp+BY1np
v1h5BjY8dWf4exC3XSXDfBfeLE7knOEsMM8Ce98DvnmVPZ6wMYcrEo8ny5JXbscu2tbqmKwQ3Gkw
ugKha8+sLRQ6QrnB0dWaXXsDwwbj0LgstlFtP4EEQnmdan+f1+kLVlRoLEu72Ps5Fy439H2qsa5y
TNQR4c+XlXi3PpBr8SL69EsdB3qRf6EuOWo6l4YtruswL5w7/UOG+lMal0gDjIcx9K9nRjIA6BUm
/B7ZFustmjv8SorDVGBlpx5+Aq5xBD5ZCgPTEh6oMi3fDSLksOoD5GnBbWcSqbYOj3U8DdUeQ5XP
HuyHBE+BOMWfr0Z4s4ZvlUECZLTJMYwGRAmZp0TNi+y5IlGbBB6sis7XiCGWxg/Rt84uXDL4T37W
gREy2RApuhponiS/RNoBq0ymLhPjS8fUYDYgKk3qBWeOScQI2qOTO/LmYY6zw4TdboDAj2v7Uu3q
qt6Z84I8CfMGRFbzThpeB1vYv0rKklQuOCEM6OMtC9lkUFbdlLVgGjVQtnvzp/Q6rJHZt2bOTCCu
T6EDzhWSizRkmH7kVrztvakOLIcXG9jMZWoB3CXDHsUSg21176qcNTQsKETtC/rOu2nicemKBls3
33zHsxlyvp5oEJAlrH4mbnHObXdd451/eGvajOpLzJdsGyBzrYmwl//ppw5Nko8aatZwms0gt9U5
fJjKiSPGqvQX8WhBAsSesFe1bNjH6bb/nHQUJqRoVAh9SMirHstOXMqJJRCH/dNSQthQe7kjbhfd
SbYOBqzbaLS+uyV2GusW5PTo9FOj2Mc1pAfXZJhU/6xb5wI6/ZlPLFvL018IKNN3S5kSoLBgGUmc
JxgdER68mSXf4Sx0lrQHzACIo6y555YdYS8D2N31Pa6qprProhI7rjrBwZ6YU5Gi/rU5F3fLLKqj
mvC5psEKpzDoWcsIrSbn3JdJvCmfzM4bnkrJLMYEoDcX7+dcjA+G640/0sjbxpk4RQyH3siL0N2g
7bSR+Ej7PAxWfaT5TnbpmHz32kG/Lvx0PGsekbNJHh6sKr025XCQ2CjcRHLC4B/r1W1nRvaOZLd5
qyTyMAjAoZBcH0qi3BLj4sMWEsCOW3PKXxKOUhwpIERAb5plwyGo5wddLnLPA53g+q/i6Quvgnaj
6TuRyHk3m/OeaI2rJrZukAk+laPA+udt7cltHnvod/uud5XlnUGuxYSnhXUuyRsDZTfvoYaUO6Oq
7jKBAMLRvGON5z0TX/KP87jYJ7N3MZK5usJAbiezbtlGRX+vG8zfHJccHbONrolgvJZ2L4NewM0Q
3TzsYTFgPyO7D20Ut6R5k21sdkGCm8xhqotrB9oWiyJ79HH9d4qLB/0begPrE6U41ave4igJpQMe
ldgXIZJWTM++HPdnN3F86P1oBFBcyZSo7hrLwOTKLreJ1pCxl+50j3prmOzvtsbcbI7YyQlRodCK
aEyk1bH0Bet/9u3jUGSwRqv44Fq8oI8dEhpTR/n8cAQMZo/8jHigberyXM57xyfMbpl9VA5zUsP/
63dRk+lYcFVghgIxCQ5fzjGGzDK6szzH0DWxP+05kaagn9vh4PnNHfP1jNFPPe/Kzt4ZXebuW3d2
qGOH1zZhpS3LOOBN1lBGefmu9BIUkATAul6t71w3bo7KQ0ZN22Q71mQQ4YIx9hj3apgaYZEKaS8O
552odRQPTLCQj/p7Qwt/MIvhcVI8GVu9uui6Q+fgBekImAwN3q3+kB/Wk660KppMVOOYciIhmSL7
igRlkpPACdjO/ENYlo+mtM3Dgjg+8SLr2PswhjkVDhAu8GI04xsfeg7shZc8lEUwD+2PXGphMEew
aAk9wTyr81UEEZbjKNLNIcAHlqKoS6KDjdDW68Sz52ZJQPcmgjAZbsTcvvjYpG1nsiE2RHRjjYCl
nW5SGyy9d/SmiAKxpEw3egsXNR4CmIAU74Y5kPzpY76J0YfnGxekdNgAzZTpGmWyk6jYhTp/Vwfm
L3QJCURUbbOE+icFEN6w1mGD2d8Qe8KghW0kVFGQucvArF27rjTJ+W5SZwmdzgzHehyu2AST2EfI
RNmaxRap0bOyy/yWd2gyQrqZdOjqoIFTNPmCQZyL/YEx8U4tbtCoIR8T03a9JovlPVdldc+e9K3y
otu11O1S2kysjKZNS4SSic80sQrdo4GjkvnZzXxu2IDvfn1QlTLCoEuZY3phMgQXpT4cEr0pN4n2
6rB3sAmGmwlXgf1iIQ7mPyJDcFxumA41DD0HyK6YL4V3Wo6Bh1/yrXqES1PIPjAp7ZqSQkOlJhiM
GI6w5r2mOcfe3qYxDeqE+Bib4f9g9/x+qgsGomwbJDuEKM9DF6keAUGwObiNqWq2eoW19OoqxB4T
kj5xX8I2/YHfEDYbjYZ0MXs3ba7/uLR0nPRp2OilJ8kd61SoSE5HQnIhF7fK791hukUx/lR44hYr
rq9apZem3X7w5G0VqiXmLBeHc3pbJxLKZd1iSSCf8P0t9iMGFmSzy6Mm8zwwPCzySI+4tgYY665d
BBERQvswga9gQ8env3QJlUGAtqKhkUdraqkri2szZndrSdWVD5Bssfqi+YIDhZ9jSwLbwoGq2lLR
+W9mhxF8wj2F2rM+oVHfZpvGX67TIt95dYjzHOzp9W33Hu7plRFtB4NuAYHn0bT0OwxQqh35qBAI
ld7CFO5TkvsqQwAKbDE8WoU/borYOEbW+GiN83XSUBz3Lheeyp4GDcNNBpGE5yLWGh4zSd1T5NEp
KqobURGB4GCVi8jnst6DXs1xMaMmdUK9B7WvlpXqLVR/rMfzNxvaSl/0Ff5hCdS+0Dc2rgWDZu2S
rRzei6vd6g6lltABqxfWIZkGPFzqTZhttfNVa1uK4kYVU1wneNKqWa3T5bp3XtwU/ZFWzafSNM9C
siZaZ36A/3x23fk6z7o7ExhiNpYTIzus4Ur+hvrVCv9wogEnrxeb7IK6n7Fz5xkprfjeB9KzTHGs
eu+tVqFxtTGdDRyiGHcm75Zq0ceIkiz8tsJv65s31JlT2zyvZgFQkXJIYWv21YlyN1b8Sy0rwHn9
/grkWfW7yIZbHvgsEbchcpqNMSGzMx4mIxFAMNMNGp9+qzl32gDxmCgqtWH0DNFyghF1dht3gvOe
WA0PKZdHkzQ6Xt6eKTQogun1eo/KSj6taLKM2Oka503zBOCZSXuZ2fO1Opch3xLmUn42A2taNfVD
RcneG0wrcE042xBROox9t12IB56MvD0lhr/v6IR5ghVtw0qYTh8MHW8XtWoXhY4xcPzAXM3Zrs+8
Z0n0gutCC7zpRIjCWzbRgKiNFuepZPho5ICpTh+ouxov/VFUzvuUx++p8RPxBikPIoMHXrLNaHcz
zFEygubdkvCxFQQxtKyeaJoeHfc56+OfuDsvJahKI8yIU/2KtFkNtRnXZAgfpmX6rj6m0BSmzKZY
d+LW8QAzXbzyV+Cyb026Saw4y/TFZHVIAVAxIo/b48UZ79bZgNUx+A07+DFhaEHBMZaL1FCn1vmj
JKlhGUkWi1n+2OzT3JOZjjhZ2650SQMqGXLhU6oDeg3l91mkC5Qg+g4F+DgRrCobVEOMvOu41a4Y
9RwMikRXPdrrF7x/AKc2iaJkST2BiD3HpHuL20mNqFvJgImBxV6M070r8nm/Agvxc+5gk0B0H8Hf
Iw9elNCAd35BkhkPuAHF0yRiQFUCfW8YVGbg7BmoR4GTz4p4WD4OqE1/O+RmMICdCEf11jyVJgZv
kCkPcIbo1lf4jNgK38rw/AtvRmguc8uu7nNxUpOPyUecmvEH4OFeNqTA9CFsBYPCrzCK791g3Kzr
oSO9pBENnT1e+3sY0zt82z+chVieTM68ctYF0USooveNGOuj1y084uvygwdghdgVrK12CA8GO66T
AcY4VPRs84T4FQOjULX3nPeDjL5ExMbt5Mu+H2mLYGtdNWP/mI8Y3tUmRr6A/5vZsCPkJBOBLKqR
BIVdO61IQWX5xM5Q1oiuusLbeep8ZOCyWTHSQuPUTQDdSgcPWLrVNGY3EBHVW4mqf6hxCO5iboiT
80jKxWQjBbkrmKLHSX2kPdVQ2o4VyGB8kJAQoV/gpybn5KkVEoehq9FC79JkuYYvLtxRq3qI8S/D
AhKpddjemim/W7K9DulLF6HOGlq2mNwhj6MZjNu19ywXgaTMi3d5yyXq3OKl6ebzmMKImsNe2+Zd
Qcac4767RkHFcBtZ9q09FV8rSqNpfOiGpBRZ4/4rsBPHy0PfOjFHG8qDX4cdpSIphpLH1qE19h0M
wtKU8hRFmhvDNvAVJFeENg9N6n16GS1vA90LR0osSBUgVtdQOxuLa5f5cLQI9RrRPd1XaeEGaitZ
3dNqnxlSbJTf7El89RMmnB7JUBUoAlpLqMr3xcwRki4gSkv1vV26u1qj9Q6rjCYqd9hQOd6wWcZL
ClX/2jNjdg/krM62TFBGd674lDgFw9ihOFLQlOmwMEm6QW1X3YEybBhWE8TZ9rsm8gN8x1L+Cqwl
uy/elVuLNwe4g/c361puNZMetV7u1mpu/aCUXvOudmz2Zpo8kNnCVzfd6viltnYYIjN5iGAqt179
w2fAeMjljTHrr8SKgDcwBAgjnDQSVDtWbIVADjgLQXPaCpvqepRXVRlhBsFTP2WPMsOUWCNBZMcT
cmjL+RWdG8Wdm9wu/sPoQnOv47C7tnL60E6YZGrctJylbKUNhLCyOKV8tJM9XeleTVPQzB+h5X7T
CFgLaM8PToTJme3PPSTK4nstEU3XMNnxKVXspVkRoosSapP8SbiiCIgKxaXxCg3N6xJ5Ln6t9Lph
18ImjOqrMnMxmxXpsMPADEl4Yt5M+tA/zXrxUmQD/EKHtC1Fn9T8YHGmR0K0tL0LfLdNdALiCDKE
u1VpzQV7yGVyTlWI3U+1WCiorTzFT8++xlJu109mH+iDvB2yfNxo+VAHmYmfkkDcDIe0V1HEeRvk
BmVD2k93LcZEZxNGaDzAAiYxAFApDIdjlI7PTW+JqyJBXUS5TXv0Ds2F/FjvxUHf5RSwvNpae+sq
X2GkUXpcapI6az37Bs8O0Takp7OBmQqksfKegM7IwOZcfxSy74JVg160ojtl6gvOdBK2GboQU4Vy
qC+hwZf+FSsJ48SzIP764lTuqUtnyn/d1wA60DoEw1w/5JIUkPULoeGC4BmETFFUXbVRza/Pyzu8
yaL9PGiElaLkjA388JsYvFgoUwdDRh0IIbtdCMlwJypEzW2e/2x1zTz1hf5a1gwUoLcb+wJHk001
GsVp/ZJk4avfzP7etKRzmrz49y/r91Kkz/tYZj8SEkrmvJqvuJr2iYRN+7T+6Y//teLeOkQOgcAV
7jq23U974WNsqZWpfvqfL/UY5QCKdbofZAiEI6ekhT2EnD0kRFkb+iN2W5hyx3KUxcZlF7CScxZZ
T+j5MCz3+2Cypmmvx8l5dbNYv/TKkqJp1boC8N//zw/SkBfKMxANQ7OM0/oFuN/89ade2enATuIn
7qiwSd20Wa2JvPc1neFerT+2maE/Vtj2BFkJNBiH4iqGLn7OzOTFEo082x3Oo6OWFEeNVKoTd+mx
6qJtQfLgky6aMz+eboVBzIKV5emVn2Mx4iVlsiUnFqP/srEeHEMzH5JYr/cixRTI96E+dobTBjYV
gZJH+Cju0XPxQKn/BWiXiCSj7fp/0+gYexB+jZAMMgH6nrcTjXP9uFhF/Yjfsws0Dk6xfo/EWsqP
Xtzb2t1ERt0DaiVAMUhk8B5tvcrvkt1Ea6j8qOIBdH+xM5uDCNeQttcE8Lf6o1PGH8YUwXRUJiCl
8gRZ/zSou/Db93TRBkNkf0d6HSOpDPvdaLqvmk4WzuRn8hqniei6wPYEEtlpUF/WP01D/ARwtmza
mhPcbfXpFIn8K2XQvs8YG57Wb61f9Mz/63/rBsNJgq7/F3vnsR05km3Zf+k5qiHMIAY9cQEXdKc7
tZhgMRgktAYM4ut7g5n9+lVmrarV855wUUSQLgCza/ees0+GbSIn+Ik5g0lP8igjaATGXaq4ys2y
wxiSidvpzusCxbSJD+40fbIdiZXtzMEDzM1yaB4k0sCgKac9eQFbc7mLneXu7CZP3+EKONV5G3L5
YQLQis6n447n1+A7ZmhS/0t92423Tt+kCw8SDHQDWiFmqdlE9VKfNtupM8CILbc4/gdYs11Falys
A5yKwQUm/VGlNmEjBDV0x2xZaMqg3MVp7+0sYL4GJMQgAg2LVUfnTLnLRvM2cpMto0RzH3R+5aSu
jzYbxKQB8chWHnwMfpWtS3wbuXvpky6Cf2jM63geiU2dNeSKdvFZQwo+TjvR6zwE0fRH4jV71jUg
OJSEfKq7gkAbN0y2tCLGdRHEGElnXRx/Pvv5QKL1n1/GsjL93HPZOfsDsSP424paHSNb8EeG6M/P
fr4nwydSG+YD3WPCQYOR9ngUz/iCsSCvTMyFW8TuAtZz+47R5EbGDlv0pK5VFL9mUd0iBm42UdVM
eyPsnszU4Z0fV9E06ZhnrYzGwxCegtg9mvDN1oTcVqfKkzTp7PAgOPKQ3IFrsNJ/Ba7YJc5Nm+j7
qBzfvbp6nmX3ko5UjAYB5wN1KSdfMzlOJiV8OFlPMsEy38dNwkoSXfSCHgbgAvoe4l03G/oEqv1d
U5R3TdbvEA5X228LwHBsgEkbBlceosm0t4aDjAwPjWs71aZM8fh5TvuayPxXa7u/OJhAJcQeJ/vw
FxmkH5NokP2390UoWdZnyTxk9EMtOixPQDeHHSm+LrfEGMECXnxOyURxi8edwsjEcwtqkibLulKh
H7MgQ8VibYN5b1jObRax2jX2e5xZb83ML2kIu3ZHtrmhB2kZ0Wo0ZP4SEmPGTMN9NL3wF16fXxgE
6HvdxamN/DOkgpOS4/cMSRu35Gm2jnNtMowzmffaeePLeQFNTJ15IgLulVXonOoR3CeD8RR6253Z
91ezrjDtj/20n7NulTea2BKYh7E+ZoObsRcwi1Or5g6C5bClmm1Os00HnFHUN+6B8Y8uj9B6Mizh
HfM0ouUgkCWPymmgnDJTFiMyeeZ1gdeZZFvu86C5M3SFrZbj009HL/HC76UVBHSHA5VOh8XNiQI3
AzIdFnSLHJ4bj0xPqS9qctoQXcAB0lpLDjqmxrlFJDD3Wqe54lraWnb6EXv6g0WxSO+QMzOpc+uY
SFZX0RdAkk/ViJSgpy2UxdmHWbvaai9q7/jv9TZikZj9k9rG0zkVIGvymApahviLvqid51D0Le2r
hU1YTJxVKkOPtgYw9pEZiVPlv6j0SECpM7aznP7E0mryGKj1KN29KIE7RtVNgwKebb6cDH5eypA2
o1gcf8MhXNJbKXmWtnB7OyY2U2bJ4bIPOG8jAh/U9G1bXAR9Qk2oO/u4lCjC6faUiW34bf0GXeBj
JN9trQ1L6yDzAZJPlPzJJu+1E9r47b9/UYxF0PW3FwUNqeEIuegf/6rLC0E1ubRE9k1uPPfIiZqU
I+vykGKSSw3nZh72oUcy9ogt+t//bfNf/G1Dt03+qIEAiuCpfxZ8tULJnFZ/tq+WiXcecP7iDxnR
s6TNoJnytjSnexu1yDQaz65jHjyg7MspjLHofeCRU9MgBaeOYKTcwbjxDqOg5fPvH6X9N1EYbFDd
kZ7r6p5lMTT850dZNDDsSYblsnF5lFHHAdFt22HFMsxhEqcNAheDGAQbgx2G949FMlYP6fci5ohj
3sUcmiyKDNcvORGjNfiwlrOcm6H+dMriA4PjB2Cnb64JX5gUZWESAQSMKW6vPxLEUF/O7Us7sKvF
bf2aTCCDx5BD4Y9Og2MCrujS3jgZTGzFQd5Ms2qXsOGG83gDJZ8/ZkWkoShGcWOTncdEQInCap5L
dU+A0RcUm8ubZ2f3y4GNPs+H3Qz3WdMuTowXc2kyxnZ9kAX1LcjAmdFjY00P2Rjt//1rbVh/E8fy
YkvDxO3gQIf8m2C1GuNSc2l94NFPMT7pYotGldPvojdplpVMtIsqKq8O9GjUChwahgJ8qbeGEj4x
oCXbAR1l1yFwSsuqFrZaPOxbpe2yZeeeBvo5c545eBFD+ieNp+5FwAC4MsrT3Hq5r/T5O581xeIG
QduuJ2gGy3sS0bGwwmidRx9hqyGEM+hX48z5WAaKRUyTLBlY+8kLIUGZFHErp+oyaYhaibmvHLpv
tBlKfFJrmy10m3TXIWIwlZIThmk7e3VmTsTMtD9yE7QDJqh1NbHyNIED78ShKlx+HmV8+Jm39tpX
lgyVT89BMzoMuUX3icFnmTLkuUmlgAEGnEKkFx+9yTgyt/Qd+QqMvIBhFqEi181yltFIDPGu0J8o
9OhX0fERtOZSszlpNLnQMPCspdfd//TaK628FU56iCrtqzQXfhEAo00ZyDdDUe4FYmYwknLA0tGV
tWG7bhj3kvk87LTcJLw5qSufcUkClqk6VB+mlUzHAdnUOs3ks+SHTAiOYTn8EkNEBkbhB6I/k0t7
qBaRAPFIXAKevYe7+R4uwZjLQ60PYRl9acN4D/1QXSY7A0K0IO1UPz5bgUSsgecmHbrmiCHo6T9c
rv9iRzEAIBk6TgDpEfb7z0tD2KMxEVqb7q3lKS+7gcP3qOG831p3UzgJh1bcXihyYnh5y/BuGZiV
i5JORDTp6i77D/rdvyu+PQvQjim5j4AZm+ZfHhKRaoNdxUa8z0g8qvLkSvl8WFrf2YB/tZkOwaI4
Kwf1vEiv8FV/BHr9YrnyP7w2/2Jxtzz01iYWCYEk8q/S8z7uwecXZbzvluiiseeuwtubkJiIsqVb
oxT/bDiqqVl+2g3zlxDJebv0N+xFP4aeYt2SVwrByn3U+/jRFNG0pRMWQBgf/4MS1/ubTN4TOmsO
CnnPMCzxVx0uBbZgDD5E+zFNgg0kHtij8UZXbYL3x1yG2Rzr5wwMj+Rtg2B4E5nBcHR00WxN/iMN
6tOUxsO2j918i37CWZtLNyoGDetaIt7QZ7WAGiPMK3vvGYMuggd9yDk8FgTTVMprD0M6PuVTUkKV
QBVr5iD+glRsPE16zx5nIVO/N5sHLc2a7U9PPNRidp9m3puptaHT523VQGMte6lkl+6zuiBGp48j
n9ti3aGsfLJzk8hi79aOpvnsqXkVT8wtNAvWvKjsY9Jw21iA5nCVGaA7Pe2lqdoMKI+iuerpr1OG
WFez9kvP8UcqWtBTcz3tMWKAS9D6KjKjq7JZkOeieAD3zapp5RPROdrB0+UVGO63LPV+Z1v7IMma
PVkDNLTLMSHZuYnW9lyfaq+q7rMJhqKdslrlUzfumzj+6oa4/KP6+P/WqMep+vpf/+PjN3mFm7jt
mviz++8GJ4vKl133f/4f39HfrFGPX+NH+y/+x5+WKG8xPuFvYneWi7nJ4Zf96YmimPsHtiDT0dE6
UC8ti8+fnijL/ocg88DDpuR4Bns8VdafnihT/sO1JA4mQXnuuN7/myeKfMi/+Ajwy0mwXR4eHh6Q
JczF4/DfVPV6p2mqLkudc26juFzVQ61a2kBwmRm52Wfbs5icBNV9Hi6Hznk6Fb23icEKq4l/YmbV
yQpmvNseTle3ubckLfU2pKCgYq/K2Y90BQ7KYJP3ortKug9DZ5yAOG2aaGYcqRDgFrN4SjUbcYdu
Ige2mo9C79Ev14xUwNfF5sU2nJUV06FLOD/0VbBHcec7ffsyF6lkeyhOaeUSMFDLu9pqb2UzLmo5
4qxgZtFjrC2gi3YLzHPeDS5d3rG7MfsOTQyUhkb7JAUn9O3UdFZD4zCHN1fw+kyGxGBBkXVuZ+fQ
UDmvnBj4h5vOIGv65xz+8mykA0+s2Gla/Nh6iBAHR3AOhvs+L7LZgQS1nR5OzLJz3w3adwIE/L4R
p55Z7gpBzsF2eD3W1uCoo9EcS+VMxx/CbDloPAAzDJdDuHnOySO6cRL3j69QpBN9uXzfaGzrAOzx
7DrCuJ1ZnBn1I+cq6YnyLER70iVj7BZOErs7cX6m7WmXQpbhNbDm8FrW2q6AcnsiwTXZNlnHlFTW
+jWcJdmPSAT++LIvg/pKxA2SR8+3zCnaxrDhHx0GvcfSQYcjcxWR3hy8hKR+XABYVX4fxhj0NTe4
/HxoQCxdcMI8kAebe6ND0JZDAJKb2fNtHkKbLXJzV6F9xGfb1Fst4F1OYi0RazqVxAChkt9Y+JNC
PzEN0g0Kx1o7XN7rTkvd01A4zqlhxBYhzb2RanRO3lA2GJaDiqQtFV2RGce38UAdP3G8WHVR3yPM
MsddBpvJQ/mLE3/qH9opjnZTGLeb3iFZqmik4MB/q7xDJIzmSQdV/qTr76FFO/DnC1M2vhhKdXVo
tRhDYj/h3lqROxO/6pmT3Vi6mtfMqZJXNJXVZtKlvU1a63Us2+kxsLpncOXqF/UwQ9FZiDtlB8aR
HjnRLoE+rEeabTcT17SjhdpXbWtcwGN1q2r0AEgySpq7IZHiBcBJqotbz066W1sfYlA25sOICOM3
ql3YmhV09ZLDtKHZ0Vs5cItnQJpSkdMOGW3sBSkYCDgmq8Eo3YcpkdU21J3Ibweb5PtCzYcsAexT
8z7fzQGbWZy68t2dw0OlUmRs5LcF2njxxm54ap0S7QlML99trfY1ncttFtjmBWopVc3QWOjRZICc
cQifgbAIv4LEtEXCFj7nKanNSgIs//kpvJSd0QsCaoTjLnKZ6cVpjZcp1cprK4iYG2nrH9xAhqhe
W/U7/9CMKrhP59aCTFTfZLnybttxiag2bI9OaOwiADRjQEtt9RjZ/Y6QILHNWkPb1smsHt2gaY+2
Mp88U5xFlYUfuca4ugnFfC0NfTpHbLXkIzLHdJdWYw3Dj/kIXZEs88aHkuL6AdULmBiOCENbKD9Z
vk87c952cJ6gG/AvnLbx9o2iDFboX5STT3dp44x3UnTDuYhR6f/Xt3gvkfhh2Y5tBKRQCasXvbLy
3eyW2vbny2kilo+RII8qD2+aAayqNFJGZ2l7J8FbPk3oROx0eLchoJ+HOioeWyJG46INLz9fjSHK
GTPKwn3KPTESdvII4zpeR/kUnqY41V9yPSRpQMrHaRz6a0ORJaGvcybN7ksM2XddWeyKoQXiyJR7
qydZfhbNmJ012JqlhYLdDU2befHIBDcwH3FvDPSOXcL3nEA+VIh9GCEF9RfSvL5O1EnVWAJIM/Wg
OKfFuajb5sL7p8ELUshCp6DYIzh5DjlOPGiFkd/0bJdUvzHGMIbS+8q2LqGu4t+46C4udohPpJ6G
fcgc1HpMQuWRhBt9/fPlplSR2DR9bR4abJWvGVdVFhnpC1wP78aZJSyAPHfJGEDZpnN5reKhsraO
HZav/ZYtv3nV5yG4yeK6XhtV961IPr3nHHSphlw925qFhTM28gO5BNL3lmENmvDgrsBsCYPQKkEJ
Os7GVbW4NvAXUP5zCxPnVq4Q+WNowy+xtwXkKafkTclhVd+M5GcHZeVdBlBM6yh0wiMPOXnC5QOu
PSN6HVyzjzoifsj1sr9zMSnEBJo/1IhmVjKwq70soSljnzqltauuAmc0t3nSvzRS8xNmekdb6+On
sW2GtXCK9lDVuAjNBsZRrPOMfn5KWo+TalQE+XwIMc4RduY085Wh950Rzv3NH99bvixUUm6rXH8O
qrk7g3rozj+fDYQV0+iTESORVN2Mjqlufj5LszFcp3NlcBrAkUMzQafvyPKkN61NYhaS8dg0q00C
2mVFvHd9zYxh76TtN+dPA4oMydiZQNGl6EKb+JWOcRGE6AU5ZMy8CFw/Luy1HIF3RMfCq98s2xgO
aRzuo0zvibiLMYAkbOwDTUezcYITxB4ccF1yax6rtLnmWpffaayyi/HS8DX7yyDLg6axVu5yncxW
mOMwqNNq0fzpDwNiMXTQgYGWM6D95DYeOKnqgBXlLcTMYYTkLowqHYitbn6xCCOSrjXvEk6AO5D4
vdROSoC6GD9o9iJcqHrEH+wPfWo762p6iFXW+KYKxMrqOv5sQ1StEN3Rcj6dKXmck5oVNWUUSWpi
24x3hpyByTT1dwArpe8bfVPbekfMg3HVUJatLFP9tsbpkDUjsFTHiH0iCOpVSbd67yaOWMNFfJ0J
StATpu+NjgLJscfaH2IcBlGUbCqv+gxbwhG5W5+1Ts7gTrc0m5kWh7hlYu/Zqs1PI9fOnaPfaviu
1r14c6toNxjuHXLUJVZx+HLIGYb5niP/ju0nhJfPMOZ2rR3YKG/gcFYT0CpiZ2TGUKgbycyrPlVJ
Ypk3hzeUGo41QJECqduN4NCj6I4MkH4lfR1Z0TZQwXsJUnVV/O5pNzpp1689DnI72l1qrTfGrmPk
SzxitJaZbKF/h58mElzmavKOxOOuzj4BfLzO4IrnTO2KqYF+GKOgNbIjki6mx9J4KTv9IXDIj+g9
z4eKLxz9eyBcAndQQOupAgNShXIfmNoxVN2FIINjMzkbrqYt8I31rK5j664hpZO2GWkY5LSPdGjv
9FA/tGm/STR7PznlPl3QGK45PrqmFa5LrQLQ0TOch+sQrewZzxgBMSq7x5byaMbkHcyuEW2spN5w
95NtSxY4UNHIp+9NGZwcahPUoZXo63EAw2Fb9qnm8ByK+ongNObE7PXWMa7qSx0y9Wui9kT9lO5Y
1UBTEkVljLdmMXibTAyL1ROvijQZkASw/DznAn98ZTX0/uGJ48/gs6XsjoGKI158lX1Q3GaeenMw
MZRz8Vl0OqppbXrUuR83XQMYRjjWPjfnE8q5ZQzBjUibBwCrdFBxLXBeaHxWkjKLQRKF64c+bIQy
Jc1v8sUuDX6vWU8WrPigQVs3ThHzLzvazKH+rJfWbaozdBk9xJS1TN5mnC8ACXnejDfXSOy2kN0R
47bquc2tt3b5PYYh34iLubUwnK4nF7H5FH3VgnvE0upPVcU0u3q6JPaTk3vv9Fd+Je5vdoBr0MCe
taqYaQkCqtb9dvPpl7DNk9m1CHaLnJi7uL+mrUTzltmbWJs+lOU+o3/7UvbwNcUIDaqvthUMhcv8
tECOZMtbDoH8M5LxHa4MHE2y+jBKuzwBQ2L7QnmosxepGOhLwrXMPrBzUeuUUXSmYH6FQfgS9vK+
te1bhER3mTkRqI0gYsrHNx2xVFm3R0EoB6UR6swm+h0Zi4uKCzAXiAHpIPqqT3BkVvalSW0gydM2
JCwSAFEIL6h022uwcMCHpuAimSXGBIiNgzZcNSO5JpV4h1RzDdl/bW0Rp4xz6asWo1GLmVFZ0baN
YyzuG0YCV6WCCksRqQ9hwbgyzy+h3bNkRX7TpBFzBELn64GhuPsu0Kqh6Zu/encA6YXQoGV+kidb
cg6CNUUDntPZpks5xJc2M7udbairO/XMl5r3ALEw0rXEF8i711nb+sUYn3vMutuuM4ydHTP8FHir
STFhzFt+lIXdHwTCYIzZmrzlvO+jm2qoNxCxCJvzMaGuy7l6jM4iYR4GlfjqNMFjXDbf6YQIuVcW
eCCiikB+fIb3yYPbWw+2V8SPtP5eEDXlOE0rjRCy4Uj2Yg7bFOwarhgAnV4/7qFTXETdvRgRdL2h
YR4aAMT20wHj5abmKLf3tOGMIUG/17LH2HKJ9ZGVYEQXiXWvLpz8BEhrVpNQjTjxvPgopsjzDdsN
1rVK5E5DH8TabT8z7gGt7BYXJ50SH2F1u4FDeZPyrt1oPNO2iw6TpULUVNkFvLu5qaV7Ycjd7qE8
+XZCWqshGo/ZczdvXJb+taWN73bj9AfOiQcZRQufzF0yrtK3OCnNY5Nziic79rfRkbeOYo3MCm9J
ArdEQkE8IQnr6teWeXLXuNuJg/9DmsewWAKbnjrA9rBk7XuXminWbiTmfedybrZ58wlF1xelq3MX
4ZjgWAu3Eq6ZnfOjsLGedZOBZdsgJobstAo799LK4m4KWOCdTD8jiMFvlQTujafdDGyvbu51R5eI
zFVRgWxvg2mtoWrZNF78KjO8DI0czkwXvul+Arfu4mJfpXm4NWrBwRrZYtuT3trYaslHjNAF/9+v
f75Jp/slNWd8S8u/G/KiOtrt9Pd/9/PjRI+PnMbq3c9/RXnAE6UZ8Zdf+fNDPaAiFKN++vmVP98a
arUZ60X/47LRBiQs3egOgLUkhykrhl1rAY9tSqi9NJKK4StarHHdpL8uDqT40Go66VJadyjb7iK6
hsRCWO0xE6qit19lrH6lFWjHBCenhUa9n0BAetbBGoavGWULI4HokU3sJo+QMHbjusupFaTJdHMW
5tcExzNFNttUxrkEz7FWv2d4an6WsQsoaZyQxG4EPtI1mP4ljMmLYDRUJNmS4nJMlw9qIjXm57M5
g/alhpoWNRP3fT/om58f/nyIui5HVy6f6nQk/cuMP/IIuZ7eZXs1iJrjqoMMuR8Xk50HRsXDIydC
fWMUOYkBKDLYrt2+Pf58XXHGP1b9Pu2yu1Ia+q5N8pqGVQlHgG7S5EXREZ1NsbVIBV7NZv6SkULl
z45VHOsZtFkRJe8zU6uVskLzRleW8ccH878+A9AkKKXIVanHPL1xlZkeJqANUMQesrwuwezfwtL7
DaNIWvoDDsnnbAhv2jRfwk7Pnmw+0Q8/OfG4j2Je8PE2tzdgQE6DpSPAKY7C6Hcqmc/Woo22hXkK
NaCgEiIJGbVxicFpJBa932QRhx6ujSVTxuPBko4UrtsKqB6S/rUT36mKVKup33YMETAcv9dGyM7g
FLfx6P2uJpd0AWQBlAhSUs42wcbxsrvekDdO0Ry7+g7T2bkqahJHQt8D823oCDqDYUPvjxK/xvas
VnUfvRuzfraYK63aOQRa1gd0UxoCJ4R+dQuSM6L7IjWDvdUPtx650ZA+KaSQGbTiRvmuTfpcqlUn
oSc7DJwo5muDfd/E3ZJc0nCs12PS2wTbDTvFgRprNlDv1uEKLursEdXdSpQZcrmYJtjjNIGTFWbw
YmhqF2gJ54vx6JkX4TSDr2cd0iOokU3ClC6uljz1g6V3BuiR6jutprWXaUd3ctsbcIRHadMRcItF
qUyCfcXCvxqpWqRbHsxinFZZpapDK/MtkwmU9D2CteCprGydyKH0ktQwrMvqMgkEg414m4LgAZNZ
QXBbdCyTay/B7HVthfhSRpK60YB4y/ihmKkv28Qfyvwl6N3tyEB7TaoSHdYofqzErs+dfKVqTgEU
HFz6THiq5mGm3McAiLymsaFVtwLUoWTxZsi0cI3fItoO7rwNODGh8Gk/xSKVFWm9TeLkk7RHTAgp
FWs6DRtzOIs0eydXvDkCr7A3RYj/GHskBiWG0ZVY/CXR72mCvhILqkeLWVvKNpa53kuSygWc3j8m
seIos4iki+G1xgmbdNnXYLcvhph2STp/dh5JdeQ2lL5klgdfArbd/JCZjbnxdJT5kCXWUteecEp6
GxGVR3DCoFF7eQNGETL1fe7ol1AbsQNMdyqsMJR0r0K0ew1fvxMjCQax3xOkkIn7pJhKbIjG7QBh
d53VyJZdJb+hLZw1I9giPb2UoEGp0M9Z0CIrtyaLHsptm6mvGtUmXGzLqF9gbFabogJYoxe25Q82
K5qUna+G6OSpIHzrq/LTsNMDjtvTKPpLEKIhie8sRRWCWwi1WHBneKO3CSlFgHY81K3+ImRC7GTx
EJr5ps0G9uj0hiyjdds4DwR7H0RXfmAMAdJEYuiqtDzSYdL+LRJetAP4+itI0Iw67kS6nCwfoyh9
yOfqG6rQzpzr70qrwVh3d5nOmuMYp7ENyNcofuEy+hWwKBgGZgfPOHd9dUTk8T4l1TtBHJwxm00r
ihKFLr1/ZZS5j3JuTSYG8U7xynxrxJjsvXl+bF3jIasJ3BRb7q6nUh/uMhd7WZAyT40J6Bj6xRlH
18wdx703PfV55/qQ04/FUqoGVfHdaeSSARvAVGs9NWwBfWhcBDKoFRmQWHgKv5wdH2MyGNM5PLP1
+XTb7jLABpr8NNnCqqBfcwW/WcZtT/VmT8VtOQ+HbgzvEjXf24KibKZT3NP2kPXGHtKrKBeRSYxI
t8uPrbSSlSfOMYavVWw5D3UCRpHZtWRYScfXpTttvA26dx8BeQ7dGFg5taEemvNqqM0GWSxPt8wI
q9LThH7IRAWdbe2Qgmcux7vlJe7z6tHLvApVMj1jO/LNLvrUOJdtpqqkzOEpRG/QGugpt4iTJ2Na
gsqfzNE4DzZfFMa8beaG1TOf5UFm+dWNPxWmwLPAjgvPUXtFzPZmxe5ytPI27pw+N2GSrYanoSgN
/lt8+bmROpJBteqb4uMpj5dkghGHYKdzRnOvP+bFYfLotmumuXZ0g/MHwshJH18cmydlBtTs2sxh
0Ya1qqCgmwbnIjs9MR7jd+Hvtrhi2NHrtcm0axf1KD7x3RtpdI0H41fmuCzyXn0NjY77vh22U1lx
V5q8gE1CB3s5bpeTWukAR094vWkIpt4t7/5BFWi6wRbDAR31iLQM2kYpTzB05X5i71jbjt1sAvkk
a/t9lFDAHeMpiGhwqOGbGve5zx5kr0of5/8mGOxyw7UFvxWvKFlCEftK7GrYJNBmQuk9wjZkUUjT
bwl2YFsPrp+O031Y8fezXvV+1Qs2VNP8hQUX+clwTCYZnGXfQ1gfYXDqi/Dby/Zdy9y81W9MvD1A
gTloe6hZ836StFypS1uaT7q7ihQKPjmv57guffx1jA4LAAqxabzNxkc+JM8TI5hVnuKU9ZYVsm7f
tFF92JaL3GqItnauDJJQqUMzNzeJ3ebhjSUmP4RFmzFgb1VjQd/dFBanM4BuXeusa6DojL0wgWC9
ayThPyrrjS0NboLiEzffVB3q5zgKr44WYaaa0KqKMHWP3WIVyBxjMYM/YQcZWbEav+m8l1mfdtbQ
ffa1CzVczBP3XHhxMu+uNemSdtZDV48vleXdgujhwdbaKx1bqRc9UtqyIGeeFiXcK/ZZNrQ4nn7F
0QSlGUIzxzzMSYiWG8WZlTkftjcTdoTDRjB4yZb+uncI4l+07QmXn2aa6d26sMy3dummsG38Hl19
K3KHNy4CYgU7XoWGc7+y2075kVk+R5i5y44HoCIdrUhDV3n2+q0BzOmkSUzbHpe4US7TTRXCZM6t
XY2q0Aee80l58xTOnHLbWdvgEIKYk03fY4RQqhE+iXnUrh7BZYFhc4AkFBUawa3R9c94NcjQaAH7
k6YX3JDzXm+mcrhoxA5tesUguEXqh2GRhBQMGBHhbmjkbx27Hm8UmABiiUrjFOU5x4cwiJ71JTek
HkIwBKCcaJB/iNmu16Hqjw7pP8WIQES4C3QjGmmvtT7LM1apgXM6M6ij23o46MdHPa3OTsia55Uc
0MC1HByv+gArtzOi8NDlI00s+FSVvmOu8pIaibnC/PI0DunkxzXSZ/z1vrQXh5M+b0tjup3K9ot8
Fol9zAKB0n0b1bPRMZdGa0UzL45/VWiAc3V0lb7Tql0kk4udpyaVifvVty79f+Z6Be1qomtZAXLB
CBpVcjSRtlnn+K9IzESjBw0ZFh1Fufdij7ziTag+CjiDeFu3noH0o7PQnjCx37atc8eB9jEKhg8z
dZ3V1Llbq3AhSOhIs3NnwqjVozAfm/c2o79lxKSwRSO2WaMnUHQyLpJBoSQ5GVc/Kx/WmrNWxb4a
I0FTPdmmTFO2ZsCWTsle7VtSBijZbErQDCIJOZxTL0cSLrXWt+3fg9A5wTgAgXqr3QS6YW8Q6hob
lEG/a0Zm66FIHp2MY7NJJ2CNdZiVnSYgf9lkIgAASMdforXvEqUdDlEKYz0wtx5pLGuDkKAQ8Dxr
j6nDwhlwyBTutOn18bN3+BZa8qu74HLwM4dMXjY0xvjueN/Jft46ETKDqLxBO7SvGmLSf2zQhtFs
JhQ3WPQ0Yi7K+X5qyRvATBduqrrAVeDa+QbnxSIqoJiUL4Fj3YkxhMwT0yV0DXfjOcVbubAD++c+
IR4uKr1pnylS0a1mZxRO7QsTk3/z6FSms1EsMEcMbbcsDz5muRynecadzOTJ2ieOBv4qFAC0LWX5
/cgmU9k4D43U+EI2D3thZKP1pN+UJUs2TDq8LOk0naKhHfZ5NmfbDHTg4LHF4Zk6UEvflT3DnmSI
zhoRwIc4Gw9x6jGjy/RDiMNjP7uUIbYgyxqb4ui1wQ5N+kYmVuwXLSWCQN/lqoWCH2MdSmwO5HOr
vZYLmqQmHKWqNtibb/SwGtdYzwfsLK4BZSIxjypT+GTSmbUI260/ddMvE/HEOdPVhulZttHz+zgc
Z/JAnDNBkiNDWm6MUN+WZUI+SxA/BP1A4eHyyKaIrp0gC49R7T6OUowqS3eh6e85x/o9OvatkTCp
VYR1HFVR7ub4iELuKgsGCxXn7MVTeT+o0HsJMMWRXFZJ7Tfdue3c2btMwWGYFs2/114wZCuie2Dp
8Pc+IlWxamLLwoLLOF5U/5uw89hxHNiC7BcRoEm6rSTKS+XthijTTe+TSfP1c1iNef3QeIPZFCSV
vGhu3htxotoCm/jU03hToRQj8NvlGKtZMpjoiIiIFMjSPHIKva9dMI5uWWxs2cecTdB3poDzsOAv
KXhuT7PN/UL/U+6RsqLTxWUbGJyjnIro6sokddVeOjnMIyPX+Cy1qDv1tXbTZO0pdt0noo2YuYd5
dqOlRCfkWxxpGLmqKAbb6p7IaRLMD2iHII04ZI25RnI0r1O9uJ36+Wy5Sb5huLPSZXdbtBmjDmsE
QO8qzg5NsnaxGzBcYsXUunMwZ/GDRWLyuolKXCpYYQgTjxglatYT7vp7FcueZUfMklNZT0nYbMmK
JpmIoeNBGXW1bv0hQDJcE6BXyE1Yzre5dhWaLHdsdxcr066IClB+jO3VnBV9CdZwiHeSBhOl9tHE
6ZP3SkOf4OXnQUwHq2K5N0S2gzSSU4/+yxqwgcsuf85KnOD0gpg49B86iy+nRiGEvOFOqarG08wv
OVsjlatXOIEgeh5A4fCiTI/xWwmVYq6hOtnAx7BfqgnHVhz5JfGSQF2syvHoI3nXGPjqttOp9swy
vhRt7l61zD1FqY0IysporfVvCeohvOreyGYe0qi46Fr8RneQlQhovrUDOcvsycyUoIxEGwdMPsQV
+9966IkQ85y9izZ5XTBc1taNo7qNNOlkc7o9KYZ067pTn04l8P0IqKeWeuXYXjOfNL4NMHzAkVKk
0pbuBYXfX4qdRywOsW1glEuI9hn1b9arnZ9XDdVhMPUJSyqa8o1VmkDSakJBTWajfibCwIBBhdia
trqi8W07PufnMJyuVpm7nLOL01gbgIL6Rl8jNdkLt/sdGSltLuJXK9gbNb+IpxwLcXpy7JHEcB7Y
urH4nJLhxre1o2mkQTgh24bA9iSr9CEljoWfLD2G8/A08WlMJd+n5EPaiLdzdChBrC/54W65JQci
B2eH9H1Ww/IzpffSKpwdUYioV/vb0Pc3Jb8ay/3iIRMjdNM5zneqciMowdm3GTPl0Z3qMQzHPbKJ
t57x+wpbZ8xMuPuY03hPJa27s7vPI8W8u6p+M6h6ntWWQzmvT9eW3JD+mbwFbNheuCVfNWakTc57
WRWEyIAwApDBkdM8+ab+jcyXipban/rWe1TOLlaWs63S4XaamqvvS2eFAmmPsKYPQpq4ZCCa3c7L
YLUaRL4wDsagpLvNHaGoJKDbPnZWcnhdAsZyw3wg8FsxVWFQqBPUGIcvDKba7RIy6TVgUgXWtE3W
1e264OQp6Gisk7F4h0wjg2o5LXnxyHHfP6acx0lYTHd1obpA44xJ0gamMIeQjKrofjGKq1h9ILyK
iJRS9OlKRPHHaDF7jky2B4ZddDQxIis2OJ6aI0PaiV17ctyGTofwH7Q4txFfdN9Iu1hE5SQ5mg4x
35NlkS7dwQi0TW1XJRSbhvE869p3G43iiO3z0Op+du+dvUdjjMtTF3lLXqtDvzN6cKxfTp52QAjm
u6hv4MEmm3CMxyshC+wirLi6rEVvZ6MHdgjX0ptLOBfqUsmu3XkWsDvIWYQLOrIE5VW92J6uvzqd
fd9a9mdlZ69RYYQ7kU76lqOacu9tGqw7y8/SE9IokLgzBWdVSvviFBwgM+FhJ2Dgo7uqWkPGOIz1
S9bN4yGsneqo281n1anmWBBG1of9raxhAqIcsLZVT8OnbrU2aCW5m5G9iyUSSSw0EdAGUlS0/BpO
cLoNNU03hpue8wjhfpi0+sGZ9RsaB/Sw03nXwssiMx0YcN/spSAANUkGPKh06NddhkUtGjoK7KE7
4+EMv+OCERs+gCB1gF85Yb4LmS9B9NKCvhmHDc2R3WiHVw1822qw2Aw8lV6nyXkwiAK5hzyP86gV
uzEyHlCfW/tRLyNK0/BY2Y6xK4vyqBjsHw3Pv2iuGW700Xgy6BDahDVvs1AnraocjKNpeR9pTdtx
akW+nQqb4WFG0ocByo849MAQ/ZL6iwQbfVdGeknybMCKx8gvP7pc+LuYI03paMVmaumQhSikM2sk
/TUne5aFMKaVEiU5OhCdQ8l7jqSCMNRS2zJ7hz2UMAbi0sQ5TL/tmiJj1W3ArMk/lN0YN0avgqH4
DHU7e87D/A4z5CdGrEDWWPZwcVd0pQOyw7d9jDmITQFFrWw32s/qV4Od63zLVr5oDVL0ZHFvuFgf
cowiu4bzsl633w7mP6Tkbsc6sL4ZpMmZUh2Hqp6xxkcHjlOspsr4ZUg1jr6LT67ww924rDi/E0+W
V5Ekb3XFebmgXZ1oSzxWlx0LNmrMWZj0USYdLOBgHGFGwBiBa1E+TdH8brEYHl3GrnWaBXrFFCOR
r6HZ4j3P5FtntuE6pIVHsIr8NbR1vsu6Ml77UnYbP6Fp1yw0i36YssB1t4XG9joPfYfolggeveXN
miW590nS8v5TxhDuqeZg41YChkWjv+hU9xtXqUc9auWqWdrEokrqTV/JxwIU31Z2zkTPybY2dtyT
88nBSaVZeIRdoW/SLn4qoX2szQo4TG1Czm5nrdySQJ8i6YybILKmj1YWv2U21gil3FsiWsXO8Wd7
mzN3WCNcec4SSsBhLp/7ge9NEDlOjFB1VTp8U9+cx7VXD4+6UvO+2RQGnBKLWwgsszPg2+Eh9qOR
Dyrik1+MBXs5cW4/l+inINb8/99msnrHsfafO07LM/x9mppSCBtoLMuTkZbN+ueOP/epGweh3c91
+vjehJvh/75imNX86+c6ccz86+cB/3Xx7/P/+Q+BZ53pHf6f7+LPm/zzipzvujn471siEaYbFwBl
fnJaiKs/T/Pz6n/eyM+r4VGviv3fF66Jhi32P3dtMmdu/3x/f57859a/z/JzSXfJUA0UGymhXO+R
g3XcK7rqUBajeZDGWHGYSerjz6UQ7cOfS39vI6WP2MO/11NEVnTV/nPPn0vRcqT+e1sHmHXEyrT/
uf3PM/z898+D/77W38f98zS2tsh6DMghhkMfPUgWuhMDsZu/b6QxNSYQP8/1Xxerjm01+PtsZVtG
W3O0n7JiYGmuMn3aer1+w15YHn/+pNiCmD/w55/b/l79uUQk05lgVAjw/3noz6Wfx/9c+nmSv1dn
qlDWPsTf/a/7/XPbz9WcRhYd+OX5/3mun9v+10N8iY/T6OwYaBGzl/98jD8f9+9nK3vIc+t/nubP
nf7X0/68fDb7R7/r651TOfLYlZRlhsDK+HPVDRPGaMuff67qowR+8c+/B32bzt429ZeOiw4X4edB
f//8c5teLRTCEY7b31f452X+Pvafl/pf9zP8kPf097nQFzbH9jj/3PzzAFEPzAD/edL/+v8/L/Jz
9d9/az5BF1PaB//zK/hf7+t/Ps3PHf++15/7/NwWoyALBtf6hRkOBpeKkREajNBW5SAZfRiF1crb
CG/T9s/hYrCeNbvLw/kSm/XTz9GgooV3jNOqOgjYTzFncLoPRWBmmUZLkSWbYxE+6dM8ZYf7kLgO
dkx/29OEDOlkL5fo1rXATxqHMEojs3d85quZ0TrTveJRD4Ey4mzfZWQYNH1Cy1GjpemW5MSNcGRR
L0TbOlQ3pO9dwBegLOupmbtiup1q9S3CcJPF6AmsdEkoYQ5LDxBmaj5N0HEbFGmmvgQr6t9A5B+N
2ifirEEUUYwV4qKWRAsjTAKzoEqKsktREaHeJgD5ybONzw4qqEu0zGEqC/7BVFwLAy0AQ2wb3nGJ
IIBSmCl6HZDwEN7VTX8YCWpfucOs3wkPWts88M4clquj+0JpwtJGZgYSdgodAHVwIORSiTEDVwVL
fb7TTcVahZXeDYFPzpqZDw5ZjdjepR+DqQWh//xkifxQ1vUFlW5NGKV4a4bmWFUT5M5eJQGk6hUV
yjmOmEilMW03VuwYP8vDFPdnuhKsMVLagJpedYR+GyvdYgoQSpFsh4bvzpa447w4foyYIc61Oay1
0Os2NQvzzptuMjX+BqxQXDzlvzFTZzyqfBJGs3Sd5DzPgh4y6nrcMTs7m0qHtWalrFva+KVRv9OQ
AlLXqQjG2fZ24PZdcPl7aTL+1lpvlwiHb1rQTq87InqpjQl40Mdt1+gVUJzu201ui4ihPbpAHuvQ
St6RSz7dmxpIjX7QqMxzEkbD7L1Tfhwwvi/2tUaDoO7jduvNxrATknhiNBqBKfjgEbrGfebdjYnf
7r2ONz3OaD4jrABHUlQ3tFes2PXXzCCJMo08SBk5+5I0WdnH2m8ZFvMGsP6yBZngFi55PP9ihE2Z
3DEeaMS71NwQjkD/1cCWwdoI7wsZoFoRldAh6nVrKJ8prCzcNYwpyPXEGyK6btzkyLcskWnARHT0
znJiKFIwW0T58hImGWJ+EDFo1hTqQYM3zGsBysOkIkm/7Uc1HdveRkenbYuoC+8mA9p7433WZGit
Ij36mJS2lZ5G0LBBXWZYF/oJ8SkusXL58be2KF+rMaavPc6vfgNh1RFkGP1yfTDGJnzrg2XoxdpP
9btZht7aAiwaxupxMjz8af6596i+KzJct5mCgqplX1lj9Nu5oTCm8Yhz3HuOlwoaslqIS6rsN0KV
9EI0jPDs0utBknCeGMZNNNKdKJi+9vqH3QjKnslVQd8SU9w8IabPsen7kAHqN0OqKzM0+AiW3OZS
PVc6SYqiS+mME9lIk0ax3jBGfeUTGYF8inFH6sZ7W8DzUo1x76TiWUtpimJby3PWSF3R6JsyrY+W
Z0SBbvR7w0JwmefTS+SrjzBqWqbG1Xc6v85mNiBTi7/0JGZ2bz55TfykcB+cykQa2+HkG1sdMNCH
XEgWtKvGCTEe2GW5ckJy6nP01Lrzlg5gJ8b5ReVwSU3uRib2xdLR38lZgPBC0iLr7hyiD6E1Ne2y
GCZRMpfxfvp0oCqH+SPZhe9GXzIXktOtSGHe9HgGHTqJmCQ4dgsGYY0qEUn1NFgJI43YJtYkQqGO
Sz8UXxJZughhsFkc6hELFjatZi1ZI8Y6NbuL32fBAy9QZzsEozXLgFiFdL2MkJ2x2FglgculRseB
COAhIsnC8PNFGU87ousKDMIGrBY5bfIxSzZRNsAbbsEDZNBedFT2AUGmz05q3qlxaU6/KKKz8TJn
WCkRRCTmd6VluE/Nr66x6HK0qNx1m9RIt8Ax01OuFWEG/QkhjZcz1Yqn6NVApTAW6DqHqXrQ0+ba
dNO6KKdz3dPo7GhYmQNvODa3frcgsKXZBqMGaXDW6xvmVqukcsTGciPWrRGxQAYnBbALmQN8GcQ9
R00nWqfGoWWq7nYu5qG8uhYZjS3LPTSN89EldVCN4jb2SKBccCexAVQeULvcYOJH/+ENR8lkPXJK
sWk46wa9laJrh6G+cTRmN4j78M/b5bgJLe3LaxjwhWrcWUTEiWlAo+Q6O6bej8KYd64sxK6CWm7P
w4WI0Kdy1LfCyBGix8hDpiZ/S2w2M6169cnwPSpCsb2VXTf3aIAfySh6nmaZb0Tb4a2ev6rReTEr
dDW0hgun2TrReJm9DcHPdPg7pKyG41wqiNJe1TFJrRjKOIJYmBCFSuLsIAfhLkGpRt51/e5H+aNT
9+fRIZNUHxC45vtO5G/ZyDZBRvTW7KkNLHWOZ0REICgCvaWpldXmLdz7jdWyfy40ynzPqhv1Yc6s
LxkcJPYVuQOR/Y5l+z3qmAm6OZJQUnlWMmHiW2RfQGWerGZ8U838K2VIq4i7nFVy6EXxyHyViZxe
3de4SvtEYzqeET7C9/EgZgQp1UyURWZY/abA8Cr86KPzukPUY8uhuxmUXoH0Q7q/OvggG8kZdtVL
JAylYPykI7fQxLBqSr3chItHCD52FgEAMxBGBJiidqPjH96KLl0aZN6hGhnTY1KL1tokKgCpnJs1
89TkPevlEEE7aYX7RUfd1GG5gj12kvaXXmA80ofXnjd10OuXpM4aYE/5s99qJ458D0kbQofsXb76
6GrUlAm2SezwsB+rcNvtO1rIHV8LBwmkEgmWq9XAmPA9nhgM9m59TbxFvSC7QO8mZzP656yqHvIe
AC5DIUwq7L2DF/7K8/FYZeRvlWP7girkbPrytifNw+2Hu1pG73aBmKD3aUOB8XqDy4P+ALPnuptp
almC3vDMtpGBilpxEHtp2gVZIWGqwJ9kl9yJfpoPPs7kqrjiDUBtgxkIzwy7S//ikNMOKcEDFw+n
NE9pkODy4dsU6DmtInqsnPxXvRhXCkmid+P3TwmN+H0bM1VB0OPiWsBjgO4cSMkJ6Va8QsP4jg2G
YJZ+ARgQUtipi9X6F1nVpM2GaOlzgIkNo3VLQ1eAhbrIUKd6ESBPa7Zp8lt8yS5fo+viIChQWW16
0/VXHR52+ixMVosH9NQ12xxiJjTUK7trk3tJzE7oyEdOcFSSd/63PhIKYkxy3UkIUl4oHzUxsZrz
+3c0v0TokiZoDP172/nbSHlMNZKJ/yKZg9gWtExF8qoiIkTX2Hkowho0gQ1R4Bw/dQSpRbYvZuUd
vDl/cSnqa87gvarRgVMbTwO7Z6U4GSZngR9LRcPNSPgKgb7JvcHhZ9P17GthmDEmbM5RUv12u4T2
uMG4PLNA23tXBCefxogqZW47Sm9MQgDitox7L33UnByKxYgmm/KjKyXIKm3ti5lkz9Taz55jESMe
gWSdyXyhK8WwxQN57/mcapxpk5HTHsHISF3nTotS2uNOg3S7Ye8Y1uCV9RtbFUybnBw4GIyutZOL
bUp8r9r6Qp7symhXzN3he47Dk10NgWFCsyO1jHPrws5x+ltMpgx7tezWojfOzPWTlli5Y8x20zQz
U8w5VqSKrKyO+bbhlU8oiD5ZKTdrAnCQvRpM/F02Gu23GZofkJIPocN0MInlqRbXghCLtR8jJs4L
CtHZjhDcZd7ax5STzval7f3HQut/MdqxfHFOxjBA8k4iCgJLrEbEMUW3qSIXSi+bt7FNj305388W
zRlVvzcCGufoIxrTq/ipFkhGxzp88hbcZ6NH1J2Y8tHKYgD30HLoIAQQpzBemffgNEinsz/SvohX
8D3WInLMrbCmR1PHvJSyB8Z8w5lIAKnZ2i8bQckGXhDBXkFsAMt2xvd5PDL3ecpd9tKiGJqggMO3
EoO4RmNxmbAyL4skk3Ksu3SZ/aLBGBDYyJCrqlezO2nG1tFHxgC29iAqsVWC5RgHKVjRuocPdHr2
Fu/uEAZ1lnFg06yTFXdvKrY+TUebtqGpHvQpXBCQ6XqK4GJDDmQQ7LP1VxpAVgqTiD2EmD5qfJkg
6asy67fFuGLljP0vhto/x81V0tiAtU39LkFdv4obd5P5zO418LIr1zY/4PP8guLNNDGrDpY57NVk
+kwejPvG9pFOGT6iYgvrXFbZywOCJLHlBgHWfvQyBuPmtDYQRbqG8qgD0nptwC1HIiZfU6M5kDZ5
0hAoNhWivy6vn1J4KLHuHEke28wV9fMgfWbwhgnxO18sf+lmVXXzlVbAay2+JyRJdTGnGwZW+MS6
/s4thze3G76SQu5nhtqOabyj77Q3NYz7dTmDfR9bbH0zOVcdGw9JXSpz73qGoaspLS4KxxIxnfqq
Sv231EZ/gv7pMZT3vSB5A+hptCpbL2fUF24YKl1yW5yFweSTAI/AmUeMGrp7U7PqUIAlNjFTAV8M
T6bSnnS/L7dRPN3jcFMb0AZ3RQimUqXhgaXWq+ffe/TaEZkU7qpkjryWMqXApsB0XHxJKXDiabCP
yMZWqu130o3RD+F6zp8aHKBHPQ33bJPrFu52MKYGKzGF4A2/QRlopkPn+QgOGJF7h88vSubA7/Ge
lm4wNPqrludHr+3NXThOO3LOtpXKMb00bo+kSn7FTbeZbOtAfYEnnAJjcFc2VSWrr+FGzw5U0vZB
W5Qniiwko1IOL+ME1PsQ0C3/lUBINHhe+j258Wss42CaMCSD6bXWqW8iuiIcRSR5EJq7HAzJqlRl
sepwtTgpoz3Rv2YlE3YyEqNNmPKr+U6LFsYfcDuSwe67e+6WLuIrJ3saR87edoWgtR4oORRcJN/r
QLbGfYlIyD+K6rsOSWTP4voqo3hrZXaC6XU81Zn5CQhiH8Zpz6INPXIjv5JhespQsW21yofdzh4f
EG3G2tBnVxqG7lpOWz/HrTqRs2t2ksDDLGIUWpG73oSBgEG9SjHZbfKQXkiSfFdhftZdNE0swWyW
9Xa9mpNuH4+VhDjZuUsIzPdgYerInwxm1zuEb+8uahZ3Humf+MUhs+rvihnQ1q3y7zTH6ktq5rYx
4+scIVRt+LPulvm9Pt+0sb93Sanp39kVrziVPxIz3AI+/w2S5Rr6+LwSjlGG2waFcp99YzxNrYaS
o2EVX1ntjWoFujKmfy7TK/DQO21phcf1dM5tXQZ5UvbbBAGjw7AZ0vvwzD6KGsQg2I/DoRO00QRz
1oft2JO7kcYHI9ef8KBqm4Tp3zNseTI7m/BOxt/++NJ41gv6mUe36Kk2oa7Y6CzWXRgmK0QdKJLQ
UrqsFih42TfR7FbNrmmdrfWmOyb+D+t5hOnIF9reV3x5NAWtOy0HES+F9argfhjRoDYzWi1+GT86
YyF4jGaHLGwKdBHFHaXwigrAYcvi5zDRnDW9VdCHw/WozFs/ju7qXxx4wwgxX2Odx1jd5YKVmtPC
tIK6j4RAf42JiVhNZnW18+FxRKewneLkNnXVmSRnbeUxkxWMYTcsAs8DNu+RJFjjAyn1h4tzudPZ
MDP72Y2dB5MQEvz5l9ifd5nEgpJPx65lb4mwTnvjvrP0117an5qLJITPdcBUtcWNSzMm5fwPkRlG
lqkOTX/NGufScQDwxYLjl8ZbuCxePS06z3CxGmB9mQnMUFPdV92Mi1bgOe/B/tMhHRj+UXiTGgdR
kq2FKqYvK38/67ipbCbIVSg/S6Hu6rif4QPYrGn6BzcXJ0QW3ZohBTUVUnuPiSVvTNM2okh/UQAY
DGVMolPT6isu4n1qZ8cWb7Ge2d8ECNGnatua+DUj2o6ExE71NXOycd02+aFWI34SaNcNkSMZYV2t
ySTWt5MgzfDfptL6jMPyrk3sgLdw6uMb8IXXbh7OpQb9JnOQbiTgLwbrPiRHzwzD33OpPZqLZw3H
zqOWvSs0DjbkZQ1YJDWXibazqDeWNL7cnsxrP3mAiBMdqjL7luHyZcf5+2Sol6zEqlJaOI27is+c
DNcpGy5VmjxgofighPjQF5mzW6mtXU/vfR0RdKVzItcKP1vHcyXWs+kib+5/OpXjbuSQubEmWrN6
Yh5RrdNNiN99LEHLTPVMws8JFfR94Q2Ev+gaBP7hrMN6jX2gZxzCgaLsZFUhMQCnOyBYTMjAS/JW
rH83dv1lW/lnWNchBXx1V2ggMd2Cg4uDOybE/OE0J7IDgxDbq0NHL8+MmlSB4gEx5Kp00ZCUqF+m
AQtTbIQvaYoq1u4hv8yDe0pmYTGmRkyvVdHOacphra/lPELZdpNsO0fuiQj6D0c070jHbxRkuiBh
O2UPecHt4AZAd8lRviS9F+3MNl27Q09eqVaurXS+amF5LHM17xryEolBsjj/QGiBouiZ7F2oKNXe
VktEH3rq0cNit3yo2vLvR5fmDZgmVuVUdGzF5cXKnyHIbOK8um1j+RortK/LJjhPjQmM0sOR4bCh
0Mu/Yvfb0RF/DV15pXN7Q/AC7PyQMJu8MQI7rU+5KB5kbL4VoyNY6MWUtUNNgtwcxEJyYiyTB9QL
nIdhOwc0j4lmk+ODnEhakOkXq9/HwZPy4OIHIaAp3EAQeLXrc1uHb5QH/SGOKVFCGvUEGIqgRUe1
RmyfgWIy9+CNaeulk0XJ0IATn7Rz5dbalbXmy1jQ2517d9vWkM5QWpAcJRHiYKihMy7ybF+2F/B5
DAh4AhhW2hfr3tXUq0eRhN5+nLVrzar8EBUZTUwvOqpkYNGotVtrWmL/UkT39WTvpq4wjgQwGLgO
m4hJhMtCzYv1XREahNj6kE81Dzk+gXxE9VrFvTZ1aGogc+x+rv65bQnpZb9kfAOINcnQAtcm5yoJ
9dctqh2RZpuoHF89kVwY/PRbx8VT1ZBTWrlFhuPAfXfoIxsYqFeu1Wt7Ps92NihUexHS6TOKNUsb
srrbbqeo0NuBc5hqaUAm8qEeq49egoBKHM4+szYchKH8nRv+dt0J2EvOaKihbzx3jUIuiYqgw5ui
9STFVeRMkepq/MINzE5DhV2E4aeVCrA5Di10qErCxyIPSZTP5HBY8pojzpGlea4h2vT2buh+xdAc
VSdgbnMQDvvwYM3JWRd0rKRvvvjZtUeKgEf40iwvlywTGMsx4AzH74PvPXsCIoZX7gX+mzVxvudZ
d+6L+qZOwTCgrHkoIxzuGJkObS1oabo3eBhXret9t6PtcjKE5GXnd+kyOvC1grbh2J6EHg24ICz2
CL+ciNiUx16heySmalxVE5I1hG7s1tahVOIXhEJWb/BT0Ik3MHNR0IX9ynDrji3LclfmhPEOhNRN
m6rXsegoh8YUW6NV/B6SubvITO4i2tu6zUrZiki1YKNkPmDhDYz1V1iLF6jaqKBSUhoXLwILzprM
Rw6PKUkPz6GFLUV5rNHiCHkspNjVKCtUwhXKDD9l7ewiy4Mhs0sT3XjJfI7WmQRSl9FigQZlE990
Ej3dF0eRmuN5j45evJDgmZPMhMFAGSAoIgJaCs/cJYsULkWRyY9ITJ27BKfzeghJ10vbE+PvDA2W
39isteY4k1k12lm2QxnEo8yTxSxsq3vOx4whsRhoVRKENOLd4FHdwniTED8rzYKwVObeOnMcIwhn
9Uh0L4Wq1eAshvSzsmhY2fV3lja3rV8O+3xa3EU5nhFTHGQhe6Q7DKbIzxmR3WQfPU0+zjaVhtmU
jllexYdoSSe0K/PNdvC/0q2Mdty7vdULNEuDibxtGT2F7w0dFoxLGrWrPGMcwDSIoZKsQTprqr8L
wbwAmaPZ2euav1NXpS0ImqKvA7+0W2p+xh6OGrxD39Dxg85LYgsYta1vRRkMjnaDeA74XZv1d03B
EKizO36aoQKynl4iG65CT99mzJEjD7Q1qaVqUlSw0LCa2sWNADvQJ/pFMnbHUcpBzDWBg8/JpRT6
jV8Layd0Yk8V8aikV2DQyEhNBYm6miNODlEkutNAvz3zsDSk2fjslPhAdfnE1Izfn9wlGgIF3Z4u
BYNLW511K7Eo6AtbS21L3SLQoymTs3SZnzYtTfvaGrVTy1YMAwxYoETuyQLilaSOoLSX+rOS9mlW
BzvjSJon1XPpzNYez1nKIYyYPNEtM6FW11a9UeDbcrOWuja3V1VPW03EbBbaIMwT80ZSJXhDweTY
SwpYgUusDNeeWJcmlAh7qPHNsot2tbfskjf5yEtkE7uwlbf2WgjyKviCz/hrX6TDdxsa0oGyl6Gh
YbffFONz6/CJG5uXNDMMZmPkcFhjJON46gWqr4EUvDh7NCVPUXWn00Jhi2LQza8SxBmpiBZIhCDk
tY162loNh1BjqbJcZj2B46EETyO1FyzcV7pWaIHZi3LHsNiK7XLrI8OMY8XrNR+6I+R9YYaBSqcX
cAznWrkKagJRowXmS1A7jIhmAAJjMnMn7bcoyJW17eiztpx+43oEUzBDpXHomxDZo4m2uVN/mzLn
K5rSW7U4db3Qe85j5e3xKakgaup6JdGgbsym2ffliUAbWi8hril2JMgs9UVMQPirsTQPromzk7LC
ZpsTtfE9RvaHbv5W4/zdl83dkmBj283t3Dk6KR4Yy7vwA+0ejxamg6H7MYQstRlrDpk5FY+jDeo6
MGMmQnuTxiroYo0EHuEhVWhBzZJ9e2Hy5wb57H3FmWCmw9hrjTKWWmOmFpmoWFnX7syKY2UxTtmG
0/YhtcLp6GDFWSUsfUTZU8xG1bjVahjfdfIgtVzftt6tKTQKQ316ViOAqk6nKzy2T1IxEXEGfHdR
2YEB8sHrjDl5Snl0iTv5RiR911m/TZXceqz2WQRzVlRqfBEmy4Eev9oq9slKSfctCdc3UYUrobIY
G1CrDB163kq9AY9A0x1esp64KNF/Dx4N/TqlBa8i7VHSFCAED1a8WTo0P6wnFbI8TAk/C9CCfJCI
CXnIJXLeTcShSNM7TcB/95ZcPXeGDV759K8hbssV1Dia/3X5S7eGT6l0KhZn2JOjU+2ysoL1mX/i
KCex0cZcAiIYBaHb3vOJUrYqfEVtbee72ALjSeJ3pqX7Qoct1IbWbdORdFqhS4YIDB8JL+BU+ye2
o3JtNHhtYjkM1xprlmgRsoygswidmqbqhjNsShUMp72uEpioJTqQejulVXfGWUbX30/rW32uv9MO
LYiM0wdT90Oyj2i9xpUNoa+hcYKBrr8pnXVSaF/02od3LdozfUXGrgmSGBmzzWP55brwQV3B0qjt
rs3izEkNfd5FUO1ukuWPTfet0HxyqpZr+FS+lE3noc4cPm3nPQIuGPcFAvFVhgSCBlG29TQfsmCr
yEZrOA6HtfGY9knKdqC/dDUZIoZpukTD7j2I4Bsx+y9REgOVaelpV10xBG3IQqYYZmohIqar5tCM
3aNy63lnYkAKwExfx0xEzI6ZzsECaXbsPLiIPSxKxJEzq2USRwnHMdZBZc/KK6sCq+1IRKy9+5yg
JL38P+ydyXLcStpkX6Wt9yhDAIFp0ZucR2ZylMQNjBIpAIEZCIxP3wes+q2ry6ztf4He0CRdiTdJ
JmL43P34TF61Es0D3aewzROQlPx7DPCGRt6oB3VrwokhP2NGEoW/h07AJPWQ5VUn3my39nB3vFd1
Ee7jkYB1Cbqs8W45itiGCDt2YpzzYWXseiRWkRntpgRapghthW5PNLw8pQ3VK3leAw8LH4CSXSOX
uwrXMnywFbxYI2UeI/BDB1XFIWf8YskFxub5d2E3j3WXMoZxIXFM6J+SfSnKNDcBsplhf1chqfHE
sfuNLvJoZ2Tg32rh//Wcnuyhfhs1TjPZcNzwJhy27cT6bM+fcvQPjQ2dVf31XN6gMP7/1CMkDdPT
nP0MXP/FFJ0Hu3ptUswUmjeX1b6MaXsOGhw+5DS3+MxfRQrXwAvkH9k3S4OsAC0XWPY6tLyLFVWr
DP1l20fuMcDyc6rU+Eoxc7iKaF1wMrq8U09+wg3Yd5RrkhTJdmPoq82gshcIEeimHkl+bOTY6aZb
b6MeODL8Fd9xoLCqrMOBckhLb4y+uQIey6gPokeoD29Vi0DsMYtIxYhVx+NzEoP6kRfOVzOPV7rH
bpxSKbSh5Cjkb/DuNDAEtbtUktNKl9MZOsqNti0i3WlLYLO3D7WjjwJiUpePz8Y0i2uHF8iqHLaB
5ACXglLWwP4CLw7OGFaEUVJX3c0pmwHfN6te5zWmp8aPzxotjZkbbclaX/B/stpTP2hoHWxaOMqB
jHm3JI9ZCZcvYq0vm30rxdHtKS1MASRvM1G9Z25CtG4krmQZX5HTfaQy/a0hKvPut/ZDzc9FJsOa
HFS6c+cWXC1DSKXyrWEoFDSbPJ9Fa/VakmJjwoBi6/Bt7vEsY3xihT0prV75+T95vxvykpuIeQFj
Wob+bWCSO+Ra5URfVN48tZb3VWX6hz+1z6gQUEgVReGGR3tCQLqspnsQWW1x76CjGmSuXQneyIwD
f9Xlc82V30R19kL7XNXiN8V6YJYKfGKLmlXoCONLRt96WVTHfnTPfXOa7Gnv8QQVuPdyFu7QNX7a
XfK3sUhiw7Ie9yWg5iEkPd98FV77I6giptFFeavlToTsnKzp1IIGh1z21xGgBNnZAfFk2/kJljpT
VruIg2pdednWWWIuLD6fnvWFoEnj3RzQCFLgXBLyT5ZHj4SF4xMModPozN+B8msFIIyDe35xAQWm
RZ3v9UTnF7Y5h9MFxMbC3YthjC6trupd1NZP5MC2plPy+Kfy1HApjXRtEJQHPZAHtWaFJ0imvmKI
a4QW9NEuDL5ucIrSZYrD8ZZLGDWAxjQQgYiDM5ONNT1tyz5Itd/oFS9x1dztzt6MQB14GclmIEe7
8ZmWrxtmfi7A3FWNXL6mnZpWUTu9KLd+jGDdrqyxQrEaETHGXDGsyva1NgCUVDc9mwJqc08nBp1P
xBL3RdUeygLUR8dMmBY7fnpjsfXj+ZrAr16HcV1szYrGSV8dQ+pWiXfjYAfAuIVf8yPhsphRfwYY
lyOAjuDAcegHAPFJPT2NGIAVAkD+G2OyPlxd36SpD3lAm64WnHczTTqEc7WxLrIS1vZw15H9u5Ln
yGbVHJOB7krrb4DHoZQOxMo++PIm/cHwS9b+GwrKfiwitJL0bHMpjSOOEZTY3Tw13uIBS/VAr3on
jlWU5TvBeMDN3ftoEYZjPNXsq9o8wZUBbdZYP9oR3k3NwNTJwazoXq2Dgibj2X4ObfUkWVN2vtft
02beB5U4hezk0lfrrkQgowWZFlamkUTgFBEJqx7tDTZKfudHHHYqfDEtPGNT58ekBFVNubOnNacS
ho1BMWIBMLKLHJvPUPWfKc3CoZppgnzK6q7joZmIwpQ/8d1/JqPz1dEsHUI6t01KcExjRC+bABnW
3Nrd+DcjWQR7AmQMz4ybXc4vseO9KW88mJZ9JJRZbwxtXZLBWPCyeHQ6NkSnJWt7+YuXelubFRtG
26z7QO7oLFlpc/iNZf2epb+lvQAO0iND3UciYRY/v/LHHAabBvQBUSfxGpQNbqTgV9xhbUfpvBhg
ElYY7TqMs+PFyf1nslYMuHP/1Wz6SxeWt2+U//9vPfhvWg8sIQIqB/7frQfX5A9dNx/Fvxcf/Osf
/av4wLf+IYUVeIIiA8e3TJvegX8VHwTmP9C6ReDIwHEZFLlUDvyr+ED6/yD2ZVoBrQKuSUHl/yk+
kOIfHEVM2/Ol8ChtoUnhv0oZ7v+s6Gr/4/f/A/XqXiaFbv/X/xTL/+Tfq7ws3xa2DZ3ZlQyPpGnz
f/r33oN6NEZmr604G6F41k1dEgPs6Z9FZSmH4PfIXn8C4RMzn9QE0gGm3pp6is/BTD/z8rsOTvop
hwwyMW9/zOP8Zw235/z9O2fMcFGJmJWiiv5I8smF1T6WhiEvMZWe2DqrbJMScD9Zg7vFQ5afoxQf
EUn6ms7cjqYPJxcHuy7qp3Hsf1UZ/EzP7Z9aqhVuFp1przzVNA2OZnuyPB+T35Df+F7fW22MEF7d
hH0hpFg6MBv2tC4Pz1oRcI2t9iYtDXWA6w/lAo/C6frNNHFnSZxWU+E80Gel60NOkQlm4t6kNUAU
zzUCHyBfMtLJWDBvikPkJs+WjzN1M2id7r0HXwv0yfmwndZ8HHvZnBPH4EXXf9wyGp69HDDgrDJ4
tTnXMsCT75FpVnATGOV5yuHyl7uQ9K3xzPXCYJSCzjyhdz3nUXWIaj+4MOePQXOn+THsDUiNNYui
tmkk9Kee8Abpq7UUKr74sr9VpCsa+FqgtYyehWncVTIqviaBpawb2uDZn3FgWRbeIGwCBH6VeSNy
724ISecYysgI0AHQX1ztPuP1CfcWwta6ckVxK8psnXq5exn1dKB6jAxsO56K2KbJ2KGTuOSvPyhY
D0bU3BPMsrMw4EMoGMGWQbSVr+5o+pF7d2d+LLETPfqDiWnJ65/m0CRQCstkci39IHFvbg078zeM
CpzHIBOcupS6xtp4x2yoSAUE9TmENIs88RblujyLHmmVqtinoUZEdzxOfVOf+ljqPGdtgdc+9n7U
HnxLbH1lpUxCTHFvgxEdsFf+HhYvsVib93Y1/DeFguI/aoMsGkuk9FkSTN9yHOs/HzhifEMWAoE6
Dy5dWpQeMA2lYNXWI5ysLrm2Zge11mYmEUfiWCTtLwJk7SaWOPJFhO363xasf60I/74CWMJaHvF/
a/PjFUnmIx67PQGHgJXg/14CDDKblYEP7BxE8XDMyI7vHIe7SVYNT12ay6NJgSPPZEt4unPfSWYY
j2HlnAG5rOrARqxVtbsOUYZ0lsOfykBPJXkYvQ9yuLhLIFPmmFb4uUFWVNELlpbAIXXNrfncd9SP
CwfKkBSpuy+UHwITdhBtemPd42dGYYyvLrDfGqDITnf8w8it+k0UBA3TEMzFdsVOKBfDwYI4uUH5
vvYdCYJpwsXb9z68t5uAB3ImYZ5gB9fZWpGgfgDJoO0w/23QJgWf1fCIscTXRs7qJcIBOYnYOyNT
QJw2eyp18ZEikLjX1BDR1RUmuiAk9HVXxRryQfFsTQayRDQ9+Q1aXWO+pZaSF1IoJ9cy5H1uuDmH
gjmagkIVBFxVVWW9mHiSGZ9INZpHpPunsbIU4+aAaZbK5FHG41EYXg5I829OScae5tlX0bg83AkB
5to2mBIG8cNUmDzGnlnCmleEYBTYoPxXDjALKbTArpoFeqNz8YFTBJ8ds909HQc/IJVDftEpx4+h
3lQcIo8GrrSVx6lzvWiyBsbZ7TTnZ9kWjAmjsjk0qd0/FrA+MJAeeUnlIZ7KhgvixHmthYdZDyN5
jM4CVUhkperqDqKLWFmi//ToIlknqjTWGhyiEJHcovYRPjc8nAoKLk2THfCItOc4ZdzaO6S6iRqs
aWv+BScanpCLATdjcrCXpLg3WgOFcIyUQH7HJ1XLM9I4BrI9vAXIsj/6mPw92tBO9xKfJYV15bmG
RE19sxUS61SQ2qpgS5KWJrZYgiICMcfXdJu98Fli/N8qmfTXVrgPgOHo6+xG8ZAt/oKuJP5GzuWg
of1i8iGKY4VNshfWW19P3IJ5OtY42Lydx9zSpXeZm2agz7FpHkrfDi5OCFGX6/1ODfh5cJgzRA8D
/xI5ya3hLrDS/ivzZ3nMgkmtfDv8cIIpYVDFVaUSMVcnSO0pSMqOYsEs9mpqOui/RmF/cop17Opy
UwRlsA/GHuSh3Sx0e7/fj7LeYvt+aclUPvkeOrXBDhC2xnSd6Csu5FgcDcnse6ycZ3sU8jaDSROz
jfHC+mPUkKrGma8zTcIXW3pvpYOTybCLPapssq0JnV2mBtvcuLjMx3sm/XY9pcVDpRri3szttmGR
vFkChkrvMvdhK043Sk2oNTFgwnbqcYihSgPwCrZxiyxn9EnBvIuzgE/IHYh5usuLFFgtu1SNHPe8
+IkPtYGmUMKMtRL6jYTJbCSpqYSfxmDrt+Vr1E+/ZdU1B9pS7qrh9q5rMJRJMz3RIpGQk8jeA0OS
wllWnnpu3mOTVpk+NpaC3uatL4LXtsMDifEn54pkSHLRfB/KBpylMsZNCvZMZTP+/fDF635SEgmN
Rtw12hBHoNFbRV2koTlpWEmuhipAOcpgJpcydrAbZYazHyr5p0oo3rb/5AzaOTNgOa6HnXQEcmHO
e7ENuVYQa28Td0sapjkUYXiP3eYgmDDhv6e8kfY2puGscdyheRgkh4zWsy/V2OvzpGn4G2sDN7NT
n+TQvANQVAcD6l7VJvvG1O800NSbxsfAPlO9sVK9tYdhTZR/ccep5cm15ESpsztvq0FhHcaA7uRP
DuMN4EOYu+bRedC0EO2+n8icrEeMQvHgefgSMI8dGoJoB+x9wB3L6rEnQw83vblUUzVx854wmuI8
Inukv3Lidg951+2Eh7IdWri5GuHfAzMK7r4/wSaA1YAHS4DUsLvL1G1qXtsKigXsDeiByQR9wA/t
9MmdjLOspvacfTOVkvioA1ixgGW4ThsL8sgNXsLMdg+gQXd2NnsXahfrOrE2njIUxKvCusIzwcI5
xyRzYoOJGVf33J/Nc4Ftfkcq6O+A6rSKdTpvJIrsuS8gcLAaH1IKeLZSMO8GGePtnIG/wakkXMOw
LU4Z5MO13UWfaZAWj3VKS3BYlr/MUKpTY3ePJUb4c8Fi8kCiwjon3WysiN+JC7eHYyZH56gZHImW
WtAi0iS0BvehLKD2J+rYgkaw8+wEvj3cDnIqzxrpa+fa2Ycxk7mRLqD6biYg40XBdUpMDmSZ216W
CmtGpJrN6FbE47SJyb/T2FTzmHQMDmYsG+sin8otNriHwYzrK91vct1GA44CCc5c8xD2WltbJ5LT
GQwDQyARANAaUBH4jq3Nfhp2bQgqIfdjNgjA2oDG8d4bBg+jhC939JomWzOmsxk8UR1vqOHRAEO+
+f7dwCwe208Fg2OGNqbZYiHPkgqbZ5MZJcwqgDirPo9G/A5hujF71nJBCkjRbPpIzaiD8GH7fvgj
rzBpTn2d7/Ro3kzTHFazsoItWcePzKsoRZ9A0DQojSui3nzdkXydGuCoAaiYZYFNlqW2i1SFPdYx
1wGP0lF00087n+OLBXBohy62G1rsW5jcSQbVHVt8E0/rOH7S2v9KibCcU8sQLy12kg477SVbxqAF
9AuBoxjru3iobPHCy1GHIk0YjZua1kTnaKcxP8HRzfdRVL+21eLelrpfyzHUjD+JtfTLjz0ZrORh
Hsa3dOiqDUuRSe1klDvBAwO2YzkxQ7LTv8li04njaW/yXiVd1zyOcYxykrIZzOJP5GZnJ/XrvR1b
W4OHjIcQ2zg6+7R8cyeldplXGE9sXdQfiYeiMe8my+4BAlaGpIos2cSZd8RW/cvL6uZcJ+7jzCjs
qWpwdfpjJ7dl3iF7Iz8mTjA+JabVQjNjsbAz4IlU46FJRNS7BJH92nog8cjBJUGp76h0gANdlewY
Dhbn7w9dYX6WSvHXDUwnHj7Nc6xJrvX5WXXBAnXwrDWQrWOna2SQUTINjflKDmM9OntNZ9Vau055
+ecFskm8+anIsILidkk79uWK7pClQKEj8GjyDisoXJ8aG4ZunEMGn5lfKmxacIj0LWviArsuwTFq
funRqUZF/5qLhTvPvsLQDZjY9njPQ8Q/FzfJMfGYm5MapSS0q359vyvzKJruC6g4NR3k/bq6x3WU
r9vRqfC7jr9jbkgwmptyBxzB2g0BJ+9KTtWu8uofFre79ZAQsuB0XZ38hDRcX7jyg1fGy9MVgULO
9JvOTfO9wgO/HnGM7mYKqrxl6dd+W2yjjmFgAS0dhLvLNbQCojiE7Ft2eS4Le954RaX3YQz5J1Iz
fQoLGCZoHxTvUc9lBfOPkwmx2k45mre9+0QMHeCnkZ0jI/gzdpZ5kk3yJZPyN1dceR7b2juQaRV4
XPytquiHJyaRwVonO0bwIn0fZuhOk+OvI8v02OR4lPlzd9/oqdzgxcGEbJOjqB3wMpF1tHvwqn1n
/QYae4QwGKztCbNhV800ghfDjA0usDce3LYNZVg+KTDOVo4fJ5vSxUlW9la2rWP/MZTYq+VAXRFl
a+GF/jdWtoehEE90+p4M4derLARJYZb+MaNh6s0pk5F4pUkLSOPZt3F8R4Df2o9Ex/3DlHcznnTr
AQw8fBODxC7Y10mQWkoajh/sFfbpj0cEFi5aFG9kUIP0dlnbrW4+JlCxwThGSAV+84wm+az9ad91
dUbCe/AuNt+sLRd8a2MpSEURQES0byVQUySyl0hOdZVSL1XaJHlgVRO3hrmEGGu1AEScOH/savUW
kqVc8GPOWoEQ3iUBoqEULABUTv0O09a+ON3UrFrpnUWqpgfwW0XhX7MhI1AcB/bBbAzUXMe6ll2Y
nnlhH+E4w+0MrZzCkqXJ3XLMq8mZe5fWnK0jeYdLBsS0hQlHq03DTpbIN065z9m06j2rOY6FfuAM
kF58Z7D5i7dJ2PEudtLpvoBoyWpmpyphzAReh2F+UXH/z65O3lTnwQlSNIUR2oF0rhAO2n+e5go4
ODgDIyDinolFnpuD0TA80Jzdt7lpJ3v6HYKLmWIUUr44f3+Yk20DsP8WxsLcNspCjsNj5XuleXBJ
m+6VNXymFk/S0HNgtDhbkc81noaiK89DAzCB+ikcoNUy+JqDjLMCwxvUVTy7jThSXdifmxJ+Vuin
JeuUG5+TUSXn71/VyPphn2QnElEugf/KWMV+WV84ofkHhMgbGrR6Yj5Z3IArckNjIVhHqpxQFUWx
8cbuww5VeudZSe8QmQlrdlwe6WLaeZFVAVkcwktoadTgnpjVTkIrO3PUT8+Fz2bX+Arp15zDU5OJ
APOUpqFJ++rPTCq7WhlF/sQAVBzEBJDY0gZ9TMM6qXMPYF34K+x0ftHx8mQVbrCRnfJPncM1ovfq
cY1ea7wMafGDk26HxZ5KkVVeH3FQ5OssKMNtXSUAv/K52eLJStb9XOfnlNlDZI/pk4HUus7s1F6b
i/5WBOLsx1ZOywpDL2O0ybUFAHsLN8LYFiUv0UgbXqF5LUZixi+s0vNlKqPPyyAT79msPe85pveE
o3zhHuPJIZ/hwaJiG1ePJYViiWX3Z7PMuKk0rI0TEpEj6vdytrFhO5T3VG5f7o0kt8hVhs89N/ad
7QTqkMUYcKaxNI7UdRy/v2hlpzuaThbkl3W1iYDQh8J7RQtx5Db8OHAWvldVBshtGUJWlgtunlHG
RoYWXD3ofJyTidpC4MASNJnFcOf2hT0mpWNDkaJMBn/ivOzhsMfV6eWteY3r15nOOqpDyQ02hvtE
Udewrh2aFUrijfg35KW+av2l5rhclA7A4uhODPcsNt4mV/uGo9fGSRLvXDohjVLBke7H6Nrb5oop
YXrxLDWuUz8NqfIcAbn5gKGriC9JJCM0bNJb69ZvXwoOFIdmTPWhbbADeRQ/xTSWXIlXoFBZdfJg
tBQQZoW9JOwRiEy8pZtiHnI8HbQCzH34lNOofUmlbA4ZCzq7rTnu41l8FTnUyHbIoEBQnLfGvGvs
QZMQjwzyczbqkLErFoqBLNz5+wOpK72fh+HZ6S3v3A+mzZFy7A7fBxDfgC0TNWAD2lGcbIFqOM/i
SG4Fp2xhApF0IV9ySrFzJTbzPHxVQYExuz6jE2IOSMqPyKbMNWE2vrXYoXaB9rt1Gh1ahh4r2dv+
0XCY/Zhq9Hh39wkZPqemBhtAftq+BVn92lTmtRND8FrkV8uNYbkJFT3khRBXx4AQMxoeni7QHMbE
ClqnrX8nJE6irqdazgtmsL0z2PcZxqCf2Oe6waoaO+V5rNufNl0wjR8MV8DOgH7HSB4dOZ+kAyQy
T3ffF0ncK9wbu/ynRtxcty2XWyMvD76EGhiRUNy3i9sIjNRH0s5fZew3ZPV/GDAIZ9f1KP1Lruif
9W7yOe7kGQxcEsHzfi4NkkBZFx/m8pRELXE/n2urPfbHyjDtS2n0j7qIk6sTFT/jxBg4eQYfZA3a
c04ifDlKj0W/RCJzFAX6fN1wE7LLn4AkOki+1NJy5agt5k0hb9o8Ig5DB8m6Q6rZsdC0u4xlHC1P
R2eZYLcn+FfvucdZO59upc2QAQHkpPyqkLaVANHolrb5EjkVxIQKj1hTwaX+/vlzdMMDY8zB2pXV
D6OH9OpbM1ehrKfkyW04N9tvU84hbMqzh54pKBR+n9t9ZF2w4dOENSVyW2WtfZ0KH1zMIPdGUEgu
FVzymxR+Yyva6gK0Y52yV94oNRtSK13xfbSPnATHe1vwoBtNtQ8bV29yd/o7WG59bVmZ2s4vd3jn
PKLBaNexSf4uR6qWfq4OzJLAZA8shE3nsVTaWBUaRFCABrAwfHzafcigEkTgiztwnRkrr6CFj4qR
qPMgKfrYra14zzVhwB+Kt9ZJVXNIJl4cboLODPpTC3tmJyKmmJx0ktMWPEl0HHr7pw9u/KGR7lOR
p0RrzeiNjhVqVCxCfTbUmY0uaeGVbYgTuAdwz7AI235zGIExr2luHldhwZhrxbAdjqLy2Hddxks+
k+G/XiHqi5FFxnOHuIOpJvjnMKUL65/IHk8VnmYwqllPsnpeqbwhQOoW6pS/uTHTcCo46brGSn/B
dv9pNwmCt9XvOpvbRWEY3gmCEl67uDoEMzxWpqDmIY6AwOWluE91EG/cHJWb08w+G9uFiMPYxpXM
d5i/d9u8JqTVVQOhRvc9HVr71JasO4PlFY898auock6cvOQuQ9jemj0w5u9RkBKyIOqI16D8iHU/
vAfaeSlZOWZqwR5VeLWnvng0Mcp1PpgsGygj10xR/fKtJVWDl5pAnsDzDWGBxoIXTfT1GMmlZbWj
oBeXkXviffpzZJyVMAX9ntzbvK89WdcPtk6eKKNMN8GMGKm55gKcj9dxEgZvfeA/NCk5N5xxLKDN
YJw7Mq7r74kE1nFupLjJd76aB3rUh+YwoH9F0Q+VtNB/adFd+XJk4k2EA2dWkBwIE4enoOfgx/LF
jMuN8foTSbJr3ONRiOPKtbv4uYXDgAE5oItNVNXZWz44iXfNzEjvvw8tsTU+emVrEHD0orPFW0cL
f/HZhzRaRaJVvG7ak1WVbJeZAOHlgG4Yh98agZVfguUDaM03tyy9FbYj+haCwXwov3mXLNV04T2m
tGZscIf6hrYPhde/21HjM82giIY08rwdtEWtQUtQiDHpPRxkcRrTqr60lrsypyo6zcp9N42o3pdl
pZgejOFjOyQ/2P9/l7UOnlNWLvQSYoNYLqm/XNx4TG2yF5cqE0MrgkqqWMZHgbWv0E2xafNCG6+3
f0CB+YNZGX7p0EIaVW4EPyQnj5VC5A+whOX+N5pZtOzjbr6VDT30aizzl9nMqe7y86NeaqGh46D/
hkisaVU6rxyBDr3XYo6hj3A7U1xzVaB/MstKTnxmCK+Bv7TOcOhXAbJB4PWHwcHpp1X+3lTDLiar
/VJjivNNKmIjz7zT20qReZLtaivJdzT+lWBWmILZs351YZsTpKsYdojBPgurfDV93s6BPaNodpDG
gKv/zGqK723np12mLlvqUCHXAlPFgUR6ZeKAEvT5PkcMPJltBeWioN/d3LilRo5Epb3MgbxHLt/q
LKNIhUTnX6BqXAeZul2gGuxMltKfxHeeIsXsJi2qGNwnGws/ImOfVEl778mlMD648HSIq0pIfoUh
zOK44FQ7J7hFss6CbRX7T2MUuOugN6PdnOKEVSNuFaXin+Bkor0H9nQjsoyQQmsbpz7zGoZxrJKB
5oTpkuTCP1hXv6ou888B6OjN939lz0QXNdeMMYuLa5RwyxAf19XMfULS1urb063LuaSpriRvNt3D
Lu6PkRFb1z7DauxOw53nMNnzqK+RxUy8Ok6Hu+yjNqBbWFjKjqHP0IQ7EUYZJqxX6UzMqQPO8jBB
WmiBrfrhlJ9THCm0tpIheCgH1og6PkddDKxb5eOZllViILX/yPWNISwS4NxQgUZjjrwW+LyyYUlI
dwpgOQWyHoGc/DJRQY5kg/M1mRUHkrppb0Oe2xdT/LUIAX3L2qnihB+kHWH3pHn2hx8kau+0YyJt
soxspsT/02fEm5tkpsmlsfXz6NbBmWHOHaPj59AV+imytwzwA9zu9QDbieRQL9TfkYVq09T2B+S6
FzcCBuYAZt5tRhkB7glAwU7RBGd7tG+yTXY6IyaWqOimnO5Zkl1VXD62fRfSf8nb3HWNT1DDchMv
OU4miWpTkzkqjfaqudvyvWx3pKVN06VxveXxiRf7WUAUHmMFBxGJIZlmPQJ8hybsHyF5aiwAilfS
55/CBIkFdGWRUlxINli4QN2J3IR5xtEc8Z24mprgsSc98oGR5czEOwzD2Duz6p1WDItHhqPL0kVf
OQEpsPpi0nhyBWkVXL9/FUXGBSpacNSQGEwcXHZ/wN/xc4j81yFiSuDY4Te2NULaj6MHAK7/+mBg
uT/1lnEAQxM9RAWJ2ZHcdG3bKZ3vWY0Nm5KxtoSTVn7/Wbf82dDiMNaSfQK1lVrZJTk0kAikS5YT
+MP3B4xa0Q7EAZvE8mfhPIldo1FIPEqwHkyMeA8c/Zf67vyejoXCIv5ff/79K2GWLmeCxsUUDb7C
YJzSVb46ESG6SKrfruSHv9jIWWJrb1rOkOlaG4WxUT0YJz4//u8eZI3NQBj8DAGaktbmUxDId2ui
bEqIlN4pEFO9kSqOXxg6rblutiLg8AsuY94afim2JiVrz0RiqYaHBCzM4Ml152g9yUQdLFaEUDPv
YxZ/h6gYrw0WwdZfKu6ZkEHDfB+4ea3w2L+WZvW3GJI3ewCF36Un5skaUQJ6YETm29GUp2GMZvze
yLOAebbJbdLipT55YGrx8X8WxS/X7T8E4l8XNeIwkLgQ9GJk3o9MOMhqcbtrIvcSTAyLudtxanMJ
XVBJ9NSio6aOh3stqNV6ZnK2Aq/RYgfuIJCuJiPoVzGo0zI1PwqaOFbxeyd+e0vQys7lqRxGIOu1
iWrTLwXaKn2wLeycsndpeu0yQHcK7HGgLLEaidjIcrzJRpgMpX/N1FFPS3nVLHIsFb73mLkZEm/V
0NrU77i2dhjFG5PZmgzzpSbFOIZhFXNYZRIdO4S+GImvfR1S45x1D8ZhzMb4h+1UHr4VzgeKQ6Oh
JXM8ndEvzCfEw/Cr8ImkTEXLsltv2TTWjI7hnLV8ThOwUVC0h9SYMsJkv7OewJ5y7JJwLyRWI3Sp
MNjyOkicY/InvQHr4Hc6UqYclfFykC7dVSBcCJVBythmh2rFeTiHdGiR77XQ87jk2J8zRmDOeXTa
9s5zUHkbcmKfIy5kb3kuGjNe0wGVEMDw/kACItKbYSSPfZjdVfpQ5uEj2jH9A9oC2oQbcuc2tFXb
Hk8BDUWt9KEoLw6AuqakEJko8DQjnlgA14udryD9TDtAb2OLczNpqT5ndkzhTukecijUGzss9m4F
2BG8Iuiwjsyllz8PPbAPUCVnS01gl4q24d4ln2OLMiDhgguuVM8I1KSgymlgnaXg2ME1sXdAtDHx
ols7KwUgOOCuZIVnGE9fW1HwEyhEscVz/WQ1Tk0y2MEli5BkG95j4A0oCpFXMf/Vq4hSwi33zE8x
2veuYfooQzomilhjU4aAWSdfnhT8IJNug1jp70h30i7VRsDElk4Sr9mDG7q1DHhsF7ZFRgHsTqfm
O6LkL76vSXUjMccbfKllLLXPcV4j0HfGFtWaPaZkjFIRkM2igVP9ApQLsURsKfxEGkjbY6zbA3fO
ApXNQYSpGNrj2l8RZj+Aict2w6TurbvcSVOHpoyaDggmaGw4pLi+E2rPLmzLVUuaT0m97ZMS3VDS
8NN2JbXrGJMytsMBrBG3crWqRraKyIMT1STptp5xdRN5WgG6zGtXbPDUbRPsTVvlQ8Ex0sfSV3Id
OrA9ZyPYegmyztQZkoWQqJNLvnYdCPsBOZS4pgBcM7jAoIbA/K0BPiWi5mifEqLLQwL3RvVJHohy
9Iqh/eySwFqqOgOIajmzlEbQkYng/twJ6FHNLi/lnzzKUFemD5xNHykr2spz6ojo6njMWoAaQ2i+
19D4oUWCwBhtCOdEyLyXvBN6NwOit4BPeJ6+ljlSbegyiJP/m70zWY4b6bL0q7TVuvEbAMe4qE0E
YkIEyeAgatjAqAnz6AAcwNP3h8iurkzqN8lq3yYzGillMibA/fq953wHB2hl1IG91puWwgiREgJG
1PCy0z2VH6A2dUhegGAmHm+PfAbCBhytQklZl3Fop3yoju7sLUn6qpKQBPKvRkJErM1iXHXzzk9V
ctA9/wVWSytwwrMSBT3jqD1uqSeddn1CAuhgeZx80/xTvbTJLm7Mb01NLh53HagZ+Hw5EWR4or+U
fvnDHWVzaHCUQgiLm+5z6SBIxwzIqGG51J2gdZqYNCO6CUNHD/1GG6+GLBOO8VF6p/NZlFGG8N5C
+tlk9YV+6XfUAV/ielQnp/d+jov/I7LZcNtC26sOp9vv5Wmr0vWdOM11BX8MyDW+gK32T3FaW5fC
y4omCoeVLjN7HxsHvx+aUVg8ChagKXD7Dh3JpxWxtVid8Ttrd3DGBij3dOatHLdowR12iKmO/vDk
3H/z5GwbXa+DyNe1fPOfT86KCD1KmCWE2KLFqVvbX46f9nsXxwwtevr5hX/n48pYO1o4+bzE3S/p
Fl7HEhDu3m/VQpYnJIFLP6BENeenPzxB1MW/vHuOy9PzURqauv5O2jcmtTNIP45Ci2MensuOaqJK
9vmSaoeWJ75NpJo2U8TEUS8U+iZnK0wS7X7/NH7RGFuu6+q6wedoCM+33n2GJFRILUZ6GKKmYUix
5ISROEFd2l9qh6KzWD/MBk85mMXiD/LG9Vf/U9vokVzBJ+MJHUyv/V7eHPtugzrYCcU6kpaMC7M0
9Xa28ovtsr7i2FEKhUztBb9/zeb62b97ZMNm/eTKxaNLPMo/rw3Dq7O6KkqbEVTaPiD7CnulBX4k
jWMfp4dZwagx5PRSLd7P2l26wLOupN5T7ZWgZiMt/VlOBe5Vf6T/VmHvQ+hwLrJuvLPt+q10KOLR
OvxJnirsX5+20D3IEaawuGTey1Nnwlp6zG1WKIaO/oq2hGpVENQMHYJcWOMV0BWTgg7+Mk5GEnEj
bP8XBLgdCtBx3qNKzJRZX+KcmTtuLkTXEliz2YGRbPrzANBm6NDvuUI7MDdGRL58L5U3HJTMGDgw
mtgQaDZcGhOuse46W1rRZCnLzDwwmr6j8DZefv9J/Xp1erbDgczTXddkyPjug6orq9V5p51woG+8
kdzAuJaIgxqHT1JQCaYdDWByZT52Tq7vf//Yv65uPLZr2D5nEgjT+rs7owCpgvpdOqGhOzuCo+Ue
keawa4CvEVqh/rBe/bpcebbrG55tO77PsvXu0RwM+S1qSSdMccuRoPIBjfca24iOmwxh8II/fv/q
zHV5eXcPQOQTuvCQFmNZePfW5m3Z0vmo7RCsrLtLyWejJD4YpBKv1iiaHeuIIIWcvI21p6bpKmRe
gt229mgCriOvtnOtk4ibp5totGwAFle4vgIVBVoNSiFnwVr62H7APhZSQ/t/WD7MXxdQz7FZvnjD
LMF3794ySN3RrArHAqevuVt6FtUhk93VANcTTq4/HQ0D2x2DMMfn6SKoGtbQEXpsqxxReShEmuog
oyHdFNYMT6p2QP80r2baxC9L9SGy2+Xw+zf931zOOPkZ7fK2s9+/f899E/bXgh8zpNVAg99m2mF7
bXVEAXgyotoIqtXoQCs8LvXz7x/a+DdrHley6wga0K7lvN8PXZq3PHZphtPqHmirBZKph3JnxE1m
CKb5UTfOd0bvNRCxemZdq6a2W/3EaPzGP1ztxnp1vbv6MMhYnmHpNsZqsT7bb29PaRWvTpj/Pepp
JRLfMUICe1mvVvXQsmp+rlx/yWFpPnAq54ajPtRcrf7Dne3+emv7uHRsBHUuA5tflxVmXZ5eJUSB
6jrx4yS2tYmYP9neoRTFE+Hd4l7YJS3QaB3h6BkUp4KoI5S7X9zUPEaFZnztDPe4DLWN6zekcw8f
G1pYt6BmADU57lMGlw+TZVyXhBKjiSw864Nxzsd2DG1Y+wMs/0NvV85q6V44+PfGfZzGO0GfBQO0
axO42rH7zQ7hS3XhB5lVPo2iPw6tX50ZSqxLgz1jCY9YwY5Wg2rWmGOoJgmUg0JSpvudwV5mVF8y
PX4yF0+S/sGgUBnRMe63HhdKkLrxdIkzE6g0cVqr6/liiHH+Milx1DJUSVqZP3UahRtF7UWOamEu
5jPslJyoskGHs+eN3oU8y+c+zq+DTAxOZ7grf3/x/psN29cxQpk4s00OELfF7G+XS5Vyepy1yA5j
ZXnnhdQLlAZfs0R6j2Ovnz3QwrjA0QxkBgcZiRG4yqqXYYrsk75gsV1bsHGLrtgcioNvKPoEaBkZ
ljTdaWjtDyRhkFI4LOYfnrj96x3v6y6rLOWx7wnvdiX+7YnHxYhshRowvMlEbTQmkAB+DkSlfS3L
7ounzWFR2O5dviwR1qeCmXRFwhooVT4MtlMkNCX1F2tWql+iIt3SfRaoB2G0M+wUpzyu6StmrzHT
qt3IlO9gRSBU+4ZZg2SsZfifRKZWjLFWAsQrmOQ7yNRDY2qut8qq59x/Ka+IFVgYSVjeFWZKD5nZ
8tkqxeMEq4IIzm9dhOg5mIqUSSFL5rGlg9cRZL7XvhBIhymlTAUBCkzLFqp7wTv8UEZTucFZid0W
hAdBeerz76+Kf2PX8XX2aFYRQ3ATm++2ML2VyTJ6bGEk/fo0e+6l27c75Gz4i/xCYFEuCaZdVaN5
bdUh9EZjOyWIInL81ocu/8PqbvyypTqCd98ysBCxtlnvn0+bSgaXeENDPl51ciWSCtfdTbXe3afQ
MJz+Me8BEboNusdJb/bJglK9chm8pQk8jQEk3B8q3V9XfZ4SriahO47Pbvm+gIIZgSab5mFoJqlA
Zups6NEzMGTekCcG7RkTeZ3r6PMd/f755BA5UuojRCgDoN0fPq5f6v31uaA1NnSxFq/2uzW/xJ3T
AKubQ7jT+AJxJ5xk3x5SxoAbCH4L5aqJ9JW5Z9A7mhG4A89Nw8RNJD2M07a8MteP+H8GiP6cdjlM
ptl5mZYvf3iiv+5OGPyd9VCCuYkDwvujWSGSdHIaV4VaZ67B4NiRyli/oI71OaflNzIFrB00/w9R
5B8hTLU1t7afljiA0ydYaeVWufaHJO46MrXTYdN1XnkpZnWX7CeEvk9ALoG3+OYN+fHMClGemVhi
OFpzVAaWYbJLmmC28m631ATDEGOnQzU61LOI9hrGanRWTeUHSYUg3M4smoursDoBmr4fPRtloSPX
4KAflnTtk91Cxu7m0t31Jv78BrPQ2U5obaNM21uD5x4GWawqMrc60iwQyIMcfw8DOQ2GbJkfuKcr
upIqpDcaIW/UvG1t2dV5EoyFb1+afu5XmpV1uB1AagZ6qF9Ff1lwS+IOqZyHZUaCMO5KorA/EMQD
iCCPP5Rm85nQLSb3EHg1qzdI1fV+dlAbw1Es3pbey12cgNJ1hsF/uC2iGU3Ds+6Nz3M7fNZrwiN1
Dau/6VxSQ4P10GPEmdBSuBYck+YjA/8Mz4Hvh043H28n6TTqfk4VCvbMH3k32AmAM8fGvQF2XoKB
JD/Bnv5Qc/x68dsGJ338xr4t9F8Ou2mFQwY1lwzTXHBag8+11tCN2nl4gPfAt5mLzP/zu982uO0t
12JI4Yr39WYP4bEnKL0LvTzv91pt3RXD6J8zrSqglTlpsHji0PcpXRpUWSVmnr/0CvbgeJff31Tm
uwOORZnueiY7IWYwG6jlunj+bSessH4YLYg1RtPaC+iY6sIUgy3YpmGL7PeAfcM6OUl0p5FHEKx+
jcXlSrRr13/NQCcmnWJU5qm7NK2+UojQODZhPiJ0nLSS2slnlL8kj4LxX1CjzN4udbeHZkZKyGT+
aaX3jF9eDmu8cBzBazEFZ9TVSvq3l2MVTCotRNthMrVp4GmJES6lrYdkTtDXvv2MZdEIb99BKdvK
Zk5Pyo0WuCU4oSGo8a0XIXmCg1gC6RXa6zTlS3j7klLFI3GHVQoULbj9la0B9rFoXZAQ0C+hORGp
Cw/jKBDCMQRpRZDnGCgehvnUtQvDlMwRYWpngA+SZvp/3+ooU7SYxjPOcRGuYJed7cifpT9rYVoT
G2lL0BZdKSMbRledbEQ0IlsqBLHJdn7MwHIRjmqtUb6XMfIaXvbkVRsii5pwxizEQCIkVTgKb9/5
MuVAqVc6X3EnU6wK/bGye8wyXfbcRxDviqiNj5xFiyO80oPp6chspuS5Hdi0WMVQzLUvJSwtu9XY
BRKTOJbkQ1ISNuu22NmYJaAX1xwSXTpCtlZn5l/2K/SCWO7iYWtP+IEG4NWEyFjtVUvfjDWEVpTt
/WIlFOBdOu0FNq2NLuv4SNgN4YloSUyGG0+ZMRovVTIEEi3LbopyRgUFA1Zjtkh+xBN0KFilt3Pp
eRe3FAG952jfWMb+Vp4BXiUwiCitJs6J5bb65NhjFLs9S2bgdxWz99OQdulWdyv7uc/NNPBzrgaO
L0zmkQgFTqH1F03UwyVD/MThokFyT+QQFGV6TX01XqOo1V+yWPehdc9IbvzoGc//Nm+5h3StFexL
stGChJw61H7WXUz26UObIZitcxRYjnKc082uw7ZFYI5idKV1I2KKHp7ZPGOXx6115BqMN1OVIF4V
WgVpquO8IDlO+3Zc76X8hnf22AtlvCgrF5u8jTU8oLTk59ouL6hcVrWTfbFX0GeMj+LQI3I94NyC
+9ZzfvIJagnyyHlBMGbuSDaPD3WJHzIfauyWqcb8J36lR/SA1Yo2lGEdvSIxTmZJyCWHfTTqi0m8
RxcS2Q3HaqXaGJ+q0n61qvKTJ2OEpUOCrxRX/Mkcur02ujZ0UAMrX1yfHB2Lf0OYT9CN5keEs9TO
FeH0CtTmUSY7xYNmQzddeZqb3sEe/1eHUs+RHXoAv4HUK4xkTzdj6rzKcqfWfzHRdzGEoZdpU/pd
qml4qI1l2FbA0HeeQl41FulHlLDtYfS4jG7u4giF7dUamTBpqZN+65I3HXzewZdGcVAJ+r5ZL8wt
4OMaWyvHdVwGXK+L+bigjHlRaMRhiBUJ4iR+BKlyh5HHYLXVHXQjdBfIjUHUkojpCgWdIQih1/sy
9bIjqXAXQiGqoxjxPWcF5sUJw9/OAl6GC5vkZPQCPPzSPc9m4QY6yKBMg99iOaQSZOy8IEwZedYn
C47hM2QG0m27dmB4YhVbsTBhrYpVf4T1NgCRV+hYThEQFEcrrn1EQ/G69c4xYlsdCWSXXGiWJCcA
3TRLiFGlvzSQfSxyguaBIQQjA6w7x5Q0c1zqJ+Wx4btMqH0AfjttDe5Vhzn/0eRIRdH2NRc9TVdl
CoaTAmHlxa8eOalAuJJTAZCUbInWzcTeqy13W8CMPnmjpMp04vaFunZbe5X1SMWEZcWXd1U/GPe+
0DI8EU8Yd0g+gymOYEUuRTD2QP8ia1JnXn8SEm64TXVvumZ2NRNZxUi3wnJFkkG7t63Eu2qxNB4a
bqaW4+yWEOksTPHBrw1cFY6tdsk8/MQxQ7JB/1Q3Ez25Sr3kph+xU5LN2DfxAwJi7znPv7ExMGGV
wgtJrapDTpJtbGLbRMxrHXpMFmM0IoS6+pMhX2jLk6LWzmJLrFURTtC8yymc89TFWtK/FXPVHdJS
xNu4yQlgRpZ0huX9JPXJ5i19S4b45OOTCXMfEdyM+H2fMtYmL8Mgv6Qbyw9l/mGQYjvhtjqnqMmP
49iETBmzs2azxQFNBxZYgb9C7UFZ2bCkPGl5vG809B9G7T/Uve7up07vDlGePVoVrb6+4cavG4K9
NB1PGtEs6kROiH6CoPmBLZ+FCo0q77ZOo8+XA4Yk9G1bamIfC9JEoArD4EMMNHyKa3WbpmYNKiLL
k+cGD266GYgVbxvuZt2+9zPxM4+dYBYg29AF4JK2J3uXopqqYubdCGfrM6FZS91GAWljX6J2Jnxl
ALvWezZ1c5E/oLrnY8gaPZCQHpgAK5xf2oHsFFo/bbPcM5Kk0aYvfmDgJibwL9N2uGJKIh1bvBK+
kZ87/c4cdHHPsQWtGnyaB9UJnPzIWtEmmWLn0bM/TCR4167pXRDQDbvarpM90i39wPt6HPtiJl4t
n062aPGcr7+aoXC6NVZaC9Idj5tjelasQjuXJdRjDXpuzTiDfzxMiCeuli3sZ5LjNqUrq+sy14BR
x15tl87BcDLmWHyiAToaNM8d7yR8UdfGSznL1TKSXvpUocqDwP6m+69OTvz34H5eI5Sl3Rb4tWog
i5Man1GpbW/a3zpPGbMk9lvpkiuPjCg5gdXbtZFm3ZWVNcPh6q4cKb+baXskQXM5GXpgUUpxMJq+
I+fAfVjKR9cFfUxqmH20Bve+yON7kx73gynnz7MFe76IyRCTun80u1LfLgKpbYw9kZBKZRwo0XZD
Sk6DxDwBJFZP6cVx6kisdOvMtBl6OSacmp1TSSJjULfW820sM/QiPzlaB9M0q74IHQVHPzqXvmrP
1iq2nmJ0O0V+qTOrO5n5wDg5ijFaj72FME9NR8GjGGWjzk5VH9I4MS726JwXr/je9pl/v0bdCRo8
h37pru0kcl5GNG9rYrXC1IiCZDlXs9/coy9DUmw12onJM5AXvfN3OW9HCqSBVhAEgTl7qn0vubOx
TxjkTV7aFQK6CDvoIvV2c5b3sPy8tkx23SIvrQdg0fYhyBCovr0NQ/qGaImBbL22NYxgQtq6m1J6
RDWN6B3zfDStujrlWZMEXmk8NnRHsuGbbu8Jsny0YGyeUjQlmyRqwD/rGO6tCuu9g1/3LwsjDlF8
wp1gUJd8RVo8HZteXFG0VsGcdQ0igCEKOeShk8cavTVar7sQjdwcUtN+SyMhCLuVq1EpO5l68Sma
FKA94RmbpMS84OL1SfWqP3eu8+wXDflLmRZGJcnOTs0JNG8glgupnwcLBLZvEVk+wwQuhTwa2H5N
SvMnensvJWFGZyISD0JF+alIwSOD7h0JhRTJPXKSPQBcibYPP6Qx9BhP1JiG9B+NHaaMIqQtWHJg
tq+Olr6yjHehonn0sLAZC+StJwHDPpD9Db7uP9A6cVIElCkTQQSWjP1aOX6h+9c8Oo83wAng++l6
q0MRTe8LXyQX6n3BMo6kW2v7bqdx5wdat+ioC2GzdQMX52IFltUPJ0QeBNoKb3zUfHXS8TXf9cOK
wYttKENE1ByqxH3IdKs7aCXh8hGkswBmAUIVmX51x3w5TWrAseqXT52Rs6GV2rMeW80hE9JnuScG
bLEVZvA0OvlT2zxVcKqFAVSRnTM+RmCHAWTkH0chn1uwz46hoie6Reihmtx8GDFZ0x4CMDNnEjFf
TjStzDm14G3Cmjcu51QSQmMOgAe6UmlfZlE84EQaHM39ScwOr7bT3zgPa0Fn9pe0YzoKq3bTkCl8
6vKK+sbi2ihWUxUOMNngPBodqS4Cf+jRIfoVOoCJc+zc9kzJlmguw7xuSS+2fYFxA7rTXyJgCZwA
8SjjVMxFG6edVQjH50NLYFXiN9Ujauz6lCZE7PXJ8OiJ0n1T3GD+gi1oKGQVxogjnxriUTpWk1Ma
e9iPpyHDoE6i0mrwa6YSHKb1yWk16sFKIkluZGMEPZK1UDZtekoIeI7bpd5b1hJ9Ikptk0yEyNTZ
eI1Hi3suk+LeXdiVO6Tfc5qY10hYD7494QFRorjMeKn9tPBfPOKlUuR9d0Nr0b+Yu0dbNvJxHFFE
juBmt+v54XbdKjThW9XBcJHA0g8wCKenSXXGfTYI/5Xdx9/ZM3p4jD77uQFIMKKPDTp36AJfzadF
45zHCfvV8pV11koSizXdrCAhux+nrrKZ0bHaRpm+bXzUoVUH6XJFyjQd4vg5nywATWJ6LnugBSof
j06BsZu2ofdceJ+jxQaAYvjPCvzKX1wRbuuOzMSUbX0dFwwmtieuNsyLdcQYsQLcIq1mlxHEvaFx
huaqmk6lvsbYdOQ8W+MI2B+dWD1QDxStAHBR5NATCwXdoKitC1vNDB/CRIDUVD9pZfg7piomkQbl
sNXMaT7poNZxc9linyHSuxO12CPmyc8lw6ZT7xL9OCVtCAU38Ozuyq9D/EtCAxCXvDn0PlKNSe/J
bJ5nAjYj/bliBnCeaUjf2luLTL5VIzNcH+frphyi7ILFmqXZdF4Ywb+oar4nfomSkQpurmSG45GA
KE0m3bHu8HoaB1DcctuvLCOZ2a9pigenlYXcRaurCau+fGjaURL16OOzMrwzC8l4wF/t7U2aX0E6
yDezHwRIsnFhmoByZzPG6xpWzWSUIV+ObU4GzkwsrmfeMyybPpNV6mbzviwKh9J22jmRQt4eNxXn
rUreq77PQ6OPQuIn67PX5l/jvgUcHk84OsgUQXfMPOyGSOrRz+6QbSWbPvfB53rVPUwcYnZk9ygy
Csko677OiT9TaqPLImJ1I6MS76fJ3MVJQTkDSOnPY9yLkHwGGma1PZAU7qWAHs9NBDd5ahO1xwQA
BJNRCRJwMCcOQ1Y74T2sUFFt6VtgN5vUaXA755hG032M4PI4meZPt5vtu1L3LjPMd+zaeFLaOVPH
BFlmoGvii4XieOdwouDQNC7bkffv6HavymNpMAXb+qDU0w0ERW0E0p1IBgMy2w0zgdTcuI9mMtna
pLvT7OGlRbW4lX1X7hrPiTiwpwMgZKO4o4UcqXq6KHsKPc4QYQMCbEBZt0Pxm0PVcrqzm5kPhvLk
E+dzLs/VIFum96NXhl7uWw/4cs/1QDoC7Zj4Sv8+GDMfkG4Mkrp3kVXOWtJeurYZtkXXPhjNMH8c
9mjKN40edw8SIbqFa80dF3nvDvY5HhM+efAQ+8iuv6iO//BmPbTVUgXTUD3kWIUCI0Z92eKq2ORe
/0p21suIDRmb0QzsxNq6oKhPFgyiLSv/11JL8KAVZnuneMyTr+xXUta+UKtsWssrDthqKXNpahyK
rsJAU2R3LZzl2ymzqwgeXBk/ReOIU+Uae2kwel1s9i597Vr6Y3HfmgkF71AAVP1hAOPCHt7OlFX2
UW9r86MXvUFR/BpPeGYsWMC7xCRJsTA49k+m8HbYLI0gkn28x9l2jHHH5IuQO2uEHZP4yR3Owe/W
QCHn0hjYOEZrb6IeRxCCadxq5ksuaIkZxuB8J22z+qItIia5oOK04xkv/orFj53PYoTCbabFqdPd
4py15VPccfACfAr3JZoe1WxpKLC0fAe51iNkpvFOaW+e5RDPO6mE/UbMnw3V1z6B+BUPnEUvXPK1
I6cTegAz0FI8xuoGoWB1NVKmFymqY14SGaoOEEZ3rNCU9MR86O7PxKAfhSsTo/eALEDN3KsSxWri
cn6tFcuOL8UnybW+SeK5J5RmnHBWaWTr6fOOZSLdp706mzMj0NFo7/8CQa4CMuBPU5BFOkmwgq7E
RCxa4Np03iNi1sdxQGdckSpMqbXRy+zZd1Z7pUQ4iNr34LWWFqB/IwdGi3oq54h8yii7wzWmAI0v
FegdLELLMv1wHeB8i575dASnZPUKrgu6/N7AyT3CEsF6Pi5ftQNcHhw//r0yBxU6CuTyJEiVuOG7
oArATpqQ7cdm34TKpFl7E00yKM5Dh+blJrcButjxdLDcji4sxzoPrvHBUpTdfsFxii3IGdHzVhjL
N/2Y78y4rsKxJ3Sld9I7Svl20zmCvYu66ZTU/aOCDX4iuZstZdZvTVM6eevf6d18MUojDoRdjftY
jZ+V1fV7UmKqbZ479D5dAvx8jzBTztZYVHqF0CaR+vG24w89JImauLGO01ZLgBmlr4MNFajdVJTq
kyPNU2rhenb1e0y0uk0qbDUxMpsBDgFdIQK+n65IPN2N2zEp1QkSH0D7Riyyg0e62qLrj4uXG/eq
AxAydBqObaW4dziIeuthp+ijr52CmkDIJFdzC2TDI1Jho/sqCy3QX9vFcw7FOkzU8eZxjFLI6Qn3
Y34iTg32oM0CMeMYLRirjKj9wr9hfjGHXZ+mxkWq9t5Uk3PSZgzg9NKvflg/bCG2OHSLGrpTuFpg
COsykEbjBaYjn5vClE9Fl5EHYfW0ErXy2t07yrYe7Ty+dF79TfcKb9eMVnvwECfQqPCGPR1f46Vl
qzpVTD3qrr4WNiw3RRS6itgQMJjD3bbnp7QAb5HP3qrfSO8yuMqefXaGwghYPq6uM4MLUC2RkQQ4
bpZkdi5UouP8QA85IMIAQxu000c0qwzpWhJrbUdJ7sZ8fhC43DAON8UGH6R41DwWW8uU3jECMkMy
D45GzsrEi+frldtChcHqO0CA7gF02VXMIFxa25otFx+2SnblZLr73BjY1zSTdrWfOp/V/N1LcGdp
TcQR05yKe70r34hh+DLYNE3m4kWWpkmsKXG6q/4RrEdzNu3xO2f+JMA0RW4Z6l/SlGVgOWZ1kYBK
9gLXNsnR+MWRUT51NpECLJzPNYvRnHihTdG0Tybra9PO6St6g0+e0ezA/HY/bPqdcf7BqzxxGQY9
ubNYkMmIri/mwPjAo91ytKvlh4J1jbUBBj4qbus1ij5zInop6Rg91TEw/zTJH/qh0JlkpPN+SSDh
U17mRwr6i6pop2tZND93jc7tA44dj3c7kOxG8ne70JNKnFg+4vF6NSmB7kRz0cxUPxgVYNxwTohg
aNv2NbcHuWLO28/eakWIVDM9tG2tPyqj+oSfrrnOtfxZDdDITJUVh1xp7sdlNldCHfFq9Yz3Iyfs
Ym9y9DrKAZp1LTRJsvB1gIJUH1zi0ISbIQqmxbaFQMJa5aygArtv80uHejqMUiJiitkkZypy8PMg
kyWn0KLR5RekrZjVs8qmj1GtTfsEhO4lMtRZrK0RZx5Hqm0Oc2Xdzffo6OZ7k6Us0KaJru5AGOoQ
W9dx5hdvLJ5a2yqq3aJnCD2043OCZfPoEJsCxoIf5yYannX/ZDmF/kC41KF2a+NDnKida+rl547p
yqEAU7HvaqP/4LblicI/GB3c7hsyNiNUXzqEGlCR2pvRzJ8V0JPXxMcG7vkerPzAhud+KRdkZH5p
n9we+hSneM/pz3UyAB/msXGAEBLBSDrD7wC+bnB2hyf+/PhxHTfjBv87f9ivd2gtD/BCzva9efVe
CCAkrQeL0EaSqSUw+ENyYWwU9FQQaQCLHYvOzmcVhg4wH8EbdxflAYB/RsdOrEzWBahmD1aw293v
7j/f4yzbvHkbYxttpt20M/d22J7Sa3odX71P4ifYG6rehlCplnbOFo8oP2ZPbb8bbEYfu5xEma8T
46qjfirO81VdzRf5meDONboJT5QL+2lL4zqSBCfvtH4/qAO9fNyrKEFwkOj3yVzOW7tJXpKh2UuA
aLilGFQOjdccASGSu5YNFlb8zt9mYtZOnqrusd3V996QfFY1gRbkBRJ8VYivOYXAhnJWAw2au0ei
PYmFHBXJRcAAhkmr72Ykd9dB6a9LXO2lGouPfJOhTKpjasy0+EgneWt3SBByO2nxllvWRzE6dMwy
ys2sOgsMHxVP4vljt3M2eGzm/bVXAY7M8JoDroqer+4jvsq2UU5gy7kNb19aq2nDFtznXz+6SUYf
scH1k5lZF7pQ28KolV14+/H2XS65NIayvBiM00ImXxctuZR0bvetOdWh3zg183K+e/djx3TkuJDk
nHmiCuvSheSRxC1fyTup91PhPd3+ZYkce5vaHR1io6zCKBMXlwHh/vaPUT1WYTvGdbg+A6VM7W9/
31QuTTg8OJUyyvD2Jc6ikpubL//9d7fvwNqsyz57doFr2VgfU1bs19ESteTXrM/fThvOlcx0t7HR
YMMZmjCSpGPMPfmHZ70xh0MN3m2x7f/726VMyddcH/vd32UtACejK7otc9IPS9Um+841MTLJJO0D
NjSIUFpbhZx8qlBi6yThZTmgYyRh3DQTHEIMqs1C//uX29/FblfQ0qvP2vqu374wj6V3mvo5Xydn
AnejIZEQOqv+aKdQtrqe8Jz1gRTj/b+0g/+f7P9Hsj/H/r+JS4K3/u1//ajoMM/3b+WP//yPu7Sq
fsi6f/sn2v/2f/0X2t//F6J2VLK2hdwaBRcK4P9C+7v/4viE78NzdDBP2ED+G+3v/0t4cHrAbZur
PttFxCProU/+8z8s8S8LjxOdQ4Hk0Oc3/0/Q/jzMP/XPum+guId6z1ARbop5U6D9TT4iktwve6sC
UaprdbLGibl0t8+1BT9jN0tcrGe8VOIHnlYS5hvPLTyx6bD9uy9tZpbxT9cQyv7OlVhrH6yIbuSr
arpe/oxnq6jfFleM2vcRYne3yRaWnEUs4EymZmR203oex0Ui4lz4qXXjFPK5s93ZZJ4r5WtqVhwX
MrKxBmiLbOrrqmzUex8qTvSNWLAp3haOGZvnJhmLh1zzRBNESsM+NdZaX24INoQIMsAWoDNaUSFv
dC+ZUfERtSgOTuHZ5sHEy8uoIzPjNNCHovqiex4WsN4lYiDoCpzbWzIbfJKiQHpS5aCBMH6Y88Ss
WYJDnpBxxmWzSdqJ3KcxwsREg2aQzgUwUT4mD0OF7AxVWF/4UvJopDliyYxtLNFlVpA48+YmXR6f
wABlq+yj0CE8qzzPTiopFaPGxHqyFAaTTCwt59naNfqVR0iIVldH+VfY5gQgaJZfJHd9PJaACgo3
YrStW1YBqmJJ4GYhG/Kjz9j94QrokVzYzG1RAjRNjTlkwCOyYKRwWN3P7uxfBwxr6oMgXE488x/6
zXcnmZIPsa+KbzoqR3mQeQu8JevIz933NrO47WyL/otD8RftBCjC+9JncTTNSLxUBjbt1KDkBvyM
2Y7OJ8RDeIWTGeaWaT1WTiGwANCLaLeNQY70VraR+2FwsfH/H+rOq8dSJEzTv4gW3kirvQCON3nS
mxuUWZWF955fvw9kdZ/qmu7ZGWn2YpUpFEBgDiaI+L7XrLOuaIZbq0XfkTYviiJXlpHh31cVP5Uk
tALUyJVqmXioOjV6cYEeg/t1qI987quyLuZ0qdyiKlOjZ7cGeTHVox0KXXZBGkswf2hGr9S2YE09
kpsD8Tj0THLYGfgiVwZ9/y70Q+GA+BMU5FTWGbKrRTGZqGXrndE4EHl7AxiMoZqbyOyJfRQJMs0r
T6xTxAkIJ8lYRjJMWOsMt8RzUXTSPVxyOSIUrPXlKQH37J+EwR+Mp0xDMWaL+o9p4nOjza4vra9j
jLUKxYK70tuEWXqGZy09p5Gkpg61dh9PvvBSqOl43xmKcieh3rKCmMmnD3Hni2iM/pE3gExJo2kE
uERCVkOThN8TXOcfhKruN32GAhOw6PCj7JC6GwRZOxD+K4iO4lRpmWm2kYuhWRlgsFcMUfPCnsSs
WgVJoxzUSipPIZh2UDUEXoR4gsAWCsNDUum4a4VmfkiN0sAjXow3ltenri8ZOv0PNd1Vmt/f66Xv
uYwoRwcJtGjrt4q8Ez1fexLH0gswRQw1OHnKp5r24zvw0OqsCp16m7e9d9t3OJMjZJbdFlnncz1q
TOKCrr41c7/96HD/2rViqNwHDHpB4rRGcDKTgYoIvWzqoZde0qwO8Q6JyJCOvCrIicVrxQqRyDGj
FAtRMwMKEvox2Fr6Yoje+Uc/90LTBijJeJYW8gauRfaWDWq0KlvLv+h6BYy1iryVoRkN/AuohNM4
VGjVyTV5XxItFggAKA9NdVJ4FDcdanVrFTLBpVM94V0OETov27x4Qr+huZhtxIg7E0b0yyLU+kBx
7fRITGgb9AYt0FC9QDTHZVAL1PQcwydwA/zHf6RilN1XbVqfpcEMEOGAAqMD20jlnVpPwjPQVsRC
OiMhMDCOkJTFIEYuVklguHeEXlFF912ZJBC5Nwu4bEf+JMoBfBENIf6nYHiAigKvOWTo4W7SS5yn
sdgDxuWNEBzQ6t56vow1KnmHTZya4AJqDWn0lMCBTb4dUgcBhW+tJEc8IZCYK0wt7sn06+dq0GoE
kgL8lrg/W4hQ2g45uWEnF42AqkgkrItAUfZlKA3bOMEb1Ezl4SREcsLXakQ9rUGO2UutWQhaM75V
PQZL8IjCo6jMIfyqANQgK8WmN3HWUEKrRIlTr85m1ZA5HIvg0auT8RS0YBJlWYzWQAWGTYPM98qC
a7zXzLRxIkLv6LXpsgsOT8aXT0U1Kh3xnCbLhA5cpB1g1BDgiCHYAJ8Zbr0UAD7XwKBJzqKIMW+e
byxxzuMjykxcA+CYhW/MZqyIKeXyVKyJAWKfVuFzJ/hStivlHCKB7jVnYyzgbCVju8fjxUMbHvWX
hnZzNfgGQfq8w5pU7zyE//wOSCeMJj4IJuoKeH6r/uRtygIPTg/Pu1ODguR3Yk3oW0TYjxezHXRm
5ukGeFCIRHwEvCVFTtE0+2EnxCjNRVNLBiuCAKkYLXd8HLtdQAZ0m6UtkkiKwvBBNMCqAwF7NgC6
PcaVKd8IntG6fDCNTW9FyTptYJB6ApRtXm8a0Wb0CJHxtQBrNa5LVTF/BFhtH6QQYz5hEqo7VOKI
a2vIhEY92jcgIkEOpBOA0wnHPLSSySahR7dvJ6iyUdf2N+gGFyuhTbuzRMuxmZAxXSWG7jnT0Pmb
CHu9VRYaKD2IOBhoAqquhBnCgVAIZriQxKI95Pj6VFhJCIdFaWdRyMQdLA+fsRxXGauFtmYDwZuw
+NXptk8Bmn7AAJHQwy4M06Zp10YE1fUJtwMDWUWXHD+RQ4k3I1WzcY10XO0OmcUzHFbVuokiRHey
HuGmSGw3QY+XfRTi9zzyvSOxIGpI6GFC1qcRbqaDB14qmmCjojQQraJO5BtaickxHNv2Dv9CWDLp
lG0nKdd3zQjrXNAGbns5gf2saGZqxRK2BO61FTCKYRVmeruZYr2zbHWM6/e8KtDyEjt1k+UDRqrJ
0GINJ5RFcNvpSbHDOD2AxWHW1TNS/tNa6afirCZRn6yR1pQNN/IZzq3ruK690xACq3fF0E/adSDp
prbFOKqfjiYXiYRhOenNw6BOmLbRv6waVyUwd+KjnuAVK81hal0dCQkiTtGG60i1JIzQAOKPmlfY
ld8Ko3hsccT68KdOlUnHLF37/+lR0OYznwcH9f+ad/wtL8YKQEzzv/8+i/vWz+POY4q/zayW8cVt
+1mNd5+MCtmUHfmf+Vzzv7ry5yjl/zK+UWibGI78u3PZY/Me/Dq0+bnBz6GNJFp/iBr9YfTV4CUr
KkD6n0MbMAV/iDrmAhoeGnCmVUDrf7qWyX+IuAvNgx5YlZakQqb9ObRRjD9IqYiKqEl8GU1J/m8N
bWCx/uaiJELpVyC48lmDpg4hamZf/jK2ycscOtNojiddEgB5QlHDjmUedf9S1I129gAAg7T/Kv5e
QU02SgpUdd3X8ZQ6sPAvJI5IiyIpv8HiBqGG3nrqctrflty6P6KxQRL5EhgS2lqteaxIZO1VD3dq
QZp+oOEbXjKQqwC3cWqphzhCih0lU0FFYFWn9XaUSh43kYFE69S3+z6IXgNhegkkoluI3IbbQhVi
ol3DRk5xbkdSSMUIVao39GnQq0Yxyq5DPq3O8kvM1MLNcykKUm5O90tRTaekO5gToEOU5xGXIcrw
cwMShX9eil92s2z1y1Vaai0LGd9u0G2VNm0EznZlTF6+J2Cmdy9L0UNcE6xH8KDNK5ZFyyT25XwP
lqH4x2Vq3xDpWComOFv9LNLvi4n3z1suq5bNr7PLsuthsmXDZf4/FP/zo19PcCn5c/djDKth1wAi
2YtmWID+otTNk6V0XVHHBHSus0sJ+Z3Zfe3vm1x3s2yyzBKFxpiFpInzT5UJIWBY9vsev5Yum2u+
wXGWYsj3FOWXr5P97Zyux1v29duhllkC2AyKZBXjqL9+TzGoXP1lPqCT4mQFMljkWYn1ZcsUATLi
TwDWEOaZi8kcj9LTEvuSCtzgvOirYjavuFb52sdS+6vSvPo6+8vquA44WqvGBLuW4lLrt90ts/++
ejnEL2fpA3acBxl41lsJNrDRHLOL55NdasIewDLO6gU41Y3UAWGe53Gy+1lpqb7MTvQe9v3dsumy
4LonvmxstMwn8+6X0nXLLEWX62ufy0JTABHcpqShqgAr0UIo940ETczGcO3PIkmVap9Kcrlf1g9z
xqDQ4F73gu+TgCPN07UG/kMCurmxepsiUbOTiAHsPbOt91jGHY2xE9ZGI4xbiOZoPGachDlHVb+K
0hyo1biaMYhVArRfxWVpAAINNgn+UnOdZbJsuNS7zv6yy2XhsnqpeN1uWebJcefkEaIzpQ+s1O7S
/KMbS3hUXnWA2w6xHQ6ErWsG6lZJ82bOjfgyUeqBRj1fmnZ9XirRuXfyvGoctR1Q07fCYa/iubjN
JtGNx5lpUz7kdJxduasgojDUT/e6doRnNO6CObBszr9pKV0ny7JMJ8BEr5xsyXw9pmp2uEnLiIa9
Up7VqMTGwKAfH6DyuCG7M+w9n0lCjGsdTtJDmM6ylVgKinuv8x6IK93WoUfErWqaPXKT5JSR5nWX
2bQCyNXwK2QkdFF+h44VyT1BrdCUcifuopY4E5HsYo5pGwwXNrD6101Y9jupfdKU7l0xW2md1n55
CLMWa9m6Ir9jNXwhRLAPgzTde1iB6EWLFQ4Ay70Fi3nP2ORnqQZLtjXk1lHmNpquKQYLOmPosSbS
nMxNcF2Y4eyzRvG6MOzEG6UPpvUwv0HLBK+F/Kt0XVZBu1wj1IdxDC/SMomDCjnKTNpZRjLCFNNF
cS/4N+WMI9MrvXCFoucVGNOaAYdfo/omdoyM2otsdf3Xg6j8/WlcHrJlWZlUSHt1QC0SQzyg+p8g
OM1bUIw472kVgS37Or+U6GMOHIwx/xYhZFcwumEfY3LNHVZABkOXilbhMh+g67ofSvINcS93TqYa
wKZhppewYzLkFcxeIHE3qcP+q4i9ldUCNQimCXRThRxDhROIXzA2x0nbNoPMAr0pwWSYJ2W7U3vS
Ovpse9BUtbmvFXCxoQl2IG8UCF0DYBzkb9dC7AJNUniRYdhiaBSCoL5FFWe8nw2egl19P7yZwYZ0
oJkDc3Omp2Qr/CAZ6StumTqibPMoxt9DEmmXsNsU/ksL4X9gVL4d25fVN6U4l/iOMhqHghNA8Zed
GZu/QtBNA3I0Glv0FcPp7IsXCY0/9XvrvZOaZNdR5SiWg5xeMrjNUx+4lbASg3eUV1E8mfOUw6E1
t4mPyK0boX6WvwTjLp0+MV2JGIoWwT7s15q/Q0tcJE9p2gyOOrNb9+qjrsIFRCEeLNyz8akXu1F7
1CyQjyvkJqvolOtPgbLB5cQLVubM1gLxfswwcBR3hbglvVjjz4QTEkofqM23jVsooP9dQwaeQYOj
clrhSYLZYe3ghCiTI6CAA9KJ4GLfviCIJk2Ihx294gaRnDSDLoEYIbA5TIA2ffuMUi7Kl5ei+a53
m2pvHgxw6QV0ho0W7iNgZYMLATYQNMbWRIbgyez9+M5AqRlNPPHsd3sMOuoUFYSt8t77WM/kG7Hd
F1ACyffWO9QWc1KallOjhsn1VR5C5WlK7PSCBDDcj9raiJDWfsiYyL9UTyZAQHGr/Ih08Fib9kY6
AYUUErAiKz1YzaLg1ob8VfcUHTDE62+IiUuPzSl0QYEh1BF76xw+XbMb9d2gbIpgB49Sqz4bCHW4
8+QnEzZiuM29tc6gTv6IJrrUNJMtjiVH0cLSF4ecjVlhs7CvDPKXhyjcdxPvBbpVgBWi+AcadWp9
QsNkOhT47qD0P9ki43R+m24LPzJcJzUoV6C5InsI9gV0IGWlcwM7pFoO2g/eWVX7Dp4hGNwSz/Zm
L/3Iq9ss3hUT6bL5gnGdhBL+Z7Pn6ZSNbWnuyOBCY0emiiAYO2ve8vYAngUyZp6tkS0WSkgG8NxO
ABMzDExA8JkHsdlKgyseiztNWEkqSLb9JG5VZLx3abP1KhedJgP8LdiKiq7D0cA5CHVKctsJoKrj
FI/2angbHgMSI4A4Vol228hE/QW768AwrHGVGRAAnimKxHm2bbMjxkAiQPqM3nTIkt1g92QURLeX
7/r0aOhr8UEWMEx9FbNTaNyELxphpmmjd3sJOUHVSV8tZOJ5FfxNKl0KeEBieDchjTGRdeetraKd
GBYO3kESxgEteXEnScHRH2Tf7cD0SSgt7ilLyHiizt2S3TyCU23STexDl5EeWvOmAZoabREnmEZH
/16AUnw0iVGulDMAOoK5Bt/mWeBnH3irQl33ryTtdWMzazVjfZVuGBblLwJOHzScha3orjg7jtq1
sIkCx0pcrvmZh9k4WWflkG4yItRzlp/vOLA3u0HEkgsGyQtqVuKGgq1gztg8MnBSgNMf2hdNecFp
1EhWyNfc4YOirOIKdAAjDRtlHPjPZxwQOCev3iCTICtoxNuW4z8Wz7NfMnQK65AcREKL4jqX7zOk
4PFyoymW+mOHja24Dj5aTNQst213wnvC7SobEQDZpgaTig6ODCLCCR+z5/RU7oMb9QHswHQXhOvJ
sOXyTVFuAs9t89bWM/pwK5HEDFZqyUka8G44IacKXiEtHsd8XZqE4w9WctsRzo+d9JbMD1RUATUU
hGeSbXOxnlOu/7f8yTgk6nbYqqvqPgPXisTB7XSIVfRtV8Mz+GicoERAzPEK2lXKuwyF4UVU9rg3
hhmwaGtbJ3zr8MmAs0akjfCvXfL2HQvhQRMgbz1g+DGOtz2D0vrdEo/QOQykbyPyTtxkTMsA9a99
ZEoR6cnvH9rgASC4aWo2nB146y2UR0x923s/+tGPrzMJgPEkSiTPJKyICp5k/6YLBkdkBjucziH0
DawAyZ+k3MbeUYdPRssSoqHkhuV7Xxwl4VDHG64QWriQiyHPhJj7mFBgAN0BabInypCXv5vvnOVN
8BKqB/YeHxjQBAoAJKiWdvCALPumv8MXnHDb1KygZSctnIZN4s7Kb5AkPiTDzjdBhU2u+yBC0XH0
vewIdrQ2wNK732Z6ynMxuvolXmGadYtjz7TGKRLgCmRW5c3bYviaa46x4kkzVrPj4feC5uDJf4gg
Yt8b5xlGaWcw5EgxPqMM6nlbq7b9R/Vifi+2sExPn9Vzi2LQOWowfiYx64zooPLEMiOssNC1tTvC
i463TR2uqR04MI3W2t03+xONvW/1Wnd3gWjLF+WcbeXLSKNAB+ARzWvemOw5egaoKqGe86zddZ5D
lDZV3aFYeQ862bKCDNCJqj206w6lTzfeoEnsXYhCd/JjEuLWsMHwBmIlpFQNR8HBCfACs43cbWYA
54r4oY18d9A4+Vu9KW5CEJW2OHME7xgu5Xg6IvpWrcdVuFfdzkm4EziVq+suO097xcCi1P2w7NKZ
thEGbfJaet6prdu/eb6jHMeVvzUwNj0L38Sn2f8ztOt3RFFX6T6/1bbprfjo7+MTanGIg6bY20Zn
Mhr5Y04iz0434a35KjAypMV9TlGyzZ0JLtHax+QZZxg7yHe5w0gLKiZTlmHk54a3NQyWxja47M9o
DvOcsUB8lB5k3+nu5af6nLnZurtopMPs7hIfkNIk+m2vW1jHXDQHwZRjfe4u1c7bvKFePx2nI8YZ
axOrlK3ArBWsTrze6cTLxixwtOoB9k3X2euJDsKY3VMjtwWbkc5RWwevzQ67+Pp9XJFT3L/V78Mx
PQ/IKtskA9zsKO+zI9Y/07rmOsaOsEpcy0av245OKL3bVHHzU7K21rITXZod2OviIT4XD8JLeIce
7Hv0YNnRg2GLP8qnflXsSIC6OhSMV/8ZMoDmWg9ke3SDJsBlmiL16CKq/tE805Lx6HCFIbCAxqOD
CKvfn9vw/jLdIStJHmAXo54N7eKoPeD/4XpOtrEumROujVfA4ULj4vpdOdNr66BqDIZtJhU6mm/r
rwLUDsfk4/Ka8qs2/oZOCYgxHoen6KE59j/is7npjuV7Qq+HyNeL+OMlPYd348r7Ebxm39OtyJWg
jdEO2qE9WWCpySffZ/ftCQr1un0TH8NbwAFYQvNY8VKF9oP4mblUFAdnfEQjcrAfrI/2DQcrdRUf
ytt0a76rj9XreKYhpIFU36vX6Bs0pTOR/OE+PsQH+REQwaW8VR/jlehwUTfyiamDECwH+ChIjW+S
NUwlBEZs7WhsdSffBy/zQ7cVnmEb0by1jGlhhr/BBGpPuHyxEE2CW2mb3fBJ3JefPKv5IzpGu+kQ
retHEhe0Mc1zHq/yE1+n+HN57pvn6CYg+8rXhbfIHQ7gtFVgf4Ca9D3UnRBXCBH/HIf3OfxsJrd5
Zh0vEzLXOjZqjFG4NCrRevLpji7YOd+Mj+kjusctMUKEHkH3bj0rro8bkAfQzMRH4UM80S7rjrYm
0eTx6mYXfe9vh93ADRnPw/fqtWQEaitrnncUBuiSf/N1G67pk3CDItzah9FMYkoi12qLT73yEm8g
Y+/CHaSNDMbJelope+GknJo8XBl36edI1w6Rd+s7ngmlj3YDn8zhEj+bho3wUHA73okb42Y6tuNt
fKoOdCk05E4grb4CDFl1W+/yGd72s72qk4J5m9yervI+uglvp+dhaQCXVsKjd8uHCOjxY/7p21x9
frn2AS6B/wahS9oPPoMf+GjREDw1O8gkCDHa5ntzU+6tjxRNIqQi76zYMd8pVa/Bi3bsbvRhPusJ
5TynvuuAI1QO9727N57Fx+omhj86bdLbuX/wJn2Ub5wiSg+h5pafHWYlz3wQu4+J2xjhwjc3xjRs
dBH6U02zNK5Qycdicj+uPpDIh0FjD3fKGTVcG3kAB+T8qrqhLeUz+Talp37c1I/JDU1ectOfuK7x
VnTKFTY+vi3dyPuAN5QukCO9Ad2sbFT/V/hecv8LFqJ76GZbRIZd5CVuxA32OPjiuNqD/1ytkZ8i
XmUHNGNP/vYjcIuVthkCvmnDrX7sbOh4ToQHsT2UK4lGEtTtmtHYc8kX58P4Pr3CC9e+S6/aDRQa
N1pb5+y5OJAPOwS1Y93J0ao3Vi1oCjxXL3QHicPw0D7Ce6Z5rnao/bjCQbo3N+WGHip73lyQ0bij
T9F/mvOv9/fdId9M2/YTV/BpC/vTKR1pG62j+/A2vtUO2bq/WwMKlZ6RoOZtHQRXfux4M295Z70n
YovcQPVTIdUbrsSn8X18Ly7VQ3yXnptjRitofLNuggfjXrpBLGraeXt9k57NW1Qv3Oj1I3KFu+HQ
8Tor2/lPH+ygh47r6E/ye3IBjhIVGNZBy4WB4QgvOEhAuIjpQiHsYb9AuOZLIz7V3tEEMXsn7/U9
kBPAGjYZvqN3C/PyTDeTp1Z+tCQ7WdNO5/1uePD3aNxMLvZccAkn41McEd7wb2N95C5O+Ng+NA/o
yfsoXtkwqbKH/M565iQ+YNkgkYg6ZbtEWzs6VrpsKIyNGB8tYTdhDkTmM+xymXwtqz1bQQ6JWAFB
J3NOKCwlaQ5RLaWvaJQpteu8j24ZhRCEIu39c7JEoq6zSwn7U9OWe6A2SxRqOR9ThAINI9btDeke
EPoAYgt3MjDsO6XoHUz8jJ0EtyTrwkMtvHUEcyScIUiprMpODrejmPt7k7d6Pn2M57aSEedbUfRv
sOsIwIn7DIDnCUMXXRT0nQ/8a1/NobylVC+gWqV35RmMW0dzVF+agaIEgNKfxbgBNgAkiOYywYI1
AwkqhxBoIhPFUqh0EwnsdZ9ldwjAQ2DPFAa86LCA0FfKS6USGwx1Ig7SvGgAMrMPAgk1kxG1+QYB
gQkPhyigR40WCAkqNHfolKdYBySnscB+dTlPolpkBMQI2RctDi2klxar7fwsKwoNbincEKPdVn6V
0HByTooPX0rLn4cO8Ecbo5SvWXMuxZjTI0uxHXRCGqFa0JrO2bolxrvEdZeSsSTrYHMcMICH0I1U
8X6ZjHP+Tq6Ijl+XFUIbbqvAX/vZiIhQK/XVvim1at/Nk2V2mYgFgSt0vADezXHQZVIIQiljVMG8
7nm3DQCC9RKX/YrVovCTMF4LmfaBLmzRjCrg24GAHubIMCz7nyWtBdS8LFsmv80u9ZbNYigmkPyy
8Q1JcALd9Wcs1p/iYDrkVmkA4pZXVeQ7g47RQWpkeW9VZwyZ+V0DQcr9iJjCvpSUYRPl0zn1dj1e
467cKrREKlHxYs7iDJjjfJVi0zpMWQCEbxouOU4m0gqtkHIPz8PoEOFtb2C9SQj96+V+kmcsOVF1
7ob+hKBHu/uaW1agi4lNiE/M/peFy3Zf80uxG1YW6pIHZSLmqtHgyzNcucEhgnyShtgovb65vCxe
Jhm5yj3itjk3larL7HVtWXtEXLtk89vyr72gSV7hwP7Xxnqf3ZotSKy8REoS1QxMrUdRO4UWWVAb
6Q1suYlseoOKApfEO+ghTrUX1A4wjjS85olWbXJL3V3XLSV/Bmeb08R5LxsoeondyLJqmaAux01T
6wTUJtB7d6m0bET0Got4aUkjzscbjISaX7u6Lv2aXzZYNl12GkE34Gr9dZa/nMSy8Lr5dZuv3V8P
/7XjAVfMdVV1979tsuyxR8QBwjwx7eturvV+P7Nf5v/xzK6HLjUMY2QrIvM8X7dll1/F33/d1w9d
tvSu1/iXI30VlwpfP9BqGWfqQLG+bseyw3+9JsuRjRosz1ftX67r9Xf+9mOWY/2HM7geYnqbGvWR
NN3rb5SBhTfw27LfZv+pCuF/4lpX5sFSR1qSVtfqS+laZ9ktmpeMwK51rqv/adnvh1l28dtuv+oY
ynTXkG9bt3PSxlwSsH40YgRXR/uF6tDO39tl7W+zxpLhpH3OviqaSxZ1qf5VXOrPxAvZ1FpEQDnA
b7tYZpfJdTdfVa5n86/b/XZi/7qbpd71SMv+rsuGOQv2/wRVdEJdLa/zH83fcUQLNugKMvr/CHsk
z3KV/xn26BTyoPFfFOGvEKSf2/3JrjD/AGAkSUiEk1g1IEP/BUGypD90FeT5jCL6E3ukaDPASEGo
X+PoCOADS/oTeyT+AYXSkNC2xQdEB7ny36FVyDgg/Z1XgcKqZlnzmemKYqHOxY/9FXsUGiGNXYGJ
T9Ll4dbqm7dW1c9wLRjfZYNHllkmWNAxPBuQ8Y3CbOcPOIRrTSBuK5l4oFpACDDGS4zJIJK8043l
NcgDCsV7MuTIL0rt55B6wER9hDLiNEbI0+9/dPlMM4XkAFYYgWc/JrCTRZjckUT2x81oVO0qELqz
QoiXKHIsy5g4DQgeipVByipQ+booPypoTGu+EAe1T5ODdoFkj31RUb+lJR1hOI0G6Qk8seHcBu03
P1ACpzHVez0bOqcK0U5RfDoX3oS7lOgxIMJ6b2gL4N8i7p/IVAhbfVZUi2KUSiYhy9YRTgCW4CXn
WNDiC+jf1lEn9DvCIQRrniDVLKX+N6GSLDRBGuWhaZRwC9z1NVCi8GzlXXA2PNJVjUSv2Bi88RgZ
U48oVydiUpjuUBDHMT6rC3lVRYKwqi20rtFxFLfxUCMnFxqcHCreK00JtiZmdyBYEiLPmImM1hzC
jLvTCIB0m6Nvknphf0mC6d7UjdlILo7vTfFj6PIdivPdZ4Ve11R7kNNb1IwshEwFyYN5jPCOW/Zu
iVjJus9rg6C0mbqxLj9lHuESWRofpCJj5FRX7IhwCZaZBipanedGGmCtvh8uk8ENLZRg3ORDnO9m
3TRtEpIjWEj0oNmxYgoKMv3VuxIQsJxrj01w1vLJOgzhXeolB9NTS0hlAgEXdhilJclHjChxywhr
d7SIugIosbYjyR7PkqsNlh0MqRVpPybQKA3T92Hch9+6QIvANzMRg/7nBOIbgsh/zS5rl3rLsn+a
XVZ4aiRiy6YelzlBh7WXdqBUq6idJTf/foxlf8WyZilOKSzC0tfvrsddTkONzIbwaftcKnW6v57F
9VTojI+kAZGrvS671rsedlm2zCInKq1MEceMZYvrimXWj3wUJ5biL+f3VVOYnjSd8TMZ/tH+peIv
xaXicpgJU1wsBgrkNwidBWYuHpdJLcm4bE0k1PQerGvvx+TjO/QrujFu9pqlwVzw8QpKjwiUxL9M
BIRhj1ATWYa+s+Mn6syrZRniY8AwvI1R9q/LNsvS1sSSg3E2Ov6+utcwIQNRnK9KWYaAqkRlvR27
YyDA+hjyDL4+j5IkpsLRa3pcG+aSgofdavLEym7koTmgcggQp592EOT7VYP9QRbnqS1KWwxblSN0
F+UozBNLC+UjWhG+DNIGcOwzHn2oxs6r5IZxv1F3R88QxkMmEMAWIX+tu6IHdOnr6nEpoQVB3HAc
72b1zRpekSfwYE1ypB39TOjIqnMNr8sMvLSVlrHTMNcYK+9bZQWIdMTKFsUl/VCkmX7A3Zy+ahCj
WTVf92kIyHJEBcJuJIsyK1oj10OopAZyOSWmeFxqLRMR+cmvWRTTok3Rxy+IOec0nsl775UpyFIw
V541giYyWvo+lnaoId/Uo1hu02Ae7vkog6jZN7xxMOMro3SdiVKBj2T8lBWNjottn65rnDgweUxl
bBGRLFEmNHMM3RiOIyprGyvNHxhZDsd8ngyRjNK4hBoFnkPDUa4ucGjIpdLS73stOAeXsFd1PCXx
1BVBte6GMN8FY4Zi2zzphogkcgxKcSA/maBvaNZKaWcGO+xCoPB6GOcnJXtD1T45QjMQe5RdK3RA
CEYI01EYJbAAXjUd6yiNdxOebcHEomU5VsilLapmtF5mo/nJX0ofJVZTlpnDqtv1AhaN8I1op2Zt
vczq2wYNCPkGpaFuVzRkckSzWkshWohdVxG/sjgTfxKiLQRoFJ/vOxXdEtqN4zhMyLyn/VbNoY65
mhUrq6zoefgFRJ0LRXtaHqxKQSBAD8D+IEmWnEo1T09TjWA7ErEVPAVmVaGu1yOOF6Qox/SEOVZO
8Ig8LvwqR69BGGLle4t1y6UC8r3KDQxe85ggdsxY0MHdPNkRD6lREEeQrs19CcQuGvso0j6HcM23
ihfdyHogbeU5mDWgpQ3N+i9c1RLIGj2ssfyqJw7VF3AQFnBQNNfpZ8jWUvpaeJ1fNozEnBH4sv63
6suszO1ZY093sxzakBvDxqwMx9F519cNftn1VzGDFF17crD+giktNZfjLYefUqwXMe7wABzoIa7O
15P4pX6VAfaSkYl2fFFqElsoYZAuE3PmsF9noUcDr/n7smVt24HtAX4MUHSDc5fsVB7miplvnJWW
4PSYDCuU23jh9A8Ynh9gQUtXTMsPfTLepAEfNaKU5DW7MEE44UXD4nAAdLVLBtxwNBVLlNlUzx0i
daPKUoeXcmwQMtPZQiYs3ajJaphChAaSBEhTIT3DItvpcLXIcLvqJBF6DCTgmkZx1+nZNsjGu0bC
bA9fDH6zENwISH+0serGGsHhIpewyO0QJPH1fqX7qeQgwx7SSkzRLk3QtA69ZkssrTa83JWkvRXV
qMpC5NwhKoOKINICdcPucwQLdQOFQM2XX/osQtgiiAyg5KsU3dGTIZcoEDf1g6SiXu09B11Ldk3X
m62eQ4Ps1XKATWWeI4Tt4zjAnTsV3tIi7VDvByjjD+a2DGIZiVkpdXOU7FwT6PixRZVcpCEkw4uH
vJRLHbd9h87fHEmtLaQ5OuLxM0VUy71djEEmXRTInF5JADZE+lcOAxxrS9g7ih/JdCSVXaB1I0Rf
cVhJZU2SaSoJU9XNYJcIObph3eM0TA/Mm/VpYsW4FbgPVVhHWw8TTpsgI2FOjYh8HwRchD55L7p6
F4/apvWR1Y2V7+EsXJuK97qEbSuakadRUEjLpfULYRxkdj21W4Uj0IcRYwcvSatdUaEyFgqCBfIh
fihkA5LwhLhHM+lvUFN8HOuqet3zeNIX0y+j1qZHpPzesiejTXR3SqClCXmNkCvecroXu9ZAYshA
bkgeCjdu8PcoiPArFnlj1CmIEvcCnYoB03cxLvn1xRuUNRLtJ8PsLwU02pXXWslOGmUHlusWHb/C
SSJ0yMzmGbefz6C1SPHVpWvAJkKNVSemr2y5YsqpyvzBFg9Et5NTw+PYhBaAo95i0ACNkrFHbida
sVdzsXoM6nVgwclt8h8GpFCcGlvxgF5332fvOQZ2bi3m20oDGTKmzdGK9COk1uCUAecAZsnXjWQW
Qu+kLzEn7lCROyhhh0waaWQim2/DBMZEh6tbBXF1CnueJdTi4C6R2tcaHlCzEG8qobtP/w93Z9Lc
OLJl6b/SVnuUAY55URsS4CiKmqcNTBGKcDjmefr1/UHZ9TJf2rN61ma96o1SypAoigTcr997znf6
E7pEY+OzwW3LxablHIGndqx1Tfaf/VjrkSdONknyDNgiM9srxGemyTfqNtrIOMm1oGDRCVI53aSj
a5Jr7+9jm//63s4QiCtq98VKGm6pSB6GRjcP/SgOce8osq+xXBXuRc5FHfg6Xf0uC0sDC8bMc7RB
2RQMqA3Psna5TPpDbzIeIK7XjKiyM8sLTP0wgN958e3uGS7W5+SQWUT0oAxyR5h7AqVrfDoMv1lW
bJVSgXixJPEo00hss91Q1/znqTWJqmi7YKgyP5RNne6haTkJr+1SEMAtxr1dmJBSc86A+I+tc5Je
HQPVSx3HqDgRrm6rQttOwN85HCXclvItghh0HNvpbcSpDTO+u41BF96QFv7udcUVpxDtz6xDPjZ2
ghmUr31OcZPtCoi90ZKIIJ953gko0q1d5yrM/RHHb6wj7Uxf7MzVQhGXaiuqWFvzYKxdP8/hbCYa
5MoG47oeM7r0pAiLqL2sJQ6Wxa1jZ7SBIXOhhm3JLAToVUq54ifnBeiZdgEBpSKW/VRj2twhQexG
+QD/zAMLOIRVtiqVNFQN2Mh0BtcIRgoJBp1KvpjcdDt9erIoNgTN+AebNQSLqaKQ8mNKXkr5QtBb
jxr/6Om/ReRGB+XmQFqkJGQirfnb++RqQLvmEM5LK4x90WY4a12gkRrvBvJWlCqq+pL2TdL98ExG
HhaJD4wBpw9OrLjQB4M0w4W1yotLYy3tosNS+WprRQiHEnO4NMzsBVblQLMcHrXVzYvRowXzneHY
+Qx3x3R8iBf3HbwpCBbLQ9yyrnjtylvp6uQNZ0EXZhE6XOqnRdYp9bcVrxk4OQt7to3IEwvthkh7
OG5fsl8Hb9EjXJVsI+9yp4jO0Sy9zSyt3zEtjA2Qof4AGwwjtnNipRrjjf9urvlDWcwxXbM+hNYk
pxnWMAwrlub6vSnYlKyu+10pYjKwKrAD0n9nLs9xNBaEFWkw6ZZMPTVux8kiz+/MYcRFrOc/I4Md
0AfuB0G4h4ifJ6RC4ibwEMgl9r0knd3EDGEROwj9qw9K31Cbfm6Kbd4iPTEKTPmZe2N6+VVXCHfH
9CL1Bzn2Fx0uHEnRWszAu+nORcZyolvvUmQvZGtgrzUSxAKYdzP5Yi8DGjZnxMxdPFScPGs7Qtxs
V2VQwXmUhG4kuOYIY4qScC6cDyvvUT3R8EyMdqXU/RRJWQY9xicCKNQ5cusCxZuvgqHc1qkJqMa5
a1voNpoZb5oEfYI1G9XurvJKjNW181h4+n1acPtpcTwGadF+ZYU8QL6FtT/ZPx2MqQ+W9svLh0NP
1NrDVNtqs3AaciabgCbjUNnDW5NQWHhwlYSk8s/lZ9FzeWkp85E8lpTICxHkzG/QbvKyD5tZNHmw
VOrXWFvvTkffhEVkAoscpSG4EMxX0Tkr6WsxmOVN1NyD7yHsYGMsAmdg2a3W6JDcm7ZkEBPLnsTv
riLnAxLzxpxobAmzeEKx2yRoMPMFZW+Vhqk197ve8d4WIkgOZawRCLpcy5L3NZakHnJsADU0fXR4
YjDwz+RJoFqJpwdVd6iMip9OsSBThaZY8aga49riowP/HdgdMeHRUJ5U0oAQTRSAS/CweWoxG7Tm
5XaIGnJf0/KDnHnQd+nDPAK0tCFvqw6VwjA3e8zUNp04+Qw+YGZ6R8klAEJvrIYN2kg4nWbr2Xex
fUwhvndya7m3DA+6kX3BZg9hpCZm0reHHV38eudLtfMRXreF3mx9KPRh0y6vZQHDY3A4Ak1gcJkD
+ldsjkjWbZTwLiA3+AKkWDDArxt/2U9D5AdtE4G8mK7z+Ns2u2Y35VpBCnlq7bwFlESex689UDNc
t9Zj0SNCiBtz76FO7pL+AjbYPEvzZJvA0z/SdAEq5jS8zA1waYIQxTQSwiWQ+c1W/ea7bKq57f7S
OtQugmWTaHR/U8WM3uK2TMI4F+Uui24Zq43XOafVofkMb0qL02fsqaPlHa0KSbwnSVCIPETgFLzd
TXOftLh4lEqMIPPKBVKJddvVI4L82pshyCzOGWvy88HUy4/KCeWSmUdtTO6UJRHT5j4inWY9skOU
Kml1gB5eEettF1FfRwfhWvI6mrjJq2Hb5o3zqHrrt8j1YTMpabOwzUAKCxBTfqJjn+KiTY0fMUVT
H00pebyNvUtqFwEMh9Id4qdpufTkSdTc/Sdwg/Qd+NPnZMIa4L6mEVSZVORD0BO5EKbmjUGSc+7Z
9qlcminEFKaOZHJddE0+F2UNMHTxmk0D6SVwnfxds+fHDs0CO20Nyc9v3mmGO0fizhKi1FLxEwWD
FthiUcfOFC+YSM4NBLzAaExva8Ohw5q7IZSTXbc/+0nPpqhJGDIVnpwBawL5gWjpSys0q/qGqcyh
TyJ04mib5wlJ+ljO8Afg6G+G+m4Q8YPOODXwEsF2NXVPurxxjGIgX3bpt+20hLnA/54LrA6u3+u4
9n0OL9OaYe2jo7H61zZqQ6Mjsze1OeGAr7x1WzqB5G9dnRwqzgKnIpX2HaCls513FyPm6VBUXXid
LCioVxETPofR7nUGARNMZftS+djxKuulNnsq3s7HL6SlD5mxqmmr2Q6z0FCEEMYfGQIIOMwZTrmk
3hMVAIjA3M/TSKQw3otKiy+6V7tY0RIn2MBaSU6tR6KL2OlmW0BQFuPONDjHOI19rI0hue374jZr
oUSvq0VVzatRITIPLV3+eDcO4s2XdYIIjiCDyhS3U0G87RCnJqW09EJfE18VdPgzh6CNFdH8r0CC
+YtdbvPq2Ew8nBtXZ9AJHilRSGZgOb8M9K5fnbhj0G96Cxi0DTza4svMHvs6nWnJS2+PDfFBiUqF
c+N6IQQ6K6jkr7zqx5ta9mAfetRzmH50N7dDD4NXCMZfhTAbC97FIscQoQ5TzqboJIqqaG1hdQeP
PnnIqcfZptTEVm7Zm9rxYfZN5SFqaS44LB0Ef2PbibFIWdFVutYlTfDwcCWD9pjGJwEAvvFabxvN
JEBnvvbk+rINHB1AR9oeS4kwb+mpjvBBJPkBVujZK+NuAzElZ2sVN0uGvlRrrX47tw1kvFHYlPm0
SKHUu3uOlUerk78jfcgOCqQ+KzmoyQKjJRl5FB+Lj9dqgfYMtnE/sBeCdkhR1/nA1/uye0raVpza
mENPngjjnA8NCR+Eu1k67CoJapmglR2U7CfDMRFF1t3D5JKiK4eR7NzeoRdHgsZmDUUE9x20Edt7
756Gvi12rpopggsPXSAXlGFW+O4wokrfBiWsrDwkvIstsErgqzPjJlwEvCC7ZZ0hnyPj7perCwUB
X76r5OCBMGKzsxJYR/YHKHLWj2zgiBEh/3bdz1lW2dbLeupgdzz00C19+s1bSTbAdoYSpFskdvGK
cbRBjjUv42GYnKcmIk/b6En6rTodaCNLPyChdwk0+hwV3ouMmp7XGKW68LV6a/YcnvUCwFNfAQ9u
4/vKWKDLAsWfdBAVC1YHWtZG+9JkqPOhZpWXRWkzb9FbOsecZhvtR0OTwtAn9NBGXZN7vnUrufPy
2n3QMtKQ6b6fumLCJVLPEW0I65e/yBeciHmQxygeuYdIYjNXHGObrzk2L0t9S8SyvDRxUd4RhoMa
lNo8LJqXwqRrUC40clwt23UWYUgZWetyIkCYhAQvqBc92g9j/mTKqA+njrJU6MUrOq2beCGrdkmX
L46Ciy30sGBoVM3Zfcw7Ro87YZ+/M0dK6A5lcDoh/O59596qk99EA1yHfHgCEODigWDkYXTVQk6P
lXDgGkLzsyW6lgAg5LMOMJJgMZE7W7N6yjiZHQ3Lf+gXBNwuRiFPYGqLkj3zP+yaqPYT9ULTKN8x
nHyhK0rclNU9dOtNSj8ymDkvwgi1TmMn1RmEVfpjGZBozaMFrHucGdOZkb9TkMCTXgPaFVtwoZaD
B0wL4487E43FlekzUt3r7rgbE+tldKTNFdpyKouX3wtcrbDTILzU0Irrn5Ec9mY8PnoDGCs5fdlL
P+1jsv6wPxKDAq8HQK+/jU2f/lXk/yaec9pVtf2xmJlxYNtELpm185Ypy5XLogvzGZQr1Elyx3IM
iO26O3qAF3QGsxu//pG1K8C4ejKR/OxUhAq6r/Awtem9rltPYzZxebVo2pbMfa1FyhASHMsmN0JX
l6uT8YdhkYU51c05blA9LjZHRdlY+CR17GiWk9yA98TwO3HSGctrxSXCfe2T2DXijK7M7K0xTSwS
lWFCU7dWGwldW3os2rYufP+Q9wiodfIJpTsfzcaltNbhpVhfmHCfmqy/ZnC4UAZPn4VXIRievTp0
TODxXXuhPRkQ1YWDM38c2h8JtP8z+WUfZEyE1cTs1VB9vDH1Vj860xc1ZvLoOkwb7X4gt6c8Qq2h
C1j5HMrHcMDLmto2hzYFzEfSBduQ19GuU9Ffy4BW3bGAwbpU5HXb0nkpsNwyeI5JYwviZuSpsWJX
3uCRQlYaB3s1hme6+ZVKTF0AMr+6lBF4XPdRQBwpQ8Y+YnBFeblxWTwRw/bDJmNBC7ROoy8pC9LL
y3wH1+yiO3NzBELDCHX09pUn99xAm2/RIkQedSRbbecpkvHSDL5+Us/Pc0esIfN6ciwb79ipGrL2
kOA6wYA7ll69j3uecWkv9mYoDHVjaZcWHSrldX61kvZmLmgeYgwHMEzr+GQOdF9a87WEfhxORAEd
RzhRivLVJqHM6iGbd9pIlKPhHrhj6Bp0Kbi6hD1zbJqwHzsCG3NtVyfGSrP3icMw/Lsu098dWx+2
BtF5w1D6N6aDXwbWbdaux6PEw/Wj9wHr0z7Xi09OVpdFP4pF865j7d9OEIVpC2ofXUUvbKBTsJ89
gH5m1l40MlW2EzEv4Wwj1Cxj3djYxe1QfCmYyht7PAJJ6/ib/K079ILtxPqpnD4P4vLRzO7GfiaI
AypTWEWyCyuN4GgNfsa2tldnEV0GTXvwzAP8Jc6hQJUoAvOAJhB9c/3Oo1uKKs8vuKBGivrMvCjL
eXLdZm97Xb9v5gwL5LC423pFgxOjzAn6xolod4K+LwOzMu4Lbz7bCaCfCib/UWXTRXh1EVQWrUcb
24Gu43DWBkr0SYWmKu6XVHwym8JbdwSPhfa7wdBopIou9Ij0Vek/mtiXD6zNv90YGyOd0zhMEjHs
Mg5KOIWPynOzO5UTr2MQo9ZJAhJ7eWojLT8aCw5BYQ53TP5bpjiAG5PEoGqAKL2bMxrVQ40fVRb+
RZ+G17jmRVu6lBc47WEzdxMC8S5+oRIxA8FFLYBCx3WmjktLS3XWPiK33UWtBS5ldvZ42sc71RJS
aDmQzhASz1tAVeSgk0azLz2cs/AdaCMMst+zi6/opunT5UpgIHHo9Hjg+mjRO1iZ3DrixiYGcyPn
8vlPEdO3psn+1mP9KZ/6myDqT93T/xFqrRKr74f4i8LqH/9PMcXeLraCWrIKvAqghHARFghfmice
v3/sj4f547f+y4f0MpPAg7kVwR/f9P172A0ZQv/9yaxcZIJrE6q01RyOJW5IPUnB+8/isz8ep4Bk
rMO/3v3lYZumP3NmUn/IzP7y/L5/0x/f+P2XtJ79GQO0D7+/J6b1BHzkH7/lz5fiW5D2/WWcF/HW
LUg/+/7y+x++HwrmUbFXpnFWjfYcDTbNBp9epUqqD4IoSYnTnTJAXNPQvENqP2QaJ5eBHXMSgpNk
yqYryDPLBw7F1Mz3t9CO9MCbhH9MzGTv6JYRSEwtVGz9c8YKl0Cyswz5kyM/JrYywX1DgR8mzswy
j4h89Bnfk9erRX0STDNkB6conv2+PswmehYbtuEAQBG+v70Au7P79FbX15HJjChx1twCkMUNzPfz
UCc/1xEGSIe1Vqgulbl8pi1Qpb62b0Zh7X20JBtKDNfeaYV2a+aY1rLFYH+CDha0AyZIGhSbMY/u
dJMFNXFRCJi24qofCVBcKtyUMQWgf3UkS2QxrJHKpD4m/olMyzxUpoWR1Nn3zOLhCcSAxpZh6zjg
G6tcnKFm/CAWsAxKRlxm5YZSx3Xhm+1zV+BvkSnjGpeLdmNm05GN7aBV3p5GGkZJZ/406eXNo/aG
TgdbpZhukOZsTXq2mwGbwNZWzb4CyhnGsbmDvf2OLIeTQ7eDiSYReCU7a2qjUI0NI3Oreskz56sc
zQlf7/w1ujmZ06nFwm2WwyaR7IHEseXhAO5Jiqcyo7ytWMkIBqnSoHztQV4AYIUTZYRwCdUWQrx9
GFfqamGQtuo1DNATtSCf9719rcPQJ68xipQRNDOdAcsk/7nvWE2HjONG7xoGTCMLu7bWv9Ujmn/X
Sp/GiLrCqbBy+fr7khEhWWALhl34Yw5kn/2Y2dRINc29XUeMmKGcEZa3CJRFIiMtznpq5E64TOUh
z92yjBGehnjB7vAtJbnNk6/9E2Fh99Wa7IwErgyn1sGsVRLOWTgot7N61807/pUxk98sAPfLa7f4
L5BrT8TXfuaTIvKRqaUVE7w+gbK3jVX327nu7lvz5FRuu/mL+vCuzGZiR/5X0ed3pSq69r/+Q6yC
vT/+9/Hrv/6DroLtCHJYLLjMlEro+v5Z0BdHwOdUT3Nqnhm65IPmn9yUyYIysrtMR92hrOjJJosi
1HJs01oXRztP0hXO+9LYauaxbcSeGQpmXin7s5Fr/r01zRip3fyaciGUbvvIUiD/zRM39H/xxGGx
CUartgly7W9PfFFF48z0aI8MgtOj5tjINWjnbSZSTTHhdLQGE4+ZfhZf7SRWGET88t89h3/x4tH/
cExjlUJ6VHn//OKpWiXOFOfkjvfdfCV05JgaSXyk8jO2/uJqh5JoYnAoj55WUzL0+sm5LqSxvv/P
b6L5N9r1+iYiFbXAoQkdrKCzqjb/QoRLy3m2mtSV8P4jaMAwbo5rAkWrswiObfI2LKDgy8x5MjxZ
w7MAL6potgyY5quo1S6D39U3FPTYKgmAlwhm2K/AdcUGYQ6WZJlGEWpcIleeI8smtGqEHam1Aqgm
8/CG4CWAH1EZloCfHW8YDhPpLqlfujffH9T6WZctb//zn/0vrt0V720ZxIt6GDLc9e35y5/d650X
d0Msj44h8u1IzF+Y+OkcGtLdVYRFxNZCek89crYky8QW1TGfCub72ULZPt0UuRwOuT5aB8POhyNZ
6aR3SZCyTRUNEENiQUjd+NhHxMR9P/P/19DF/x/l0f8OPU8Ibd/8XRu9/tB/a6OhM/qQyV3hrCvX
n8Jo+z9dF+2zw234D2W0pf+nYxgGy4TLCR41J4/z38poB9G0JXSXb9A9VFbW/50yWvxtPdJ9rj9Q
w0QZIB01GQv/88XYGE5S97WMTwTwbT1L0hsqOhgiWPqyWHRkPmf23k6j/fdX3x9QPoWNricHfU6r
42B82Sv76vuDR0YVgUPr1zqn/a3eLbepygMuUhpeXeYckJF9dHoEP0QWzY3BQDg2819OixCSpfGi
44pUAw37eZ0PNGgW+fHkho5EICdBCktvXAlgVSSby/pGx2ZaNGO1LTjkhbPBxub1y+MwG4zYl+Xc
gzvcOKnjHyNNpw3q5SNKlwBpcb1pwWgG9O/RkZGpek3T0Bnd0zqhedWnU0EcJ5yh7KZM+eEi+gG7
3CH9N7pZfE5rCrpyS2vPWWo0Ncz9t8KbiwAZubMxV9KZsCOmplE1hJOG5b6TvnmIj0ODixiqmLP1
6nEnNFx6pp5uVfudwwryfJDT3hDRdZLxp4F2b9M3AGinSv9liidyiQDUzoUIYd2nYeswDmKThEPg
MeorrVqG2dqMrYZn2oGIwCO7gbM0Q8I8V3Cy9glMDydxH1LEo8cODYMC7xF2pot+Wt551YyrKqHd
7BDFTcgK5uX2bIh+2HtL2HpEJ0m6z1hiXRJd0SqsGH/wAvMYXcaIeiYWMgoZudy5mmtw9IaP5qct
KhBG6IpA3A1B0A1wF16PNErJ6Uz6jTLG4cSR5ZSXD4nRL5+t2E31+GvySX/NI3hJBiQL4kSzABo/
Q4Iye7RHn+gDEOdlAXa47uit+BJsBov2hO+VKDYP3jdA44ZAbA1KcqxBA5ruZ6+IieZDnZC61pOf
N+SudMQfD95lZVCD8XbPbl0aZ2mbv4YlpzOG7jIYofdtNVuDw8XT5OTAnGZPoCYXTkYv121agsRx
6lG7DiiZLLcg3YVBIOEy85HBjIJqY9wvi8HAOhHxk6e5IelM7VbUJsqoTKc06zrtqouV1UD6AK2I
96m3GRJA89xma/fBcIpwBJI3tkNASYR0WcvK/VBDXSpaegnZ/RxnPs9An68L8xtUFPYznQyevbBP
ejKCSiXgLhho2GvC2Ham2Tw4MjF50zCPd9xnHvK/I8P++aECZN571lcWGflH3B7bGuiClZ+smZmK
gZbZMhaO996TXIp3o+jJVFOKlB4VYW8oH2RF3l4Jmsw3C0ITNfJ8hGPR/AWjGpNqaDNY2cMxJxqO
dy+GL9TpAwKpuKTXMoMNYQI2KHIgVFbdlkCtCBAlm3MGO0Rq3tDs+0XemZOzE7azwzXL6ZbeEGXx
OugQsb7vEB1UrmBcsGYMVDrtalIIcdDJXZXltDasZStMQpiyOL0IQ11RcpWhtVXKHG/z+blrtWVv
V02+1byDyDX5aPLtl8RLOHR57+7gHcl5qANDc2/K3Lqbci5kSNfDuRL2D505n1rKau+0vMc3qhoo
3fl849m6f5TqWY1IDPq0iXeSDPLIoPkP7VWCKAwRlHRbvSD7MOs1kPI5nYvcvqMMWK5D275pQ/ya
WCmaaqucw6Wty2MTeTuEiNAmyx/oBejROxneZ49kvwXmCgRp4hT0T0nDi1FAlCs8/hzkQjrzv+Ns
OPUESkTpHN0KhCSbkZEQLSSOBc3kOttqXuJA6EjKI9RC27pZ49pgt5AHDcCcUUuH7nqbuSNyNHWw
F450Vmacl8W5miqqmN1VVZj27Q8rZ4xe+v4vVVtvfZ2QbF4g3Gf4dTVmU23jaamDWOjV3hybtTkO
l4elLZiVg4m6p/cyY8MnwZ2xw3KIBrc96Hk5hKj/L/iYz3RgTHYiVNWKJlpdjN3OS3Psqii8MgVH
AKeJGR0SVy/3FVNVROmcisjwu+WE1i0v7sShNWqJp/cW72ucUawItgicIjfxWN/VrqwPSUnC+qB+
JoWXnKOBbnOpkXwYz69ul3phM3tILLyJTyDAWPby2aiG+6WhTdEaSNYq2kmbSqT2BnfteEj18fc8
lWVopNZlbP15pzrybZOp3g7FooXF1NRHtpZ73Xqsy9L+cscXR2VvnYvDZVS+jaSOXdNC3bDN9PFX
5+fDfZEMDwxrPdLIOcwUALLahZOyZegfao0CSy9oHk56OQUTJ+lmypFlRcbJcOS2W13TWST9wCXs
ZuNXvErdMPzM7VeZS/moxyvfq2VVyW9nH+2bvswGrU39xWzve+IBQwdIAKlIfQX1HqiK/8Mgkdrw
sc1IDynOTPKDXubprYiBRygSZDp6ijvXWFVW5J8rVRuhLOsPbcbfZGbCgZA5Rjud0/aWMt0MY2d6
ZpgBIKqqAG5ynB6RCXJ9fJSeMMNS7947DovbxQFD0hnuCHcMqAopNa45QTTLnHZjG4uk0Utk66wQ
eyM/ejNdMg9sR/uiKYqexdbbsCHgJbA8ZgwoQwgMZQqKjCRSl9HPQnscjkQOmHelMeZHWfC2ujVD
wGLtpidABR2MTU7aDrirgdK7A8OSlNjHfU6xkdXrELRlgMVee7WBAntV08HcKcEDi4xDGKSBSfrV
DQoGmC12e6gbSaQmalQIdvoLXYc3UzHYmtsi1E2GjlMKbqBMzZ/xPATMvG+1tmIWI0hir4yMLHLW
c3K7jm6vPXDMuRu5jLY28VpNy22sWu0noBjTGrUnX0+ukAokgvruVsfe0i3dyVdqDmNF/nc7L29p
xc1rCaRSErcpYdftG7uOvSuwawSTx2bm2rgeGn0ht2ehQ2caKDl1T15LCZuHmARarMVJI1QCkK1x
Krps3Ola0e4GgJHN1H4QGE8rZXbVqbGNX6qjziBL9ZDACdzboDWJ0DaYKnv60SZtILTzEqEkMa1b
F2/iHcHnKNPt7Hliwrv2H4ytK/TolsnIEnY+wQTuGkuYotkPyEcju+tNM8w3nuW8bf2FtdrQ5Etr
Ey/i+nuL+IZ9j6/facqCYyOozTS3kxO319rKBiCLmeuoY3PZIsZBz50zgh8988bClrbxUsUuWEkg
OCqlIiVs9L6sBF0TOl46RJs0Bwq7kKHa+A6CNWb0rWEf2sE0ONsZt4mvxFmfoiwYbeur8fzy4CAj
JeDNu/T2E9enCMsRRNjs6GmA8+GkDTlBBmNvHNm8uTLMLqgFPXCSCQtKswPTt/jsmys2pa8pYDTx
iwjKNswNNHBMWoPpO/4gHY+1nAJZQBpMRmveVdht2HPiYMKLEZoIHKHRLSGhkUwP16Uzc/2Nprfg
ka2PSXCtKAtWsJ8n6LXsj8LDZjHjF3qiKa4HgjQVzI98WTP12QwJdyM+JHYQ379LeorTGTxyx80R
kLZSbJOsfNQbq0ASr5abUV/X78yHfWVVw951GlKAxvKhNmHYiZSsA0LnX3LZniansknV7GaKYxLP
6Zheko6CHchBu53roK7vwThUQVa4UNjIUQZzBxbSqRPQju6dwRljG2kNcw3e8jxh5c4rFXERli9D
nTuXJVJXM19eK81q2YQ162yMgRRB7bXlwSO9lzEyTD43SfcgaKmGMTfgfkp/TAmJD1mM5tQBQhxk
vjhbgD7Ica+ufjwgvfFzJ3D8mdl9xkitry+OQlXX1jcSJkeYtuaetgrnDxhonDnaVwTgVNXYQ2fY
2cdGLx9JiIhCIzYR26EGg1Th3IzpQsZE2uwtlwdnai888UBg7Xur/KOI3fe5LGmMpjEaqhKBdQkn
LUGYsJ0MfAR+AuipggJtqphneiETni60wR/iQeK3JVA+r21BnXwg55lP0JKTiBMMB4e3xrOSfSvY
VkU37Fkaf6omt+4zIz83JIRsqJeOZjfl26YqnJNlA9M7xdgm9rEcfhJO4F3QN/bbCD5ggq/nUUuG
LyK8alyxhPsp7WFAEvoS2w6guPir1SZ9BzJjulmW5MzcluTnE8hfIEj9u0/PhGbWVSem44LTDtUn
8DJqV4BizeCRqfo28K59zglSsSktfku4j8OF9xyGpm6gq6jR/3Qu93QMKVgMQuwyXCX0Rnd09LmU
iPzUR5T4jZDHxiEgwOslGS0RUyrp/RQOI8URmPsmclgZ66F9lhUOCBvqkMFNGheNH4iZ62jxH9y4
vykkVKAE9skBMduxtIx5b3ntg6bjKPYn3/rMEzsskzJUiVZ8CVCFzrAyAqu6psItUI/k3MmcgUM5
pswqJ/x56tp0Insi8pkF2ubvrwytOZkTMbiaiLCnwIpsCp1amddlK7i7g4X2Naovo9yn8GWYDV0r
hyaTQqrFcV/udR0zYDohqsrZVueyu07j8m5W+d2ki/5mQEC8UwIoGTrfbVYWa2HVkvFtFdyOcHul
jr46bud7MZjjFhvCS+7CFnQ43E+4DnaNPSMOYQQ5DZWzo7s97fscaKHjiFfsx2kYR+N41DIBON74
2XpEtdtu/jtBVxI3CdjgYbgKDttUmalGo1W0xyEanvzUcM6NBTEtTtfpt0m+EnXBTSFGirG8zhgG
EA9PROilqtpfyMCcEKFTiEIePSIvdmJqWZh6hh4QsQRxrqjqSw0edRqbFyLLVOizDuygmZjg1Qbj
giyi6Zg6DrVfYrBA1Z+5VkijdqNa9do4jcKDjRJa08Vj3OG/aAf3xIQH55DrUutolFguIGPJc+Nt
G361ynhuJ2kdXbkxG3nWI0tRzHGE0UMIrFocZAOLSeX32GhE+mDN1llYc70bQQiF9CAwsEYoTIyp
KM962p5Q8aGESHUO5yWwZS1l0lx1YuPYxbMo1a9F8HC5OXM8hjyXTYwgvORTCPiaXdTdSIZMkJG5
25B4GihtK+vWx2PBcnRwZtfZFBRvtfst9eJPKCRj+qrWXx36A3ElKe7nCktCc9W8J0UqW4jmDxWZ
0d8VjhCnWtfEiXXKzTffX3/z6L8/+/4AnjbqST72HCDMs3ZfNyVyAy3GfbV+qO3aOJXrh+8vWbyh
gYsx2+KPE6dq/RBno8V21MS3juMke2HF6Ggz/w7vT3T8/m3t+hS+P1RoME4DkNYViv/9+/VOXwHB
YLgnN1r4Nz58f/avvmxHsOGF1h7d9bnpZP6dWvez1MGuf3/x/b8ngW4xHZpfemMwd0ddhs5yoXBa
n+z3Z+agrgTZa7ueACJ4nuu/agx9uezlkUxGccpljzBp/cxMCmtrCCPdWivDHCkD4DPfdAG/xndd
hxfT7YQVzBpA5b4p/oAulf8gMX1j6b9BTA1v0/d3dBQAIhQNliJnRI9DNdud6Jl0J7OVPQ5MUk2Y
LCAF/wZemevPTVPLAZS3CTUlgIVBBmVRD6dlJV99f/jf7J3HcuPMlnWfCB3wZkpv5FVSSZogVNJX
8N4l8PS9MnW7WLei7v9Hz3uCAECKpEiYzHP2XlugmyNI4NfOkTsKRwktEua6d1qbTadQ90aGkawF
cnHZVzJaP5SItlwRTqfeNf61yLURg5yffBMkdu1yz3iIfoG+Ronuqocx2ZgCyNdloUBfDLLrE9rD
aePrUYfY1k2ORiDZtVpWHxTtKpc5LR5jdA5odFN2C/yqLNBpMvBClig3tUw3NrR0pcKOCmFKUs0p
40w8Gu4rTajppKOG3zdxciWsajqNcqH2+wQqFNRBRxx1/uKg+S/lCHgexhN0/vHU5MHA8Zz12ACL
VyO9nux2OGXCybtDnaTDSfP8FFXURBhuVPenyyLHD36CDwdaW5T3aj/vn54C4pb1ZSJa2gDJTzuy
O9WlHlPFI3R6xumwjyrvZIHUwFwQ4xHp3P50WZTyTTu7R8endt5Z8hUMxBinRL5gIz/FMOc6Y2i5
3WrzgPzNaxFWVMRBcNwRKIWxEjtH5HGZ9CbUoTrTpLLUSVaPoN7E/XOAGpmuKIllsWG/jaSSAi2f
qIss7ofZUJ31Uus4Zdp1iIvQb72Y9rrUjGcgHh2SEddT1aB0ccJX36vuI8jBoz46O4CVj40VfJ+L
ciK1bgfdnIzwBt36DCDDNpr+Ou5tYBKu+5lqjwBMmq0owL67jv88O9GVldr5bmC0jpFkCnbF/Fkk
gowDzuNipEpHLt5NrtnI06OVLu0xOIyYNBxSOzQ3rn/SzCLdVlb+HPm0xm04nhk2pX4IpHgpQqzV
5o9V7VvItvufDOmGI7ClPf/Rc5LBm3RTrpeoZvPZ2dgOh6Ary+V0JFfYlUYCW73hNq14WV/zoVJA
ircE5oOCoNNd2pZQ/6ZxpfcuZBHrs7emFVpt5hNugEPK1F5tneOiml2PU4vQ41CEm3FCD+8G7ruW
P3eFt2yc1tXIb2HCZfr1anAzbVdN3rELUrpwKXrgjDjKa69sj1k6PgfleD221XxqKqZnWA0shFfN
cNcN6Ag166nBulENDJaLSfteYUHRCDcjVFDOMstxb0BngLyAq80pt9Ur2an9CurMLj8VZfs9cXIQ
/S40SQaCR1rsr4PFXdUDcLitSmEeo+k5JWXnG5WslWtO9P/QyAc5GW9NmN+LyPE2MFt2jsf9rQFB
tvWM4WV0fIZ7DQWo3n2nYZP/cMfhFeknxicv/tEvRKPUixYgVuDH0KIBjdRU/uAL/27m6dbPPRSb
JonsVrWPRvMT3eljgrxCOt2iKLxbQm/eiIG6Z2A4+x7QaE5ZYiVckexbtH9ZYftcwdGID2lFOEDo
3pbTIdTxOjtjqO+tygOhYk/pGt4f+j8R/YMJxVlZDMjpLcjq2ni/NEhIDTNDADwws9Nrb2VU+dVM
dsrG6oInZghiRSpdNYEGd5PujVrB2yQIIIwc1LG4kpgsWdxK4qS6Q6kHxLLu9IPl0w2Z46expfHe
YcNAVEa4YVfGZ0j37cNi8o9nNGwZgr8uFpBLt54NJqQjhdAGA1Q1XVtWlm4d0lbW7TWnFkeXY9+k
czGgrXdebSAyh3J4qArcqMISz7pR2Lto7N9CbSAexNFz5vYcZl0aU7lIGfhU2i6Oy9eIH4Z5uLOp
otjepainIR/iB/TTY1s2aPRnsu8QONOEKsJvy8wnDXGh7gwP/I/hADimOS9bGTmKiq3tz/l6LDwi
L/Ia+RoSF4+QxQf7rkbMv7EA/sjSVkwthsycxn+XZqgrma/O9Ny5rc0as2waYiOj1Ddj+EBF8zbb
BEOEtVOjMSVIL0GWFOfGvRHqL1hG3yhsAymNMC3Bv6x9IzpzbUWs2+8ZxG3jtne3mmBqF+PG2sRo
8wbuvXsH6aW0h32LaawwNfnEEE14TwySYxTIPLl7YQi23J2fax+OJPF5o/6znQgjXYTxXCXTsotN
yaWxi2/uhIkQQAkk8zAbtp4duLsiFPp6Hqk/I7bnmiUtSRS6V25c1LdCw4Qzn+rYfZqy3rzTD12z
7SqOvBBJ8bGqOpjdmvtedtVTKfJN5kGbzRrk0pHfHBrHLtdlRqp9MpcH8neDlZlH6RZnKAxLbqe4
Rl79IR53fj+TEuCAYgxMhDdMbkxr4L0pTTK5vInzZ2eUKaFt82wuaXjSgHI2QYQ60EiW52n0IaGH
OFrnxTm2pntTzRYlWhPED8EzuZSnJsFzVoNyha9k7g2Em9RDij3RcddjFiFnZvhpE3HpxfOPiBjZ
fYoVaZWP7jcGnt/12NIoY4k9gZTTqYpbBIk94qsiuk6SttvqwfchnFOoU2CXecpzHNZUk72TPllM
RurA2Huz9wglhgRbfW+bM7py+jFM+JyaqXL1XuXj94bOgeSjoPEa38nRMpnXGg+YfkqqIxoE6LBd
F1VERII+3AIw/YdioE2YSyyldKPKCwup43bE6h5TuU89oBaJFBQWknlB6u0zdU1sDYTWwQxh0ZAN
wQDoVPhFTFlsxu4I0/RmAhCtB+1DURBtjCIdRMopH/EnuBVjBrWATDN8rc1hH0r5RoLFLjRAN+Cl
DFZJbdJaGbTxPId2tEdxt/YxMAyJHm0TapK06exwQ/uTXGlafpFdLSfP7sQhD7PrIufGEwREwghu
40Fq+Ma6nFpxqnP7mOn6zAifUCoRTGjyKNxu8orxKzfJjhEKg1gXY62ZwnRV+xsEWHuSwJnU+/cN
5futjKmZkuxhCnsyPyDInCzszCeCS0RPrEytkouIDqT4U6RHT+YcuR2U6Lx3pm2pVVB8kdBuZz0v
IHL6+XnBL3y2o4mKCNOraIZmuprcHrB+hMc4cKVky+xS9C0yJFEu1JpaTGnOlEqtIpmtTsiZYz07
l0gMz0LikvLU+Kce7Po0+5zbuc0AbkacvqVa9hnpUDt6CRl1KsAeapOpXr1ytf7QzhP1D/mTeWHy
r1/LG5dpj/H+qhFes/HxmqyXNs02SF4IKwkTXB9M/taJfCtblNTOo3K1UDhFaHivF4m2t2y3OKQE
3hQzw8DLwioZKnZmQilXrapHZgyYocl8AchFcY57RKZjmdyUcf2ayWNy1gktXWdJe62Vk7f7bV/v
dtcjVA5OVGZ+7tJHO2GONFQ5ug35p2qNfnR/HMrnKXWtE1dO61SMEWdCttKknsGWcFy1gERSn5ZF
0nZJ5tsEVkFtRuKCAwkhVWtq4aTCxL1RAU+auuRsjuSmlNSp8bMSa0E976R1e+zz0SkJWmp5FkEp
Zt34VJvlsN6WUXim13KMyaG+WnjJAPsfXgr0AZOUMv+fSgazcVs/erTmBytmGM4Qrkw4dio5DPei
zmPaIigbSE0HDTsom6KDQTPUcH8NlwxfUxKbLwsiRPODETGFLSG1rPheARgn2k975MDR0pipjFwE
v9asJnBIo+AYBZjn70Qy3GSScPylFoHskmdufdjM+N719YTs5dC7EJ7lHLGQs8UAryRAPOq46oeI
JMsmX2SUYdd6LjZG6uwxgzSa+AzJ6wrTjt+WaE5R8Pa0gChQFkLbL45DYlO6UE8N6sOXQDiqq3E/
zDYua0TTRR0+hEEAAFz+9JOi3kwK30Mirr0Lrem+90mUg2zMWB1lmOXYPR92tHHVYSxREyENrMOY
VS/Kso/0FKlL4jBuxdS2TnHAQKyFOtxIQ7/atHH0E1XTH3s5yRt5xia0dEgAi82F0pJzwSBuEu4c
AzOQDkpTH9N48keKwtbwwzXnh3RJu50pZ6Eq5PMrMFVti2ik5tkmfBcjOUle3iRHktlWSoIjSoHd
T61W8vhscUjhiiJGUn64uHnBd9Qe1SdF8ceEyDL7a6/jJxxB+NBGUcczActLExAZk5wrfQby4h7U
S86DBLaqVbXQMywg8r1pVTV4zViYKg/wsj0SVU4m23KvDdlbHFl7dwKJ1Y0zh5kpjy6OEGNZxwsm
ciEvLnJfaxPr4NGF2Kj/2PZkRKz6HlKte1mwa29SARdFfj3xVYkY5wTC1z31pNJVE+ywr5NR/lCk
GOIKnRv6dHJa3hb+jxA5fi7LI11DSpcrSylyK5yTz1EU41eCakj7kFiykGgJb+RUkR9LnS9qUy0W
+cA0xMNmDKi5q08uZq3ZWZZ5RaLzTWTnqEv4dVNPMpadmUQNa5dBolqN03AciyI7uRanfIGZkAr6
C3cwwmvcIkfS3ILK2eVN/WgRz3UIsuHGKA2mD1EI7AsluqDWsoJzdT0m+h0jCIqRXLnMXCZAjWiG
kwa6HnLUYd8YMeegdjIrvlWzHj9q6ppEjRUPfm2+pL376pK71NRGsGFGiVy8xtflOc5Vni7LHgom
t3O9P4FSOHde/eoMFv0OR38A7NatCrTi6zlGY9AVb1FgYgMYzWKb18m6JJmaSom+Gi2fNKDEfhrm
s9WE1xWCzcp0pk1iDjfplL9VXc511r4eJpytWH8+KMd3DyO1yjHHDCTi+SEP9UPPeAxZKFrzuTx6
DfEjno/nq83da8r0d34a4mi6NzxytGsbOIhwk1shrYpJjS3Ln7FSwwxfM0hloNJPgIKqD87IBUYd
gzIzCaFB6djUutRs136H/IFuAWFBjeOuJqs8QpQZflT6neOF9kcc4s9mfsJdvmKMOhIO7k/6c2Rr
twGFi21qZNkR0/xPI2Bc38TjvWggr3SVFuzUyUjReTikKeL/stX3Eym+6ioStGa6gH3mgpKJyDw2
8xEZAoqCuTdujXzRdoFMKBQF8e7/p/VUYd7/nxhu0/B8uLX/OYb7uir79/L93zG46m/+JfU0dOK2
Tcv1bN0waCnIuO1fSdzINx3DgJNIILpJZvdF84lAVMf7optErTs2MoVfmk/b/i8LU1/goQV1HNe1
jf+V5tMy+AC/i+d1xyUjnLMdipJv+jYa0n8TINdLlZkh08Vbd5YCJEYj+OLLQ9ksZNNo+nEpK2+X
5ta5GPx0m4/JG1Zw6rnCNdAZxFTn4/NA6WWHliLdDOVPX86I6955Nf3+wa7bFDObTYt1dJBzYURh
aMBZAaapc6r7YnJocprRiru8r3/L5v7HskBl8tIFAkA8r2DsvsaZ+CjNcu8CmL3Ns1m/l/wE9H6r
TMtgOoSDvyKA+YDTQDCNsi2mwwbjoLtmWZ41p/huzVqyr34yjmac1+5bX7Y4BnrIcUsKS5OLYR2F
+T7iz5gtURqhWP6Cnm+APDB/ClsFpvlrNOnRYSGKTYcdTwLpfIrGd7Ho2X3RV9shaGmxMOiF5+md
UWcxzlhCE//kjD14wviWBMlnM/jncswlR0QvVuPGMDsyVXyk7YJCK4KZbWF3uPHzSuzNGkqIk7kn
Pe6TfRxwKbING10R/7kthuEKo38dSeGbhhYzqgt/M5AVZ+L026TmfBdDOcJLe9uUxCnWGfGMtrTP
WsGjliSMvlv9rh+h2Q5a2a+XLK5Wbv3IXKvdaoYDf9/OX4wWAEZj5u/GgHiMZm8EGsWhRypDyUPf
31lp9xqk3FXchUQ/6CQnM6imq7qJd5C0uNbRiSryttolLvO8iG8gh/Ez0RF5M/LxwV2gScFI0hkJ
cFdinEO/cFlARfnzbTPF5Pr4OY07TVuJAhQvFfK4D2wwp7wG/r9neE3oFzxQq3FuvjMrIhsGQgDz
u/GYZ8SWwkcND7nTyB9W3GhWA9puQVWTSGpnKcUqwjf2wKF2nCnXxYJSCfgXfWnvrVz6cl3F8EXG
uUe4coOFkNq5Vb8XPaI0jVsHMof0pjFaqfNZ3B2WeMt0CcfF/xa06bTyGYOtc/NnACLrGBfDi55Q
CW0Fkz4sIVtRpcnGajF79W507t1DV31kWl+c0tJEDxBX5d62nPlK1z1Z+jHv4cyUOHshGcXxcxgH
+RldLhLOhHsmvhbQVYWxQjiCllSsUpE8iG6tu7iIG/vDafZljOlVb289CpC7yKh9lFGQpDi/PWND
bx3ZAOi/uLWz40x5ktkMqYQ44ooEukEblNgpbe+9aMNP2pY62bkGgUfINOXkrJtFsrJnmAeluLZ0
Qv36lODBoiGPUiQThzpoIaJcDDqITEZ2BmlsY1DXB8C3mxm8VlRCkDOYbhnpS4N47ujhV7tD0U3x
uewZu6BptqHXtgmtxDCu2u1SFsNmkJFrNAjQj9F5btqOwGAUbmgBKqxws2/tuAKvQ8/55BsvmWvD
iMgm+ltIIwyf37ZHN6FFjFVK+yg4ZtsIqKcLkFSvzHOWTIRFmruqG8TBGZJ0tbg4013dQo+dFNRi
R/J2kPK+1EF8o1cE18ZSKgaflWJURkyLnYPj9uEaBZUdQ/erthiho51ul2JfB+hKh3DaBVrAwCt/
iSqgYlNJhiuebBKWVzFgmqHt5qPAHZuTFUrjuN+ZtvbuW8VDlsfvTpncloXl3GqeNPOFiIIY4N2n
w3wdPyXJNs+NeWOklG0FTXwqXHuwPNVOdxN/b2Kl6zF9H1p7huciaM7RP8jb2zg1M2r6zOLKYRzo
zNLvIFF6mdpTQk/mlAdxB5RWok8i/XzZpZ7R4cMn/uXrb74ek3/42zaqP1hsCxXJ1NfGUyZrRmqN
ntLdormfFiaDNLaMvRrmq0k2rgUG2nJgrxZZ6xZAMu2fPZWHhSZyJ/ZzF9zib8Akn1UMO+HgypDn
6LZbOtCeaO3GcAKfGYMd5kK9cWPPXPump93EVO/0Bdd3wswAHSAx4z7tCqB8clUtOuCR64WvAT8t
U0u1UPENkPJhBP/aZ/TC2JSAideaWBhzchudmHfTluJKmC7tg5WQDV7QfInM5VtFFhETdv9mcTD0
dEl+mO3hVteAeqtFDQaUmk58HLoCUVhrZLStzxxX2QmFy50bRd/7sLin598jGWGOgDbB7/3gaKE7
geJaR8WhzcxtLyN2Eoe487aPHoVb4R5V+9Bz82tS0TlO/VNBb4B0pI2fdfMhKgAYmSXlEUHWGbO7
PrWacz45P7FqOVvNpyGeet0tJDGCUmQRQRlFdO+GCgJIF0srq4OaGHnmRzBKICRIw8iNFmT6sbOK
DNJx1CKQdNiBmmC+UqtGz+Wxjap+21iEV2vISZvexQEpAm7gWQHm1q644n4lVcivXxl5rSzLTvY9
zJhHWy9GXASn2PXECvIg8mlDv0L4gljTG990Q692BWFKydQUOx2IRVGS8FhMHT5eOyLlPsxQ/6oj
wNIH4Jf2mKxVdUi902Xxxz4zGgiungBxFFNf6FtVZim6FJZ+DcFFfUttgg66SJp/LkUWtaYmjX/s
487Y7tBQPoyyi6sWC+J3pNDUNtOl0mZ8GdSsZRuttidXgMAPptUof41EVk7UwgoTh06V+VJmIleH
w6Jx+kY2DIxGN3+aM+ifORqgZ4T7yZ+T+Eecxx+aiP153cjvV8jD25e5X5fNIhvL4qAeEZ5ol616
qPhKOBnhNCA+gKf29Qz1WKuRXjx2MYl4FGEurzSW5D1D0CRkTr6PyoVXa3BPeJmvt5CPqLXf3kZt
D8Xw5E8Nx+mvp6g19TJfH+fyVpfnqH0V5UZ71oBXFKn39seD/3FTPfDHa3591K+3U49/7VDf2W//
xm+r6lnIWRZGICKDmdlq1W9f1m8volb/+p/89nK/Pf7bqvrTy+KPD+0VNpgUf0Coz8C8sbr4LOw0
PlezIdDW6sYeHHh7UA+EdPpR/cvnFJF0I1VyVW07xRMnCad87Dx6JFntogUpgZ/7hHD9fbWrGeKh
4TXXpYFFx6DFurGE1Ah4sqysmTnFQfWnalstDBIcoDhT3zBGg6J77pMJ3wnAU825pLO6s23Qe3VH
7rbObXRrjyOyjBwWhCvLPbOqf9nciBB11bdeQcpz+j9Bdr68zKtNkegccpdttVMl3qm1P/6kmvL+
MMrUczkrVwsELERUyU0zwz9lp4wDgkIgx1WxeQV0O6L9eOMxjIERqCC6Qu1Vq7/tRTr8UjoMSNyO
ADAgxtAkq+bVNWRAU0yNZ0i1/NiPNVWB1A+0rcjMJ9jq75HpMg+S561a9HItZTAsabvp1pzzH+Vs
UrKlp6YvgrzpWubRDweFLTcEteSR3Ee/JsS1irYYf8qT1X/ScC+O6gWZmPLx5auG5NL5tnd0k+lz
mYK7pqBSov6PMHMfQ6kiKNUFQe1TXwPXXu/I310+nynvmCMyrtXlW6yRY0NulhVUekjOJnRIzFYx
fIyUXkZDt7b1gszl6ym2/IFbsD61MJyt3ub4DsFNUYzF1gt/xTvOofUgAEsyJBCbHs9dkebiIGTl
1xwaCFaJIYHJ2CM36lMGWX/TAidFI8RHUJ8rdBNx7M3bxSp7Rm/W/dcTf/20arMcho/UmpMVZg4K
M1VKIVW9yyDbZaN8P02lM6ntTNW1jeJQV9mcW6tu0rdGgZJidvpyuh50zz4oMZGK2Jtkkh7Hws86
LgARyO9f/RKdeulfm+qBxLf+yUcwgUTQbTBZBZwlRKyliuXujyEGG+6lkoSkfhl1WEf6CP+X6UVI
zp36b9RjaoEG+/fMR/XoJQfyb5vqz9RT/t8v1ZejYOxxrU45daypD6M2C1Xeumyrta+dS0IZT488
MpHlLxBpg3vQIQepp6i3Za7JmaxWhTrVvlbV+a0+HCO//zkBM/VGl48cyeBBwThRC4ZvCo2vIPmx
FmrLVp0mlE0IJ45m+61qy3qPUDvDERPH+lY9/Ws1lN8arAzyTBg+yQuDOlLV2mVx2TcTfbCbDXNb
G6R1/romqf9JLfrR4JavVpGMMD5Vq1+fvl4ElIBrUcE0HlnvqnnZwXouGBzLHErX/uGrD2K3J7Te
+lF92QT0cBrLt7p895d95CQwM48cbXV5snrLy+blb9Xa5We8PHB5vT/+NimfhgzJo/ou1IVz8OK2
PKhtdebxjWf9WW1/ffilRveHkVPfqNdSv6n63dQiWN4jjbxcdbgmOKdnTiV+g3gYGMqoI+Xvq+qv
vy5VAtvywa/zjUosTWWjTF1LvgJM5VVF7btsqkddOQr+Xz1PPXkKPyboyMevTy+PZIr2HLaXcyb0
5WH8dTCrvYFZDgs6HAJM/3yW2qkWX391edLXq/6598+n/va4ZiA+7qEtLDrkQfkdqtuIWlNv+7d9
l6eoR001fFOrl4X6PS6bak393X981Vql7V3+RD3xj7f6274/XvWPd4rkBV/o21a2adQ521NJsMYG
ocav/Ay1tvhWjT5Q/fL//shlH9xrTnG13fTEUMAPlxkc6nKrXvzy1N8eUavIGMaVQf/h64h2lxJx
3eVE+W37a1WdV7/tVdvq+eo8+9dfArsTiDmGbDEo6TE4bj6wsrmmbt/lS4afJOoBW9bBHg+Mvg6m
p0yURAx0g/7E5URImZZ3T10YkOsyNE+AdI52gxVwoUn8WtrlwW0s7ck0wuCOPI1mY4bjI8hZzL6t
CHBJZPERSpDQXeehFCmtbwubP92c+mqZk3LjRT25GHZxhQaLciN1EjQnKH/8sWj2k0e1DrblTlPX
uD//4a/LyQIRcJCTKmlpwMvPl6Zur+rGelkAFGMgcdn+uuWq7b89/Y996tat9n29w9/+7usdpiy4
cjucDzFTP05NtfDVuXvZxsfOJIbSuZQvyvNXbk/y5Pra+dfH//hz1+lnKMNeDcdGXtTUnxe+V6a3
6plj1tAeFs29emBWp+DfV5MIEpmTVx9G0rprTDX0twAd5DCEuG3a0u4Tf3jl1aDV/NAVWgjbA9D6
grPI3iVde6Bg550mbIdEoTk0s3v7uauTO6N1r3wR3FglmiMfjJYMPjO7wqFB6DygDfuoTfBC8vK8
TRj6HyaSdYFEosm1k3KC47x0m4HWJOw2rQPQMBCVC8tlU6QyPYQ6477XhnP75kaxgwCCkWGj+T1v
cRflOqYB0NnbfK5arERox6a4WqBlYr7D07s2nOxscJ89cIuX5CiYnpXnbDQtfHaH4TWKBSypvAB2
Ri9TUGejyjdSBaMQvmp8WYEPicsOPAjfnhAWlYKZAO6IKoVrEQmKEXkXZtGa5IF8O9es0RRFhDMt
+6jr0pXdhfm2tKtPzQhubXIBVgsJfG6t/Sw0MW8LyKjbOuaT585z7toz1Cem4HXl3YGCfMfTGR1g
JqwpE6CZC78PbnPv46sDiN6sc5dvdczJafhhBWV/M8xk2QYNANvU2Xlt6G7zovyc/froaGO9qmIh
QCMXw3bOyrum0oNb5n0fHikcJ50YJIJHUATLtqgxIY/KMWSsZdx1V9a7BotKt7iEi4dlgaM376jc
5FumbVTOu3jVVCVR4K2NOGREDyh0MqZIRkx1mgiBj4DZqImMADxWjr4GYISyhUHymYXxj7h76xEx
tn925sYG/wVzsumegiW0Np4XBQgtg8dU9POaHObkPnWGlxjEU4bo41uFPxcAhvENKRUMRaIqVlyg
0vNghNfl0pa7IXIpaOMpkn3pc9k6y7YcDWc9TPbeD5p3gOekAkAtRG5mE5wAqOzKMxCruVr5Ovg3
+GznNZ30DnE5kWXU9J6K2Xhn9smsErf7ruwAB4VtyL8rKDqXlJkGDTS0Mf5wp9xfBzbCg1xzrxoL
LrWHmVle/aGecNWj3kTHd52TldDPeXnVDtE+to0BDhhgf+tId1HbanXyioxU7DIKrM3QHmBj9iQ/
5i69isBoEdF2nwVu8G1uuN9snGwLTAivNuIfs6X/SGtRPrZjlp5KpyJgoDI2HHLGTT9TK6ffgjth
OgdL4j9O5KN5E9fO0K4RbEdXgsinw+RwX6nosA1mFe3n4Z/IS8q7bMo+fWM6JJ1fb9OWKI+yd29m
wGomvjBz0H8sbmlec6XIqCAgVOY29JoJMOUAr9tt2zQvMvVmi/TJW+OxZHKYHh0pBMmG+H3p0Z0F
Vn4KKuTSbWi/VDuzQkeWud2bO9FKSOeXaPLm1dKbV+5kvmn+EGwrDc1ngCq7e5jrj7Jx4vtUL9pV
XZdiF3UtdSXiTEbiL648H4Oi4U6vpudykFAjnpMk4pD2PowwdknXKAhhkcBK12q3XmXUa0v3vpGr
UWyMzgQaFQrccqT4BB1XDPjDhBgA9xxlLzGvi2Zd18FnQamtENMevtVylcflvddkZ8qxqMi9Y4Yn
LDPy70HC3XBc+WXL4ae12qMf8R4B8ZYmdc/Scfa2ld2bPuaSNrnh9uc6GVr1xjtG/I7buXkk8Mf8
QFxXj9X3CaUF1nWSXKY8XHc5X6Rm5OcpxbzQ8nabaH42nfF7MAFCzQl1gTvIj1IOd4VTnCecN1tL
W2Aw1EV88G18AEbDWTvYlsWHdp5Hp9JPTUhWEe2j3NuifnsGcIlaIvAmRPjm2W/xVttpeG+GybZq
w3TnD323mZb63OaySK5rfAmVce0TCY8/TNzYQgsh1nXcIWbuS0WEkI8GwHzFeAaLZPvTrmz30IBi
7GP8cSFIwNEi7isBcNfbS3nsW6Ig8D2Xx8ZmRuiaNkw8g7M8AvAKyHueEFW5u7mZpuuw7sllosm8
q2naJEHdHpIBSVmKn1Be+TkDB9JMcgq7O9xjXF08m6assHuoCq91T8/UbGkFRXr0U4v6D1KkFoAq
9+NkoQSvRlLIWiA2doYwHtld6cTRtbWYT45ew3qbs+xMasjJmt+brtZucnPhcInz60nTMAoV6Xik
KbeqHCS5SO1lAMWeQgFKmGKENj4WBIy13dmPPFTb1Pu/c308uyQ9EcrGgVrONrY8LlamQViZ5WUP
VOY3AKeTvc43tsmsIN1bWfyWGtUNLCasGN2U8ZLVQvqdeW1q493Sp+eg5fI2hO4PZsz7rqFYGyTX
NMXNtZO6iMYz7kZaGF2brlmvh8a/CXW41FYLDRGKHN0qV9w7iQN5OYdGgyL3YJVlcD4ZNb1gwel4
1rWnHBz3KpJG9SBEEGgl3/Vu8rf5exjS1dcWvM8CpTHKxQHw2/MImGg94unLswTAknsvZmtPYy5D
SbajeGShs5+vgolTvPGDbQfoco075o3uNidoyAtVcEgOIdA/pzCeQJv396DSgShVJtka03HI+Yag
Eu3aQKRnQ0d7rIXbtr6aRBc8REk0HVt7VSVQB0wX+qYHOnMqCIoJg+mQEoub0VHOcT2kJCPMLnlZ
/WSRGNaghCuCfj3ljMehjW5LE3Ju3RdiCwySS9+SPA7mjEK/cBlNNxo9zDKYITl3EQ5N4sW6pnkK
jTtvIZN3AijjvVnBkq1na6S0hf/Ignu+1V0hCz+OQy+KJAgnmeVhq8mm5XB2RhNKfHa2tZd5yrx9
ZE2c9bnW4vHtXvF6EU5iLd+QrEG8xSNfltmEuhzSE/eufWmibJ985xV/BGan+jxpOWpigRHVEgUM
/3F6JoL8YHhlc+zTVqxd0m65yR2JztHo7MfDMXBnMKsRA+Yk9hDO38UDknTGTXUQbSyjXh4wmFMZ
zmPNXi2RTjhRKG7CidgVIuC2Joy8VQsCdCaNZnTiz7pccMp54ZZ+Ld9EYuziY+XhSSEK53Yp9E1t
PaKS8Fdd4mjwTrih5q4kjII4aOrlxF2JTvDQcAomJJMW3cuI+gJvS/3qO+MRpJOx0sliDoL4ZzFn
ryhN8MVSl7hqy/4B8X2wi53ROYjI/xEX2TenkDE7Uaqveg9TS5fjZ48M5zH2vhfMf2hH4y9oc5JQ
jDq5KpxrT3vzorjZJwNzh1k7a9MyXaHaf9NnzYWkxLgl6hmKcTWtyix+SMbu7FULII8womuPCzmZ
uSg3ZpNvZsOj6zvBsB4wVxV3pmWlx2kanv3Z/9k2rrGuC3Dlwdhwh5qvR2QAGbjWtYtnYk8S1RRL
iToBAcdEuwtMl3ADl3uxb0Lq8WRCBxAeUu1ccNUBHFnHYc5AwqATngQ/1YH8F3unvZSTyUC9Cqqz
mdBML3zEoo79mHB18PwjV/SnYvE3wN7ms97eZQIScF5MHwvBLjDWgMIgAUIdna4L+7qHj7CBZYZj
Ygx2DXxRVzobKieAqhWGN3o3mquowTvLsDuh37kkw7Qv06bd6GSIraJET7aFJa9AXPysbrobhDgF
jIMYVeX7pZtRDIYRx30wMQjP9L0mQJ9bvX4QaWHfg8ZB9EIjND7gFX6Fb3LTOVF705eY80XcaghF
jR3AAsJI6/qmZwIN7rEEdyd2di+nJhNBmrP/VhQmDUISFta1C/GcWKunGJ/TzAhAhPVD6hEfbdho
XRFrDhahguhM000OxzUHsRHRltykxFIjXf/0liiH9JQyWfDCfFc7VrHOi3T/3+yd2XLb2pZl/6Xe
cWuj36jIug8k2FMdJUu2XxBu0fc9vr7Ghk8e26dunsj7nhEOBiFTlEQAu1lrzjHZNryvSwxYPZoD
shJaXNuju5XkTW30pT56RUPkN0oCz0XUPYOng0uM9NY9F8ljL0y1Qod/LIv8E3DZqxtTAAJ8g4B/
RmXR6/ZAphCYlQE/cc9VOBpw/UDnPU+9/GJLe3xfSu+tbrIGQ1j2NU40xw96HbWNi9nX5PrKrPsm
tY3XrHHfWpQ9NEj1XRc6gNkKksUKUjq0roUEM6FLCurwqBcJQQlW/kxEpu1DztlOC2KnJNbeFQmA
sRbSTFDO+U4Aq2avtryBw6t3YsoAiXIuHTvhyilbP2ygCQVTH+0d1gPNjBxfIkzbltTu9MgfNPN+
NIkFqfFwHap5GIiaI2+HoK/RyPRD6Hrz0VkSLFKYMRsHjEdssdDBlT1uQ3iKvkuG+W4Inwzmmz1G
ffowGVMutgu2GRtBeROxCokFC/nIpR1gqw8BRKH/lHCABpYckZvuRgrFmUqyacb5OKZVx60PcGHu
KD5n8pqKGlpW39lvOdulBOYQWYrQKuymIRIOCdsy4FmTosuPZmyLTUNbbGpwzToJxDjcHRZu/Oah
S7DXZWw+GMkyrP62O9t7UuUI2MlntLPLmG2WaHE2jsUueZDtIQetnOX5fJzb5Cl33JKE6enETQ2z
NEDnm3TuQxHkwHUnkhQcR2zdqhmeEhIubJWjHrkWnZMGdRp4zAQwWscNxxVIIjCjf1jY+hl7X7QP
5uxVJGAnDCYtouqIGXTJc25lFJyb8jaN7auMb5HVYdaExNOHabklxW0oEufE2WjC1tkEZKN5ISfP
kgspNRMCq77mhiYy0iyhQ8vIe40q4NX0vZ8IjnQOKMqKg4tn1tbxrfQNGDl90VHWGjlyuoDFjN4Y
hg8ubXaj7xmf5ZYYeFBecfotHp3P9O8P6lc8JU7/0abKBdQje9dMI9WwuTvaXUjec5KTa1k0/ti/
NwIwR653jZHT22aPx62zL99r0s7OQQCziiniZrAF2ZCoWu2tMGd1RGSVvXBKK0LI2FdgD22j+750
l409EaVAYRgNXtMzDfTvFqN/n+uhQZSXSzzo0twL6Nt0BEqcHnbRwmLLir3XmM+JVD1Yxw19vVM1
iPmhr8mPbUF/+XEN6Low9XDn9kl2kXq3+R9t8X9LW2xI52+1xfffPjef2vR3cfGPb/pDXOzZ/zB1
y7JsBU8W6IR5v/8UFyvdMTZkx3Sl7pIIj4K4KJsu+r//yzIRF5uGFI7pOeh9zV/ExeLfERPrhssP
/E1MLC0bSTNhGS7+UJtf7XcxcYbDUsxBNFyLweomXA0YDO9WlVSgSp3rs58P//7XQtWx99aq6t+/
DXcvNvMQTq/l62ZOELz6+eXai16/c7Agjw5kOM1VDjcxewqUyztTfm/XGA/kl29S5QSPxtdSlsap
WEacPsotLrGNU6c78V4VZX4c5QXWcoiY2MyTqsbu8alHUbtjEwWRCASs0w8HEcEaMIflMHrVSyBR
CyoPe4OZvcPU3mFuz5XL3VZ+90Y530flgQ8ww2fJ8Eo14JQpl7ynhD6dcs5XOBkNs8HJHGioHkoa
x0SDkNMQqgS3VxcD/qic+Jby5Pe0lCvl0reVXz/FuJ8rB3+uvPwg5jYz5n6dzX2O2b/g57BrNNI9
G3GCLkECeIoNkCpKQCDhBQhFDujiRaD5pWBE/M820cl1a/euog0kijvQVcWrkYTH1rH7k6UN30cr
wio+Fs8pBCV8yPALAkUyQAQaKbIBrejXkBO1c+U5VeyD0hzlcVI8BP0I9KiyNaS6Y3GPeJoMIfAJ
BLGSLzt/DRRXYZAQFizFWliALmAIevXC3NuWLLJ2Q/NSgGcAuyvIBBPd3RwT9zSW2WMT1dGBRIBF
0R0aMA8DuIfFKW20JNWhdfOnpZIfkEjjWVSMiCIkdLTpB9ojK0EClMQEUkKCljAVY8L0zC9DXM+7
UfEnKEh8ZJ+S+sEImyJzXrHuAr5U1ApLwK/oFckiAmmRgDjXXEo2hX4fNOLKboHFjbVgN6w8lAz1
NsUYxEYZtZb3aSDveldUkcE8CbaxIiJRF1/KYSj8xP6kuYQ9ZyInkNeBONCk9VUOWe5b3JAkrzQF
a5eUs1dWD1XuOT78So1LOqp3GHQf8NQ5YG3xjplU1cEaYqxFfzuMstyFTvmKFwDQC77EfT8MIxBF
QLm5uWOPuLNqUvOMxb5Ns85iJiqpk0YWYRF4Cs2pOVc1DFXHxQY+92UIUyyooWaIZCeM6D4PF3a4
mXaEQN1v+VWJKq7dz1mTf45qgmEtUk4Hy70lXfZNCNUCt3Fnsnty7BkbovWpYDe8cdnc7YZ122+f
8AJ/pcwV7MzuyRpMg3zg0p8wgj7pbGaNMPuYRulO6NPnJRs+RIRJHaG+gR/qik+ywnndwjfVTPOd
rCir9yPnSjNqCETdRfM+T3r1rMbXDd4hj5NmYXIo7rx6nI5djyU5MAYgD5Y4FCzrL10Qf3fS/Mbw
uFu8kCgwDLkkT5BD7sBjHCOj3ACp780Xo6heGoLdjyCqWdOgPfnx4BI+kFtvcT73LHuNx6RxntJO
81iYRDX8Rgzdei9h8xvYzLX40U2HwwiNhGldXBZsBbAfrPNUck+4yZT6QPJtpL13iZm+dDmaFe4u
S1vIP+SM6TetROzf56RC6tal1mDRxm/2Qvdj6Yg2T2ogSXObXTKU/X58Dllq7MmzYYGbjPMVef2B
v+XrEg7WnZlP92jtuTSM+tjX1jbspsc6CymYhK17dHOAr276btaqahO6leljL7gLXfkZ99h4bdhR
yxS4eNC62N/krcQOsA8zgwJE7e7sfiE2ySQdeJIbOg3skFI57zQbvprFpu6JUkTxENQ27HG/EgT7
OUbywfLQhlbslkLgoiyFKeZ3s72NLET7ucRtDt2apd+3KrePkDzGQzu5ZHFa1scqmLZtfwcOkp2l
6WMlq/xqDjIk9PYj6Wy9Tv06huu9NUa2j21q5/dmE990p9/WKNG39AngjC/a596SENQq3dgaFgEv
GKShDQ2EjFTSeywCPxi08JyRNrrplAbftdhQarOzo4iI05m0vw01XWOJOt+kGLudQVyrW2taiIvM
bGfepclXI0fjYVvnZjEiqtskL0O++FaPw3sGJL6awH/p9WsZlV+rcnxgMrg2tHI2WCeg6FjZkycg
NYYlgfAzxYrxe2wg6Cvy5lsEyWHTBSNTZfd9DmYAP2n0knRtdaSG4pd6uOwRj3+nTUMut5SIxFzr
GtsVejZ9l7o0pmEE976jdmEpSizKh/L70uVs3lAGjyl7y7Zjt59DWdRAcegeich9Zj8IV3PuTTqm
23mKyjvaI5/Hybg183ylC9KfomEurkOwx15LS8rIXvXOAo+VmsOhK4CsJfH8yAL8XS3IRwkSj3uH
sqO9oPCfA0gXDotqxTDvagUrrLiRESamNtyTbnIBAH3z4qJlqa6xdgCdLRbr4qXcy4WcPnQjdYOg
MT8FdQCPhfcO3f47En8XKw3R5JCd0Z3HT3P+Ko0Q9Fj26FpLvXVFFu7S2fluZyBwCamgdG8MfhCx
nets98Zb4gZIGfRGkTySAM/VaYTXdKy169BHF1F59G4goxwtfIGAGg+8mN1eXRPE2d3GilUGJn5/
qBAF5JmXkdMV0M3soQfE5UCf0Gv9Ste/1YMHfI4a7uhU7/PajrfQar97BIEgTKsPHUs6xO9sPr0u
PA5tO4MgGsYLvZKtaOjZW83QsLpoJGUqqsst/QVZs01yGNhQk1/iEPJKnDbKKLxjV+VtzXR4ZB0J
iXeKYnh5GL5MhuNdG4/HTk6fQEBMxD+2BJyb47fwrOmle2yL1PPLRftgJEl8mFq3v7BWAPKbWRWT
vQcQXles08kqt0RJftbZKZ0a2R0D4PNXTeSXspUPc2eM2wVGg9+HAjanpvt9bnm+RSrzDEzpSC3z
MHei27acLIrcdIykVflippyamRgG+PwShJf1t75nwCAniO1/TC+ZsYywQuoJ97UNkH+oseKghk8O
nZuXd12E6VMvaKI4ggsIoxIu2PybS7YTHY6esegoxvhrwZmsFwN995yPJxe3LC0cD07TFMzUBWlY
SDukrqsZ3EaaQeNntg/jwsxahS4RainGM36uh7F8S9ey3gM8NZCmF5lPIYXK2SSetNas0AVG3b4B
P3kYkuhW4HK42lqlDC8sGCynv+MaYA2SnWqMbruaCv2mKoavbpt+XRLxGVP+cxDR/aqsSbm9+491
tMjd3Ev7TFxBBzHAiHa2Pb+jc5kcnSIHFhqYL94Ca7Wk4bylYGEHw1cL2QgOJhWEuLSbIeOhmSPI
ppBTnbi8FGb/xehC7ILADXJs1apr/pLnsnoCxhQH9knWoC4x2ONs8uRdXcaln+hM5EtYDb4pKZMs
ZthfW8IrnUTUKNvdxsefpV2yGZ85NcwHuxDjwXbBD85jBIEUzCJiZm14AaPzUDbNPYYbylGmVR5F
ZiELYF4TAQCyCKwzwMP4PilpXix4mCkbwfFztHzYikrn5i3rnu4EKxvTgamaoL1hUI6rqyA2E499
/U14aX1plclifUZuy4NpC/1kaCDOShfa2uQC3hgj26SVNb5pcw4FP52vFrqK+8jlxoaAepyTuT+N
TJt4a7LikIhBQ+Oe3E95asIcUct21yO1VJXjDDIIIVIFdyAVJz8ZKnsPAmGTWHNwZKK4Nq3bXTL8
78c2WJ7mZAiOUxq4m1G458ntzE0KZgO5sHvLhgrgJXFopyCpxWsuzceEhtykQ+pMjTCiZO8SykHF
eRbmpa+m5K4OyFpgIOn18tqWi3icqEGb+hxdoXJ9wNIGEc0iQy6dypeaDNFLXtXPtleBHy1cWPy3
VsjlcRFLvKuXvN5TsQyIPcUzFxuOg9ggcPejXKAZOtqzIIt6G7Cz2BcD4bOZ0N86Y0dqvLVphny8
H42iBJt1DQMay4tkcboCB/M/qYMrivAvX5Np9iUOWXGs/MFKDkyL2Cgo1fwkEIrK9em4jUfVdz6v
GEIQ0Sl+tT+P6ePF+JPU/sHAvDTkMykFRfj9B3ZvJe6tD2UezkBQYEGEtfkp7sx+6xQW7iythtHi
eWSmgwrFVfPjuKs/hTjofsjH9VRTNBileqYT5zeRu2qJ/3iIzdrXCC489tYUDRcGcpuw0HTrTjne
qlXqmFsBFIj1KY52uev19m1Vwq7ytp8Po9LJrYezRnvOspt93wLy6cOC3EOlklzfY30QDOxsQNzD
zy/9+AFNDWFriOjUKMX0+m6EtiD3Xp/+/KJHvmhpwO35qYZmrYWqdxX7NV64nEL9+ouM+BfV7Cor
q1WFfo60h1ViysaDEmvXTs5hon6QKpKh1wc5H5e2sEVFdw4QDBwN6EH2Gyu6EOkTHgolIoyUoWl9
0JRo1LmmaA4MOIysGAO6G2A0OEvqVK3Pptxc9F2s4f/CdbVq202FlVmfVcKmkWxN7vueERwAPrY3
Rxngyooa33EmRTxUuEzmBXwMiAfPaaFwP+ux0UCYZH1Cn1Uzt1NYNudO2bzWZ4Rs9UfbxTepLGGt
elifZeQ57Dpj+jColwbC77o8+oFoXC++WIfKE0vl9BxoG2x1HAV075WHi7WOvlv/cE6SuhArGugu
+Z2x+osBmNTn3rOn6jjCr4gS3TmEKcyY9cFW+AzY3fV5bAPEZFAv1y8ti1v6uODZAxfv0CvB16Fp
XJ0JpijPZJ5X5/WwwGC+m8weXL/o9t7cPf1/8ssfekslx5wj3LappxyySjLvrf6xVT2/Hq8P6+Gi
BVBTmsJD/JazDUdNj9Z+6a9s4oL9euFobBnADOeIjxy8q436C9Y/aP1bphvJclj1gKNzTlZyjqGY
IEI9JKi3Dg5QkpWd6mrQpbC0Zg0Ci4ShxLjZ1qiT0aiIU4kCUK20qZQbxUeCQJiOkvqvD9zTfzyb
HZWA+fN4/W+xfpEu17jzZvbIf34fhHiB8kkdd72RN+//8m5La+anVnybqom/rba47n48tWoiD5gr
WJuoLyYDII+8iRnnf75ywAGEH5CH9dn6wmFiHqZ6MyNM4JIwkn5X2eCe1iNACH8QpjyzeV/3ncqB
5FUNJGV9J0JRgMepbL/SithPSjp95p9MqpVO9ZdDhzxPj/weZWXDp//z7U2z1XzcLioqlM92/Vh/
wr3Wr43qP9Zn/+olKAnt41Awoq9m1JU7QwBBIHZa2Dj4GyO1zbbyhxKcO3MfRHFBlguaOaX9d1f1
/fq0no272E3ICpoey5kGs1xl+D8tpz+8h5Rxa3+plaG1fNLWs7mii355uhpP4Zke3TgaDtgnGSR/
UIxKr7COKejbFbljOoMkMliAnGQo+fnrr4fxyuf501obVTUigB7RphqPVvDPDwbQz+NgBDonew1e
D3/ZSg1anxWMn9NgxEfKxI1v2ICj16+vD3ZLtDX8moImyswOb6b2p0YVbqCoOa5PCcgiw5OW+TZb
MbKKSZuoZ+vhFDbsQHOFsuqyT9GoD6efxkggWg5jkzJKjrpGsAhkq98vQnW4QtLWa9Km/rbXR+vx
l+t7fdrFlEJTsCvb9bAyo/SQ6frll9etV7bo9Hvd1sz9Lxf/+pqfP6PWETYXeUVvXcHZwCdwPxWT
wnOhyvrxC67f0joKqDApWa8U4+Inq2x5Re6toL1IzYN/OVz/A/Owu/2fjsx/pyMDBUWlX/7XtJfj
p/FTHP8Ke/njW/4T9mJb/6CtotuGaZnuz1w/amz/MCxQLeCnLJvWiP5nM8Yw/mHAZDGgfbiW5RgK
N/NHup8u/0H6MfMW2BjMudL7t0gv7EF+681YniRkdI1KdYSUliVVAOcvSZPCgcGbYCd/FlWiHbOZ
iGpywyAVFfpdGqfaGwoD6vBgjfSut96xUYg2htcoIRM2AZB5r23LJjkLqJVbsdB9ih/TuRM57e1a
I1Cjhx8Sqn2kR8771On5ruo6YkWZw1FfhrdRasXVTNuXuJJ70cVH2sEamYJ0dQXdF19DmNJ5KNVc
IyD9RA+RZw2IpMKxPWJIdT5Kj1DyjCjNbeaBDpByNKE1iYoZdnTRlAXFzoOZ9rggVd2Q2gwBIppS
LHz9Ux0ilFpEZ+xJAUTi1ibyDlj5bmmdd3VBrpXXEqw0HS0HzOai0YkNoc1PPbwX0n+OXui2wLVg
TJjlRWcVvedaarYiDvBH4lH2A3eA1WCN1kM7jF/aBp3lXFmHJqn6Q16N/WHUnM+dPb/Jwmrux9B9
Mqymehg6ZJ5I1XdjneZPuP6yk2wR85UJ0mU0HDbVmwSapdu9tTL4XldUFR1WMIBGgCqDGq7g/OHK
zXUfDW57NLx+pqbdFshW4n0CS+zetsK7fAqGUwKXUUccci7L6XsJDO1h7LX3Wiweoa8ut9yeiMZO
2/C5iJt95zrTNqqtChgz1Q9DATKTQnwf+RsvcSS+JJ3n3DduFvnBlBBXIbruCG7nBfwjJYguKg6I
1uvHPEzjH8PTl+n/hN/KfxH366hI1J9xv+uF7DjS5eYQwpMwOn+/kHOQMYkWtM5zQcchFQHLWdRb
lEYzVk8Qj0+2XrHpjKnKZslHgaPRrpAgyMxKzizI24fBQ/ehlTrBJ2PJDnrQn9xiooG1DOZjvSkd
L3zRSwjIyyzDs1sNT3EqhsMSsTyDFbQ39CI+jL1+n+lkXlYWJE7FbCFOYxtSlj7Ihj4C/QvQLlq1
XEmw1LnLdkJrWzLs2kM0a9POyUC7OV32BRH4J+iZ7VsL5IfE3dchwyYRVTpZ0+NHIy9I6mu5VL3Q
2fatWT5Q1Li1FlOk2ZdYQchYeGkyMD6FKQB+d7n3/Msg9y8+cEOoDODfPnFLuGoQApwiVLv5L7mg
lXRkGIiqeEaxzD5n7lxW9XS5hsgkcQ2oSGC/FWEUPmTXKa2GS4JwcKqGj53QWHDFcEXq2Qxh6jdf
7L4gViAbiiPWg+bKfsXYpCyG9DjZJ9JAaqsewjpE6xYi1mmrUT8n04haJwCe3Sfmo56Upz5q5Tme
PoeFlZ6zanhrUw1oehY/1lGKMi92yaaR+WujAlbCKX4HXlm/8CkVV80wWbmELtSLcQszeHq0ZQCd
bTIODSGWZ6fSx21aIJ8jYAgxDWC7UbTXLKsKAqMX7WDJK/71DmZNA6ECdeh2kNWHGHngI6EHZ+Jd
c6yo5lfi9q5jY+hHl8FtNtv4kA9kaNRFUr7OMHctHA12jgmmswDWUT8EVjJVe+Sa7tZMBK3VsPQu
85zTfSKrJI5KWOh5ZLGB0E/MQ/cZpY+NPtsexgn7EBnjKY/RdgwlCSnVQERX4r1n0fmlXOIrOT7B
tbLe5W0ZP9vWcEo73DBZm6AVNtNDVEa3Dgb8dtEBYWhjgoeLuugx9/pDQiwLAQ3NtRBUkZNMw/BC
zyJNFvtSOfo7p1geegtppmjTyZ+nmtIjBVxodDI9xghIQd+7Kjkdod/S0PEgq9uvKmDOWWrd9yGi
qXm8aJFkJhm4pZehmi81eiKzYhvtOmi0xlB1kcttQE4kFhcx7WtXk+fCTOMNGKN+s9hEnEvZH6uh
n8/zHN4Ng50fuNG/kpsC9hjgKp4FjxqQTL8UUdse6V0Z5xiWcteJO66rrQR0ZBjkgbEBxosnqkvP
YGJUC7TacS4w5up71GiAEdolfZjmJzMi8DHokXMWgX2YYtwk/Qx92fHc6m59cAt680Tqnmf+MhRO
aXUscpuQDbu7s6ir+QR/fzSNGBxQj2AMwgKZuEZ67CF2ebPdHrQA4qJSUiIpNj3q8WF6NpHGw1sn
9WmxQIEsLtNTGhKhw+xoyOqxc9ov0OLH498PA1gOfxsGbILZDM/BWm/qNLINYqt/H3iNcECYNLja
LckAuY+Rrmix6KI9N/H8wV5Oi2c1T2ktz/M0Sr9xe480FOJHXaLZSwW1Tr35ggjJxuPF7QV05TVs
2mqrM72fiLulZSjs5zg/B7h0+n66tnawyewaJo3mHLSGBK+8quBDEE+ck2Z1X8vqPbFHqQ+tjqKn
zZWsQUnejt0MaFMl1DrugXynznXJwCSdkttRxUImG9ILux3tTWqjZvHNCcz+EoVw5CIDhVNJePYF
NL2zbQy1Zy2uNQ1irI3oOiF/8v5TDJJeGD5Zb54RfKaWExLDbRFhRQptX4JZMQE/i8w17moK6LtR
AyBjK5RXxY8HjatK9txYV7MiTosMZGKd+g5Fq5NZuNvc3O+njpwH0PfUPTTwtrN4HfLo41DFnx0t
9A7GEG7JjQvh6ONpIVJl19uzDYdz3EZ0mvaFV0tw7ESI07Iawb0CiahoXSzcwHgEDPSyA8jzOCA6
IdY7YicLugFyhlqTezPrMjsN6dhwerspGX2kggkDAOFlDWfUoJ7ZelV6100O4ekl0VJQxFMYnOnX
0qXAU8+3WPOiveWSeSZMrb0ZieivWe28oO4MiKe76oU8lHWVX/vFDR/Xh+M09N///qp11EX5c+5S
F63J4tkV0nEMtrWu4h/+suwda73VwqUJbm0web434JAInMq74BVqj8IyXsl2PWraMt0G+0uyePMd
YRy6ZrANjZf6kwjMg1ZkKaS3jFWwMbWwSUtjH6XGdM0h2G+05aYhiDxPHULFtJFPBA7OH2TRdlsJ
9u0GyqLAWSLig0UDPa4JWoLEOGwru/FIhGkG31JNkbpkLDPdZtkvCFuuGE68DakwwYFf4zN8DejG
6BN2U6sKlObdMD0VKASvU4DA1yl6FzuoJW52kAGk9zhpTiNePdw/i7vox9Fcui0rQedqj7uOO+cx
wWvul4R5HVwbCXxMrOrff/CW2k/85YO31N5Gx1RsugS0/v7BFwsdMx1n5C1zSIObEn2CJMvo+Z6U
3uCxmOizCSsi7UfSdOgINtEAz7Rxf61sGgczibK3vITobWvQn7J5P8fYlvu0ehWBsC/A4EDPWYN3
r6HlZ14hoU7q9n3RCI3kvuyiszI4BWWI1JMhY2vQRKRUnLEnsIeKjo+ZvujCBicpPzRFVJ6XIYq2
BX5GinxyI5nOn7sQTslCd3bPKvlErl9w/vvPSPf+mrjO1Wm5FlReAzGdYf31QxopnjWLNdo31ojM
mLTtHmL9qV1Ef26iAa5/G7xHs6Cw/lN/Fv0ysV1JUJ4OunXKB4Y6zbOLQ9qSQBHYqJDpYrOsBQoF
gL+ijZAS+9wl+sUJveVOeHgLzQATHCVI5ySrGPZaFxN9l7xBerCOZXuN8uEq3IqIxyrST6MBoExi
fuqc3Dt4rft5RusA1mteXlyQdc1EdnJlojGRbXzFkeQDFSSqQiTLvmLF6BsSe7Yuk/k+sxjkCC4S
Fy1u9+gE2eGAxDvXXSGvuSgJBA3o4M8IgnFk3SekXZDGadvHIn4btL65xj1wjD6N7lzHDP1+jqwX
oZMPZqaLc8nbCsRvMzOQnMm0A/IYEzYxKOhbNIzjwUCIT44VTT9d23pVAp2wtt87I7flyF5nN40F
WbwSxZJFAgWVagelfeHol/IEuhWOkedoR2KV2kfdGuOd5jUNwMUsvxvJCgVnF/t4NK5ln/U3lHE4
1+mS1V3t3JOz4yLZEdEVDcP73mwZNtppa5bpZ2Tj3SeZGtsY0Dikz0Aec9aEBDy4j8Fgfh2gpk5w
jzskJn6RE2mto2c8rDOQFRWPFOPraymIpK0wIOCifmhqrdnLKCPB2vCXImvvLZv4TqE5Z/K/t6Vb
6rRftqWNoo6GnKZiOE6iaMJX/GBY5eYYzQwxtA3IyE08i7e8k/q7cfJOhPS0fjFpCGYsDUC7EeNe
Gkhq7TRZXBLpPnbVu5ywooe6ZpdjdNHesL1pW7SMPMRixMZgXlqEfnk99JfRir1tmo3fyM9xfVE6
pHHHjdjMBt4ZMz5HsRZdaxmW+4rIZhIZOZS4hdw8+WKWeXmaJ1Zx3FJsew1im/Ducs3wsVuZcWW1
BNV+7J5Nc86JZB4DcsxCxHBTKO74cOUPBfN/uSFlMPvrUOeB8BUetEh7Ldj8ZUcqC1zUbTrUN9th
cTCRYokxo3fPLRWVeyal2+Iw9NNQsB7cVHs2IkKKDBx/uwyh4GEO6HvqicOKgt3dZNrNxUzwLMbB
o5YXT5aRFC/IXxx8Fk/CSKJjbM4exYbIeOeBgiVTwcHtNojiUBrVS5dI+yBa5u11nDWbjv5F1o4n
aFOcibAfH2QafB3kcBOZ6b2EYbEvOc33QxokOAWTZh9QQIG+1cgdZO9qawxyIprApiXkaaABSp2Q
nLFNfbQ4wTHAyg0qh/AdT1OGLdIWiPCSF22RGAHrMjz2OemylVMX/OCweLB786Lh22Lr5KFbL8L+
AzneJyQLy4ujE6OUhSTr1hMt9KJ6GorOpiBTRu/Mpa6PhOimfqZNyUsePDueerVYtLspkNnJg8qL
XhHRWx0wugk3fCL8UtzRJ1v8XJjXBIQTxrWGyodtvrUOecjRbKRXp2adD683xw6LIBGz1xdCUYpb
2Atn20ZxiBwSt1FVHgvPHC+6Ws6E9Mip3HiuXxE2tsGIpN06cPUdNYRD603IP21mrrjoT2bKhm7S
F1bzlGz3cIVxJvWEX7o5Set1qcJyHfRnIulwHjYoqzqtuG+nlLrGqL3GA9nmRVCJQzPrjHEO9Jee
RUeJyOBSGC8gJ+qLXQ72Jgh6xQcnArR3yGczI+yq+YhTp/fCfVDEEtWcQ7hEVNfEs1Z9esxUCkcU
Jm9RQtO6noTpZ32LriFEw1lmHnvYNrgOuDyf+Bx8u02/jHamPwNpSw92aZJWQejzg3KHuWVH5uNY
519064EZN/iE4Wb2g447ksD57JSWsUlBMbgEFrnfdBIRQPUZvk/7MwUb/a5WR13tXeja3uo6M88I
2YyXrMCEHCKDB+P2mrea8dCK1nwkrsjdIlYhEbelQRQI/GVD5KU3PKoTNGm231b6PWjGz04tnafk
1TBR1EUt2UVINBOzfIq1rzEJFVvswvISZagNQrcwD9iBJILaUr6zliwnmaard1qSEXU6su9iGnjV
WjIvo465Mg1NvE2F8M2I+Xdq83ljLHn8ks2IqLqpSE4hOZlVWPaHXhTiXIkX/OYseUoz/gDqhDTv
u47QtesS2nLfld1X3UzkZcYktnc72iNLGoPpjeJ7QYH7aQw7hW5w9qDkC4bXan5NAy47FkcATJf3
9QR0vgPL6Oc2lF3c09E1R2twtIoPFVj4reW4CCcSmwTWqnx0JyTq2jBlj5XVPPedDPeZVyObt73s
DujLgBOX8uQQT6zJtHY+h33yVsSGDYbORkwovfyAcFpwtWDGtg09wm/i1oQLDu5jYlfUHJqv1CmM
+yisPIjL+PGxLi57ggodFefQwi3W9zig5AsZjbZ5Y7Vy0opFv0orepcEnbYjAzRLuuZYz2NCGQxT
uoOQ3e/ZP9HEtYJjrsl2rxNs5puJPtz0ap8LuySKrSXrtIjihf5k8DjZFE6tochOZOZ1fm+ZwdlK
84YPCp+/qyPupQVqMOrAKe7q8Zk+TXZnSFAj5jCf8zxD0q6WzbP9qcsqQs+z4HkJZly3Mx7qAuv/
PQrOzJsPCPu/ZEQXgBWV4mrg0EI/JGFdKP5N2W5DZw6u2lgv9yMxURuvQqQ/WBaLWaHL46KbH1zU
LXrbfiD9wjiKfJ5Ons4iIe0SZ5vG7niPU/rjQrF4J8ycDAU53ugheHxoSEe7tAE71I/3WQX6uS7M
71kdLrsUIc6bNRcPJMAZ2PlrxjQrbW5pQw/Se9W9tngvqZ37Hdlymynq26PD2v3HTPm/f5sq23/+
B8dfympu4jDq/nL4z5cy599/qO/58zW/f8c/7+IvTdmW37u/fdXh2/8j70y2HNW2LPsrMbLPG9RF
IzsgVJdWm3UYZu7m1HXN1+cEu++ZX88XkRHt7GggCSEJIThn77Xmys/v6Wf950p/2zLv/tenW703
73+74y49oVv7WY13n3WbNMunoAY9r/nfffI/Pv87nSU6OArTo/+8s3T+7N5//t3p8/WSf3aWJOw8
CjECusR0QRctmjv/dPrIzCn+ae2RsfaYim5RpKVUi/XnX90kReMpTedRU5VlU5P0/5HVR5uDC/42
vdPpsxj6XAVC5i7jNPr79C5o1KHLqkI5BQBMoq7SXESJVG6hM6H+bxMHSBvGEA7QIsAQM3FxiAPt
WM38iEmuHj1qsXanQTIhBJu4e7lySTouBFDxxLRyIa2AAOcy2B1BGt4lEt0CpFluC9zc6dXJnkSY
dh2hhUkrMYIZjMcq9UbXitAaWVJ29epc20gmKgK/PnWYEOSc9MapKkYnm8IID+S0r5XA3FYRI8V2
KBGbqw+m4kuIbcmElSrRd0ROZW4kdzuxEUR4BRrpf+1QPzV+9UDT4alKxPxZsUC5ZMPZMr0ap3jP
qajrB0fEcLA31fICZZq4E1jZ4Krh62BLdD0czqSNGNLBk9V9IrbpVeDqbEhBv7JkIgIA+6S2GCU3
QaVbNZ+pMll8bmeLkTQdLC3Z5p5fvHJCQRA8nqYiCFZ9V9KpodZjBpTQQ2yQ7iBOt7h/1Yjpsjkk
aoRyqMT7Sbqz/K63l1dAAgNGr2M0Ya4XrigYW5Cx8dgaNRYlCjyJU0Vdh3juqk1hgaU7rV2Fznm4
kYgdBlFAEbQufrWthDtTpDqEDhzHdbaGlOmtLfWnjvTToX9Fyr2iHyBleWeQB8ytprHWLj1GVeap
F7UEPYIdFGaq1f8y6v510NJyC1jC9aPQQB1MLEw7MJmKQgRsUYJ6mRnObiKsScMTy1CyyhxjRg0w
GkIsLZMtjjTJySn/2ThPs5pshMbs9l2LTTo0/NkPSpBtNOG+7ATpWlR9fFLGikzOyjrpyQiMyIgV
BqREWnXd3rv6kRCeEgKYV/O+yadIeMB+UySMy6Y8Jfax7/gfmCNJB7j0i5UhJ1xdS/HgQds5GvfU
dv2tX+c4YdpfWtV5J2KMPzJkkxtGMd0argGRq+AnCH0Un32VoZhv9iq7xztMopUTqYTnR/BVuyM+
6ayQatSnPvMF9Hv51CvPMa3V0AfTVcG5QoBiJ4alHCJ0SNSo1WklqWDT1NB/tHQaHFapcNjSQV15
qYhiYqA3VZPR40lDd6Iwa4MctTZBSOhNJ1Db1/FFb6H4kF7DVcKrK/PKp96aOm4Xv080d+x8Ig7j
7Jm4sfpokn/j1MqDkgTta9lm94mfPWLf6VZ5l2hbK6SYBn926Hr/UIEo2Y1BhWSTtB2C6PrpSScJ
0cZmL7wLSniS+rrHz27V0DE5h5het5UEYReriniuZru/NwnI58P0WZ511qkMYYHArznAK9I2CQPG
s5max0CV0+18usrwHwFJ8dH3voIAPzWi2X6WIOWOhugdJxQ5a6wJEEVBAB1qkX0wykG+EoUmP4UC
tnI4qa8MwjzUmOHgggUB9lWDZfJMhLFEqamrSRiSi2fRmNWN0NuFhZqcYCD1WPPxa1P67lZUgjtX
q2t872R2uaUeyCuvygyXgRnJu5ImbarO8lZR2vuO4XlPDdETD22aOyCydAepjerEqW7ucxExjk/3
m+/ZjAp7QsbdEnYgZfIoPTLA1b9ukig6ZZq3qw2Vvxs/OX332pYowRFPNHwiCtPuYz9UZ9waoSJj
d2izAcFTQ+y1qL+hboeV5VPpLpDqEFNcObDMhJWUpTXCPG6U+YYGHf7x7/vLUoYKKcFESO7h1/OM
ntAazveX57/vfq25PGhUFltanvptcXlqwOmyrgfpumxiWWV5/I8ttohk9gpwZPNdNlE0tRL5Z9a0
YJTnVLOvRSFnMZjvL0vLSsvN92tigyOCCTDrUO6Cp/D91Pdrvh9bXr08ATdNJYueEI2ROLLJWR78
959AWD7XssLX2y1b+W3x62XLu3wtQvE58HdHWvmvD//bpr8/2PL01zPLg7/d/+N7Lk8PlZc7g1FV
zvd2v9erq+6efGsM5N/7cXnZ1xf8/urfL1mW/lx9efC3b/eff7KvV/62+WUX4CKDcvf9CQu8M8xT
E5yRssCeXra/3JAcVyPUm3+83z7E8tTy4LJUWOquSLSKvIDh1YeT8/WCr7UGFV0YZBJ8kaQPkBw+
8SaedoryjNqa76tQBfBp4Ji/pThV9saIVjUqZhr1kM1Ri8uj3081qNk2uifs/3h8uavNL1628P3s
11Zq0vcocH1vEQugHRUI6YYSBwEM6WiWT4Z0pTFzzYtCCUD86/4YUskIqAWsfnsw82Iawvnz1yrL
E8vrvGCU1oPYX7w4tDgPzHmg2GqBq1P/5dQfUIsxrUMZIylEalnul6VqloYqVDodtUmilZzuQSWf
Q8sjoGP+vy9/0WI5FRTyWW5kmX9kfqisictVzG/GGDhDB2M5dd19GvUnZ3KaoNn4lggFQDr87gRu
zDfjrJpcbvQ54fTf3f1eb3kZvwZ50x12aMNot8NQHIa6NnZqkdmYgj+ywKrWVUUSrm1NuDRUpX/1
Uv0+x4iEoRYLUAH7ZL8A5RfF+HK3HBqm1k22HfuNwhAH9D3qXtGi6kprtHYAjrTo3/1+v9zU85KZ
x1RcUlJFt+pM0ptTPZkXd3txXlruFs0kbcgh3gmDHhyWGyCKFtBpruY5JGgsahXFV7BuqFvmn3RR
xy83QCJtufeM7QIvHWb14HLTEt1ZSDSBKOwBXLc8Jdzog36t5lDSETKZgzalRM4LmSfxkIkNILQ1
oGrqEmlJJxL0n074Rjcx2GyUqFqVsqTsDaNWiD0SKjzkEWzmWZEeVXLKCJr2pN6Vr/S2TxUjEi5n
/FTRcAfxkTAnaGeyq8TUtvWy8TC36N4OuLs2TtKejpC0x4BqqD3xhlCAMTjPVN1ZXb8s9TpuSoQT
X+T6QaYMkVC6cTPmLft0jm6k9P3XkqUj42ROAO5I6fbLb8CRXTZbhJk44gjJAYjD/jfmm56y965M
7ha1uTiLtoHAIEH3EmUrlnW/+cZCx0uCYz+7Hsb5JpkyhgYM8xY5uTwnymo4XdIt7gAw86HiO99g
4gVbvNz4YwDMVUkJSRYyicwPFYP+wp3XRur8jiiP+CGxzC208O8DcFn647GxIfg8GKBfmfPZ0DLy
iDHjumYUONtH5rzK+Sv9dl83gtBlfkYZJJxPLn/QrBdTxvKVrQIaHgnG3pczY/l6ywGXLij7xRCy
HGimRxwEQYTf1OVl6ftm2QlNTB98zjlYNPXfEOMv8O83AZ2QXQzgTV2iEOHoWQ6hZen75puiztWE
4WqkbrVZvrx4KvySs/5y8313TMTX3qc/mI3itQl7bUIBwpnra1HBj0ZpRaMTGaLfWCwV0XJUzzd/
3MUrt0YBQFgr0hFOZv/0VCxL45y1siz5MsgnDou92Su0KGhdfDbiCKdvzsddboKApsBACXeGvHlb
Vc02fo2HNIxVd3EmLPvv2+zyB/q/SbJ9LVfSbPvVNy3JcLD5OIwmWLYjpsEDrgMZkACCvaiHFGb7
mlRvRq55yxdS+UtruQSdUeyQO9ZMAm0AMslKpr7FP4ugbJkIl0jFSyrKF9MzVEzLhr4PR1VGLIcV
MQ5E0qWV6OiH0UPfN8TS1UUCm0KFBjW7FdrYJKt5ThjITBlk/ww//voXCOKqyzq8lRMJVuS5+IeW
Sm7lj8hAZz49Ruh4TYbtw+KIX374Zen7YDDwW+zV+2zIMtRigDCGeW6kJu+DlCt7qyIl2JhvBCaD
QtnEzuIeWFKufasP0ZFBeLAs9OiluaVjR2B2+9QWlkDebeKvKEnD0OvmCr0sabQjkwFNYB8dGjVr
N0Zd3MoYhJ46GQL/80SwiXYk2axs21UlghwSsIthG85B905ofAIx3EpFvVMi4oLaDBjAklLdqJzi
VAiK2Dnmk4fk5RowNi61Fs6m2XnUOeiMS6QDDJvFeaw9zFdVQwb/lrTCk4LJJZO7c5KqnWvUFumn
5IKZVfXQ64gJkGd+bV3NeTiJPXO1vA/eUcUpxWOaGSvfqEo7HehKNWSb6Hq+SmuRSKb5Ol/3BF4H
0uzkbaRjIYnihD2Yx5ZnpyiALFo3D0HLuWaa/EfPS7x11PhExKofkyqMBAH70iGNbCNkcwNowX1Y
dnh8aiQpaebh824iQignCEXzDsD3UuNolo90iy8VdQFXnPC/C7+IQMkPQdm9SLU/umZPBxwtJCgQ
WHkDDUFiXvjTzzeZIPiYMMRPtea/aFZkeNXiPSa/cEu19F8Wm2Vp8X14lkTau9rqO6O7GOYQuVEQ
tE7GCQW+UgIIZVmBfy/gVtSbFQ3yCP5BR+hsRxL3DCzov75bUHQGNt/etEt9PunON12Kf6mjyEK3
hdPMOD3nY/XkC83EZHuSnMmQ2D16/ASnFL9N7GV4IsLxFNEqXyl0k8yGq8Oyd9JxjsZWQxlMopBb
ZFjBFWeyCUVwXvqNQL48uBDGqeUfiPYMCK9nFXn+cy1L3zfLavo3vXy5v2wgDjMoerghlpV/W29Z
FGU9dkkt/fX12uWxNOp3IcohJ9N+xCK4aUrr5arPG580R1VY1Vp0n6XxdLImKb4bK2/aRv1dVBFo
o8jwMytjLqEJ41rxlBrQ6kBcsvXh9+nTVIyQ/hKkZu3Q6XYxofGbphJWql48+y1yTVMiQiwh0i9o
oe1kPq1BpQPrWA0HvGjVDw85jd0X1lu+BNeM1JS8rqRRUreIEFRqkoIYD/u+m4Q7KAo/JBJkUHS8
1YoJ2dHvvYsR+NXJk2iJZ3E4vhtVeJyg4z3K1L62lJjIOey07i0WDsvzvZJgZ6YdRvxP5d2XUvuo
D9PwrgY1AY+pZ5wxFdbnrG6JSqTk8g4a5A5VCuFlSY6CFsLJrpl6MCfzk7VoS0Mbv9cWfbB20otd
RA/rsQqm87JV9hqHeqipJyuE8KBRF7aXJ5B6vgYRQL2+QASpqcAq0xEZpdgyrs9FcpGR57yWEjyC
LNPabVlb01NfBLvlS4xND8azDpVjUZfSldnPTAaazzQ6ANV6hIbqiZV3M6ZQOkDTHamu8WknagqT
pccvqVBNGwOHwEZK2uCFVCLkZewEJB0DwktdPvQGnBYthpHxtXfoM9hhEyrXzh+lY6aQqLpsciQg
pxs0+WnM8M3nY47Lsm761xST/fLKICe0Fr2Usq81I75vu+FteVxMQtASvjdc5DFVTvTne9yWfAYp
yM9mIpaPVAbzXT1UsMoF3X/X+q8fWC05nMKq1nddL7YPYTzdLRvsC5gUtA6bczAW+jmHcvr1A2pm
9iiLQHlK4DNu3bbxXtIiuIDzLhHrg4Vu920CvYk/VPG2smhooNuS47LVKTAkZznEwO96l+WwW16o
llD0tVy+U8UxPCC0BVwwf/xMYngpG/lTmIP0TxHKjmWh7qAMWbfIp8BqjUr2I2vVPTlf8vNgTiQC
ynRGfTitN38QQAbMa+DW3Wm6EOEPUKO1OlblvuCEdKsFTeI/mOY/wkHdeGBlX9C/Wm6g4AMP5uqo
lOtbCyvK13bg1UA/ToJXRluyG/mKuZfg8F/HxqS0OW9HC6EHIo98TWhtuoJBi29QsuBaVUjAlzX8
NMdf0HmvNbpaNy7SWSwMmI8yMdLz+dNWtLrgiDZv/ijzc3s0xg0zLS8iDI2vbegg8tJGM9+mEtHI
UEiIGXPq0EkwdV9rtNAXu2mq381aU1A5q80RUqt41ubUgOVdBs4BVmS+J7k5rJDCKMdaD4qzUYO0
XD6o1W11kJfHZQWxaOuV0VThqWkMCxtF632tBaGwiEbjo2t1RL66UZ9is5k4BKWIEn6d/Ej++kA5
RMpB7ZHYq31+SnivVVz10gd1za/PU4qm0wpCcPaEyjuSeNquSkVNPlLhsHweaSoUJ8PmeC46sFKt
R6SCNxGT26nPywpEKYz0HUv13CCkOqpzY7vxG/Gc09ylxEyZWiiqn7R0KEX2jXgHorbg2jahnkbB
ezeZAmGDkl7+rIFyJXqrvpdKKjgJrhzEfhrUBj6j2wHqfBIa/+5ra1ZwX9BBfvKERHDpZsUHQxLU
MwcTcKLA9N5Nfqxl1VhpIGm0IcKaXO22eeyhq81z7S7XaWgsq2Q5GiOKs++qQYe4iMvqDLOoP8Ra
jX+xK8pnMSmvy6r8ex5asWqeKK2AwOIvsS8nM7j0uaUy8snqDwXVkzp/Y4VJLVYKXbhJ4yhvGTwJ
m0lXonvDpySNm6n6SWYbGMtOeIsE9PE+opTaB8IwqIfGNwc3TPl7IdA+L7sH4xfE6ip8UuumXIPv
l/ZymFWXoRZER1aLeWT0vKw5tR7Q7k6Sbnh2rG0/on5ouuowtGV73xtgaZbVRp+QbNUa34SoIEsN
GOgJ73RwHFoMU61nBC9TG5+W72IV1ovYtcqjEQjdesoI744J771IhACDWOeAk7rTsoNKZnIE9k3V
rYMDvsNQOm6a2EeR3eH6XlbxUGqZtKvePIh2K/Ti/cmQhfzoqVLmamHdvEgpYsN5H1Kpew+DjOtk
ClkPRG26kSBZ7PTMMm/6hFYiKBT1R5tWLjYz4TVuFW/Vz7IKIEHBGfxAuGIQ2Xyk5m1sU+3HICAz
7ixDuND2lgGKqaBC8659BpN6WrYVNOIvIfKjB/oLkMqHdiCCm0u34eNN41Nr0NksUt886cXSps6d
9GA4RFPmX7BFkEAzf57lZrnb+pZwNkUOJlyeRErPL5tfv6yB9GVp+P7Vfb5+KWP/aIb/cff/1964
RW/5v+qN9/+xfU9hsYbV5+/mS7rq8yv/apEb4j90CTOYrqIoodn+V3vckP+BwA4Umybr9M+xMH13
y8Fnirg1LTAC6Ie02Zb5l/dSlf+hW6D1aW4bEmpsUfmfdMsXFe9vUmgV1Tlb0k11br+jePnDP6VC
bfdLzmoYNepNHOpQ0QLXREX6WB6TraE7k7wujb0nu3m5ah+ad/WH/9A8ERlP+gmIWW9cDxNAmecG
T4q3wXeBxR1+jEbQgbhFbZiSuEFo1CNy9DLbFd5dsiHyfZ2905FnWshsIvVWwaP0szxYK2NnrYC8
/Pab/HX0/kdGHzoPs6b+3/9L+kPJ/PUdIUNbmoY/GwPB3/UAlSePkHLNCeuT8dRK0l3QTmA0lWvU
8yev2l+CwMWiiMNXLZTu/us3xwP4dzXC8u4qvxR1MdEQtcW68pvKn+H7UDK6mLbmo9UfxF/5XXUh
bVt8a9bpLyAF87Tyl3Gv3uXkYRwoo8X3wto8Wfem4UyXsnDVm1SdpCOlnff0PO3iG0a3+szJvr+1
hVO74Xl8N1WAirZ2b0SbKVrl2+FH/hQclau4KcxPn2kPsuDpKf6Et6Bf1VfqKDkRkDYQN+2ECnMy
bMpwNoSkx/QRba+g7DRKwIbLiESZbEJFKJXCA4PnXh/TI/zrnwNsqC3da7NcMS2nJICr5r48S7Ej
HeqNuVdW6Vv+KGE9/RE98HXWw3P2a9owUAnX4cnbErcTy3b37pvb/thegC2a6+hz3GIvWU0jClMI
k/Yv+QDgsrGIpxZ2TPPrD/Dvs6FglX6A3RvUlbCr3tAwpbJbPSJToJclyy4Ge/9hriE/evUmiW7j
dTIc/4RLsTIf8lv8SZd6gIRzyh+0zXSHjjx7TvsHsacfuWJ3+MfxJXvX133sIAzXfkWQ0E4642qJ
IGkXspIPG8hc95C1oxU0LMWwY5W+6kuXckyfJhAZxA5k4k0VkYXbxq166w/6R371Lk1+lu/hJQFT
7fJt6CNJcKy7cCOcids6+/tu2vpX/QDWe6TMTYvaKd6TfWmC37aDW75SfkWuvwZqiFJeRDT50URu
jAAFpJK+0hzvRaYJnV/DhyY4mQcVEyazA4hDbuNmh2mjrgMXcRtZq2Fma6/ST+9Ewqp+ml4IbbVW
6QUlxFtwkvFOsmtrvKgZvjsbAbYHXHFjHAcgH9EGetuzFdmZitNwlXxWN9xHw1kObfUivsp0je/8
nVFBELVhKOay00uO9dCxJ8gDaBBCHGGQytvovd1VTnqR0cbZ5qP/oZ/b+tBgknj2Hs0bDkIObaI0
UMVphAzp5/TSI3dxU+Vo3GrVJdYJ09pHv84KJ9qW2+TFWnE+4TII6vVkXa0n2jYIHI3CGdzGSfl3
2MlndyY+qT3I0UOUO+WFq/6lntmsXIXhN9hGvO9fKHsZNxxsSPNkcutXidu861tUdKS/uVbgYP5k
mrm2bhrKQzs4YRTTUxs9O9m+TAx/0JCfv6C+zlxj1yE9mtiRNLI30WncesVWNezKqc4p/sldcIoj
+kqcAyHDjSJqDphNTquvOtQlzKJ/Jo+By+DyNa7sZCPb43a4Uq3TNyA9tF302LyNq+24DR5VeFkA
sXFNXgwi1xtbe/De618CJV5cFbgOd+MzVS0XOJh1a0G7D7awGaudSNLJZvCBydnmRWkfrVt3al6D
faTbxut4Jz6LqxTooi3eSZeq/3+cnP+w4qimKcm4di18JhKXuT+1WnIymVqvA+CsiYnPMN6QJfRs
hvXqvz4N/18n4fltNAvZPfRnqrfzJeK3kzCD5LEVPancalL/ML+FhXZx9IdPqIdgFdMGXmLJJf5f
Y4F/c92Rv4xEf7u6mpIqi5TiddVA4yj+ob7Hwqvqg4WjE+rg85wI4mpIb7cFtBA70xXhTdJqG+zh
2iueIt8CCG2+QxfOVrN1CjujTvtvfMg9BCWTKfNXg7u5bnFpUnAQj3E7XAYaW05pVihNFUihoRiq
rjnIJlNnBKfTlPd2jOuhGThlJBORtLl6QCYTXbJJKY9qP1K1i4x9rOMfresnuWg1ULghMDQRfVKS
5ZS6zOmuSaELcZQDex23stLZo5k/NrCa7n2tlk9Wkh3KCJZdGhsCxCG/2FlNfQROGkIs5EKGRfvV
6nJEx8RRpMY60ZjH94hAyc6pdKG0h1m9n6LYavZiGksbRZx2BjERa53oxhmdhxYEl3VPz5+qNzZH
QmoYanTXMOMr8LM3nA5MO7OoZiDYQXNCtBUk/We5qIQVDdxiRWzor7Zq4rPcI90Lc/E+1j31FHYl
Ff9J7zhRyWTPaQJg23GrldVNT8LYEXFqDDhPbFXLFD6k+Ut+QHjDOTVjnsEh59l+0uQrFHQ0NoUJ
F0yZmvSms7Ugk2ytRKJxamrjBDaZdEmx58JnqJexUsaNLqgfvTWoKJ0I5wUd67VGsu06GYJCo9U7
QJXYf6Krkgs/LJlPlmnTgya/+3xeTGXpzypHaKwVOtezSb5EXXMKBKo9Ta5raznUn9rZ+asCTO69
kQ6kziChqxmjVbNMUdfvtckHulFBxpbOIhEiwqhdpeFnOWh3UyHg4/XHZ0qWT8UA1ObSikHq1kN9
NwTZfeT5D1htfkYmJgOyrp4mtaVvUT/Py2rvosIzCTsRorWWKit/mHO4RIGvGFMY45KQWa2rMXNl
kimvUD61bhphda4i5qqF9hjK00kQ0OypFr+0Ke/zKBc2QqIK2yqvXAASNfYqEZ9X2z9lBe1cs0cU
UvjmWhg+yf9BDpU8DIX80zPGPSZpRJwWbDt8okLcjvBASKgLWv2KVtW3R64MzbnjFxg9n1EEYVfT
icIDZnAfLsc96CyngR2GSm5V0MJU4T9mYruafzPRE9ZD8mlhxjMIkVICbdWjkqomGKlmuVWvOi38
VKNqYcDpzklci0tiQVtHkyAADNCDq11LpO2CAZTetE5wDAxHMQOvTPuMSJkb7qdOWylD92jW/ZEc
ih2u0rWKdHGWFNbTaNcM0bohxGxmVPpBQfCxCdP0MgZaRAKYZ8iuacwXjapVjp7Qmi2OgvNEMSkf
+53WqB4eEq1bjZlU7siMGuHbtts6JmAPcebQUiyp7oScNiKKAB9WdVTh1KIFjqpLgpFmIaVVzHpl
drK/JZtkL7W1iiBl8IhNylxTEkMkEOHawCSxX270kT54ElaM2WSrCTZlY169BvUDffwaOCZ6BnVU
CrcPRNSCah/jtn+P4pkrvjwUms8ZvYo9KVeExs0raVgsvpY6+Qf/iOgwaRmsSx8yXlrScPKJYbcD
VOQZPZjEI3lZ/ix9WVjLche619BJcJBdprsa+KrhMAQotuaqPuWkqdvhhlYJQ0bvVX6ctvJrVLj1
qjolp+EkvUNtqQ81RkhMvNcJfiX5f6/jPf/98kinavhVbSBmMEI4ovN7tfNbYNriK/VM9RK810d1
PZCnbnvn/CM9MGQXbeL85Bd+I/3FPNT3wVYldA6tIOf5i1HQzkOyS27jKlXZUQ786F5dVbVjnMUr
vReJ4SkUbVQeFMB8G8QXIfPSDVXNDK20q1cJ755xBEjKywwGiA5MUe3DvJo/zV35GXavAbEkoF1Q
jrS8sPtVInp46o8yXabRFiyqzYx6EP2vkrO1MZ7yBwby/tW0hycsuxvxEm6MyjG4iEETuKHyf5vw
ITjmx/QWTbaxKWs3lxlpAzJl2LySKOwdmi3yCwSic4DPPocv3XECtRwzOsPaq7QNitwerw0o5H47
mGuF0VXvKjXAmx2I1ZF/W3OwPEc8VVhDGhcJKG1c8A74TMmOnVOkIKa7vX7VJAJ6VvENB/p0SN3e
Dc11INhUPnWf64mDTncokdA6fuH6z0mzKVYag9MzLkiDfJZdEdnVi1xsFAI1eycfHdh2ieYIuEwu
8t4Md9ycaA3liMM9G+uMCfhk1b+wj2P+X1StSL1RcKk6pk5JbC33DpjdtHNHAXOVDX3rls+uDSf/
RJKnVIfqA34KP09p10SnxRgg7ORi6fuYLqIPtPau73aD9SqcOYVZOPr2+iucom7LYZEKO3axAZ7d
vzfO6s+u4eznMiVDL1khSGlo5zFmNB8MvMkgOc5meNB/aq5wm568C/On+pWGcpndNQ8ktvHe/htD
35fsWOy6n8zJMmRUn8o6POun9L3NMdPbzXP/GA5OqDvWmb8NBcJ8CxeDkIf8sVhX9wFTLUjBr/wD
lI+UyRrWGYlgPn40pptO+Vj6rrrSzvGjxlB1WslU7LC9FS6pP8+dgZR3W/D593xesT2hJec/yRBK
cHG1GaINoN4pS9soN+WjFNiQ3PiabLrrrrn0Qmhshn/aPPraKoxdrMvsRIOJ5DmuHO0ola5x8Paw
PoCAjDm/1JptlPGKHyhbid5TGz/50ybVHR3qWnsQPtTMDe98iUoeMVSbkoHY2brMWU9U9IcT3Ihj
XNu5v+bIRWMp2CiMDi1KgT11zlPkr2Zc88/RcqIX0TomRy/bMrfVPQewhkjw+getbo/ZHDZhNHy2
8cJxBQ54CLHNORVi6y0JOh/tR+Sq26xmZh5ss8E26Jq/JJtGdxgMMAHr3eGJdKT40my8FH4K2YqA
72yBBFTZBqtC+5fGu6+7/RE8Cg4t2p0cNUxRqQu4yVslMHFxBlyAN2bkUP/jh27DKM96MC2nfc4Z
4Qwb01F2tSO9SGt5oz8mG4o5r/grJi4fu+QUrpXHjLqCaxwPKPSm+z51Qe0TsXRNbsxnXpt1NGdy
q6eY0xj+8BWqduMnmh/QFWeV7XYvKHvf+A43Zrpmtg323aabbL/gWxMhMbnWjnzD4eLj/wV+RW8w
X4tn744IzcZpmdVBDgcxZTd39UV4xZR4D5C2eTFvVm6/Bbv6QASpyzDh5g2YLJlsO0N3H41rcwNj
09tZa+tDdtMnLqHNdYacH4d1fvbP1Q/EbCMQdTBljnUBaaoy3HosPtqVdpqRzw/KOXyMDyjp5L2v
7FUwUBjxRtDT2yQ+Fs2uEK/6TT0Z9zkOQjhJGAdWYJU8jjptS3+DmDAKKtVOeoHFOV2Y0p25wlAK
YY4YfjTQFGQb1wZhn7WxMlpsBU6argpvz34nWuOlPNDyLGgzv0iKq0BFvphnrXEqdFzCBmZyIGwH
ac3v5AWYIuw8vonDMUd1EzlMUskf89p1dqKs0oOszo/MKqWfdfnBqMJC198c1VvwACfWtKW1eZM3
1j2dIdQ7hLD5tA/m9r8TulVrVzvU4wS4DceQoG7XtM7luQq4IJ1piuPoNH/hXAACrdj+8/QjPS+n
OdX19+kb1RWUXdIbQGaGRZY7XtNNvo9vfrhXpA9SNCPz5ven8I0Atj45TDPXFVb5ARspI94TJ3+4
O3588PoHyG1EK/yyu3JjGm4eXTn/WGjRE+sh3qMadumjPxNdwYygPyWvVCCUF+lCAaRTbOmS7KZ1
eaOjDFE7vflvXJc4GSjKu9WtgZFf8rsQXPyPZu3XTvosikA2ViSNkZvLtDniUsb5EUQ312GdUMrH
oXj0TUbhTqxtrDn7a81FReJs9xq9NYYTX2TGpbfhxfPu8cTHDEB3CkdshIiYzFN3am3vzfftGOui
5BYf5WP+lntH9akI76KrWWDF2Wrb6HUeeKKIeR9IoUHkE64qwlT30WVSthMXimdpS4TXpnUwaJKM
Um7FTbNjetqeQqIWqk0Jl+7T1FYNMWjaCmOKSMbcq3kvTmfvPtuSPPDafsK5KBgFPHS5Pev4KnQ7
tn8G1/JoiI53zW+Ea9wVRwIi4ndyispfyrp9K6hv/MLB+C4rtxQXDpM6FA+n7tAT8cgg/J5rXngj
8PgKbUILd80+dMc3lU7iI2d1QjIytkpt7ExK7z3SFa4iytZ8IhMS+ap1oaD0rqzFT+5I2qb3STEk
spBe9AYzeVS6xKt6D0BMs4N2V1AsCdZBcks/lYlRrJt+akQax7fJOsTSml5gtlaMMyqH7trpO4/L
4ii+0cNiqvDRTSKTE9FW/ZeJviliIxtecV6Tp0MFi4ltr3Km67FJklWbMAQqw4qJumsQ6lFHHmU1
Cd/jiXZ08oI8zDtVyq+6+lHhJLrynchbNbA47fxPxjDZhXSe8KZgK/adhFHC3mjcqnKt2CleQdfy
w6mfiOORs2kx0w+b/MTY5jgOHrpj99P40b8RQPJ/2DuT5biVLNv+S81RBsAd3aAm0bfsG5ETmCRK
6FtH48DX1wLzVuaVblpeszd+kzA2ohiMANz9nLP32mS/z9+aH1SNxCtU7Tr8qdydZqMhCtLHGLZy
XiO9Ys8yy7W1907zddoUFyy1nC43uLbHm4xjRovgSO5RW1nDhiCZYQXtYQvDHWG2/DCPHBGTPcE6
0VleAWrhGBarZhvd5G/lMd2jxVLfeoCKtDWfGugqBHWu2Clu/X1z4/tnc69/DD/8G65KI1oXT/M1
vpbfYQLcdlcEWvJbcExe2gtzYPrnzYsGwlL+tGZcsMRErSm9pvRYVljNdvq75+9rxhQBpQyeJS50
Q210UgjgDJGNtmKCEWJLXmfdONGJ6eQ6BpV5HqPcOuvPb1hmdx2KzoBegCgSLaNa9ct3Px8+/93n
R58/5o0RC3mWKRbl3joHOsHr9PltwvDqUzjd5VEHxSON7xWoysjRgggAEzIM60zXAGnyzdaGNMnr
VYtIA2lcgB8IBomjWntOehvFmhu7IL6iqInlRT1ynwTxGQg3z40AjI0hC3OHztQ5zJ4ZrMKykZAw
gQvbA9G/vYM0CaX0DgY2JyrD64hrMrfKW4LFWpNmVODQ5wzjaNul3ZuVuTAPejU+WsS9JEWZ7xqb
DrsZcODuGGxtmjDVVMLto2KODbkHL0tM3FVsAF+cxMbL8ZUjU7Q3RG+32zFvaZrbYbETiY5fkmTn
NER+Gqn3abjGzyXCdtc4aH0bUPObisTQh4bTkS9iQm7Bo7Qa/UWuoRyQw3yWPft6nc00UvzxHC/G
xJBc7sG0wmusxJsrZ8KBWB9SAC3HEjYLg/T0gVyZk197yC5ZR8EUDCQKWnMOhqXhhDxW4X2ehO8S
KOips7GDAs4ipZL1T83OjpwqkjChRXvVERYV9fVdV5uoURmrbxZSyHZKCiqRiUNF0cljNAbPceHF
oF/6XTz4J+VFl7DWX9ystJHrGMzJOvcuTL/mfYvtKLB+yDqnLINvsR2mNN2D4WL/NfZpL/M36VOs
YIyAYebXBqLnDjVYqB/m6L5AFPWl6L8og6mxNrs3ghdpL+NPTMOnxvmJl60ltjF/GeKcfbXJiBtr
g59N6Z0tJEUrwwDoAnblFBYTCjUtt3B2DErf+dXAoHjotEhWjRn/nAGFWC3VkE/Wawxv8RDSy2v6
+bnxpH/oUwOPt+HT+3ZHJgzR+Dotv8y2qU4RtENbKOhAY2Jr52DrEvQhsWqtk9Q2VyrGXF7Tnk5E
sJ8zslKyEpVVa5/7+ZVomdehjG8I6NkOgaDbOFSvXUcx9vmzRer8NP1jZtUs1sjvFP20xAPuonP/
NnfxYraT+dSZ8ksJxaJvtuQfLSoJs2HXmebghVU5hnYY8Qy871aoXitnPJGbjIKj5Igqqu65bAyk
2VJw1h6Dby0QoST8Jl2OxgkAGa/iwFwXTBAWipB8C3LrCynlihKUARYS7nVGEhXigF1E8BiAHkYo
aZN42yTP91ZbRMeH2FnCciYqOmD0+8pKKGYQ1NmNdx9M3ouRLsQBD2qdZ75l9fgt1ew0fhmil6Yf
VIBiSDpg/Qj1ghT4hkyfEZljuBEsKblJtRzjQtqg59ySazRtQX53Bz9p3FVQJu5psNgAvOip1zLe
e2I/UJem3UC+gGGSZd7vlCIk3Eiewjj96qCuoPtENKwPUdfOwdwJVbMv2kGwFgN9CyMS5VE1dPRg
Ai0r61ZMIGBgZm5Mwbwt6utbPyjvk7F9thrwMYM3+atJWdgbO+BTijwgc3wuJNLbxHapZLzFMq0Y
W4TdOh0rxskAVQ41sd2Ra+xqq7oXvLRcnXZ5aCVHWqclx2fI+te0yjmP5MxiWMOLS9C8CJ8SjRDf
N68LGF+l4XQjy2KdRv7TMKaX2VUbfNAZCR7mviK2e6UHghMcw5g2aTbZtzVzQMPEkOkGCf5YT6yz
YI5WxB09pj42cSsPvjY5lWsVF88arUcy8F4BMWyB/mAPk1lzU9Nm6LqQ7CqJP7t/rauUjLcJz7mL
I3KLlJRZOkBjNeDts99jzUG27t5M9wxg8oa5xqH2SKLyO/Uj0AzuC7WBssMBv7xWk1iky9F1/QDM
7Fg0zSPg2htdw0IeXSZtnQmas20/6vwUTObXKCrYTsue4L2EMGFD5TSbvPwtM3YqY/rbOvE1Xzj3
zBI48FDiTG9f3SmY1g6K5UTFzRqhPKczw750PV2R1lhqVTgQiV9y8EiTe7PFjJo7JAA3jH111ZNJ
EzxGbVrs8n5iY4VEqdR87FxszWlrnqsWvGZq5g966N6GmlCsppg5nthAIFzORLAa7yvD+AqhbzvF
4jYaSmRbuLd1EPFu9AqwIKUkTlLfIGAnV7G7lrgLVi4wk0OY4YnBSs3gDFc6alVvUwXFc6VHvlTT
VmvH4Uy0zrPpaUBawzpTGF+JmcsZrY50fwd7r1jNVq6fLXoocQMb4yXH1r/HOw3+MwdpX85fZyc5
Ez5mHFPTuifLbWk41/Crcopot3vUgg5uOHr3PdcpiDkWeDvYCwlTyO9z6iZmrZGkrBo8Z6/Cepc1
YhMm9UEIY5/UNPpEDkYrscojAdHnwU8eDf7+l4TmeVZlX3CexOzEhLG3bGQWeFKmbaN5lEDPsINV
K1sUtJBTdMxZK5NdXFPYox+kwAwRrSdGX8FBou6YYYqauN6h9gzDLQE4pwHEFrhiWAuRHWziebRg
DkBZWDK5UX9TGrrTV5kF6XrURb6u6uw4m9ahqPyjTLt+6xuWsUIFjQy7cjfurDcjio3NGE/rbAah
pUzefzecdwLq84rwcncdpsbdJLvi6NSS6Akfdhy+411TeaQKjfbPsRlo4+ZY0J8G4gq3EBjXzZRS
Oqj+qmx4Qf0Qb2eJL87vHlUBF87o2mPY+4fcS+hBtM79WLDl1nN/RHB8k/ESkeTkXWpMkZs6YrNh
aJXnyWMzKe4Y5bzauibMLyvestB8Htt42juuw6AuePVMKHX2oHdAk2ArBKo4DpH7RWLhWqvU2DgW
gSQSd8MKe+GOt3vcVZb9BR8JmmiXnoC/9KwdO3+YDeMc1/NjmzGBYGF35BbzGicAOT75ZYXY07c+
+qJvrxJnAn38ekV2YLMbwu4hUscq9765NmBZRZZmVEw/0yqKd747+ARCu+tKym2v6a9ZBie2BIrX
2lXTutHc1V7z3WvIlrPchdKkCJ7ptHI3gGGLrFnbAzbT0raeQ9C8JL9RKEjUEVXYD+s8TR6zIu13
DGgQ+fqoghpG2dmABGLeJTkSa81EYxrpa0Sdd0VqjALDqq+eqadVH9yH8DLW3TTP+6QcbgexM3xM
/Xbci/3clvKkCtDGnx/99qmGIX+MKwrXJvuWMBnaWqJxTqMf//nh82t+OwXbxIzeP2N8Px+agTuA
BcsC7MqpLbTsN7PHrKPc8rtTmWoXZIGN28iA6dwQvOPEAx2+GKstTCnEEr4oN5qAK0RV9DRzKrcI
PuwQRdVR0nVyFiNm1uR/PPRTfW8UeOPnxZup0glOvO1U3sleXJufDyVB7afuLUD6fgI88sdDgrxA
zk5zTP+ZRVEs0RQOaSV49cyHYvTpigmnvDPD0d4PvZMBO83k/nPa/f9Fgk9T/eN//uvrR0HnDZVo
m3zv/iz1EwDfQd78UxiwIHr+QO8sDKD/+a/XRH2vlpSaf/NTfwgEfXcJZ7Ady7HRiYFehVjzh0gw
sP8biQQJW4EUvvTcRSDxf0gd778h6tjSt/iO7XlLrMK/RIIyENR2jrvoDwKe4f8hhH6Re/57rL31
K6gWdQaCQ0eYthT8dxZixV/VE1Am44xIQRf+WdUevLDTt7J7AOTVMian9AZIgSq2hJFjzeJYRvUi
fEbD5Qlz38vx+qeX79/oKn7T8/3j6XhoOAJkdcBzLf7uP4s5sNbZtU0E6llgG9lMdVzvUvv7MHn1
rVl+DeqwXjt+Af52qG9HCA1/g0b9NUn8j18Pj4wCF7cACsxff32QurNi7C/PrQ7fKn/oHx2Nnq1T
JQb3MGfK1BWboe5ARA/JP+6yXyhVv2gZl5f6X4qSz1/OpcK14jguckL529/egtKO+gzncVaMztcK
ztfenQSZjsws0jaxnxAZn5d4ZpoNJyNNP9wix+SeFudUyY6zedLCQILgXoxqPvzNG/OrmOcfT86i
zRCgJLWQ9Px2nVBNEqFntJJcPsWIXjVvTt7UO/yi1q5Q5In1KoZlJ+lQONjFjKRgjkL5mA32Y14Z
05G+SkM+4O4/P6/PEIDfXjTuBguFhGsRCLDcr3++YEiKUoWnE9SVQyj3URNykqNeB5Ed/DSzLEI6
le6FnRsAd+S4UfngnPKmcE5g9JN9dlCptA9CccjPCS6dCBngzL+oUbwovTVxgweQknXfPoqKEQrO
H4IMIwxGo6s/3Lh17/vqDcQDNHS0D8k8NdReUfXudsGzkdrywcjqO26y7AodamN2qXVP+vQOazNN
zWC67yMadIRz3IcVB7VE+eIYp96b4dqvpl0Gl//8almLKOnXV8s1Fya16Vue60n7N0lwasVU8lEo
z0lVmTtAw3LjOla3yXgZV4o84NWMonWNjQc4U9l+r2ifYAL/f3silsXKY3Gnc0P9dqNFqTDzeJrk
Ge8SgAIzvhYwrx/mXu9ru3ucZkCP9aTOMpTHjsMg1jH99J9fjF91Y8sV7ZqWJBqHhh/cMuc36XDS
oR5yq16ehzD+adgI90gc1f3EFh7cSYIheI/+bnn762rL73Rt6/N3syX8drWaQyq9zs7lWZjOQbeV
s8F/+lhF/l0VFsYuhRl6LpwUPAWNr2z2roStrNrGEi9t6/zNrWP/db1xifIi5McViwx90aj/+dbx
Q2HhMLTEucq6S5WN4iKC7urn2P7TPHgw/em74xnJhtMrPblkxMZB2jgUm/lI8jcxI6SFXHtglpjv
GE6Te5ZvAzd/EGbpHCuO5KumzcKj31WXolXTLoPq6li0dbnd+r/RGtp/XbldE+aSjXWbD2DN/frH
hLZlhyEl43mUEwaguQ5v8XKJJeK32Gta+A0pDgtQ0lg3DrEyuXJ6Bnbuu6jq5kHNiyETVQV40nLn
z9T6YuQkXtXxcOxHcR4c27jJFQw1M2byUxAzZJJ3vDWmCMWbR8wIgQ/TysEquU8D1R7+87WKweAv
962UIpDBcrl65m+3S5YHLkGqNddN5jQHbSyaKJOnO5Z9dcaL3Ee62v7nX2kt1//va4Xr4pmzIPoJ
+/f7AxgHYiyvEecEovJDEUXTHbTkO6tuMpIkWuamhR/v41wsHFMefPrt7kfWlMXfbMrWr3sPG72U
pO548AVtnstf7tQa6mneNLVx6kKaFYllPkqElXvPjWjn60Tvbegfu9onjbmIDHG1lWInVGgxfFv1
e9RbmyhqiRiyhvZvNm3n1xV1eW6ez2mMoyLLiRS/i1xpTksbaCGmrmDxreXe1nJA0mbDAraOAkyo
PdwUntvV9GxELV2/qXH93i77CvAyBO0N4gZCEYzz6KCMd3VycIYI0l3QnLMQ7UFbcRnT+vUO2Lm3
9O9pnkYq2GqbH0wnB6XFFEJd652LJuL+GqSNhdzDbQ6L3REvX3hvMoykRgoIX3ROXYvuTaWgxHSM
IAncdXvI4iJhBKQRWFYFrccgI+EjsYHeVVvLwBGG7NO8Gw+JVVXn/3yd8Rb+eqU5HH0xqnjcuCh4
hfsXBS8p5qkky0KCUAeOrBz32ZwBtlYJLT+im2+FDkc27d7cpEa3tHx8c125brrmhBYzw28x86cp
+0hjamQbPgnjZtUwfhRTdkwNencEc5ySbkx3HLveC1kc5zQjsYKsbuxgWpym1AXV4Ln3ekGz5xmh
CAS/DBsLxk6W2R44AJXuR3fEKE12DThX6uclQjNGRblug5D8mFkyGbVghpzSAlAR4kY4IJ+f6zQX
G2ykxIO1gk2m9nwf3HW7FhAUj0aOLHysifhKYhrwftIGp1HTch+nmxJwcJj3xdkeoxKLrdsR1EOK
aj1m567RYk1W1IF1I7l3O5pFkCgCVAaveQ1ZaY7LpTH4wLpGA59jUZsP7xPMOPzmKM/spl4NMfZY
4Lt6XbsYfTMyqHEeyLuONfR2BDm3GZo53rpmPR45/++bNMYjolCP1E7kbTOBrM6bVHCBTIm8FpoF
7x4qL8gU4bqZESx4Ghq/WRjlSUDQTBv7C7nzywVME0kMeMnZhB/z/D0t0y/COeSzlWwtIkk2HgDg
i8KCup5H87Witj72lvO1BzKzrVUK+MNAL0gKZrVnDkA57pmorIpBnJjNNmKFghL92HCTkOp8VdBy
8ccP55KmX94F3uMYzQFKhnDX0NveB3PonqZ5ek7LZLzoFBGXY8ZHs3B/lNofdioOGCp7qmKSz1BL
Wn268eIuuhsGeo1mnxwErcf3rJxuJQoWukvDA2SMjRoFB/muf3CzIbuEOW3SyCEvrkkZ0GRV/ESL
2LtHcdyu/YiDR1G0+1G73THxm3wDZ5LhrYoejCH8GZp2uB2djESjmEgQ3XUcZh2UrGX0ktWQOCrW
mqRnetIx3gEI7ftfsNnjrimvTTqifqJbhD4PHQlR2kh48wHl7jS1Tz291aCt972BKM1X04NfxFC2
Y31jOEggigQSOqEKG5fL+mgF6Kk6z7AgeUMRn8kXy535wLUmmDb3nGcs3htSaPCF2USt5OD2Nw1z
gH9c4W1pMpcIuVIDPrKa8GeAq/1czRWiM/Zg2OzV3ehXN6xk9qaO52AfCcRcjjInMpEZlir1zeDW
eA7FW1qOD0GW2Jd55GQhqKT3dYw2dCyHq8HAaoQ/9qhEtI/kGJJP1G3SScFqSNFXBu6PBE/q1qFB
vlMYu9dBhoa9iGbAVt7ItCCNd+6cRvdT2nxlHqQOrQroXkf511Chb0zd4GaQssGvgd+qT1vvGNrh
VxmE07krqp+GHMZr1Ft4nyvhg+JwybVv++QpcrjCCPxSVjK9yPCxRcu9ivre++guuEPjh4r5B7JG
Dt7SE+2tKrMN2oMCXmsp1m7zMxgt45o76qvKu+ZWepDh+vkbebXjqaTJvnUyATY8ab+QHgLzwntV
VfueWCEdbie+dStUHFEYMcv0g+wKuwS9vSdOztLf15WHwLxhCZwbGgBEuN70sp32psG7ZRbQTYiW
IVrUM9JL1RgvLeXw3sEfvG5pyLIQVN8LjhSrTGWrwrLquxoM7nHwM8Kwk/BqxwhE7Ll8NHUcMlUR
C0n3PXYmsU0bpFaW4eXHZpCbsBneURClPbF1Qak8yIUgeRhV4crqLfeS+NaB3uw1DbS6F8GuDH17
R9gBinKHCbQaK7UFB0MZWtnWE2Brmo8MvSzMDU5ePLcy1RfDysIXptM/YHtMK3+eMsponslQ9uI+
r5EWkYMTvPRBVt1ASso3KYiuTRmb8FaEUTJ5RJjf5jjowuYVyEJAhzdqD+0SIFUMwVM8NQn327AX
GjS9EbtbLQt/02ilyVZypqfook0kO4VE6O5FJnDaIHsfIkjmVhrtLElNXWjnqFRjHIfOumvChh+X
/SVUyr8aM3pYH7feUpyVVMY7u1u0UW0LhMLyk2rf9qW3Hu0557z4OCu7YiYrm2PA6nSfhWT7lnpr
Fb5znrIZgjcjR4Zqw64oknZrpuqJ5ph3jgq/2jZZ8A6Prnoo5gC4MsyZrTsyUy1tLV4HaQ27GrSE
NlicBPk7l8JWP+ZJRZtyFMOxDMnVMrAIrUYal9uS7ENqhk0co5ir3Exzkdj3EXSYtetQSxBsFXPr
koPpuWht6jJ/8gCaXoS6TENrHIKq6TcrVUcTI+OaarHWd1B+lyxsHHcqdC61bTwHLZPOEJopsqzI
2eseAwvkcfb81jO2eb9k27T+WhsGCYrEEN7aIwOdzFM7uxmDL43C8IeE/aAL2e/toHkzGo7Z0SSh
SFmFSz50VmzADISHbGbeUy/FhS9H9TGlNiwMIENn8IOIQzRdo0aWPwuozxsfkB2hXt59B2j51lcM
R4Ku1rui90mx6dp7zuHYpAJUf4Qb7kC+x+dcyWYTWS2AUGdXM+4+GTH1C7Ndh7i/nVvFBuG+AtSH
L0w09Zl7HCdEJBrLmQyMYQ/ax9wRkLg2NGNHu9P6MrTMHjtmPryPPepPjaRZkYpEfKTfkoBinJwF
UgjGFQrzPIwn1mGzpCQOvMmjHh9I5iLnNLcC97atmmY9VClRYjLujpNrmWd7QD7etx+NLab3JFoO
YPaesQmRGXj7ZJb2N4pUjE1oZcEW0OxN2ggafXNd7XUpEBF3tLxseqls/na6I9MA2dnEshgNmX8I
qwLlRFGNW0am5OEEYMBSgYmpEAkmvJyGw4p5hgN/h9+YNnG/r4H6rjLnLad/TyBHYK7p5MGFsUkl
gMWRgERs7YvMTwJJx7orJ+cYx6W/DXs3u2p28L1woSLrFjFPmxs7dkZrO87BD6/zf8bVMB6VL9+H
0v2oa6SU3NNkZ6Tdhmimb5kRJpQkBahsA4kZPJBdgLAgju1gV7ewgMN2vphiuCG5kUJFdm+2ERw7
TVwJ13dh1T+kY72LAEKysBk7kXy6t3TC3iG/VygatnIovvRVFh+GDOmZiZxYWe6DLrTehb7jbkia
fXfd89IM07Fg7l/piSrlpy4JDMUX8833+lcYwkfPdIm70AEA4yLiEOfs5pGggnZWj5pbFhlRiZCv
fld+ne0LskVQwDAZbHR3JNIj3LWILVqgCeswtq6yaUOGjupq2L4+4Jgqe6vbLaN3lNetFi/+ouK2
eNuIzXt3NDa1JNZH32GynjsQOKKh+koOwdfeSg/9ZH2HPmQBbwf19jhMI0piP5VrWctD0b4YfWKv
iwxdQgKBY906HzZztbXKwJ+nVjND90Jez5tRSTIk/cBuSNtD+lNr52Ya0EaCZKw5GGfOWtQKKXRq
8LYgNQJ8LddxVN4PZrNOvKlnzgTxSxjWxq+JgZ0SXp50FbeIzmOvuTQaSktGqs5KjaRDlDCnOEVu
KtXj8DOxnY5JdVOlsmOcvPNs1LGt7h77esZq0EB8RwWVhBtTMu9VAMYYteV3UTfku2HWB4atnHuH
mtojInnWwX6TdOpAmAybLI4MY3CybW0wEC+ARKHQxqhjpR3adfSRVkLqIEUf+b4jZ9kcwVKQdDAX
b5vsxhDZW5+Z70WMvQ1fIwLz3lgGS7eG1+77kAgr8pWjDZUagjbl7wIi0za+tFZ9k/yg4j1IZDzb
VoblZmjlCxvDHWfRDzm7pAwj8IEQBe6bqfpGGt69byTJ3gZfKFqn2ZVz85CXkDxEWTbbzI93nNBX
usuORUWKc69Z5TzzUBvNj8mhxCDEas+y+dqGIypHWkmOID6wiwwLQT5B0zGrRVEQZDd71VkipoO4
nT1SVZzA0FdoM0vsL2G5LyMxsY4BDuprFFgK5SWbFkSZ3iv2YfbBLPHHqEEwxURj7dSEN1p7T0nY
TNusidkI0nBbEAi5caPoYjJr3IkOidPgD/jAivC+qJfAmfGh5hDM+tEt4rTgO9o9RP4tbXrGPtEu
0KgLjO+6cdGHOI9iCRkwx5Aps/gQdVGdBSKHpvDyTdskA9jTnQ4yUOmkVs8VmoGoYvtRHRZlq/8m
yrs5j/VqDAxnk3nbyHAR3pb0dx0BTW9wcMFX33JjQuteRuqQ2R8ZZrstqB1nkX3gAW221lSqS4Vx
buyst8EmcJq84EvEQRBU4HAoPSac0qk9Vlodv857dI03PgnISBwQZeRS3ds2/6cRohXhiRydkL9C
mS5CO9JhsbS6M4xzWeORBjOX+N59SbLrxhVgCUwLSYX75rTo9MAY6lvwoyHBszgtsT6mA3ae0eM1
5tL1ef3xew5RsW2X9FhJs4pJu4RxO1csFd+S9wp/7kpq/TVPEP0bASdl32Z36QV60TXACc75TpGu
zVb2wA48Kq7oQbpYqusMPTu2SnurSC9MW3bXAqUxCpJXYbXYiPZD1FoHuyQ9wR2+ts6X3O4+jCDj
eLJANfEwoabaREqelUhydOKt2FezdUlaDCUxsdUbAySXHOODV0QvpVn/tCKWZ0b0HHIDymGHiCA/
v4nY5UK7iBG7uHdGN9U7SO7rmfY0AI85Wttm8DAm9SZX5XChBTo+EoVhbaktZvg2dInE3LRbBwEB
u0+W4hDCbm5ZzPVJ8yLYVr7T8TRPbUgoJ+MCZNRDnx+sxdebDdrc9UZpbHLIRWgnvWnnjYm911Xz
wwl8C2xCdRlYhk9WwkEb4uvOHFr0W2blbn2p0xv+H5xHy0c53mgCeYo7McXz8V9fV50cIYUuumK3
SqioTDQlNvfF56efDxQl6Ba8RRRYC9xbPUHoK62Gbj/kTXxTC6yinGYJzGnC8dgtX2s/vzZ18Udc
FvGh0m10M9rGITKVefIY5N98Pjj//MgVeC50hIVWR/6zGFFw5GI49C5kI17bMTjGkXFh5sOn3thc
shrpPSrsOrCYEzRk+NRJXr/nu6ru8a0YeXEokwHVYYrerfTA7vdGFq7twnynKtYbQnbIXazLdeby
FloR4Kb6Q5VpQZ5c2q1VONz74yEAs8lujUStNgzaKxZnmNi0zpNi/zZdBATGYQnDY+w/rWltX1tn
RILapRtCfjMWTlyEnmt8OE57mWH9IQ6nP+awzWRO/5im0W2fx6Q9VujjTeuWpgzil5lqLrCCfLVi
SpvtUF4i6BumJ9WIr1OCLoTy5GcPK27lyoYbaOkxxoLTfxOTa0SXGmUP72ndeu1RyTl+8K3homwR
35F/m1lJfB3hy+qEjqgAS3lZVspxmgQ7d8SxtkzJaYsI3iZ4zzw6GdVgNatiTdPDP+u67y6+anAf
9eWtmpP5poZQuGeT0vtEcPOEQL8enN7ClDPaG4po+6hM7ZzzYv6YRBU/Mr2AHdUR7Oc32I1r6CYg
loJbmCWlo9p7M/OCQ8vRghAzy3u0iPfYhBEyeCPOirNyilvlOGzWUT6i056KQ5ahawRTpvdeGXCi
qblF4yY6mYmVHnWVrg0D1T24+Bh7doxs3h6qO5NW2Up71dorAnUJ0xlN+PhaxEa0YbzhXFRZPrpN
c+skaXZZiKmq8dzrWCdIemyeMkxJf8++Oe7d5o6AbGSfoW/dO/EDeM5mO4ZJ9Dqo4savrfhbVe86
f5HcuuSZ1A2cOcPuhi13y1tl5PkB2hWeaN3gTZ7y9lB5z6nXsbyPGpv2Amu1ql2r2QeiPmkf8/SY
27LCk1t9b5tW3cq8Sg4z2HdageyutqPfg8F7IchYMwCyijN/OvDOAnaI1tGpGsWJg2q2b33pUqFI
96zLcudR3GYyiK7jdIc8HkduNEZbRpIQLWqEvImyMBxPLNnKaaeHmuN9B0P7XEXVq10VOKYQHB/I
YTEuflM+BlO2Q9fVoIBi/++IzLxUBf2TaKDwQTz32tZExfk2weuV/zCNsiUo0322csc6W5r0Cpce
3amejWdziqsHS4gj5TYK+IaU2M/i066a6NgN7pVOEUHCKsLqWZK2lUGG2Bf0D6+1OZjYq1LrqkyS
AZjHBuhrTSzdn1/8/Ddj6QxX/5HExpUhXXUfSzN+HMdM7RJmwDSsOAKAJ+dkUhbd/RBIjEIpHmIk
6wu0qZLOpQq12BaumFZBIUuA1ZpJgOhHuiNltPf8J6s2WsCLtDFmTK1VWSELpvw5jKP7BIo9ODRt
gVe4gphOW3Rfj0h4fZsZOE+duZaNlLBOKZ/z0Ebjm2EdU/EDjoYvpv6Sjmh9RY6uDjn9RZnmwHuA
Y22qtbE2ojDeIJWyEhYskzoUOwvUGO5Gni2LnE30IcFJh9pPDmPqZuuiij8Skja5kja2LK+M80kL
SZxyV8hg07e3AQXZatQTiOgmi78LN8ZyiGD3lGJL7WM3OPiLDV3aMHTN6KUesId9PnAfPcwy/S4N
n5XU1+jaTFot82cwx0jP/vOjSi89/DoFtFPSN0AaDeuXyNh5E4gQDI7nTpzLHV6V3KelGYPgOA1Y
dTiNnWYLlv0wLEM56v4R11FfGZvBB249DmD9Io1xeQAwJGr6J764uOR3nk2WZjMyNLH11rEQmDq7
IM+PqqUIsSf3cRrd7yrynHXqfq6v1tMIwGE/WPX92IJZ1SzXW+3o2ySN6EkROxvClWgFyrEKRCbl
JOuXEiPVf5+eYqE444kO/0r/A+O8PnpSkZkJQxgrBQLNwjlmGd3oJqp+Oi34WFb/A124eiV6OR0y
Hz0qJd/kinFf9m2OzSJ4rmcvuU9gZfhO9KOXDamvE89YO0a6HTpWR0qylYlT5Gq5qDnrIoDpY6Sc
skq8hkUVigNVbIQ6E40d1V+dhNMpbrSkrMqvNJoygvXgXJi0IlaEub+IwQDWmhuPujWXDsgKdIm7
xYCi2DWw4enxf9k7jy5HsXXb/pU3XvtRg42ncTtySIR36TqMjMhMvGfjfv2dEFmpyDh1qt7pnw4B
QlLIINj7+9aay71RUwpUbgZBirnkKYkprAtCGOyegzuZiNOQiyASMwxM5vQgs5zPO1G305DWiFoo
g03a5DPtBFWQzLe6OCkDoTVU+b3QMu6hktpbc8ZjoEiEJWi/TdSge5ngwk8MC8axQh8DBesuYUyi
TpgKhI1/JFD0z7HQVGAXZDAaTX7KRnxCYxl4UUWUChDHbYQpaK+NL5TmFGZrlPQshqHUF+2Q+Q7o
1G8qRaI8A4M+1UvJZ8y7fVR9tVMtuo7GuzmajOOcqrcCUaKHcoborcK5jnNDP5WEwO7kGqc6SIIB
G9rY2BIrrQn3FEN6QPzwgGa1vOgtyXtzsOXYMN6KyvpeG7k82G56pzPPZuKTYFIrP1pcGA4hOAJw
OcfADD7nrjrsa+ESCk3MxAbEsrkpOS9t52qM9wRpjRPzap6MZkqKR8+syrs+DYKDqJ5biuFHyx2O
ZYTqOrfuQ6PPdp0WfAMk890M9Wzfk7m6YeD3JUbPA7GAwbWR0UqrbeZBcWT7KuTZAyeIp0jkD6rm
4ES0gs9Dbs27pMfrNzZUCYYWXUPKad9rCvo0XW4fM1Xfu4X+IQjDz26jD9tKB1BVWE6ItT8WKMdj
zgrMVqO4XADmNFMhR3YKgZVOMWbgUKiwt7p2bU8JBO2Fb5E290kjX+ax41D8McSMFmraTsTYVxdB
UeHRmQ9OQlEkxvKpfpqbmBJ+jMk9SwGHV86EYhR8BTkxOzvM0wsm8NY4vLjVUuKgIw0cIt0mTZ17
8DsYpsfgHlSPjjBXvGxEnCWmS0GJ4oCM7Ak6UbYb2uyDaTXVLmZkBbiEQTNRkFgZc6vepZl1NyvG
l0kFa20ZC5cFO+9kGeXe1XSshC1RWFNgcLLQl8Nb+WEmk7prmjrbW5NhehSnKXmIi9oIdI/mK+f4
qf6GRIyfh9N+g06u7cZuHDZdAlVWk+KQCopAA/Nx12YAPvcUMmDF1cP8pOTAOWbHc4nPPgJXVv26
6ut9ZUzjLbr2ZBlIUvxquDzE9EipatOIG8mpDkXyMDKFv8DVrKOd200MvcljSBiTWngpUdYkxBIQ
fUuujOGbccMRVM+f7bDrnsh4M2+sqL+RvRveaW1wdM0hfSTNncZqEzTW5ZBxTgiUKvE0hX7yoDKI
z40JZytjO80mO1rmZHdb1WVbe4VrPhWO89XKSoAjk32s086+qUq00tTpD3PcJAR2MrHINaZPos1u
4rm/yKU+PuS0DDek0D7OoRJcRAZp5YaMGF8ZJHW7gTdLw/Uqe4mjzduEkpPOPBhnt8wrLIBxjUnV
op2/UrFrh+NPiqcsGMZ9a2APSCtf6Y0QRlD8XSoE0TFpLq7ycrw2pTN4k6bXe7XKXwrg5keKeO1R
V5yvSLZwnFS6+kEL0bcDqiL4j5ixCvOUTJ2ahvt4WzDg8qOCyovhfiyXZkeghV/0sQTDhz2Z5lp4
ZFT6opW8G6xS/dbJc1pGQJC9LrGLPWB8zOqWuFXDSvUKmyR3RoDdkbhx7Kj7LCKdtnCNJSAeQ3wB
kNKl1ATNr1RpBdMl6vlHj4REfStt+QKyOvW6QFyZpeVc6nF/TFGTnBqnqralnhEOWOqeJuCj6yZX
aHpIGMsiYPcyIgW24OEYPh08YTLUt4PqtNSsJMbZWn+mH93hRa3vHM7Fnu5k0EqsutqqbYP+sMDT
lFjTdZ6BVUlB4+8bqpexWdHhGo07/DWepTMTzWsc27gvzJizmzQY/ExBzmjLqLV96NYdg17hkS99
LxtT9YNQB4A4Oha0MRwGdU6o2rAE+aQ+Wp1w3yt2vikLSVuSfriI8gUhwEWXTCUbU6b2Oej55iLE
ERmmBnQG6UnlzLklwE7gkdynZocVvudoD7AXEMjdCsbQVAThprTHoFYiXwelz+WcfmYy1tGHCh9z
pzIUKencbImf5KI/Y/io7X7iUmOBmyTX+aCpjdz2INlotlsV/PHkIrW7U9E3nxo7L7x+6Q0a6uBs
zSD5QSI8gJdBfx7NVD1KZ/YNchGpu0Ao6trJq0Nco83iunNGWAZ2HIUnRUmVh6D2nNTcNbFNxxC3
141lA6wpvmOY2oZjZVyW3WjtkKjgt1bQf1qmdqzKQ8G3dKOAPRV6w8Ub9czWiJqjIu2Y7hng+2gA
TkBnrWtbjG5WxRFK9vGOMiihEUqHvkKgNauZXrekk+ulI09JyoRKYVoUarTEFXRKW2rjTBBIvTnE
OZPP0Db2WpO6vkPB+BYR1aOKKm1Txtp1NhiQQjtGcIlWw16txd76pI05xkjGKpcG/XVlTD4zyyYx
G0bTIWjMHzWR8PvEQTIo4mMe5yEdkHi5bLQoqd3B5wJ63WNIM5iW3pgtbE1FtJdaA3gts0IktLK6
7K3mqq9JItXL6cLoy+y6ngXzz1nYVA7g3nRoyTFajv3OWiLISULDbaNOYkeEwRP2Ps6VSvZUqbJa
olOpl0Obn7F9Ej9dcLXvzfla8smhp+l8w16Yb20PgNR15l0whTTVYnlCF3MMMS7qbg1zpCbmgIJE
Q+thYaQ34GZtI4YDECK7WlTzmyihgzJhPktEXu6nxJ5uB1Nl0Bm0zt6R9SWqBSCZxnyrWAUxoszC
cKtWCBvsDiNla+TXTSUmD2dXhRcVNxjuaKaguhP4af8hwSujaje4P3E3B9hD7BEFSYTzT8paP2gG
ZfdppJNT9fRMnLy/D5EKPuSudpE2fG61SAI/gHlUjRK6ZP8x5uPDaWXOpEc0O+iAFxjansw5eRYy
OjIulFx6k7eL9bb+9x3rbQqpAVwRMKw6aqrscQR9HJdAqHiNq1pTotbV9cZ1UdsOFsTWGraygb0H
3vwEH5BEEi0hs20WHYFTy/b5RltRG7/m2kXe+rK63rMNOM6ijiZ7btvMvwfOFhiXG8LXl0fnxXwR
lFwmU7WEU7X+52h9Oeuqmhf5Ce8BFxBCSc6Lup9IdT9v4weV+9hKXpQkIuiNt+fPGF9gb9cHwyRr
V9GIklz2ne+g1oHFtLVyti0tmddXiz2vxSW7vMV1QVYt4TUScEIdJwzrrc5frTX58rEP/PyzPJ2O
9kwaHm3VhzrV84O5bLkp2j2LAMh133rT4MD3aEPjwciTnDMoYaRhmpanmAprRxF+hmkCIPLYB7RZ
6zz8as3mt/Xh6fIlVYYDRKx4bA2d6snI4FhxkTysKrv/Wnge/97Co1HMRkz77y0819+H/+N/b9rv
01sPz8+H/Qn51v9wVQ2RIhJc3Vykir88PLYJ6JvbHUiGAg702cEj/tAtYduOtqBJMfAg9f7p4NGd
P1yeTVXZoxoCQfh/5OBBLf+bUtfk9G6Sz+EIvBnsxCX5u/ZZq5si16XZHNuRGKSl6T3jWCEUG0Id
gpBh2xKsuikaOpd1DtOnsYLFoJFjr4O/mwb1Y+h29zKsEVh2FByLlnpBPOANp3/abkZCVrZJViaH
dqwE7RPri5GPwUVATkVTjuZBTLPuB6bFD5oucu1aMNSoDOXNhduW06bMjYCFjHei6/MD4cj5TtcW
plmsTw/110Akz41TJnB/NcySMLsKst6WsucHimyUvxSksFlLgk6LBAvToaIcokEBbJNVt07RdddO
nz06FSgTs289EBLtKcy45KrqBwDtyj5K3RiRw/SD8APQuzDJJBbcCi6upRh+ZwCTI3y79cIxvwG1
HzzKwnhhdP+l1t3SK1Wnv60T4JB1V9JfwFFJp3Emscm3UxycqhYn26uG+Wyp6clV0jC1bNUGYmJb
zhtctPlhYnp2YjjymHAZPdQGQhlT52zJvGPnhknuNeHwNMmGrsHgOcFQoGjmmSsLcEq4mNcYDzHA
KlW/V8JPYYUJqG3cRwoDGiDmx7JOCKwY4ssc/Qsn6o3CJNWzqgZhiQF5LRZcesq52yd98IjcG6ja
AHy8QPqRCMoDSgNildBNerzg2KhIwj/soTsRnEzHEVu6EWMAU/ViK6fk2FG/5yNkeNt2ndw6KL9K
JledPeYHu+LJsyC9yHTrc8e43NP1bUm8wn2pxnxu6DO3bdN3+yWx2chVWJ3LIwYLUU4SoNR1ElFt
3ITbckQpO0Cpt103HVE56ZuGTIltO0KIZeqym5sPqjLypUSnqeN1Esjo7EaX0oecPxRUUzbmnO2d
xMaKOtnNQ2fGBEsHV2K2rUsHx8MwUNc2Jo05rQkYVBcwN1KUxFo67hXwtt7U8/H2+RPjgXvma9aB
aiwQr9RHObckGopuT0OZj5aDLhb6JQF58Z4wnXSmli1xGEUzjXAOtcbIPI7h8aBlDJED+K+z43dr
0PFcn/QITuDoOl7o5vMBjgKkTgz4NvgXrWydnS1pmQ66cjPF6adivinB0l9khD9v7S671s15RB5J
LWFEipq6dYLNKuaY74dny/pUJaJ/kMpHU8CO50tlIC1Jwq4tcCNN4lzCKcj26Rx9kriVfX1Ag9lM
IWxi8A37XCu9KNHKD7WdHhjoWbRthuI4lnwFVr2YPETzQBGengwQYGiVzkFg678jOGqb05T1LGrW
qEI1D2lkD9Id4aSdkzqTZamziayldqBUXgCGjgzorYjT1CuRS3ou4LCh4uDJEbf041bRxHxs8upS
CSCP97ByMn2EHpU35EeC065K96iDhbUc7YvozLtG50TCxJ7y6RxiPhH2NryFDSQR4hftg4Ndw54a
l5pcn6HxmcqDw1cKWUF+t0pMywjMOVjMxdWhDeYhVSzSEODMzePwSOcHz/xINk2AjprOLkX9kQJn
KXrSEYzqbrQRhI5Lsl6fZ88xE5ttPiXfyhAWuBHWj2kLkTUwwdHMKl9v0gxMO+dM7uw2BZlCxA9m
8m2vCHk0foQOaNVg4Ht23Pk4keAy28yiCa3JLqeOOlBlRxAs7B4R9VKW1qt5jwBD35EG9EGxSKeb
HTHfpcV+GJTvqZo+hUjGd2j6T3oONDJiKLwvbIxz5XenLI5VQFKhpqIUieJnZcyLjRVlRwBD2slq
BSiBMn1uWmUfD+Fh6GN9p9oKRdlO9Fuz4gfUaOlN2dXw/qKA3+lIXA0VhUMajxcZ87y9tdyJHiuA
mKI4MjTCAV+jZ05NBDWFBedjSIx9clySIL9oOoiAEDM4LbraoOeWPzoLN3rQJ0i5HApFuVfQF4Is
qWPI78yA5VUqXBLXKSMPQwDptKyCA0LImFnVQMWybBcJTvg9UaqjlMtJNf4WRv1VWNU9nTqVPp8o
960zMV1Q6IoMS+RPOxpe1xv4vUMC3QylAONYhtepCsbXKkwT0ZTzI7bhYlil1ntzYX1uK9W6rEWr
HbIckuFIf/ka0rSnGzk6S/Qo1NAzcRnEc7SVOvqeXOvqW21CQF9kNKqb6g6SdHVj90p8WWShF7W5
Diam7XbubN/Rh+5PAzsvnZCyi2jSOzoG4Ia5qiilUnsGVaM7iu/Xrp6ARLTj9FDEzrdR0f1Q0YIr
euOjV0vtx7xI4IKcN1FoUIm0uG6v6hZI0Jxyaur4eRZ0YjjgYn1fO/KiLcfPKr6WA3Xd5TA45sTf
bEdYZ3lfpFtjuW5Jyqxu0l5TqwPdHXC/qSbUHVe7gsAzKq3ryKIZrI/YT4Lomat9v02Wpxvznpr+
114FwtansFYcNAibWa2p0JPiu7XL+N6du4VReyWnsPEYmvGG4+ipramn5R3k5VAlYGj9Mc7kKvRV
p+2aIdiPCNp3JtXgKjXmo9GPpCqQbmKN4nOmha5nZe61HWB4dpsPWqugnHXR5TIh3ZYNpxqVp+Uo
Xnhr47Us1BkxVvDiYFzaAClHkzQgQS2GFhmOgReUzxPmaaIeweTcdwqxxrp8YNboGVambbshRoHk
ml9nzSGulOZy0emIBZwBeIUcR8QTwD67tO93aU2DoS4GIM+t+MGF2RBiuk7kpBwaS17nySKEhn0c
d8AiRd581vWOA4OzbRpQghTpdGB6QfF9Es95kH6kVqBd0qVcL2V6VHQkQo0bpWKAZA4oYEau5rZY
ACiq5hW6FfgiwiQzdCB/JxdabowBK/ncxmpNWAZ4yU5Gj67RXjPBiQ6DO/HG+HDxGODOmPH97rLK
+Fgp9KMGhUhRzDnmaXRumrlrrkphHtDY+GoU0Q0cMsYmCL05MewjV5P7rDoJbWcZQN4jOG5cC2Pa
YJBhqgrhiTJRlDLlMG5VC4oxfs/hxEWRIIUyJrGz1QIUTZN7DwXkxZmNB6sK+lsy8A5Nmzj3efFQ
dnB5QWa0YADj4WJAruTSOS25NudcG++h6ENuTDvkAGqme2F3iFXqYnlsx7eVUUu4kzNn1HDrGBTU
NQsGZePo7iX0lm9JUMwPaXk5ja36IEc/acP+cV0MVfI0jVNyPdht/2iMBHhwwUXlREULo402Hyit
ql7VkGARUyU3LZ6pIyn8TsGmY5YA1QHAC86BMR9EXeinoOpMAl9ULtpm8Mglsbw2ggB3bx/ViASR
rKmhZp9Sw17K2ClUvbmzT1RliYeh7k0Dx92LYlL2rRzEPWNl+si5+aiaE0TSND2ohWjvXm+iasdB
rhb4pKG/Rp3xiKKEMVldEpNG6BbKewo2Ew3ZvZ5J6JJRNz4JhZ+vyIIFFs9bwHT1Yk4Ey0YINCyN
SJCqfmkr19xpo1ZcIYUCuo9eF8aw5jfmJgGtDmvXj2ciW6wRGOugpjsZEojQ40QsVIDp5UyTZHY2
SJcj514grtkYVv+UZdhsSr2Z6LmKA7i/u8lOb2wJqUWZFb8amoToXREesZxNSI27RwKdtu4SloAN
z9426RIbhjlLokKYZRWAvY4/ZMiEFnkJFgc0LyjEuUITWSCIHRAfBxVKYzTUHsw88FKy/GQRH7dX
UBpSMNKOiw56Jt0jbEbsDQDA3Isir72Rq9ZJuMUTYqiRqiRO+io6mtLycotPSDBcOBZQv66ZcNwV
IGfQpnDRc3t1J7nYgbyCIgXbMqmkfYhixyAuGRZQ19uPOX2fwxA3JA51Ze2ZeXhoYhexlCaeM04U
GBA6UmB0zE2ZZVxIfjcdEqUNOQTVoQCg5vCJCHMLpCX5FEsYl00pSQiqOoiPMUXm0YK7OErcNQOi
I3XsvyVfWpLW7hiLoBXgYHbS5tLUHy3TbS9s2ySHZxmh9Ep1Sa3tscBXcoOTyDMj85nBOXEJMwJt
tFZ+6g7PbVrpd5xuLpraoniqDZhgHIilrgibS2ZTo7BUxj2afqQrTBIM0lvXTn/kESECJNhDgavT
BzXRPM2cTg5jE+S/IHdC3fluWvw2VGaTeTtqu7amR6OA/MqHuzFW8+Oo8dMFL4ctb9oYn0LTIDon
br0e3RtVaMC94TTvGkZxOwAZDzDzP5F8TqJKmlro0+Ez06Eg2TW8KuaR4WKfPRAcd0lq4hcH1cku
HtuHvgjoz0/dt5Dr7jzYqP5oaZAPAiS+ZoKaVhBm5rEiBiCKUhr89pepAqfbj5pEfRLOe9MgVEjB
Vupm+bB1utQC0c0sQs0c9VJjIMG7C6k7aYm8pLuE6VSxUauDIAj1+5qxCZdBwAaDw1g2jH9UdLC0
du69Og6qTQ1Lroq+2fZgel0GZDtztPGYWMQikjLbAnjn0h2k0bDJOzL3tmPGNM0gSQK8jb0H0EFU
pgye0kVP2KfNaZxNmxnU4ALYSNhFRV3jIvHY0+kLyC7ZLWkyx6DPd8Tj0iUIq0tL5B1hicZnR9M3
Vhxp1wawtmNahjeUCgkyarsr0EQw+K3Jpm2iAdN1beKEZusGqUTMgVJ+ZXjwktowi8m6ilzraCMD
o7pXXah2+ximgPsYwjX0Uxfsayq7bWgKfvKG8sEs6MIP/LggiHK6iLWIK35OqIzRECuC1RbWuOAk
2WYaFH6SAgpi0z2Rknlh0X7ZrlIqtFBXqNXSS7N5tmzZXRiRvNJrx6fayLBBs6LrQpO0oIwcg07M
+UGSEYnxXI47SkvD1iY0ersI1kqNUV7akZxYX0Vcj04ckQFHqLgKFBsep7CwSQZoDsWATEOBkR9K
90kYer1jgPW9SKrnWaHpwwkY5SG/WASfjMKITNe2MumzDe37R7N+cfBIkQslMTPWNeAutLmYzuuT
WhQencUG1pAE3MU8dYa4F87qZ60Qrj+6oOXNQdcOacSlHMEYV+bA0C8Ko70N6fhu6yb7XMZAW61y
qzRlebDCnYYCS7bW0VDtcp81pCNUiJghmaBhRB1CQGrbwd1lnD2HjT/2+6oGEAodIks5lTMKEypl
QgRYuEFQXXa4pJjgZS2ESRfSaZEUIBdbcQWSSdxdEz8Kd5Hg69H90U+8BTd172rdojysyg2opRLB
n6RENVCnGrFztqWr77uBGreiGg85Ge9b22BIPqvYBrXxIxpKWDgIAIWggtZ0kAnV+buhQfpHcvcl
YABeKIXrMRz52pM0uTUhJ+zukjIgEIRmhlPAMdYzJhNm63DWmI0XImHxFMpmr1tVu1WjZ4OAyw1G
CoWWGkM0B/0XbYz4MHcMDZn67XFs5Ide3pjk9nRNeWFlY3IUDIV2idGSqyXMW3QI/NppmtH/Sz7E
LXMZydBgI4sUpngK2Ku0v8y22nxObwpDhQ9eAiomX7U7zMpL1FGWasMvQucJXMb5JBmUOzGAenb1
+dYuaCf1+JeJM+EMrVlMDsIEfQP4UeruQ7FfMFzFaBoHZpTw5GcGTTp9mAEPFuKf5JlQexdVFqWY
qUwuCqsjVlzCC6O+RhmtCh4ncza2U5x/XGdxSU2nVtGvAy5m3hzS6DdxJBl8zutUwmkDnpURY1Q/
dY06HpARu/shHP1ovhs0yjZKicWhJVhoQouZt0APw6QmuwEhnGd0BHsv4/4qwfo018EF0zPzEHT8
fDEX60sNTZ0b4DyUanK7qI4l2c7gb6Jh39YDcq/c6k+Im58TpWd6j3zBiJgjFxr9XSc/2dmDIsxP
DdpCiPZMiYsaKzWCv3ApVeJzQ6+ukgEx59aD26XKLh0AM4ZZLY6hUT9Ojh1ewBW4DSaiWbOoRhDY
5qg6oF5kTJyu+nIqPFyeLwNR137QZg+GnDKC0RKsZ8MlhDztsmlDue2YeO+pkpBHgwUBE2w03WOj
+iiRtVBan2BeVBdtPDoXpQU5fyrr4SCF9IOgylAqod4wqvEhnh3cUMpLi+TwMpyKTeMI85UT8N8O
xj93MHSACX/fwbj6PsYv5bsOxvKwnx0Moep/qKphmdBHVcsirPRXB0Oo7h+qqSM+VZmuwt5i108K
mQ6FTDVUw+ZR9tJcAKryZw+D9obmCssB4MNUUMBl+g8oZLB3fm9hwNuiE2I6pmGawnLN9zygOkHE
BeIgQTVD/nZtIRnSK6I802y8TKAYcpZeOo945mqGhi71toiMctybyBTitt7XkflioJ9GxXFZDs3o
QwIdXhe6EY+EnDqECubTl1xota/jJfLdoqYluK4WjtuL/boqA2of69q6SLnybpUUNVrbh6VfakAx
K72+rXM5HBYOoL8uRNuilF5XKwRzpzj/Bjit8F1BjtG6sH+trZsy18P9JKCoBkhD6GmauV8MIvdL
ukzMapbVbjZwouVoYVGZFYgRZxbA6Pzz5rrmCixKwTQfEXWVfrgs9MyBuPBrYUpwv9IwL9aG47kV
vHaGB8VUkCK1l+vtVWCiUwg5cb62YuEx05C1lB5hbF+W95lom0PQ6wWX/t6Aeb6u2lIbTul4b1YN
hXcd2ddrr3Zt2K6bSZwU2FKUH43iyOEiJO8V6aVNbg4y0ZHgdPxxaNg3ZhDs5qr/1uXTrSJ1jKZz
AYXYza+6SN40iRoeJkzVDm1jmtEppxoZd1429guy2IOkoB6Fkz/KiFNTFTXXg0hNb0Ikq1ZJeBtR
t+6ai7lImwtjWZN5WKKmFV+Z6e7tRdbWDEZ/0NNU2SjpnO/LYc5iQLtJ1hJxl/Bdrd8NctynbO7q
AACDZnxYvz8ABvEhbam3dLdGOSAzsTp0GoOkOBYYk7Fljv4d23W7t4JY+hzP0l/X3F9r59v0aqC/
ft5e73PePD9uvU1Fxw1TPeu5ysrqeL7fPzzN+93r04ZahMJ8XX3dTwjDTLv8/D/N9cWdt8//7z+/
rWHqDwR8Bn2zfCrrIm/Un2vvbuvJWPAU0z2U9uHdv3r9CN59TO82MSEN4Doooq4PjgZReQ0ts2z5
pWCZ+rkofm2mbRTwa/y1vd6nKZJ03q6PWfe83mndtW4b8ezBkYu2EYOGzV897bvbzv++mrBa/eVD
zvc5v5qiI3pB0cZud/7nf3W/879TmA0cUBxdnm86P/R82/m9nW9LW+2mWYQPr2+XBvdT2RThIaIY
5yNR5bwIaELdSwBhAMoVfG7vV7VFbQ8x6yYhqfmggc3DriwgmFpKGDIe4znOz/Zuc30uSMd4v9Y9
Lj829CfLP5+CxDh2Qfb6//7qcettrw9en2d9Ia/PcN5e19Z7vrsNu7l2Ij2hPA3UcPyK6ID9wCzd
B2Nd+XRiRkTYy3acWZSU36+aE7KRLFtOo+93VfLIYMvrlpN6jJWcrsDSN4pjUqLa5ZxPS7Hwm/WS
8OZO4XrXdR84NNr4v+66bkrLEIcpNSkTZ7WfLQvHdKrXBdgRztBQgOUBRMPdumO937pmtgAVKUz9
+ZD1wefN89MMsfz5rAAxqBgWmkkBjU8nL+oeny1r68Is3X5bOzMi2fOOrl1CuigQS5F2Pmfot4u/
uq1LOe/CspHLGx3X6+Cypi2/y/W2dF5+N+ueUIzHyugFiJyUNm1sGZKGLcAlUcTX7+/8+rj1VmX9
qdOZPSRaFuHtYvywLiTW6m1ehf22W+REYJN/LsjY4KS4bK47RKowDq/Kj2oz9idViVp/XYDpGiA0
JJqzN93w07h8VHpL3wcZt+KHpBPsUVgAnBKUmeyBk5MpOf1hSXq7WG+LSvNZLcYliVib/dEOZr9f
FrTshVf07alF8u+nLWqmdS3pgk1PC+wEQtT0h2UB0YpsUvjEkZoPAPN7Dfm+Md83Aal6EzEU2/U7
X7/fafmSs2DmgFlvlOuxYy4XQbKYMqp/20DXsAUXFoDzbmioOC4f0frBBCRFECBge8GsGrB7XMNf
1yKz+bmGtKvcp7Jk9rUCs8BYIQWbFwsOI8DSR87NdlRSngDiuXOmuj1qI8W20ZiHBz6o0jd1hZZp
RX6iaTY6UWFEjOKlpCSBUbLDlIgzg8KL62e5ZELq0BoaHQLOtGJGOaoMwCcY1Rnr6A32LL+1ZZu6
2p83rtvrnnVRzC7jvIo+Pi70kdLNun3e/+ZO65Os21SprIOmdVev/2dmZLiDGAbITNEfHDGQQat0
M9RFm9MJHvifC9qF2wAN7FHkR0uE5klb9q8LfRl5rWutniypTMv2+sjzfTpFZc+7u5/v0yB+h8Wj
BlS+qtJfF7OMOaeuqxxlqPaqZbj7l/snK8TOVDpEZ/x+n/Xe/x+3rXd5/S/rQ4J4+Ba6IUSSXy9n
XTu/1X7EpmRMOUWC5YNYP63z2323ub7RVPHM+a5bLkjnBWwczty/bqPVUPrBcukRXYC2e7Q4YJdL
S7lezc53XNdGO+O6dn7Meffr08aZXhzf3WgjC+GM+/u/Xe/zb2+zGMNvqQgdLDWk595wpK8LMGs8
1fvVdbugb/16p/e78avyVf77/W+e9P1d32y/rr557lEb+dUp+PHWp/6X/etdZzizp1Z8e/M//nr1
r//T+UWnk3ik/5gc3ryCdfV8lzdPse55v73e+Obhr/vfvBw984yWeVeipNqbRfZrM0cTY9QKCbrL
Tefbzw8AdEuq4wzP7teDAqPTfA3slL5dV9c9MnPE678oJ2aIwBcnhqr+uhgnaG50Lhs/TQyiDNfV
9cZ1N9ESzIbP91zXoiwSuykraiyLv3Zbcpksr/vfPJ2GqdzXhqpCAr2srvtf/9O6nTTz41wRTthK
6VIbWl7X+vB17c1znl/SeTdf970iiu4g8lFBiKJ9WH8r51/EummEliBebv1dWH1SqfvzvdS8sgm/
YBTC5bTwh75hOhytI6BhGeucFyj/oq1bSBXIYG1wKXJF5ye4R14XSr941NftfE5Ndbuuut8bacbU
qZf5bLb8ZoxleIbQpeIL/XMzHw9J4puOgwhMka3fOtEXxj5UECYdaQwyoUka3+igIihZmncltm3x
EObERpWy/0TwWX6B55XuuDC+YMcD1rlcrUCbfKHh53aLV2d5d+v0/bxYZ/iYgkD6hFxmFFkkF6pE
v5CGDHCjVPctaLUna0kQrPFPKqr0BoNMTt6LaY4XUMAPqsrQi2NHNDnqN4zTMygQNPM357nrWopY
Z7HwxfDqWVTL3YEAgv9Kjosu7qZ/LthZUGL/vmD3GfXqu3Ld8qA/BcfiD8cUmmPTurBdOGtvBMfu
H7ZFUc7CGS/4o72RHJt/qEsNTQX9QG6AtXBWf5brDPUPqNVol4WuOq8K5v+gXCfeQW8NqFG6Abxb
NxncLzjx3wXHordqukakXUxqmN30atbdB/DlEgQ3g8zn3SyCmROPsV3w5qaVUsjOCOx686HdvpKI
f+Plv5c9L6/CcYXKx8RnId7zq/tWVVBakopTZG59qMzgoadMNPeTuDZn9PrIA68afLoUu7FfY54M
ze7HNFZAi7FabAyML5u/f0na75xmc/lgqJdqDOmBq5Mg8O6DaRR425VDwK9Gl3aTZkq3U+UsKBbY
3/IuUW+zUR7rsu3QxYbPhgkBQpoYOYWjgZ9Q7oOCtqksBnhjphnwBOQh2u5MV1HlZGMjbfKoPi5C
qC7cO9TqdqWNTWloj4MmAl8Jx6e/f0cr1/9MgV7fEeJyjjboyXCgV/7+y9d7SDjt//xf8f9qRWVK
2DbFSXVn9UK3mXw4UYnVJYYWWiG31YIm9tp01I6iMjz6nhtUidDhqktnLB7j0tZuCs35GECq2f/D
a+NQf0Oofn1tHOi6YenLj2Q53t8CzLu2Qzzp2NDhw+E+oOA2QJU/UWWbvFB1LaqGtFcmnagCF/hT
ZmoE0g/1KbNIqNSDdL7JlZtQpS31D6/rXw5MS/Aj5FUZC9EYrvHvrytBl1xpCLSPBmr4DgqjrtI7
MRXwMpUoLjuz20xR5+5nwsk8LRw+VDlmVexR42Y2Z3GVk4H69y/JXPDnv32NNn4n5K8m5HkkXs7y
kt98jVMr1Pl/2TuPJcmRLMv+ysjsUQIFVR2R2Rjnbs7DYwPxIAnOOb5+DhBZHZ1Z0tUz+9lAzMwt
LIwASt6791zfG7qDGYl+xxZOOzuz+ZsAwKsCdPiceNcY7s4j6VfRSyac7Qg5HdCQE+7SCoyiTqTh
LbNyBDUdkrRuSKzTaPoEcU76e9XTb+286jqZADETsrjWdmy9OOhVL05H76u1dpmIqqsYHqJFATZr
wabCmBBBoA6UECw6b/yWt/jEpaaGXZ3nF5wAHZu7+gi86gOnkYGLiCpngubN1FCc9ZW2w8I+3qqM
zSHqfvDCWx1p4WZwwT26i4hultM5qgo3k0IV1Gc9FWdUd//+6zWsf71OXFsIHue6h1Vu/D28AxGL
RMjftAejb2nkpdA2fO9cZkrRdTOrYwQ4ehWXWAkGb7gR+TWdpzjL7lGQUecmEhmdD8ZcEoTPqqt+
VpT9d2PJFzS2P/og57OPdCFjb8IM7LnfizIK9yEOI75fQoMdoi3Q0BcfXgMSPZCKDE2MUbkHuro3
rHssjRc1wrIPale/aRWH5VasfJ8yVnvvFNm6ZjA621oTwcNySAJ1Q0tA2QvM8pZU0bNbZ0/8jO0t
gSJ5qBtbvHRWNj4G3gOBiS0U0VTs9XgSL1MNZ7iuggcVEdfXjyiKOXmmDQw5x8iTtY38fV9Av1gL
4hzRtRFqF/h5doQJcbSsKb42qoivhv1tbA3ozoPwr5Rl9N00tcmRdtVGR0K64+IO1zoeykMw1tYF
fskmusCraS6O5N03ZRJeoY+sU8P3H9PofdTq9sDUVrOknEZw0J24kdlnaON4w7Fzl3YJs6OoUEjP
XNU+KCtUdUQ1JfoAnzYvxJGJHQGTDgVjSRoQsqVxSw/qgkcXNuo0wue0QFcnBdLf1jwg9/4kTu1V
Frk8Lb+RkwTwCgJTgJKqMVqa+ocdKHFCAYhRjgXuJcJoYqbajWpOtnWByl+YVY+qhLNB6e+MztW8
BCIOHz2tI3UvgjuU6+XNhMW517RSPKN49hiZZYaMytqRAOFfbGrLNxyi4w3rTA9eZRygIo4Xw41c
i851+aicMDoil0PMUDRfw8bPLvVAaslIzt66dS26w/ZwGl3ZAw9jlo80P93KzgJHOCTRBcEZ7btR
Nw9eH9wIr/B2rMipgueCYVYOT1GfAS+1Rfgw6IG/iyharKcWpX3mVMmxC1AREKus3z1MmGEYhcdy
bD+HqhzvLcLBe9ekbyqOz1PbEG8tBvPJ0kvtIezheM73TEt/QWjFlyxy9TDShUY7oU4wso+tr9yH
5WCzgz4qiYR/uQvPVv76Q2zzOQCbyu3yWBCFvcsINYDyyafL8mRT6STyyszaqjSUu9TVu3Xh1/5j
NR8gTKHYAccKqZi7oDn4gxkMV6ty8PfwkKVngQ/d91SbKLXIagz2hhH7zySgIsCP2cIwwGhPy0GP
7FOQjNNNn58RSL09JJJqnkl2Wm069+VAeG12Gq3x+3IvreR04+NB/BeMzXUH3z0MgGXOh6HzPoi1
yHaQtuCDolYBxRfpYuXC2K0SvGDTUBZ3lczgmkE1z37mbplgp4tW0OOEmPcmQt3FZVT3z+ZMxs/9
t4Lm5IHUz/HQ2lGDZ79usWMUWIVUrd3aGqIuoLB8PXhl8SER2IfOjz6Mw9dm5CTWO6BBif0mbMQY
Mk/do7BAV7alReywMXxP8lbdK7lKXOOrTE3QqSsLr8YbkYpnIH17N8Ch7dAPIEm4I+sAaRfpxpuo
VQkhRbC3uC62GghMRMLJkVjKclv3jU150L60FYrOEPfxPrYQz/juBK6EvIuVKvtxj/cTGW6vo3JE
3HXUi/APg6Ftp2h7MXKhO0l6xonKkOTb71E5I4UAc5QSGvUYJOnXxmyDncXge0iJk8+qVt5yrQk2
mge9Su/SPb1IUpFH4zVqnHHF0FXenSBD5di/eIPmIFNRsIntwKN3nGebJFHB1pP+NQnC9te3maC7
Ok5ZtSJkxjyiae9XYfRut21z1xuH0FkycpfxaUqk+TJyLlf1F6lrxSMz1S01p/6Mc4UIcDk8u04f
7lv7TGXU3k8Jj7J0d4AIzYCAfvhqgXHbWWF9o8mLea5nkCCIaYNKE+lvgcTPiqZDIGV5EGaw7niB
Dz+ZnqFiWpclqSLLZiI5AVA6ZJ6trkINk9o6oJO8VgEQJH6/u/TRYDe+e3cLAkBj3cM2PeKgl4F7
sBPYVJoAosdSeJ95NIQticeXjwYiJZUlkd/UybQgw/6oiW/gyivWq+22iMjeWDJSos7Eux3CfRtM
cQZm218sf2uKbLqJllyAPNLeJww2ILQ2vRGMZOYm8cEMi9s0uxnYkJE3Umaw/yEgTP24C2Js3DkG
Ejl4L7oZE32s28+xP27AdBCU3gjtDZ4enOsh36u2c2l0+9Ndlo+VHQkkOaGPW24o+O+hjWGdYmLt
prMcEB0HI9rdAV7Rg55K56Sg/IfExkLTosk+Z1cVMmUFjmcFzlauLsG8DiA+aGhsGhK+ZZ+munPx
LMBX+q7LPN7oyM4PZltcwernN139DCBzI+Ixv7CogflkVz/DufZf6vAatEY9iNZ0T/Y4VVt4Hvas
z+oPrWsOT3CixDlzLaZjSXdzMmJ3rzdDda9mrRYEZOsToX7xEbrBWxf3NrkPcLZ74hg2gAu0tTOj
1KwWHV/rnSpQNHtZkxQtww4SRencyg5AK9DhbHaOajWOyNi5iygF8geXuChy/KWoYRsXAa0bRdFK
ul51XN681vj1Y9Gqa+6TFaMDhlnZ6OJB2Yb6VaUxKrFU7AL10nUwMcO0CzG4DMz+0kJrjauhnK2z
DaHBFp9s1KrmwSLwAjJ2mJ6HYJAbhVyTeAk6Wm1nHpRZPiRVVx2GekcHoTjmXdEduuFnZWf5tc9l
v5m86o9iIg2z95nAI7tYpzj+RFQCd/DJXUly08RSjj3L4seDu0gfyPEp4wWx62J3ZShsveHd6Apz
HYx8hBjb7ibG4nM0wFItr9F49KeyTJR7zqCj2Zr2Sk0RCRiG32BHRJ3ZA1MfAGOtGVfUrk+cC824
LRIu7ZJ0kO2nykZRD0SQ08TYNA0JqM7PhDb2PWi2Rui6R6PBn1gBRUysUZ7aosV3GspoH1KrWHUz
7VhhwW171ImlpJpXlWdQv24emC9Vi2XYr/Bztvm7N/XACEP1YrTYt8IJGFWPw5e3Q3q1yipwfTJ6
bUf9j4rAZwisbvRUocVsIfN/dqQFrCeRFjtBNMk60ABsRk1XnMG7mi/EDlubpo2Zmpro5tQua1Mz
jQ5aMMSb5W7bdsOFmYWvuCOzqGGO6ux4eG7T9BhrattBxbvKLOjPhWMD3xkd78oy1dggHE6/EJ12
xxPc/TRdaMu1fpUVWYiGBVKoSjPnbCArx+/ctlu9M04D27jlkRDKHtFIqPvKiSjYKAkJaV/+Uiz/
qi3OANBBA88R8skcP1K1frFp9Rj4VNr0Z8cdfQS+bJOsyuCu5v1QwkDS3xf6LrTTrxUbsnPnh/5l
ubUcXEySm15327Xt5xqQJN3Szgq8aGl01ml5So2RdSgbbT9M6g+3McJNp49EfkRUGUEP/jpkCb9e
CQ8EXa07rVy2XyPO8mhj63nyIKfwQ8d7vNP0mxi0/NEq70PiAKq1mX1yr3jSE8M+lFRwYFOPxdPy
WGuDlfGhKe7rwtRYShMmgiWiegJhjn4dG9xyj1BWcXIkxqHlrn8AI9PsOI0z3KtpuHWkXQDsqszH
2DHMxzEOyZJPKgSf09iuKqotxxLYLB4AMdzgc17QupbPPv8H08aTKyQoyrFMD9ZMuakqUV6kil+F
17sX0cijtHrU5DpRSbofiKcmFvpTAHQZMW159xpl7fJeZwdm+FtKU/3KaOfLR2ZbBNoHthv5RTL+
rm1lI4jWtAdRK52IGV0/9VOOf3u57xb4x7D5lfCXHMBx+QT0Xcq1kSYj5B06u5bmP5ktgIjJRIOJ
LBrgIAs7bE/TaTnkkAhhZP/HfUL1Aq63Afwv3zNT5kjSiYC/6IgD2lUE96VNvEXbnVwuojPr8m41
xRSs00LRWa2isxv41X6oy5vhTf7OCO0vmg54L3H1bMO64YhlKdpiJoRW5KcXo02+VLnzDeGVf4Zq
d9BVRAxXGl46LN/8sP6j3kc3NYW3qmI70hgvrPAOkWjxQ/JWR2Hx2in0nN5MLg2zgLR7DUTf8LUE
9bTGt/CO7HolJt1cR1H4QiAUVQHzaLJG6zwHGmeTh1yC6jvy4E93cg+97F5xwM+4oY9Uh/vmQLVb
+y9BQb4hdNx8j8eWHaCE8NgTOyFqUK5WQ/aTeg/mGSaxQGCB9NDB0xXlwQDk6idHowrudLo9aFKs
cA3g7GIWbns9KcTJ6F80azxi6sJH0p3gDH/m7RPrfG8LL5xW78CqRlSuOEY4r9Z2NxxIj4n3CT7f
Q+JwTZUiPId6Xq112f4Ekt7u6AJ+DvFUrHRXwjglFgjNG1FYKMb9xDlSakMpTC4JNaWTOw+XyyG1
N04VOAcRqZ/1xOeM2nqPvP0oZKNvLct+nBH/q6aK10aO2V7LAKVIS9/1Ha7c2NTIwI4MPB7akzan
SuRl5+KeTL4NqmURP5d3UrkuY/mmGwpKviPBNtaEBjgjbDubJGSstoRAM3Xi0GI7lKfiD6B64JyA
w08a87YmWAg0cfkZf5hRkd4LPS0RfcIPmCvIWTE1Pxg4HhiG0PAhQ32QGnHZWe+WB5NonR4BAPBv
29iJQdlvvmPeVIkZPWwUFVBQnFkSWOyvAvPVUcUXBILJKcRHcyGcB5Cw6qOLUdZn/D4uJtt59ZUR
kJPlxTs/yVVLvLeqJBIirMpPtO+EuTvltK9JZ1ujQyXkO4A3bTOGsGmPz/j0Qe8kJgUz1wxuWqI2
eCmqWwMrfFc32lvH8JOF7NqjsZPbomD6kl5RbQwxI/UqD94PhLD9pONsvQGin/OsiuIxBFluYxJL
29jBzOa6bModA6niiMTESy9dUhhsll510egXvTcLdP5ko0HQ50s0/lQ3FpAHNnZSlWuBtfmo7OZr
RuFohdlnlrIGO8Y9xi9bfzAT4d4DCtSZ5txldOysUf8s9B5EKpSqM3mQdD317GvJWmpPvvejPjnX
yTPCNQJye0+WA2i3TuGV76E7JC89ReWDFoKNpUpdPuRl+OwCntMmT1741XDO2NSTYCK5WxlTUo7y
dOO2k3O2Yq7+ozuA4RSdCyZ9njewLL+q0TaPLBRIqvT7TVzz7sHoPkoHWH4eZZC3xzdi5voNbGRE
fiNsThlUxIchPMWmED8KTTFuDUg7BE4LUUyYeXri5mrPW2OikyvAvQ9dXt9iLS3WIKXWaJRY04a6
B24vKQ99XRprj6yhFbWJvonxzeZTv/HnADkxx4c7qZvvPHd6/aWlonQ9rZebv0RXNVaWsCm+kgLv
rQb9Jc/UTot7K2UUoh1cpImB/o09ZQHkLym/ySn5hqBenibWgNDzDVuelvsZGelDEAbH32KL6q8q
DEvMEob/8s/eLHr4LbToXVXvxj54lka2F0WP9Nf5cOOyXddWYjhbKCnwULP40JUpbtj5CbPOaEL+
wWwyAuaooHTOyp/l0EV0PscfAXtwE2s4izWiz9rwmGgpS6+HtqBb04bdY4ZDOVaRPEGvAcRXpJ9j
Ovgrzawlp32rnSbjoU5Vy05Tk1s3BhMhnKDf+fhKnrwSNgHap3Qnev/RnWWc6XPodq+VLs39b23c
QKDDUFXGeRTTxtyDQXOf24q2iurku455EwTymL9MLlJrH0Y2US5oAONTb8rxFowhyDIXfhrZpfB0
EvxLXQLKK9APPt54friWSsaYHSfLQ4k0NamBgZNMIXKsgXHAhBoYuIoiPql8+sGP7TJka/YR+4yE
sUxCTFiMX4y+Ubc+mMw9OZ8FG8V1FE7MxlWdswMcrU2XS8q6CZUV0nvzB5tUFQlO7VwCWFGcyRtN
zxTPwgpmDpiS9HpryCn+QmxYBWmUYoMX1tmmpl92iZPsZopceysU8VEua4Rj0vjdo9LUNLcfmu9D
TEbMBF5/aqznmea85xLIDh6JOG955p0z0lE+W4/qnQXb/TakQXJjimajhFe2YDH+6RfUeNpwnbuD
9dH5wSNyW/cnlsxNRxqJwRjzkJA4cMlw3KwqfTyUVu18g88t2XphznR1Cuk4V57UQEOnI2NkzYba
3eQY7I5wNzG6pbj4seVO0BYYOkbEMswtgI1hqGxIxYn2ejnsKXHQvM/AjiAed25+6RMvkeRiozmt
dnErcOuEllkbNvt/mKjL2FA6R9zk0cp3s4dYdOKFYhsaPQRlSarGs80ObsHIV43Xbud7bkk7rk0b
99YYplgN6QTYz2oxsY7ZS8AeYR217IL9KsW8Lrt8b5Gl4nhjhIU51x4H/zpGtgs1CFaQrjnfKxL4
jvbXbABr1IYrMQwa0EjdOBdmwRejhHXsIxAhVdG5175Kr5LMwosgD5X24HCmO5kfGTOvnYjaRyN1
PmNAPoGVpJt8RqdGOgG4RsAkJQa5Kp32qa2ZjGtfB54jpx91mXYHHHsR4oJSQysdZIiQaODOvNKo
wmNH2HZ9NWXcb6IekbY2Ic+LcURD0/gIgoYlel+J21KWUra5p23kPAn9szQt7MR5zhTWyC9OEReb
oAjMUxLCB56h+a1hcI4NFV1Pf3qD/5gdjLF/5tcaZxc2e6C4m4BUtNbKlSNAUzwH+9jXp53gBGOI
SKDfqvUUUx3GseevArN6Vw2m9442Ujnq7Rn24YUyJzmp4sNt04cF+B9M4DEzx2+uWgp1yGJKq/p6
2Nvjx6j6m8qUfvFjkgL5ek9jmH1JJtmDR3ZgY0fOLRv7dx8n3L0tvYsbYOckPSIm74+WTTw6D6qA
Dx4bDoBTv34AfcmpRcfG6lvMe3kZnJuwfZociFDS/lGaA/glI9r0vsZiOyIhjVSaeafeUJnUJOvj
dNv2prt3HNvfDH3zXe/H4IzGA+ZUN+QHfPhzrjkk1/YalMSikPbtbgmL60tp782xgthSFMF2qRzU
KdFEXlMCPgAeXrl9duxiQvRInxSHMebrsCwLcLR0P6pXgixS22seRqNDqNTFz/5ghDc4EkAOG7Fx
SjKvkATZKC+LHDcqyEZ2kcownINmhbtgZOMZUNDr21bfTzXbf0rFxTujPatwItEnM8q+NtNxDMNT
i2fn5mj0mlkk1WSSVp5OPAUrIZfO0z2oGQ7NqtFIZtF4UcMH90gxYKimq7Q8cWjxNiJBYpfo05Ug
cIbvj4Wtcw4Ac57bXL3CWyz3pUFElagy89W1MNnYGf8ImMKGkHTV0VGJjPPgRT87M3F2Bdgx8hWf
sMK1X7pR/9I2zLBEhmf7QPATW8SOQW2YgqPfBuMakjfhWLTGROSQ/IJgEWyB3t0cABVFwcIvaqzL
5BfuUQ35myWi4GLXxsx+MhTgC88EblT7nIRa/Agd1NyEcphW8MW8vY6Vh+SXbnAPIfv/c90E5cpW
o3POWTN6DYWjuDMgf4OGudpohE5DQNXUzsU1DJw38l1bMATm25/JcXlZg0ZgaSEqGr6GrKkvGZx9
hiRkWo09KYfwSrbMDlpD0ySmcOKJ/SI7XlTIhRV3eyuENM2C4mLOhxCwPzTO9kwiEJl1uiQHj7bU
iTzfqypC8dITObH3IkBpWnmmkpqefTODrN9rfyQe/LK69YoXE6DBgwYSypYfC4yiBlz3MlH0b/r4
I9S75uomArJA6x3cXuhsEcFs8o3AVGOf2IyFfSvLaWbwNzGSsjQ9p4mVngNsoeus8q11SZ7YedDA
UGTpcIVcO0fzzOwk28F4bfjhTycqEygWtnVy9EQeVfOGX4jOAUDPtePG4F4cJnbKreS7EQznT6cw
LoqtR8liBTN0OPEGh1NW0xVYqRoGBbFBh8SNMAMZmt8dI+pCVV961aFo6xKEqj2scrQU8HaYXybD
w55rNUV/C8D/7aKERnyXNa+GCXgng2800tGmxZRkJmGjeG8VQ3Jcuw/VHMzRzIdl2Em4gtGhxAd3
eCDal7V62cjs5s5tagtu2JUAAcO3g4OMGOGxSyf0z0T8EMy33BBwVM6mO2t65wDogt4o4dVdlfCY
l12dvKsvZPLsJcvYcwVPBAVknBwDuHZxFwR0WV12oMp8zaqEadLS9a1meSTyZj6ZJg0+ZbzV13ho
TqrO0rPq4+BY6kRNMe5NWxMXIsXYFPh+Pn0GZGaxQ07VM2L0K6mV+odnThkwEYco2knc25qNP+lf
BRqUeFjXYZntrSqH9qEnX3thBFhp1bnI7GzumrtvCiMb6/2Tq5v+S9WIc0i8xNm3kd3NScuAyeT3
MbCqPTLBfqsFxjmgb/SBO3czObiEK5akN1H43pWYI5/lcLclSLE6dSz1hJuLb3Ff4q5L6R6wCM0k
1T+k6BW9TYPKzr4zDUhBZa1eIpzLKmjWPWvXy5BQT+gAoAhRAcfQc7KZqy1J1MXn0OmQ8NvvNkEe
B0/V40tBeZrSwktYmORoNBSXlvNhOTPgsu0tlhzbAnzDxkhT75j4cDQ4uTnj6/jVqtCISsoZ+zqz
qseMnSlIHhh1JiifklIZfaivXdCA4GXeWNGMry5+JF5ogJOMhFtl27F321HZYttHu3PdhvVTF6fW
sYT7N8Ml4lUHJfINFvpPrZ54KEl0dNmN8QpeQG2yiTSDZRAG4AcUA87Z3h6a7z2ylGta1QDtuzLf
jBmdzSoyNHKKXfuKdfAtyPPmJdOVdQ1M4y0uHx36/89ObIcvxH9Soc5CAb9OIROYRazWonlFvPGn
ztZE1vRL/broV5e7aDWRWYUhmB+7YUoII3U0LeVOa7Jwy9NyyLL+HeBWshmQYCwh361b0LnXE704
/boZ09YmhfNKsTkHtMLBnlXtYMz/vEVkNLNH3lAA55IHFD57D3DHKjz4qYuV5dftLHQwlVckviBR
SI6LVXQRbi4HJUO0sU55FkT2Hmuz/RE3abmNFi9MP7tkFmnpckvEZHJpynmPFgZvN8tRf91clKmL
EbR0GY0CIo429JWJLp9V9tPiOfgro9cGYL0lfoUSyew1XV5gecFfL/Ufj1VktkwQ8Q8pGzAMc3Hi
QS3v35anxctjywvECyF4eQt/e8G4QJwFjvVt8ZHmTs8P8Zvzm1M4PfmBNlFrrtDOdCZghCQj9nH2
b9C7y0/Lrd93vUBjoeo3rJV4xu/Hl6//b4/9vvv7eYCj0eX+fuXEt3Gdyaxlac8PGPz+FZf7mlbM
br7aP3Hyg7L3QpwvFvaXpA8cc93YKYIMFe/7XipKh8/LEzTrmzLq4ji4Q1GfF7Pw8rrulHF2LDeh
yPzpKl5uiUDWWz1qvi9PXh5aDosDeblVK1ljgs2Pv19uefzXa+YDhT+rQD+3IJCp4CGhnj1Ey63l
sPyB9CdtpqNY67B4VjQ/j00RUMHtiPFb3NlJiZ6cddHKIKnjuPzMwXK6/f5Zk3jXzRfVciUNs79o
OXTzLcuBH1ROYbAlAGw4lUU2nAzK8xT1uPv7sDyWBhM7Q4ihUdwAqiHgiTSB+YMsOuflAPWT8I+4
GpCLyOxVRR1SJ/QCJINmMxaqWs26JkgjZlztXKcoVmNIuU/p41am7h4WFIot+YJfuVrRbt6Tfz4w
RTs7kCg/0jB4FVn2ZMaUYIlVGGnlryidky/uC2QHwMQH1zhLoBShiAU5AagLaB2+JqHxkBoRec0j
EZOK/Q6N8Fcn5z9Mm7mzyDWtZfm7HM0j4W7WmlApf1+b5hXmCFulEqGeD52BKuibUdoPjRH5F9/C
iDnNxebQu3ixE5xc3uCqX7lj/Y1aHL1yGqMrBGCANPhleEE0GSvYOeO2IZ45ha9IdRMKbJKkiFoI
EfYc8+pZ4PXM9jrMveG2gTrrRA+6q84W6dtrqnXdnEAOjW5j1+27lVR3KmbEhb4K3RdA2+T3wn5v
YGGs80ZhTou/M1pvaALyefxwH2mEq5D8/X0iiFaDKXwCZbyVo5Irv7Bfjd791PS9XhM1M7hQ3Br6
LKNysW8J+gVejQt3TmCzAoPNAtN4OBPJ7TZbh21MNoyHGVW37avvhV/LsEzYekDpEsZwhFX2GNG5
6VL2lp53DyX9RLgV+yADVewWoD4VqVZWu6abQ0EGNAJJH93RarRh1qOAac0FkaiJBLvprMgVb7Y1
OzEwA90Rjy2wu3oMdkWQ0D9X4iN35gzpYGWmLPGLytsBM34Mm1uWEzieE5lnEUEKwF2mmwb0J3va
pMZaxfKLRqBDc9AUew+xDQyiEiqoRVXSMMIrMTXPY2OQ4+gA4kUb8USJ6spnr1fFGKIoBhC0c6ET
k3kjVpEN56lwMsI7zD9Es2km6qRRTYObBf7RIiZ7JYRx8CZSagmr3hOLDDyr1b+xgQDscTREteHc
jjasD6FCUeAiX7gp3seG4NQiD7+FRT/CvNI3KCS9LaSnkg8snsiC+uFBnLb7UxETw1A1fMdtpRtz
sOVIEyX19tVgHayZDqfPnDh9JsY1MzvOmClyAGJGbPmQ5bKZMVfNtLlo5s5ZM4FuAEWHkzE7w/pB
DTCj66aFWAe6bpoZdstDcFUgBfTiSZ9Jd/YA864GfmfMFLx05uG5Mxkvmhl500zL82duntaCDzNn
lh59RQSd4PUG1MVHNRP38pm9B/DGpXgAj8+ayXwen6CeWX3WTO0LoPzkM8dPG4GgUcOZdmqm/JUz
78+kjUZlAgbgMNMAO7CATBTdy3JohtMwkwOJkg5nkmAEUrCc2YJAJ/sX1wKdAwiBqXD6mYSY5kkU
Cu8hES04jHdm4RmMVYk6uO40XyZa+OQTjBRY5iWnMSs7uzuXk02PoGnJmHefzMZ0nwYREps0dXcc
J89lVn3HIKr400itejSzB8dqKjbqoj9KEcND8irENrkYNlAni22qSBKwavMm2Nl1edacEX5/st6J
ifUmabtDaMFy0eovbvSWFpFk9d8TfV0PnAX9C0IPIlM7IruEVCydCpaFiX4tHWldbWO0gCwgVxzQ
NewcwI9cyRF4IvjYlP3ddegH4mIJ67Hs5kwLxx+2lKvqVa69m0PnXM1GXgZ0V4dpKkOigWcSKGXT
TRU2s1o9Dbbow3+OifGMsiJ4bijPB16Tvjr9eZxqBdnNYVyJ31Mx9hdPjcU10iAlzqqbsqIqSfLM
yZ+qQ+fw3/97ZbGYHQN/EW5LVFeuCYrOEA4Q+r85CqbOIOvWNYtDLGR86Dua3k3qaSs0g68S0eLz
kNYVELpxZ8/ijsFpwv/mLRj/4vbAHc2AqgtbgIjRzb/J2ZUXNC3mqeKQasidvJYkDJ8RQCPxaMNE
9pEYrM8RBBQ7coSDGyGOa2Wk0FmKvIMNaaYo4/zgPItN9U6AWJf+C5le05Htqk7ka7FeqlH//osz
ZkX73744OTP2HQcdvoXq/a+Kd9wMiRnlA1+capwtuY7y6HfeTZhAPRAvWHu7gzkydOLYOWOwZ9sU
f0yYba34W9iPF6+21OewLYQMvjmG/kZ65Ejxx/6JQMW2GL9YAlONudc5iLmUDKpf7qnvw//yf+b3
X2/0P7tbZh/Pv7z/OR/AkcrhYyyC878o9iM8M8LJGeoylu4WsC3CvvkQ5K3FCKqPqDKyNZKnbjcl
7pfOCRkerGvUqGabG7m1Rdt/6eU3O46qw+TIL2qugJRR8cGVd4+GotgPRU42QBrA9ousm9Uk7f9P
nfj5f2cBc2bP1L+xgFGFDf7H+rPKkzD7/KsRbPmn/zSC2f+wbFAalnRsl1LpbCXpf9bN//6fmrQg
MAmHaomwHEtaJpaPf3KbnH/gTaS9aEvdNPhn/Kt/cpvMf/BUBlGD5asuqMD/v3CbTGHMHpv/fJnR
cDBMU7m2Y0goU67518vMjYcyrZI6OoS6be2doXi1JWtAPeq2WWG0j5HpBo9+RLAdqDSUgqwLzUI3
nzKCylZxOrUnm25r3GcOma4lnpjayHYhUMFLP84B4pNl34kNl37R3Z3Wp/kHahNJE7rgsE8v9VxD
NqurEuQOh/r01WtJccpUj3ylyYpzDOqHLUGNYjAU7mOpJrDxJJI/u3G7iX3HX4/CM58kDoBdYwjj
bOehOrMSbncCCtXGCMC+FQP9wnysh++N0q6BFBrv3EnOVuYkh2nw0rkt33/RK6KCYaV9hIQ+aSVS
46JiNgQikb+P45yGG7gI9JLZbuq3rwMe+lWgMZuQh9S81incw3wuPxeyIH9PF8Er5TcylRMEyRN1
3iG/jdPj6AXWsZPlp3IV6VDUR0U5wA8PbXmJnCnYV62GOGxb5I24maDcFKqhresEm3JKu4tCOiDj
8Uz66sbjy3rTmwpGM7LPSE0vuZOaW80GMOo41k8NNXye89/p9UQLdCpBTyZDvyoBVtO8OWRT/4Tg
Tm1d45lYduZhK91luqh3mlUj2MwvUd2qN9L6HnWYq3e/Hb54fdrv0gFS0ZhGiK6rNj+Af+/9blf3
yGAUzuCBUfluDd3T4s9I22iAp5cEe8VHMJyLJhGMFnG5bXKWk5QAU9Tf0jjVLnWb1qqiNw+JNvJF
nDWyglBXihwkyA+uo/IQR6l1IFWIfoLykg1pAy91TKzA1q3BcAT1gzRSY+3aXsEyr2PRaBvDvjCa
YWfz4+waFdDBG7sdzq/quIQm+wR9rbL0/zB2Hs11KuHW/kVUNdBAM92ws3KWJpRt2eTY5F//PehU
3Tu5g29wVPaxZCuwu9+w1rOWIjRgEp76HM2L0TjJ1WScXWvxuzHYcC5xaz8KeB9jZIO1xlziDD5d
Pn9pUERgMnvhxhfbYuen6FU2lKJxMKLMP/YuNo5s9O0HNoCKvTWBxtCevjpb5DeE8eU3LGuvUT6m
p6RCTijyguc+QQCj7QvM7/ri+U9cEdatSmfrFlNnGeoCMUYqs+c8bQ4pT9ZFRcQCTNlyYYGSbbUk
pCzlPs6kOBIjB8rS1Wxhu7Ib8CBUNPwiBbDYksf8E8mYxehSS8OD8T4Kfvxok4yauOlkxSzW18tb
tVhM4vmWM15b22MWbT9TrFIZ4ddHq7ThvS3uePCI1TWbbNi9THM1XOcu+W1HRNJ1LS2i4/ZBpbIi
rAXKNnCoR8IQutOyPgFUv7boeR48UQJrMbcvf7HQEtmIbIkmX8Neqv4IUt3fNxElUo1QOdRmQ3DX
mCuGvvm7YMr74NcWwvX8kkY03Fas3hIjqq/MaxDjbpNMN64/ypr8v04juuUEvuW18+70MVI3DY3Y
LNbHdbaWsyABd+lSQJZRkxxspFR7QhFR4wxMEgYCFUJyowkQEyN736VQYVTkvNAkx0RXN1gZMXDd
2Wna3mb0YllXfUkJibUmJwdpc6DnV8Mv9r1Mh9vayszd0rHI94dsbwi7ZxKV0pP7BKHMFSECkqBx
EyW0nma0aav/oXyWhCvZinSF5acJc612ZXRolVF/pmiHF+EdiDZrbmO4vneuP89P7G3KoPCa5MZb
VncHaRsGriJZgwQE0vKMcrjvvc56lLm4t3A93qvJe1xXNn6stuk6Yne8a+HoIdf3fk9jsm9r5xw3
2Rs53ysDl0btq7Aes+zMbMHZgQFKz6O36elKwJ00YPjdkm3maBnZKWuM305WT89ZZN3XhXOQCWMK
V7hbUFFX77mH6hsXbWi1DO9i4eQ3/wovse4bnv59Ikgu0tt4p9pgMPE8DsfYXy0CzrESpqNEma6t
QLbeL+i6/psdLdGd7MxLl6MvmpsILXzGNmzKyvnGLQ3rsOCThk6bbaag+WFNVP2VOZO8hyj3iiPq
Wnbu8Fp7e6j00t6ZnkL+lY0HZA7/stQfENBawy7XNVvAirkMgksC/HK5XFuVfxQpbAF8kldFnDbc
gvylW/40Y3Q/JJZ6zQzjo/SGa9N4Wbhuox8Y2XpnJYMVWFgOSOpF28Lh3d1ZSXmJF3zJGBi+VtRc
i8t7jjREh6FrfUrLyg/ieCHQJ+3Tk88TH/aR36ENYQpuf8fE8r4RveicVhEzNCmaLfYzec6W3Aqm
JX2aRU7oacd/SERuy8QOS5IvQrPxx6vUVnJiG/MRJU4bTHkJMCxPxmBU5KPNq5Edx6hB9MiM/+gm
1kmvTv0yFIMdVLqcjz+mLmWPJ0Ho1sHrwJ87oyNu/JbdLu4adVSrO+09BBjnuBJTqBJpkmVTxfjd
WBEw//6yTBHiXbdeSf6ZYS+bDyxm4qCTrvMEXVjG03RwiY64sOFEE+ZYzpGbGrY/Ar2Q+cM/a1l+
Icgz3xbzKsbKf1uK6YnC6NfKZCJA5+nvZa5f49FHZ9uLQd+srUHihPqVyGW61Mb00eiLYdqoJdum
DoizwuMozet/F4m3ZGd8NNyKmQfjqYVl2GnuRFw9FjUAW/a8I7cpkbrEqVWQmmj9slrhPOb05WeC
AO0bK7fTQ9ZyUyeSDBSpK3Xq+kGwp0rqF0IFYSQprvXB2uC1NbqNAvL7tWOzfAYhbO6GfLmIqFAn
Xu67Kpr+uMUTCCisrKzCj72J5Ktrc/MpL+LQ60f/arcAFKeOJEZn6i6efR8PUjyhXpl1E1+lmV66
BQhMgy4DmjNK9TlCspG4eufoRj9qP2LIHUXE2NtDkEAhPmpW/jdwJy9ui1Yma5h7eUXxt11bqgKE
vViQHonRW3HA6PkpFsNzrw3npTP7XdG7IsAKIQ6qj48GNvmbMvsqbBz5ql++O+HUDOQi5pwstDYH
w+28EvDSa2zGOyeP4X2IeiDMumCMmZuEkMTlF4gNprViDZqJeG43t8RdWvDs101X4TudxYGftI2k
4lP5hCTt2nrQe6JT4vO0ZiYZ85s0Sw33o4smQ2WMEBb0FdEE6Vh3jgylasmuGa3kxnXqvwSd4DEh
WcNNoPprKauznlT3gH7hfaqTTdn53HtG/Qztcisj2J64uCKemE6bB0FKYzjlQ/VBVjKU/ng21gfT
yf94GWWHtHTIJsW7VdSFIf6h7pisjCU9/7NynrCtTvdIf3450MmP5Xpibw972sz0IwZShoS9d1VF
cUBLbJJZD5C7qK7FuPyz4Vnf9BHBHFW8cil4qR342EdZJBNa3TNoGUh031dmk1CtZf0DETjzLCeG
89nwQM1a3pR8F1moI3GQMi5OCfzNAHjashttsmMLz30rLU1QWb6KU1k7a2B5ZCWxCu2vOSuY0UYC
Los6Pi1qeZV6SI+2Fb14Rpee2I2lRyeb7nHcUxB0KyrqgeF1z2ue/QWoauMlY4QWqe7DIwKAMqgZ
s/a+kdXejqdHn0gcpuYoPLP6JHIZEdS8iItjXVg/mndt5pohhQxBAB0Crcgd56dSNm+J9Hf5QNqv
GkvuzmZ9ys1qJ9Jkua3TbjfH8/xQYxAY7NQ8EzBkn43Z34M5IMnMoAjvplrvR52LQ1JU31XFlUt4
fHqTVwtQu6Wpyd705F2vRkDzs7se6bpASxs2WXaJgfRYrXWQbTeKxqlW4t05/xRDfL4Ma2e1H/vm
WadDs3UB1j1SlCCaVv/GyxnCDUWTHjurIbIG2HlqptmhTYpHtrrZLX9+KVyF4ifHxw3mqAxSB5+Y
OY32rpILiuGtKJu8CXJvgi0vci2yfPvMv4qp/GKQhFLCqIqbdshaNhy4CjxjQ+ODCK/oifa+tzSQ
a9qF1HHfPg0zJi93xDrTEsaTzoXz3NlY/tya3aDgttwDWNxbgVlPT7YP+6Pz6J62P0xHlfBpNbu1
bBa2b+QL+U7JjNzgtctxTABZf65jH0bE2Ay7lmL7MDiQ4VKrLagq/bNhU/gOKTW10dlbRnJ9Qu2I
lQdF05Gl8wk39m3lk7DI30waghjZXuABqYcvFDg8dvQBO9cR+0zO/zzVqFAzpQ+LPv8jLcEL0m5G
1g14NTN4+UElXfKutL2GE1nwR98nkoDrnqUQitLCH89WvBBBoHvrDic6SRzoxwgbNsjK4cZswyLO
PrKcjKNIE8P7cwzwo9vr4i1Dwn6vV8th6q+6c9/mwZrEGR3UNJ3czpShZcV3PgbtF7OpPvyOCrge
/ROLt5FcFs76aJmTq5wJJhfueKx7oY6bhJPmiptupmERxWZ8GVKs//mCdLqrD47novzxMc55zw3m
YLYpYO6afCAoEOsf1XTUHT3DGI9Ftrz7WWveIV9CCkwYEIQ8HssOqoy5WRXJ1LhtluY9Jb2Bxw/J
nqrsFB3H8qnLcQ1GZC1XiPruQWn26dMa8QMlL2/wldwBN0jDfFj1YVQu82SjujhTzQslAiNbuFl8
kXN+hePbns3W+TZVN+5nhN5BHbv4d1MCueY4gvfcajtcxhqzpw5/Gu5ULTmSq/KZAG6+46P5j4G/
hSQiyfZJPP5ZnIYfd4EvopWo92g+g0TjvvfLVp2GbWSH5Y7CtiR5YFoMollaT4RNTtxijso+rJPS
PsCr0EHSqZPWTXWSpp+EqYe8Pm8sCjvTJfIsrW8NiQDdo1qRKQsLE4tlstPOn5RgvUi09R7vLtE8
UY9nGs0wG8Ak57rvObcP5FD+cp3lj16JFEFDsurZv21GonbqqvJv28g4NzM572R22OGPC5QlmsvP
cGFAjsc+ZNZRgLPEim2t0e0cjV90rrxDMUaXVfXvyhvdc2M5/UNXP+BxO3KL9/cR99FRMsoJW6Rm
CUOr42BjMSr8m3XCv9qzRIFr1RcH0eVmKFj5hKle/6psNcO5nTH0NjRh2aJuCsswX1ycIDcpqnls
iU0LfmJC0m9WTwkGUdux+nuwtjUGoDg5uioPfVXqc1fdodSUN+wai3NaRaR7exW7RNNDhK6Z/u9N
slyBAYJoKyMEH4YssCfrkk2kU5l3om8O8ErCvkyiNxa5x0E0+SHOUK2bNtUOtGdsnevN6pdHpGH5
HR1Bf8SiziquiMVepSt5JVjPA9e2AABsV+DcWYI1Q/bqdv18Q+LqPC75aV06Igz7BRHbFKB00y9Y
x0tt94GX+M4tfccxI7jnoZ/FE5rTbZ7zhqaKfFJXuRAQIkIOgWrvcVwXCOTy9r2OwNFEjOgHgMVt
5Az7WpORl3bWePJoM0uskGdjVY9mqc2HWn2NGkO/mOqHxkR2ryHY4GRzQoPr4IytN+gGeZVrZZwW
VLEwN9z5kDcMqTxp+LyM0/Ni3qLsS25JgPkoekO/QYZlYFD97g0jfZZF+hFlmxgwSr5+bqwM2Vyk
IRGQrIHDYzVeRwYxq+l2z0nO+WJ3NtQaFMjJ0I9HDjnrzLFCyf5ox33xlth2EhIKM9l4wQHFEH8R
l8cyHa17El1IidNRfKx5yHu2u0RIu7U+AZyCXoIQgUZEnHyDh5q7+o7gPSBuho10tZIQJLIJhBOO
h3O6HL2Zei+ezOU0RSwGyXhEWZ1ZzJrM+J+7essDS+KTgFnzNFMCWiQsOEPzmTHRV33G7MjO44Oa
C2ZTsr4SJfQvk524JQ5p75RoO+FNWefMhAnsz+g6ey2SO3fPylid25lgIJc476g9Iq8nDSdd82s6
E9XKxrM/xHPr3aK6Nk5k9z3X7FuOa5ezOyi7E+CA6jgmfsQQMatDuSTpbTE51rFBqbOLl3kJ/FnK
38OIrE2eG2fSH6b2d9Jkqklw+XrPxj45FVlEia89LIyGfyvqbzX3x3lul6DThIMnwv9MDL5bivlM
QLFHtBW324NmMyzWPEVeQDdDZTM9tF9KrvVhsrs27JDTkGJW35Sl4TwlSRJmWrwnY29/xcZHFBnD
NbUd8AhudHYt0jAyVVz4YqZ7V0tW1RYZHqR4noqUc55b3AgNw2AYU4pHI3OwlWEVuSN5DwUmfqMc
PftzRRyXj5uAU7OZwRHxzNbbsNae9JOTdgwziRmmpk28/ZpZVVDLisNCVG86f5wxvzFKcf9YdoJD
08A9ICVC0WF6Qbbs3cvpDILEufG5ly1zik6OnstAk1hE8U284uoamOfLmcxVpaIjg/MNmOzxj2QF
6/cIbi0uboJQ49g4pRjddxX5hweCW1TQjFO0s3odH0jgNHc/E4sRaR1bca88GilcXwb6W+SuUR7a
rssPmMz8o8dLfQUuwRAoeSCD6am26caJALsb5mF8gz+5oo0AoC/VnxGM83Oemf5zI5kQzMwmlHyY
WMWC78G8xsiZcOjSPRuYbANDRe1zAuTKoLi7neL8HRiOvnBcpsTCtv4j85Ggnut8P61zSRqg2zLW
J6IHNQR2/yk0WBBcFhPfs8Fydpe2JdpS69Niao6b0d0PRZ++ux5xXXn31jp/xhG000/qLlS6fy6e
IkaWjD9UTOWczP7Zc/P2UjftHQpBClsiNh+zuX52Wfwfqb7mc7HIO0qd+ByLPDn5CUqCBCsYviUD
IHJNDGnUWi56I8QWw2BecFV3zIK7Ld6L9ZqBI1V5FfURd0VmsYvAdPJ7bMiRnxpykEDSPcwlSDpl
VL+UgTRxzeNjSvg7Nw4KYIMj+Qdm3c/AVIrOwsnMfeS6DBVibzpmsXfniVZfxi4g+tPe6YyxcV48
GSz47dyfL+b2RnzPMIP1llz/A8btU+dZMEI5gAj4MtrNQl5zTA7kuFLcE37ZMXE1eCejysRFDclp
KZUIunbC0D+KeyoQ+/DDofa0bAOFbjVAAVefHMx1bs/15WkMm2i/LOgjPpW/O0DToaqeEwVkzF8Y
G6X72a6nyxDH02VGG6b4tjG77fKdh6GWtgJBBxFbdinvyBV1DgJThR5cVHFr+yijzcpYQAM1EF7v
fz7PfHRXvl6HHrvoi0DYfP/9+tUb6ttMApMnxyYsRjWfKKk5XGvAeWbq1GEsoJP8+XGo/UC7swUd
UrmAaGtXDZCEN6iOdnntifPSMhycplzvS1RCDWRgkpre6674buo65SwiVXhTyFUpraPtFP+8eljx
Qw+atlghwO+qPkywuOIB8Y7T3P7BB8YtajCqynEt+J9r9JFsIG1r9eSpRhHjGJ7Gk82beEOjx8li
hT8UY2EorFXgE0K58c5/3jDyxRHC/iU0/GW8gKjKj9Ew3uQbknyZrWlfJ9PvPvGBe1v5M6JpM6Dc
I9AUt4g54RGSQgVxVU40DSMdIfv/w1TlT9WCIM1NKyfUqdi5cMKZDtYH5JJQYMvyZkO1EcoS2JuP
slr2OU3WbrbyaQ/MoT4Qc/Ubict3Lddj33gva1b8jUhOFfUYs7xhkcEtCWbKPy8bH9204+RAotpb
JLwRrR8SuWVcvhzMIjvs6FSBxZHA7wc9K/O8NNNuVUi/yB0yLouYh10Uz5qxGz+ItnoljVeGgxD6
P+a7mh8gqHMF1s7tD+DdlRnh8zq61hM0PjNr1iPzCR6eOH4b5Wi9kpBubuCNk8MhcPZaLNgxXtvD
2iyvfmHb4c+OZNV1d7Wr7d+6uzHTBZyaGvJPkgUBYlF9OJ5GbG46L4kxW0iZPPuC5ujNmmZ3L1LC
HGe0vawx4mNuEKLsDLH8WFx06SYiEjOSob0pa5lYLSJoWJ/QyxCwKBO/5yEgbMt0ZjxAdWzvWub0
m27yP1a7Ju6dVvPpv+fSQk2/MGdEVue+ynS87RbvpfS/nf6tS5MnY0kiEi3bXxjKJiYXPhaoyr1X
Jalf65D/mwUcGx8FtGsYnMI+AkJLqs1ibWyiQbLS8ggFWS3tU1N51sXggxOLmDWpN+ZY1XvbZRzY
iERPEw8lYTHMEA/uQN/+hzLFd+29r7UZpoa8mQr5xMTxP/C8gexCWc2XSEdevNV1zCmA3edZP6wx
KCKfvC3Dg3zBuOED6/q7/qOSu9J0B4KGb4RGgj8OW1NtYQTVz9JzL8bEWGYZnxo1bAJXVHWo1CNm
Qe4whMJE3Imr9TWHuhsZ6pUgHdAIibmf7Cw/ORuSfobCfppWIyhnLIStvTEdh0uZWHyL3QrNoR7Y
CA1UvCsTsrZFRchEmyVz4Pap3qHC6GkHW3PBprPUjyonydhik1SGjlX6IQ2r2JU5+s04ZnYH86BO
46fcaplGVCZmBp3fSTSPK1f4kj7HjJ8oX7Cv+Fw7MZHtYWKPrI4JzdxGGgIWAHq8xS0JdJ2/s02O
Ta530ocKFTbnD5AkFKVhs9jluVvlKekc/xjTEBFXM53sBUVzEssT4laQyDF3lMjkZWhBoTnI70+e
YQcx/BHMdtVpnDZjf9vSJtn+N/lLGE/jlZq5tFCieYy+mA8EhpvRVPr+bep6HxTEONfwhCsOjMvQ
4L3czY55irsYnoZpaxIHsN65fLyZEUPkLDGvjUhkWEuGeK8B3VEpTRI1fVuSYSFuxgiPEvUkMzys
ZbFdE6cEOqtsKatnSEU7d57RbvnE+qjlrdk+LIo1F17LT0cbj1QIAxPm6F5w/vxv7EKzne1yiy3K
HPXQiuQ6WwlfX1TrXbdJz4FRPrcOcpw4simIsdWEI1ApzrqWXsWiLyzGS82GevtsEeuQfRuvvLSr
Eg80DSoyrnJXD/GdIKw38uNLI4f7pgdx5ea80PN6+aWmhpBV9mh91dE0b7f09pn//Goqfo1pZO08
wkuDuTY+WGCSJleVb/Mj8UyByze2aeAqLhS+DeUM41kVBVaFk6btggbuRob4j/uKGIS+ffLrTGJz
w8PkiIElgGliKCq9W38252DMxnfLK38NsTsHKYFxgQFtnB7PknTI9m9/q04ckgA5nu2KpZpC/G9Q
nl5yEq0ukTdW545oEwn24DiY05vjcGdwnJMSHeGuBKXQYaDCC182rdwXSmWBU2RxWPgRV1cBaAve
DzkOpvWvlRioHeaYM47pn3ubAdZwNvQvWxgvpH3dwwAFj2tH1zh2T60pnzQ6nKOnvSho+nxlWsYW
wRuX+0EXM0a0wyxclpONeyQo820Zs5jHu7vL+/lqMxHCVZvsF7uTT3YHqSIjoZhid77hJ9kjBJhe
4nG6p7J9pFtToXK6Dj2kiycwrf45JgcEvXJIABrWkrV4V7yS2gGGVYRNFzDWqX/P0VyeV714QQUF
JXDjESCU+Kunluqphl/JSRcdU5Tz+ymKnjtaQJTpurtnItoBS+dMVqcIfPvOL5qZoI/5WBRoxAGj
F6Ht1fEhf2kzYwiqJHnknIgYKzLGcNhskwtjNiYnoxnr87AlpWu001nvEdQe1+VDXQpyL13j2Nlt
dHRyXZxik2xkJnabh804DKUjzkLpA8RgxgWl+kwLBcvLpIjxlvuRlci1S8nUrlDcDOl038eIAChM
im74FWXVb8GPeOeqZQkccyDgvGP/PI3tV+VaX0YWFHbvXEVjY0bOflcmEpZ66VELKGM6zw4BYDTs
OqjorAO4H4ExPtVkkdHxmNySu8wXI+w629pzP1ahn2Onhio1QqKw33wIeSdz+BamcdKmFZ1t3E8F
QnE0285Dhvcv7MEOHE2i3Hdxm738+NL1MpzyMTIvk/M3qpFiJjI+O/SSQecWfeDX/7o6Kj78ivGK
Ls+WTvIv/9j6RRxkVJCnSVYSt6vz12+0u8+09nY9aaZRGV1TsJM7d51VMKbN2dZmvecLAEHkMiCT
DvFAqrJCFqB5QMYtFLwZRmEk3TcegkCuG0tQNxb9EcKAGEjTtpmP/BJGZhGfrP5JjEh3DDA80JIo
8LYkUKbOIv6FA6La1il/XMJQQ8Fvpgz8ZRoDQ+yxb44R+vRcdO4BGwYv8BKWiDuxITKJNlummEnT
c0f2yhkJ1oLTh0B40mQfYk8fmtwiVNb8ZnzvPKjBK2mlbvsVAfoYN0TrpozrBs3QvSjuTRpsp4SH
reP4yAGVnVTdOAGt9Ec5nJtCfEcdWTqxPYMe8300SahOj5FTHSMGQ5xWVCkkxcDLA0gCDdIDJgfm
dZ5JppEePLmuIxRaotrCjf5uWxLqcgeVxlHuGvSO158s2/s73q57TO7s5MqIEF0pzaB2M5blazjv
BQu0Q5TJL6t7sT3AvsOERiGdYSywv0L5g/pjL7QL4YkhV20jc8mrR8QV6uCBp2KhjIShVKdcGlxH
OVJNSQflrEPAVoY2Ht7W2C8T+8aJdVclr7PYujUUOqTmZl4RX11Rf3gzZh2yGHacgl4LI4uaGmcj
a1xmFhwaBsk7O52Xv/2pW+AH8Yk5jQ/+awH4WkXylGoIjIQpfyvmwa24Gs5c7eMkfyma1rwuNRFF
rUF/N0LDazFNGVxzUMJD5GDdbsFAmIEBBrXSPtHlcUmLAmNDuu5NjNRFOixnWaAD6rS5d4xpl5QT
pgwiwbE+ZqGdjr+9znle+24MGPOHTZOdo3uyJkuGpqyNmDsGhT+cBcwBBZ7rUmtr7y4iP/UDjsGo
sA5ZNLE9dEhrljb+5ZzvXWxOT0YX+0HC09HkzoXFaBG0UXPMpIF/AlC8MwuIDUBXw9izll2szT+s
fsGVN2Qn6wyiyGrNDwJqZDg/0eF0+PbWAI1JepBqxUQyYguP2p6h1/zh1rexrzv2N/J3MRGwrCZP
ADbhdV7W4yfin3Lb0UUYHv0ri2DjWEDcVnzIoYCG21XzQKU3I0Pa/pbJFfLQQhlpJSqnvi48RkHA
oiB2uiWY6AK4EfsbN5TR8q8WyXyyK5Ttyq/gm7KOoFcNbSvh4s1rebDi5B7j6S6Kegm30Xoui/Em
rpS5s+XYEkYlg6ZtplAYNYtm9hYh+nV20IiRmqncx0b82VmPVV+tr01J/m26lxOl9WRZ5gHWYhNo
bCVMJwWzXm8S0Gz8G3RjNuiNbt6XGE0gQX5UxTIEpGUgdJlJx8ho7h0LIhvouUCU29OgPbbwhCk5
4Fg7rKt7IbKXwTXfFesjgumZryATVWad8Jp7LdAhHpBo0KbzfCAis/WjnajkyprqdkJ4SAIivHLf
Mq/Kjd4Tv47CofcOmEXSqysJVCnxOG9T/J6A+n05xCDFqP9XA2eLycaoXCZotTLJMQ6ND21T3Ece
cEfT5LFRsosQ90FubMv0UnYwjrtm+czu5kH+sQterktTvTZ9y5Z39L9SKOyHxG930FEI2V7NbQxZ
XouV1qIae14TqMFGkoGxb8R2tm/a6wZiSC3uZZ9VGPV8+hY5oNYW24o3jMPZFQ5BadX2SpypoTn7
yPX5z7kphrGHWviqPK8/k9GNn3mrrn/e/Pdbj8bJXaQb/jhRjaUlA5y4sqksY/KjtsHCzxvzf371
//v/SqYYu57Gc/ULGf6vP3HMBAjSmT5zcQfzoDr1LGgJ8zpaUBth/+9yAtayfrr8/Cr5n1/9/Pb/
+n8/7/K/H/F/vYuUM81C6gyhlmbOSdOS3LlhyBM4Q/vYXHEY1T3KvCUCmqMZzyQrUKike5WT/I7B
kt4Dnp6gmuXeTrYKwzbej8YV1UEiRw5c3kuOyEx7kq6pldAQNRdljQwEF9auQ8+0cBqzG568I0cs
3qWFmmTwk/l+MlooNDAqK2cRJGv1bCoZczisandySK8xf04qwHBAxxIMwG2MLvr6wjroY/z7x5k5
kx/KMQcK09m7bX90pA920PwVZ/YQLhFk9WpiimRmnJK2Rwk1EKEOVhwOMehnKK+RG1az/dVY0cMC
FeTo0cJvS2xjmH5bjWteo7QHnskS1PWYCy24ufLkvvMzm5mhjfhxRFFkuYpQMSpKNzLehvKfIJr1
eTI/e3P5y3A1CVcRvcYtZsjcXo627ptLneeAi2Z0NWtnyaBTx7whECCa6Oynuf5el+yW2oVrUOg3
9NDMpVeOgkUVd5QLe0VHhEfSy/epOTyVUaBG4wkVEcAfy3mdoGvTpae8hwAtZKV/NAMK+IEpkd8+
nh+rUy+Vkdi81Ei7N4e0B9Y83mMD+VTDhH2GwkE4KRVPCUOnbiTDlji+qmSwj+m6ArC1W+cyDsq5
yFq9EBI0UPPS0c3l3G/jojn05kUd8DPfFQPUqhYyTRAN7sRi+Lt1eOH2LX9hvaX91XPGIOsxZgLb
esTP1nAX2FXvODQJey+4aMK0hMa41H6FM7V8hGX5nODeZb1ujWG3QTgNc/ZAjRH8rRbs3tqp5BkT
JfJ3xqm45o/E3Lt8dszSy3I5+p3gQPGtM0D84rr49b7Py+kktx5vrJuc/UEfweNEK+HXfC/MuLSg
2q3vNIoArYiAiv0pOTVRd4FjheZ7hq+yff1md2+7HiOUWdyxLWeSubh03uW7l+cPzmw/ZBO6t+QN
t2J+VYKUp4j1Ijp852nIqHcsxk8/f5HvgA3hazImRs6Jaxx6ZgZj0rkndBvLrliZxfqeGaPmUxGe
dutYzv50apMR2u4C1cYRC0sri616fc1Th+PsLquyS10O/LsjM31yFWPPDQwnunitwYNDPYzGle4/
9w8UeZ9dQi+4xQKUahqDpaF8K+C7Zemtcsz3fnaqwPajX7oxb+zMPfaFh4um+Ji7EU0j2B1vij7t
KInYYmfD82gnO7GK5DIkJV0NKzNpSyTPxQ/Z5MNsB3HwwN0Ebbp8wgtZ2PgzjxqJBttHGdHXCsDY
c+20fwU+5C7JsyeyuNROkNCeTcVxgun0VCVstoa1ePOU50MtpF6nfdh7bKRYTavsvsyzkzCi5GDU
MsEX5PqgO6H3+SVTl0ne1LNvnPB0s3HssJBidEDjnUB+NmlnfrlWkd9UK9EFw35pvaeZUU7MxrFB
1HHA3PpYbF3U5NXk04EJ7RSbB/aOuEOL6UUVzDmKIfOwf7F1qBv/d4b7ADXXQAi0KpaLtT1+vcOo
3td82+Nq1QHr5WtiETYZk3cVCCrSIKLOwPmq75LYZW/VZO9Z09ikVcH0w03Rwicg44F7O145/fCz
4qPCxhmjAwbFPzEKB0rhewGEB5+WxoEdgmaG3c70OfrpfLEHgKo/b/yGSKDJYm7QpN1tZY4jOGX3
TtmIgoqWiKE1u0S9JVgjNI+j6ZA5w0Lj583QIFBxhAEJWUVvcz67O3wHxFM76bC3x/m7FLUXKB+p
cztAeD0tNW7U3s77EEbzS1VSKOKcmHYjA+sLjlvGTtubtR4ZEfZsFn9Sv00rfVthfbBHGLnVXGu4
WtXW9HTfVpqD6do+BgUAjdV2pmEm/EeoD0CRVL5JSJJwnFlotzY7z7G7VeibPpuGDV6D0KwCMt1t
G2xAcxstPP9GLpWcR9WI+1Gjfvf+H3tnttw4kmXbX7l235GNyQGHWd9+4ExREilq1gtMUigwzzO+
/i5AWalIVVZW93ubZTLAmcLofs7eazdQC7xAeUCvmIxucEJkXC97kiSYXUTmpqusiqtmTx9AxfGa
y7RZUY6b0FQ/B+r1zCTMg1UFALEmXFE6auWHzNfpMhattzQ7jauK8dQ1NIpVFTGW6GRwjMzikvp5
vEWRkTIua66IAdiXTpqdXVu8kQZz65n++Kxk2cGxu/4jMTBFw4Ia/WcQfxlEOBHQwclRJ8uQ4FAv
e9CBM4Wj6DZtSAV/wDIwEjuOYTEPnvTGeTY6Uf4Yqkewd+CY1ZNXmxazpU6szNT46dqIUcPMA1Bb
ynDttjpzwxTBloEXZaX5nk/N2/2IRhMddQ1OiOy3hZeN6dVgIxEttdG5tScJuJOV8gUvbZ1Xp1oV
Z6sIGoB/XrSviKqVSXFPjYrGVTy5BRK4Z/3wKsKT2Qf+XVpqlNEDMnRp6nNkcGazi/BVj0vvICAi
Xta10WwYZed74SEqibLsNkMjl7tqhb64UpnOFrCYUe07Rvtpq8d0X97lfk7kbclRlJ6toQHbqI3r
YgAvGwaai1YAYddQ5B4OGA1TFNvR8u1870lqsPrw4QDwhei3zWBa/tQLfy9LJN9M3q1N0LGiHNDk
xwar6Z5TYbM1UVjc4vlinoun6UN4O21U8t3ICHdle2Nz8HyBY6bRTiXE/FNf0la0LQvicAadtyuu
5sSQxmr8baT7lIApt11JS72pkUsjX67SK6+I6K6GFFNbsJCc0xvtudJJaQ8ignHsqU0x3yTMCS+i
x86v86s0CnO4M4G1lhipF593KeRvq9ocCD4JrwZz7E6y9p/8AY8XdDSDE6p+DiVxXIbToqcqgnwd
k8OytUsH+ptfL6FD2pzv+gjvOQjECMf+vrarJyza0aUnpnWeU7kxI828LCLlXjRwwKgDpOva/6nZ
1nSJHB5oB7XMUUf0kCZqaUE7uMHfzeZB5VjlESLXeLyofOFet+gBjLi7CPwhOsnbzoqQEAG+IGmj
QSDhgEUrU21KxID9oSQMiXWTWlKOaSbjZLxTklSupQtV7xef41/4WsV3QzOGQYGfUcc2qNuYB6ek
ql98rY3vgkAHrLOz9AoTz1jpV22tkhlcOzesrk1DbeoiMo20XlC3WVugJriK0/kfU0wpDKUQs8dD
EKNoCR/aCZyaTeDUIAqUHfKVJFlKK4kWXW78boUyYl9fZqUdQ2qtdlYfhODrAsbOUWzd1bFT4f1o
tIMRocPPNF2lkKCOa+pJ/k7P3eeZpVQ5RbjXG+OYw8S++rqRSVrtYq+587SCvhY5AnmLAk4dbAuY
ZlPl61zVzo3tuP9mNZrf7cGsRmlo9LtMWxqsym/2ZgAyGj2G2gOGZv/IW097bsqwXUZGKOF5KxYV
jjZ4Gp/yAYLSiBd6RRnfOKN2BF0Qx9m+MWPjTP+1OtrEe6BZwMBiJthfKHbfcuBixmnsO3WolH3k
AOujJHfqo9Base6rdWZZ77DNqgvEwf6Njg0RyYX/EpcxmqJ+TEiL6dMVUAQKp6ZvL5F/ute21uwl
OVYHJKGnWsenZ1bFvqbvzPis0h6kSf/873c347t5nRUEooshoG5hk7W/Z8SlRuNmPrqAXaO7qx52
+Npyq23eZfy5oT4wlBQhLMGiPrQqUla/3YTsA9vOAFhLefjanfiPPh0KewBuPhvYQlEXO+GBkEjo
Ny5/iDzxjnJd9ONwn/TBda8mcGIitIyKmzyDlWtvlc48oOH5+7+N7/1n8y1/nDX9j1xYM7/BAdIB
F2vajsjerTjeIy+lfLrpMiN48fMKC6SXwawy2RB0r8wNhNN+kSuB8gbfkWtXxiC4jPOdGYp4nUqa
rfRPwbwNjXpfOoL8hjKh1M1uRYY2jC9KV9XRM+z4l6VI+GDkjPp6aIi6UfSofm85RVrqkD5aMCI2
UP6nlgSuXO16zIDQep5qP7t5sk9MunFprz6odfgc6G1wz+im2cY4YHYmcM9zjBB8gRYJIWYHSXP0
lEeqPtYtVolo0YQBwUXMOZZZ5oDlpW+yG6Cig0rkyNEOun8qJWzvwtMk+UkVsfF0CDqY8pe5A7KN
ySwnBBcvZRn2LjDw9LGtrPajpdlFTu9L1gwDGnekoLo41y06hsgWBXE7MHFJx6U8nfQgu5hQgzPH
SJoUyPnsprWeij47auUoPji17qh+ugcL6iMXbNdd1A3sg9A1YedrwrrGZofjQkl2mC4haWMyDP0N
1+1yMypYVLpNNebVM7Y3hOPVnmMX/27n1Jd6iMvFbLkcdWX+lNqWsyAU5R4tlnkR+iLZ1UY5bEWN
FLMNdSL7stpYxwwzfDfTnv9+LzT++UwkbFsTtgGtQLW170cYDZ5AAT0S7xwKpjsV6bJBafPKbh/j
Vj8FE83M9EprTTFRP8SAyCj5AZRFQs+MX3Y18VMTN1HV3xJBnZdoJ29rq/TJ1UHQ6R0Govuwd+gV
ToFmUtWPtVzYdZUA/6EGSbzM2sgc6veu/4ywDdEG1dGlmYxXas0rY9mJHdzwf3PwTfb6b8Z31BS4
3qBL2Iamat/CJxVRKGOj2/5utLNjEA36UR8Cb2nFSnANPvCQpDrhNV56l0FLXJit2twxozkqXcME
s6yaU2XisWxtne6P8K4UN7amYqWBTAbPct6i/vaSFuXgJIQc+1cN99/CUHAAemF4z0GUrxx6YlFZ
XVuGf6FnYkc5OtrEvUt/2i7EKtYTsSnEtqL/tRppZ/2bVaBZ/7zpIRKYwrHwe1B9/M6osFs1xxFc
+LtWz9vjEHvyqikN+mX6k2XX9c0IavCi8IJ320S7YQb5Yxe4q9L2+o1lqxTkEid/jqNj3Wq38RCh
Yk504y6xPXNRwGWUXEQOoijbRyd4dpEpnNqufSt6Vd3pxYDPTTHVByMkKKe2ONKqEL/KkB1rw0W+
Txvbz+KHlMbbkUzlR8Wrg2XgRuEFHNHm1rGJP0rzu4aK0KpI4IQ0TXaKQd4fS1rIl703vEi1apGZ
JpsqH1CHC+uhAtZ8rAGQHTlfPhGRo64sXWM3JTf4jH7IgI1YXetFI5gaJthDOuWqwVUEVMgkeawb
82NFq2ZVD/rVrC3hnL2vYqb8rQqPWQzFeM6FdpZNnh2aojwbxsSuQRB1TpgM5s6I4hi95JZe60HJ
cjwndRpsZSNwU4wSMKxzqNWCVkGnBpzy5I3QmmirWLU6IWnNdacgSMWm6OUmCnQ7l5e6qBRES8hf
eqRlG+ofP2x4iWvc1NECC1gKbCd2T0R0HKk4xNuwBWqVS5TEVeoRo8T0fa1qCRlc0kZ8pynRJtCj
9KQGzQ7JKfK9gHm5O1LsFpoXLUa/Cw9ouquFpVA0F75011qh6VuzjjgVPDC4YvwH1og8L4zP1ZvQ
CPMEcIOUa2yfVduotqOPCAVnJGO/BoNjDr6Z6gnzBvi7P4m4OqHbvNKQbB27hOKoicOUeDIMH0y7
TmXcOGvLFsa6h667DgCd0lpP0QLaqC2GQL3DZ57dxH4fLDuLd/quxVh9lA8oxRaGzbwPhal1mTQD
DZ7cVe7//oQKLfWfTy22bpuWJk3NtJzvmbu+plAYam0F7joF68lEeIxtUgpQdOuLYTR/tEyiz2ke
uqtBq+I1eQEkpfvaS5vaHvQECncKYOarzHH6U6Xo/p4k936ZEH1FnHOwK0EWbFqYuTvDsB7rFEh/
PiRXIhNAYwcF6V7RVgvDj+trB5CzI2TGBO8ERtg/Te2+GwakeCs03V4HKapfl+Y8CNFwK9u6XkCx
430e5ZTeTmOuQkYEIxbxQyu6ZgW5RlwJWF8LP9M0OsPZK21zKtUyu2ogZqHuZ38MhGZf63FNJqkV
VBu/K0OSYrBuJ0P9mHS6feqiYG3gNpt8epvEv0iUpnqHdrcPCGRCaHnS9TfKF+1OyeiWZ/ClGURc
24xwuZJ03Q54CPoTC9Q2J+R11/Itnm4J+lLuuDMs71SnIZIbpmC05oY93AtyVSYfvLAPhkVZLwZO
u0uo2JAP0jkP2GivoqGATmHepCOaKwbexoUvHOyANcEl2OfB7HmOsTaxYS9G6GHHKGVojjDpEh3m
UlPyiWGXXJQxypgOa9LBSj11g4x9ErVNSgjE1ehdxF2I84bKF7S41kWLGUbZuHNkVFwH6EFGsBXk
x2PGQyUZemHy7kQIA5xQJ3/G1Q86MRufhKj/+BOsqJoDw9+znMal59ff7v7XXZbw339O7/njNX9+
x39dBe9lVmU/67991fYju35NPqrvL/rTJ/Ptv/+61Wv9+qc76xnQc9N8lMP5o0IK/o+g8+mV/90n
/8/HfxPzM827/h3mZ/UaZfV3yM/0xt8hPw64Hgscj61rJmnRHPF/QH401fxNNS2YZxC4bf6B5PM7
5Md0flNVFcyISSVPFarNAOUfae/iN4RWwHh4G5NDZgb/E8iPZht/jjU3pWObho0BiV8oOCcZ38Y6
hIMjVQFneWks9IlyO98gwjcYdRkjpylb3+qTVFKZCLftLPj8uj8/WKtkJbXoRD/Zq0OJhJaAm4s2
McnUHR24qnE5neO6wVgIsyHACtm3ZGaoJSnghamd4ysItoL0Yr7pOgn4JTBaZ09Zau5WeiXD+N0M
G53vC909GH0BL91LPHIDMbYuk3Pa0k8d/eQhxtLkD8aZDHt1lxJkkWsjcrUAqQH1Xbc9QivsV2lI
Zxy3/n3ljXeJ2jWXXZfslU5fOwCH6KlG+SaECUTNCumrZ8qbDuqH6fpoCkewJhFX8sIZatBAWcO4
xNzVmpasvIHcuwwvEo3g4t3gJEVrzT7lBhMIGZ2rgghZtX6MRWGvdMEIwojDNawEb2kn2MyUAL6j
JdzLIq0wkAXOT6sHs5ZMWkrqr3VAqz/N6yuIICuZdFdmLRRiAMRjkQxHVFM3GpNEAUCPKNME6rO9
SnUXmJF6ttAEbCQGVgdWoGHqAC+8jvQ+MC3TB9Z+9ch4BGEkaqQ+RVeSkBMQdZMRyXMGOEQ53hKB
jQ1Mowme/JyhMVgy7yiZsy3MkOTiOn3JJ70BXexkGVng9gxtPPhB+ZxLeYc7/lYrypOs7HvMag+V
BCTpdeHOSSw4Ty7rnXOZXdzoBNspSCcis12OfX7ouEqsfK/4UdTIbjIj/YH3s88QM8Wju8Y0Sqmh
e+86JMOGS9NgEodHAKLTNYpVEjkFJoUA2mS+MdSgx4BKFIVt7UuVwlil+TRAU+GuM7P4qevMuAZ1
HLd+Q9/Su3FIuY9r7UPEbK04v0taZEp1OqAn98VPWuxL9IqHsPZo2dhTcb7LuQbwR2NGWhErw7q0
G3a80n8JuoJ2lZ0Nm1KvjY2d4X+J7WXXOW+5iHFLdOUxTZ861UDtR69iqbE/LIBl3GqPVDUL9HCJ
QyvB2qite2n0zmban3I122WqpPNIGBk6CgjgY3wK4n3aKTDiATQmKKVt66i34D+MkfxDM0CdRd2Y
Jtnwg4Tla3Kw8CXUITVcVYWlg52ioR3QaslN2Q/4bdXoodTcRyMlebtB/9hA0mVyKGitwiJQcv2H
Wasnpbmwa43mV6RhBpbhThg6BFTpZ+wQCAVyEGKd9aMBz72Kpjydlthcv4xvpUqhCpzd3hn7oyGp
52ZdVqyA4eMhJJOosODpVOaJ7GtkNLF7LQhtSrAfFU7aQSrZlQY4XXVggqIHV6Ws77qoi1CSJGsz
ZU+29HoE5skQtPaoOSwTC11InEGpqvNwV952rWQj2wgDcL50A8MYruKrJrLQ6Avvpu6NA9DKA/x5
EuyOakrpXUJsB707/OQLnpPAPCl+US+iMnjDO7cHSUlPtLx1rfCN5YA6h7WTCsazPuT37vOgjTaG
G14GhcfUfdU2264lJ4bmMNw+4bGhdJC4hokzTDdRpgoBcWWAPYKB+FhpsAS84mdYK8wMr7Gp39Ul
KWMePd9a45huQ+PU+FcxpVHUd9WNZQQPnYkjqEKNU9TNvlM6sjey7qTDPrQpzXCVYPcKX1oDDAhG
g58V0Qo0iSOMlUp/sGL11gnZmXWBHIrJz4cqruFl4p6WxyoOPlyt1/C9dmfqEz4/sr7TMqNZmAOK
LKx3IJJQRMqRSwpBKret375XRnZW8/alz/mRgP6vTR0pcI3njL98JW3z5DspiTgUyu0meVX68l7r
jFWrm/cZwHaSi+USF06h4etrY/XschFA+PsTdMZd1xUEV4Q/ey89wKnfKHpe4+HhalLT9FkimAYo
trLjpobwGy3IVF7r2TVjc8wQYrLNpvcqH69LO1yrLvqayMBwmJCc7DbbYlw671bIuaJh0CzF+ziY
/RpfFB8S0KWiCbom0ZLx2pjKRT2Ss0KHzIvTyQX66Abqh+1OiAmTQtBoNkBf7EtXbzdO3x3sATxN
m4wnQiLQB5ZrcxJ16aQRUXlctnr8SkqWqnpndRoeJvUlkbt9lJzMxMVyaiPIa3KxLhsHkz8i3lpD
LZzexG38gZYEKQYKNaftX6XRqyvZZ6eWiKNgOrr6sdiAsprsdf4HWVHrtiP+y50I0qFTMrZHbay8
WBU16KhyqNAjefG6dkXAbbNkvHItU/e9JTOFEXou6QK+1br30PcAaiWFvDZESQR2ahdQzlxUtvqU
ujVGMsPHSyiHfV8YgKxg6IGJvuyV6DT4DCc6d8n0FZ++4q58q9uqYjxrTM7w4JKG4xbIcns+NzKv
1BQUQVhjLQutXd5pFEfsR5oM/nLa22kBattKoivxiDT1ev3Z6yjowGN4S4zyBqsD3sqQ9vlTSvyX
PfQfTl+vFRTyqP/ucfzcpj0iBdzAzyHSmi0xQRfVaOAXBCKQYf4tPOJIOTXsa2enVRIhXJ/dGJl+
Nkf/AJHLX2jJwtBhHzuldcLCilifF8n0zsELQnvn1ex0Uu2D8CEf2RFVhNIoFQ4VGS8rW+Sc73CZ
Md8ptmRDRItkZH6dCvYbksHQiUMXb8aRdNC4eBJdUiB74XEaFPj2IVxdMqRYdpnK1Y09xDDLrZfG
Oyufsk/Mi9biB6PwvHf65FAiW2eLPwcaGcrhaP0gg2dr2VRUw055c2hZLHNBTJnv7LvIuKpjRFRV
Eb/UoMi3Wc5EsSL6IurkUlUhnHRYxkhSSPVDIPRV02AKyIP0zqLKsELo8mqY4V06TOShsvgwBopc
srg3ItVZh3kH0yWOL+ko6QsXw32vGvdZy+Hq5/LBhkuby/ugRbBq2O5jBB5rLfzyWZcknFhZvvKy
8Gwl7kealqSSOAyf7BCUy0DxGtdCYBL3qAacb4iyMJL+zchzDLyeep0bbyDAF2YX32kOigT7OYFk
i+7DQzlAVZ0zYmJWd9I0mbcl6qOiqJy/WvYEFz13W/EWNZOPYMosBj/2QgXHQlGzu0DBRsxO0yE0
RclAv/tWk/k7pS/DUV86IX9UPpaSquouo0rqC8ekH+mT2JBl93iakIf56qnCILUIUU1JA7WuXls0
6TsTO0YPs1t6R7qydH/2jRowPoq859iI0Gd4r0U0XvtGeKY1c43j5gpMorPEMn0wKkgRBAOVI22T
CnQZjd/+YUjxpJFnfTtK44VMt0Mm0LpocXzbEDFNtig+1d7NloAMQT2eusx7FFkPCCjyqeoZnHdp
GXD6WympeUeVQl0oFjV9h059GvRPIhxdTl75yWVgzZ+C03SAiACkkIuQ7x0zQV2pT7aOTkA8ggUN
/hOFZC+B/6LK4T3EPat6WFFKyhAb9A5EF4sDI3LFTCQVhgxMw7ApOveOGla9JB01X7h44FVnajb6
wsAhcpMZSFHCihPc4MfnqYu7cGqPL5g4MbgAXulu3VkSwauSEtokBsgksC8fI22SyBXvAPzPoYIK
MY791152T7bf/qC1/qGP1qS+fQscXHO5yrryXWQ+tBDpUlMEcNpta9bhDlnqWdOT7SC6S+bvB0sX
7nLwyhdEv+C+EYOSGEpNPa9CsHiB/aSHyYEMpZ9+zSV20Ai90eVKaHKHislD3xzdaCQwLtFjvvu1
EhB+2l1panR0tBYzum+91TGmgdQmfiiaLnj9kut41kx20a6cvJXJXlposAa14PLf3CKKewOE7E8G
5i0nXABsqBIxTESqyfgfiS+uhf6dE87Z8Ikmd2869BhkeC7TGgVFhtgWLFm0Im/yBlkPpkGKdDsf
D7UI73szvRs8j8v/0gWEuiTdz2OyQcPHn/Q2SghwQmek3AixKERPbRTlRQY4ZvTtY0domI4DajUU
FRq8nklQZRFulmxavbkssu5WR8WLYyTbNaO+kqrzbnrDuTJisSub4jR02oOaS5pV4aWC3oZDlwNM
UpjH4LiIIX2NY5csO0XftwHHVB1ZKEe0m0ghK71vGA+MwaWfcoYqnAddA7SSQfVfGwGOGtU2j6VB
z6fWHiLbX5NmDYJjinfqkl1oJwSP3YWdCT0onka1JngYK+QCGFAxVYKrBk3rBrRLszQylOAD5yjH
odnhPrudVu+bhHBiz0dCeKeo8KlSivGLalLPWcml0aFhcRP73jD9Bwn/I+vs65z16uXNJDz/aOh/
agXpjPqjqbcfge/+8MbuCX7BW+NbD57JeNuRF8y/T8DEfhZRfuNKiQwyAClNQXSJzGeB+Br5iniH
lLDXtP6yDI40oOs1HJKtzOiIQFjTjGZXQBDnKI6h3HVDtg4s+kdelt+RzntRhxTkopRJraPiWKOL
/ZpAjeLg7BVmfP6zXx7h7YmlR8YsdkgoZEF01kejWjuD/xFKc9N4d4Lrnm6t35tOSy4Qidg7DBCL
2Xw934CxoswwL4bQcBaWpQXr+W6S4OXM2ddpaJMzkRJ86rnDJM0t0ot2qkQ43tEPCmQ8Kbw1J89/
zO+Le4/iell4Kwq2//jsbPr6FKzLWlil9/l982M9tAeiMHqESVhXL+ZPkFPRo2015FkoiHGd6OWr
Oz0233QcaZAqKzC8VpgtkqKzEFIQ37McpigYJcBX7kGN569SvZe2Q3rpVD59uNkCXUfVbTuQDmRF
8kjxE6DKZzGmCyJ8TNGixu19QfO1Rq+MIrj6468lPJdkMoHSmFiN5KKe1sC8BCWdL5sXnaRP6Lzo
cKnYaQHCs5JQKpNpMi9ON5nipatI2RbUubl4d8R4zH9WXCnmuP5lcX63PcDI4agFCPK5SCdhbaVW
sJu/r68qGrbVNKx7xHpzMa+5z7UUENCaiUl9Pxnt57US1Vzzq1qj6jI9Nq//+R3z0vzY5+4w359v
jClaE8zBrsDRWHfNed7wAeSvCPMoO8LX3jA/U/ZocWg6kUI3rYr5R+ptyfqpvQwk55QuMIjire6r
taxier7Th5ip3Y7YdoxN4riCvY4SSFrvPcPfpOTFr2qoMZxgeeF0k4SWvR29EWxGwWZFV5/usN02
FgzDNPunL/7lN8yLqEHShab7k2KWn/i59QIf4SgZSvqqn3YO8g5w55bAHiygV/05jpHlzKuqp9wX
gUn446iRuu2SeDit0O9r0Cj8a3xLUoG9ZfgpcrJQ+i9Kk6jrrzXMIXKh2xL24rRXzT8pw36BEK1F
P89vaXELx9aoEiUoYH1VCQd6pyubz5dOx9X8zvkT/+VjJKyM9Bx8Qqin44OOPrUEZPrzTwZnZe+A
TdBy/MdBNr0AahovMBkW595AJ4Gdt29EB99osskX69SmLOXOMVz/8nutjOAun5ADJzWw0k/fPX/l
/GvH8AoLLHgLI7Owks1H2vwXz2XOr71reiyzzfV0RhL6aK9du+g2vh2fbE9hR5z3vPnm62j9ZRf9
XJyfHymDQnad9LWs7M+31L7YKg91lW4+t2paeNVW98r91xE+/3nzW+bH5rvetBeqLeDuOmI12cFm
fs6cd/b5FV/v/74LzvfnrTYvfb5nvv+5+O35+e63xz5327ywrN9PPVnCKErEJlRhQFWxvtNwgS5V
olo/14/uiGbh6bBxBwxkxI5KUTEbmrZ4B0OInuAxHesbkmAoV9IYjRkGYr6ru+gmlcauK5uDIK3i
glrjDVaerIJAAR2spkaENXJnKJDbCqXZKQPwhfkmQ1F/UWolUNL5vh1LHVO2SoC5ndk1ozHMzTJt
faqgBc/Mr//rxZTQ+E0niSiJ8xEpyN1ghv6hm27coOMqMN93dQtZ57zY6FAYg3KSMvVwJvBreof5
Cc/jQmFJULskgQIJ4vCZb5xp1/y6+/VYb/Ss4vnpz8X5KTnv9l+v/5vnvz456O1sZ5Z62F+Kvhw3
X2//5eM+F+3p5/zy6OdX//LA1w/8+pS/euzr2+dne4t0ZbeEv2FUGNb//o/Wp53j28ePZeqBUKrv
Pz/ua+V8e90vP/XrYyAL98jMmUvNr56/PmTn0mL12U/xHgMNpW71y+Kcj6Yng0PctfgMGZzbL1pf
Yt2ebubgwXlpfmK+W/XRpoG8sv1MGpyTB4vJRTrfDHP8oAcrmBma54EqnC4js3eLH8PJ/+t+lOTW
kkIVg9D5vD8nD843n/GDc9KaUyJZygztZu7MiKTjel9PZy+VCxwSHSY15Xxug1vHWMyGBDyd4GRX
hBf9Z0+nmIcQANq9nRnJNfNlOkIEp/rqem7oeNP1SCWvKAtSazcb22Ich6yvCVHxZXSb7yJmfkno
Hay1Ob5wOmjnJUYSW3LWSyqVAYHSULbBwzTMzMtUxfSOjHKVThwgOdEM8j+Wvj1WlipMubAjDq2g
g1VrcI/nmw4B1MXnY6Hab0FcL9XRXMzPtaZjbn0yrObtiSH99+Q7jRVz8fUYQmn2AQF6YRhCyL9l
xehXCFz6PQhBxGhT+22+b5X6g5tl7npur83dNlrfrJB5C39134a8jJbMrqkYT+O6YrqZl+Yt/e0x
3JQVhcHiPZwv758duM/leUO3KTW1WjrLeXPOm/irI2fNl6LP+9MFyxoZeqVoJedmXDDbFefFYTYd
thUZlFFQfOB1z/Fp41c0FfDmv2zR+cEwzajNMlZtFJU1QABwtbU4y89BkOa0bd0W3gWTQRB+AFJh
1SbxvaiG4iJu66w75FlY7wfr2VWd8mIOKvy6+avHqMDslKAiO1QzqosBYcHnTU0SH1VJg8yAPx4b
Co+wRI/qMlQFc1VO2Ylj8GZ4Tr6nBinWXdU+CW2ExTFvJ2/eRPMiTrR7F6MuJMUpVfJrS8wb5mvr
+KXGJNWGjzBvgq8bezo5fd39PChrK1tHQ/Qxb4Z5A/3Vpmqm7dNler7zKHfNGyW3nI2ZJ9Z2PtI+
N9F85MmwFUuAjrREJscNMqMlUKthF7lprC4JQS8vptH5Xigo/2b4SxDl7y6dhHU3rSdPY7XH0sLb
P9//XHQ8u12qPvPneRWq03r8XN/T0nxXM4GGgDZdzEdLEOoSNoV8/IqOdAYSwZbzwTPfaJkV7K2M
+lkuaU1bieyXBlsf5gmOWF/RdPLlMGT7qh7t+rRb07+k0Dw/O05nCjfFrWSN+cO3kNGvu/PSHDwq
FIXGAwOIeU/zp9WgTJ8x6wX+V1pxN+Qf/+//vv5IAiTlVV0G7/WfYpCwB6Bm/tfSCubV2V+84XdJ
hVR/A6ziqKqu2mJKOUIW/pWbRCoFUgvHEnLSRiBm+IekQvuNIga9WyquFv8I4w9JhSF/wyemosgy
dEuzNSn/J5IKkw/6k3jUdhxN6kLYhDRpkLMQg/xqgnA7wr/x94g9O+DKluZwdJ2eKAaBAzHxxJvR
4FKSb7LVzrlDcEfskNeC2eGpcGS6EfR7qMp57ro02z1tBYoNPO8Y4biJZHuKM/wcWte7zBnscZdC
yxZOeZOTJoawlGKq1pFxM7p03QwcpB5Q5f0YXmc1fdghppss1Ocognljp5Kj/i7NtvEw+rtEm5QT
FanUVaOvf9l6JwbaXpb+Ke/sL1aJjpxFsFZ0gxrLN40JNNPS1TrH3I+KDXhaByLvxco1JPJhmynK
1kp1uIlVjrZzNEAF4s4YoxcF0eqKiABK9vyldY74q6EhOJKJ6uQqTbrQWehkP2wwDWMsdKwnrBn5
/u9/u8bm+7ZBJbE5ErGesBDiWOasFv7F1eL6dP2tBlK867lPSUEpODcAHPQWaK/awbA0ase0e0yZ
iWEvLeivMoHbm6V8zEKl22olPLfeo/LadZA07AzeRTfsyIkB7h6S3WmLlQ7blVoPWEnUGoZO7SST
HohqapKViA9GDP4nQaWh6eNNoBUVDbHyI4HYsyDx5lDEAULBrD8MrUdZb4TjDgDK7+WT3nr3dl5T
N4VEr46EbgFr1qIQZII8eX4mcBY1zYbBxf14CdF5BHep7xPFhcYsR1y1cOpNEOYGGGQ8yNOQ5630
x2LhWwCwqY8U0lwmvG/Z+UepaOW6Qha60CzSlaz6h+774A2Yw8rQHfZe7FVrH+V0bFqPRdfzuqoA
boaD3FIecnzl9DeV97qJEBDatcDw1OwQU07zPIcun4u2DofQZQGqYtH5tEVRTu3hHtyldPeXZU/Y
WM2HKJmHX7UxbxAEvsMbDhd6127tEG4WDPnXaLjrWzhIUW++Sn+v0UhZwP04BUICg8pNnOwN6pCk
OkSJ3Hhx+DyOkOvdGPdUSdm7MjEuB0l1VZijsVF9tBpi1Ld2mr6O0UCIBOgMOr/FqmnLp1yUbMsu
yJdF0/fk4uj0EOSK+v0hcQCmE8EDoiYEZgJZyThiqyyWGnBIV7tERdRQb76VoGQmbugazAEtGY1+
Q9tfJHb95pY1GlssY7SYNz5hdIpFjzjBNbRyiTAhyHa8ob+CAAWYRdLely0E/7hIH/LBfCnr6s2O
iRQ3mydbIlBu6/RHFQY3uo+/VQuCYxmhLA6a9hGF1PMolgp4kkWNV2Y5KuPaA7knTPeQj9SWetV8
IlodoJV+VahjiShT3waDm6KHADKYa8j+czKGVACEmDokDVyTHCW/2ICqX0R1exwQQPh6feln5bZG
ECn7bl9F5but3+C7u2ic5L7Ci7H21P5V0cS6aJoLDFHrSVCfSerw2Tgseq74oF0K3PM28i9sYYrf
7EWSUizM/KWpmo8ysu+mcpepjJdhzgwEokxCFdFDJoYwoEFC1QbZObSqV9Cwz37cbkmt2AiOJHI5
m5daAmdhZJDZdN7QJ1eaRroPILOFCv4GMxgnVutuzJhz2fEbhs+fIKleSmzRqWm8KpWf/3/2zmO5
caVbs+/Sc/wBJEwCg56QoCclylBSaYJQlargXcLj6XuB58Q9t09ER0fPe1AMmZIjYTL3/vZalAm5
oMsGsvPoXePe/kh4PY0EqksQn9IaE4uqb4xSLev5q7TtX0CQKvQLX9Y0wNSHfQG//tlNUJV6GtuQ
kAoBIOXMUpvWwmZHKJleZUBfdM77HeKX3wVn3sqFhUd2KLuhgdmSO4R37LBgsnXSXmIukUGPwSpu
qIo0snyWoNmNFNfW3GYJVw3y0FVmPuLWYnYMEXbeP03SvcZj+pQ404NnavtKej6t/4wSKKPWAOK5
XIMRH5qHKU7NlRMSSKAlfmiC7pCoiKxS8FPY+Rlg/AshOjDp03irMkf4c0DmPRj0618/N21nP3DK
LcVrSqHJV5ZKfzm/p6Zc+sbRSeXxIcBAbyb6xpiAvljhj74up9Xcj7+znGQW/ReeJBPBqnENKuNp
+UTiyY90YOBy9H6KNngOScw1gzJXcUD6xnU/3ZHMv4t+7SAbbxn97D/mw6QTm6oN6C9g28psHjex
RwC/ZrxtoG2/0iHNlYI5DekonBaRXW87J3oNBjiISdwdhOCSGbV0XxsjhOU/PLJ1ORSt8W7aGytR
mZ9K+eDI8j301II8+KDFjvx4thgM/tJlwUgDMwxzTDOF3M+m6CB9EVL0JWnBVdWRi2PU5LVRfcVe
M1oP05wcBs9lkJjb25pYAKA8882MwXtnxrJOFsOWWZjHrFJvQTReHQmfPyzkmwGJLkmb7yhekmed
+W3iKypbtmMFb4AlW7DWvbp/avLq58oi7ey53ANdeseR+SlGmpJVhslQhX7kzShFLCblRhBKRN1p
WaSzBhKt/zOa3ZMTe+sxzH86MCeOo0qIcTMQ7MEQI5oxLiWIvtqKyX4MCfBs2MPAgeteR60cVqE+
cX3h3jMZ/M2p8StnrmRlEoiRYI5X0rR/pCOVbmBPX5UWvKuou5hB5y0KuWI7wqY0LSemBXjJJVsS
IWxt1auJkNsEgs6brEslCJZM7ktij77myo+cmepVRxnC/0yq+GvKAQQ7tvllsxBJ2mirNNECb6OH
RzGp2KRKPjA2Syyw41CsWuc64woCGx86ayLdwJfSPe0YdbWW7prO2C4VsmHlVmYLelVnsJdhmosD
4eHErOb37Oqv9QjPib8BqAcHvNY0Cg0cfFS9pIHjoa13yt8xIzyrDDncaqJtxkTVjv0acANiavky
SOPar8jtQiCbB4m1ESaavOrWwIttDd9zDPiyFtOOiuqNfXmxs7Cfc3Gp152UrwPq8jR0j6IlXKuv
LMbLndJGSY220eW6FcztV+bgrrE5JC5bO0suQ9C9z661jKzlYBQE7FTrZcneyzZtfyxPXRsQh19e
j8G2P8K6+541TuI80j9QztAcBYLDHOh7aOQvJAEiDnSmnEvjQypRbaUVr/AWffdFT7GW1TY0EmKH
HiOpmXalGfYJgX5ez0zoD0Fxc4qJPBVCuVVdl28ukAnGDB8ipz50k/OsieExqWCqxukry8+j1o2v
BAjsJb7MpWn2Doa3aviq1Rzat/tfx+1xjalklWcMFC0/1nSAdaXei5s4v5tk5Jgf5Vsl46eev9Cx
mg2sj70bPDhMOmie4hfHHhIhUQyQirRQN7aj52XXrv8595CywrRrdtRHCJKbG6ca5NoGytjmkzy0
o4NanrAvrQYqQNS9J7Gpi+o2tNMPmofdkQbpHqIDe+ZsEsTJphIcJahHNm/HsZxreJao9zSHlY8H
nqtyLMY7Z9BgVd6ecAtccUyKjVbCMKwLVFOVMIHERPGGWLJvd311Ti3iMiiLtolgB8OQN/CBxDgN
+bhi8mnYoWO7CQ10/ajFmR9Z7iteHIecWMPL2DFFn+ovEHGLIi42gZ3swCBz+hvDgXVJt/cK73cc
qmBToKdbMzVBQmMY4vMk6O6nDTP2nIdw9YHaE1fVn4ti5EYYxsjE6EamHrTwqrAWumzXrCtCLllz
GElZILhoMCwoEzMrzfRR0MbSKwKQ2aAfaqmdMstu8cJopEdDyyfPnF9kXuN/lymRmQwgR7Tor4W2
I7TZrbQ677mkOQAmgijbk1yiamdOce6XDXG6lpnOI0Y1Crsukfp/3r2/ZUwOIFwo9vdPDloKPqEo
ajqT//UF5jVT88jKiFLhP9/i/haZ5X4re+1ad9TNykH3CEfo3NvNXRTODvx+SSi3j6mkRUvhRMM4
xFqZA+b+IJZf6P6N7u9Wo7gWjDdv66WaO977Pvc3Uz1gfxFU69B1f4xLo6mIzGBd2AxYSSDCuGCM
Q640BholaTVGxa0Ds/+USiswuNw+XhZsb5dMwatlVzwty7dfvs39rfuPYKyXLuT9g5AWqCVbqOjx
BhEV19I6ZyK6icnT6bxe9XCOm1AemHja4I1TqwqZxsFTun4KvC5cMXE8P4CvZ8dk2tUOT8feja35
xCED/kozokfEsMZWm4j+gjouNgsjcQ1NPXmIgjDbjINQ2NQ8j7NyfiEJr61HUDHPWNKJaycdiHM7
ZzUHkRVNyARJZEmeMatrP9kCP57IsduEVi3WIHXgE+aGuSFPssrLSbuUgVuzboef2KTJwkeiQNWX
n6xHYLjT5D/HkXprc21klVhsmH3bTkZeM/pqzlctZ/EAooAE6eRtNaOyt6nBz2/sMTwPvf2D+sKv
Wc3pIYdIye0hoJm9zRjYPsQ5bEVLq6xniEZHb+pAstjEWZyG60NRcatocxxkoCayz5kbkpuYjNpW
vTrVy3XWcntzU4fqKbcsdRKGQuEyqBfLEID6ZjZTej41W2iOxsmh1BGRiHg0RrhqorAP7PGtQ9MH
yRMuc2cVcsqw1Ch+9u0ZsoF3LC1uYA2AilNhsBIjuYZycYqBcWkeq0upcaGI+gy2RviEVVBSAEjG
bRn34eswF3/Mmuv3wNQELZP24A2BCQ9i+FGnWCblIOcLhwgUX9Ey+QjeGk5FzxpTuid8F/LU09u3
k2dcMhRPMnL4IWGSpvKmR8vpr5DOkBl34U+7bKdDVUKGHGV0SgP8ZaPT1P5CvnhoMdA+aOYA3TBk
MrwTznGa6+kVzC6Kx6LnapmJZxv/12uoNcVB67t8XQoyPXXjXEdmZwiWV3NPgnuhOieuOFfLQ69b
hJaIJkfosDf23IpbLJ1rWpEpirvx0kxadfW84GFIjGzvmm1zCsfhhmqCDgpczXmWV9cvii55VvC8
zzHamigEisDW5HmaENAkyoZ7W1kfMe4IXsS03w626R6iMUSH6oRiUyBCA1T1EbAa8bmJmYfGTrxD
1pcbK1fVQ1Xb8O7y0Do4GSRp27wiNtH3GgkLtkgZaM0Gh8bwajQUHmbLYXSQrJ8QzIuGmSh3SDqO
MWn6bZQH3y10+GeDlHJS9HI3RRZhdMPmCTPmH70a033c7jQAqoeuSE9mr2PX4chFL7nFkntj+ObI
eIZ5AB3UbGVUvAezkT5L0EVGoJrTAKO51nNMiZIDop+ZciRYdQqpyiwxePhgdASGB3ukXuI64xOT
pN4WOSFKAiu19/rMPt6wK5xrjWBwSou0U2Cd2t6dNp2qSBZ33W+4ntFjNxIyy8233mMlM84KPMWk
nhRHboTz7miEkIy6GW10BE63Z74gXwy8rCUEdYj4E8p+T7g43GhtelR5ET4x/PkQmLAuYhCebECw
a81EswvtVLnTYqbKk401v82gl7ce2NNdnGRHqqWUXlo5UlAggjW1J2tIu9PScFNPdpyTNp8J3gUQ
WXfO1Cw+ELPaRWPByIM2PbKeTrYM27iHAC9z2nmPOsF97tWZtgklII10Fsc74VvPhbeLW895sB2y
MpYqJqBPAdArp7gBTPhgHFy/qPdaafErMhqfucruGhACFyMLRhwFjGyZzLyEmbUpLGNDx2uZ1GFp
p0rFIntI/dwEJbAw+P1mdL+RU0+7eejq00guR9rwTipE69RKt1XoUlpzrNvk5e2+Z+6logG7HrPE
21dgNdeqLc4qvdGzBmkQ4Kxsh+A4EaBsq1OOU+Y4Z81J4Pl+oma5cqEqL/T9gYQNqW0P3hwP97fi
+FzV3JK1Gj3QSi1vjup8d6SB5V7M4Ml+mCAWJrAcNoFOLUlTeAXXmUZ6foJSts6ZET1mUf2n0Ixp
0+iagNe0ZP10BFcwCCBxGl1pAsNZ3oyr0aSiUGeg8A9uMejBo8gAwcwu0S6HdQn1xWQ7jOl8tDw2
8G2e5JvMltMRR50fSZJ27DDwMiwfuj8guH0bO0od5KhofzLZPR8hGPR/v5mWdcxQywJ3tfXjtDzc
3xKMg7EPbIe/32+nLPZ15F5gyJdIk1oagctbBftwVvgWrV5nDE32OwXsdz7RxeGiDIJ2jGOsOtYO
jRaROKCqS0Qy948F96XLP592uPdvwib95DJPBzv15H/72vs3uD/88wX/ehcSLd1GRsrEWoXsQf/5
klqynsUxPP/7GxpMJNJ/XX65v940CMxTfcP08M9X/7f/dP+gqzkAIUjHw4xcFl//x1/o/r8916jY
Akfqr/8X1YGzasUo1//8gH99g/sn/vWxf941Rs7cuCVatawWuRCi8LDGjFzuMtypOaiycIiCp10+
XVv0ocWw9KET9RyHiHKIm7Rs6niQASRbiqdkX+7vu8sHRwxrqEKycgPJkc2bk+e97/Qdd9FJe8kK
99UB2rgWyxHAefXLo+Szscup1Dcc4uWRtgafCBUb/ECNzCWK7MVrZ7T2Y71b5FDTKWugF440FigB
VOUxsfTPsZgPqh++o7wEpA21NQwunaiORc4QEQsLbpCTLbhkkH/gKGL4iXW63d+slBkslVYvcSz/
RGX16Nm1H5retTTCL6dMcVH26QOV2D+wr5s+vtZjB/u4w3Nf0Xlk2/1BL5sZDttlKs/86TQaYQ9N
b1e60r465iwW+QX4uWqv1eOvNM9Nah8jShKts9bMj/LT2+mCN/BP4LAA9oyXYrBuSTq8RjVS1E64
2BPpIBQB0w5ZNvyCVscIAzsjR1TvyvrtjlRybbd/zPV+L/JDv+BYdDUwFxm1vy1sppE5nmSUnnIt
3Akj/BTL3wxNoWrMtTDck7ShCjR2xE8b/Jb1X9IxedsR5g3D4gUi+WkYPZQW+Sqt5aqwrUdhd28o
CsyIYnpWv0HkfLbLJl2VlrVrY+27cS0dymOMFX58cY35lpb9uDcsJu6UV55b1ewrjQ4xa7c0DdIj
tqVwn3vTc7Uo4/vgjywh8aQ1OsqIsQhIt3A7HfNSh2bmx8xp8EyY1koGAKyZpFkNBrsBL7uNpou4
bpi37kmx2Fqj4fZ8jzqEVzOVs4yorq2E5T/g3ee2vk3pNPxhwIooupcy0DBpwxbn9cHogoeazJ/X
e5e2qLlMmsvy/EF3k1fL8PSVxI0GBDaZLrWN2KftL7VrIzmaSP8Svm0sypvar8Grz2kPaqIMrTes
95VI3seA8YwwADTrVsmJXnm+8Qa0bBQRnl0Br8p1qp+lmfMrg+zouZDszMSU6wlp8HaoHXvL0QOf
QNRo35iz8wOaSUvLa91VNCFys4xWVmUTEGcuKXVdY2uVLOTDZSPjEB3x6/xbacO4nkWPjJycBrTC
SGMwO08b/EAJT2A1FNSfJvaC7NSPbu+tp2dPi3ETze637LJHS1rtWowBobmaseYyeGJwiemXIg3X
lBRfXcB1G2kHt7iUuwLCL5uyA3sJZ5X3vHaW7jFUatlXmvyBXzG9zJk+n0Bb/y7jLTaclzLz/oAb
qTd9WR09yCDMAZISCTzx2eimw7jFiPcearBFRXUtIEXO0qlXCWO7vqR+L97LjPGwMsepzhAiHYnG
6Vb6CO2LS0q6Tyssk/Sf4Eu6aA3rE1BTyERh+gEG5dBBAaFQhESYp6AqNBuI2GfGTW4rlnOtcnI2
LUeYLQ/LvwDuMPpazpapMjdpy/0Vcv4rBzxXGofsqafanoiX66uSkl2dUWVQMzfHsohZCI2Me+mM
1caJsy7xAVFiKH3YfhjKZ7wrCkdvTquAu5kkAqqHZPmZicGwqU+a2GQhd+5sKCgU/2go95yaMo22
s2tiABjV6JfM5NG+xfbiph/IGuaNmStA/6p+CTJcg8rKHtNmptykfeSjpEE1cF4taa3A+RQlDLt6
eSKNhLluOL8P7FboajGnaU2fje39UtRDeDWMT3cXKiwIGC2YQhp/t/QhVZo+x7CH5VC468AJb0tD
mm4XRNw2Qg7pZDu12E6chWssU2Y8h5r0RhCwpDfSeVxJO0/W05AcTDeKfcjG2DDb5c9vZey7jEzX
ysQI7sldVgfsmC32g6Pp8AMZ5Gls/YpidNj0jORApmx2oN/CTa0fGhppKss5BIVFz8/607vshlG+
2L32OC4Fe2bGk3XRQYAtQ190KP2WGFDkab9ElJzTrPyllnq66NFUV5QKTxcs8KAZkZogLcE64+yZ
E6wOgZh+1ZxBirKzZhhvfUzppp0AG41/RqjXDDrgICjVw2DQ3tUofTNDNuuUTnXnT0rJYFtVtA6o
yKxbpkQjey5Qa8G8ztnMEOxzy2mhGqRbixosYT2b6Ty6xkn6y8xEtrGzmYpgUsm1h9R8Zvon5Rpa
afZNpsaJKa6KqR3xqOU9KGrD+mqbLl5xfqt12/A7ZVjvCo2BlQDTV5LmHZKvxlvh+vQ523n2HVRN
LBGS+v5SWK801pjZ8VTOhWrigAh0RbRde3aXafq8ao11y6BcyUDEbjS91GdIOdN+KxKQ1A3o7HS2
NnIThbiTj/Vbmj1mML58lH1ipcK1aVbi0nX1uGIweJN2KJSKelN1DJeZ3cXTGconGavWsLQ8Lgnh
/t7w//+pnP9LKse0qUffn6q/0DALUuVvVMrCbPmf/+MtVmFcxP8b7OTvL/o7mSPt/whiEqYjbMt1
BemXf5I55n8cKblfEMKxXRuq4X8lc0zvPxZkFAPiCdkQwX7mn2QO9BTTMV1dUoMRQjjO/0syB4P8
v8FumKkgoEi+J7+Grv87m+P23BrLKTT27Vw/OR7iBistAGuf7RZfWMvQIiTbYifrepchfGsHCtm9
sXNyG9NTbgZY4ZKhOw7GZB6EfFjMh5S9hv09oYsfI90DSNl4usRqXmm3RsUbase32aBpYHed79GZ
zUyKI+AT/MzpfSLDz0vPKezcY603L464zW4DlLFg6yfLS2Zgv5PRQ/pnntV7FYwfgcSQZ3osOCek
eUNzjd+UzQynGk5z3GvY8apPAvA/76k5sFAMUDnPsXDOboOTz6V30GuH6U8MgQGDXrANm4I7rmRw
fg+kBrk79NxBD0tEcEwvLpeEcrEANosP0AUJn9oBTCeLMa0VMMbDbFkO95GYjnNFJtSbcC8UxR+5
2AZzvrhe/IM804M/wYRPRiZkepjnSn/LvG/T9l5NBIZJ7N1GqlIrHH7tkem7lhys/hwHPQK2JU57
TwnmaDY15qL1xZKocsi/CNaIU7Qa+8fFpkinDLGiWByL2pLYHL0j7aLIV6qwPojihNt58YPMgQVQ
n99fgMjaKA77G4T0j9L2mZwtTpNs/nCvqc4oXk9ZzZ+dL+h/gYfWLq34KhjQQ2pSlKfe1qgCRVCB
Cy9kUi+MWZu33xV6BmonhC+jOPDeJmsy3sgIHSqWugJaJ3GU3NhPQwBsbGb/aKWOsXeTJzOVi06J
pakbWY89ts4DAj1W3wqaSepR/osIQmhLdWTRYS5GkolnygsRZToRMQTDCk99TA9jvfBw1OgaB4Vh
c1pUm6XnW4t6k4P/swuwZ90VG3kj3vAjROQBSEXTZoUjDxJb8vK7mR76OVH6CT6mPXivQMh2pKDp
Pmo/IxK920EAs9KDCZmStUkyNmgUXhmfMXcA9M5qiU4L2AzbOHKPpPVW8dzYICyQkPbYSCGEmdt0
EZRqOapSkyFUBpnLw4jFNFUWgTmVLXKm/AV6e7MtjennuMhP76FUDx8qO4gUmCSnmj3SOCtEwhz3
UlC4P6hFqjovetV7BFQLUa6GNW4G1uktkW4eLHIM+ZDYe28J247Zj1h5Pyw9P4Mj1FYtaP+8/cXS
ehcustdEoX1tLASwuSLOx0z5vBHYYfMYleD9kKURcebyEvNEl9+ZzN9VrgfbJbPSIVEcF+1ssgho
h4DRz0UGe38Aw4xonAbZPWt6j+EyUEcdnT750sFmn75OIvpXtLLHvbfkw5YnRqMRAM/7libtPlEQ
n/XFmpss/txgcQkGi1N3KJBjYZxsTqXePKnFvDsv4HsncbZtaj8AHCN8R7dYq5KrXLy97A6b9YDK
906/Hxa7r0Dzi4x3PrQMiCMGXvLW3WNEU2VdQYJe9dDCV9PA2Fc2KAqwjJXJDpsw7YR63Vtg75PF
NayQDteLfTh2ENZKhu7++j1RFMMkg9mOZXdNVB/9GyLjYHELRENEQqvptg3/6R7yV4v/eEBHMH/r
KVZk2qvjMZjNlTs8p0MLEL/TzRWSlXusH57fQ7U4lm3GxdMywUedsWAcCTjfXTj14mbOF0tzx3Am
Oi1SBBr4IUTOsAVzcNUGFey4InPM0pChzJ+TRBdVlXLySUmChjTqJ3vxukLXsTE+pDDHTQa2hUim
ZzyHZ6ebI9/OF+zegX4mDX6gXg+UktjXyvlkJBuHg3frjkoe5yp8VZRcdxmzkaRfBskVAabFMBlU
Z6ydEzW8GHb6LZCybRyHQUubsVoSAVTcakffQgM/3G9Eo7IuTZhU/hQWw3kc0xdk4sEuQGaelqhM
RkMvn5WHGdRQ6m1SJdetuvlxfw9odLKleLJg79+HQhgXYTTWw4wlnS0ChYUSbQ08zTBkrRzyrJMz
8kNP13yx8M2NWvxue5B9VGufUvSokEHXvdvOXyIqHyIKMIRgTTa9zJv7Qe2Z7zy1K7ejIj3pFXqw
HPMApGF4gbHJeCRlduVVFaAdMwatFBihAMwA7pSWnO9OotoRYSeJQNFyL8eAGQ8SJls904J9Y+YO
FnRHHjnwm63XsMKGdRySe/wJddU+lbWVbSdVGWTAuitbNZdLPvuUaCDgZ3NOXcox/FkFCdaYMR32
qeGyuS3lUXiac3Si+KygpxE8GUrkO+k7EHn9bAelvdWcwjyXLXDlbm5S33Wt2NdKzdoQUoKWEbao
RpvkzYGqukpM9riDHXQI77PaRynlUlOO3okRFuew07CPxkG7odHj7IF+imNbsrUewUS+2BPGsKx5
hHWKBKmkFSJ1Z5e2gv47Viomb2np5tl3YXIXaT1e0zql1RUj1IQj9RoPhr5nOs7gOtGVp9k1bNbp
dJ2MIswuOt/Lv3+CpxACT9XtuCgRtIvTaxSLK5qX/qVAVLYrmxC4QdDiCW+nB7asxaUimRhji3iG
axhvGcR4DUPzoGnmW8A8ITtKMawBIFUXZaz7PklfehPvt7T6ozvONDFGoz26Mm6/FJJCfdCO0UwB
xYSmivDNpVqUIxkYpzrY6iqh7WIBO+grZ3wezOYgpYafpvSerMFFDdTX6tScPDOEuwQ5HwqI2ezL
iVd1Bmh7EIa3H+BFlW6Xb/ockaU7ZV9a5z2bxCkfUwcOv93XBMHkdC6qM7hNEmI2AJ9OjhfZ9o4f
0d7eUvt5nGUz4B+g6WOGB9fqw43q+U+zw7qsCoYf3eyGV6iuu0LU3sZuXdqtHLLMuLzwEh3nCLTG
FLYonKt56xgaJcccb55X5De6apcsIcGTJuocoBIm79rMJ129RLOi9CeG7AEwne5PuVGeRGO92Drk
1JhO/GPEnukCfwP5zOdUwHpnEYE6Ig1GWCFwWJOElHkaEiDXZHfrrThfdyopiYLH3a1zU5tr5kCo
fK7nFUM5MB/K+pYbH3NnqH048PKUVKQiJS8GmJAF58PLAQR19DOMOvvEnl/aODbObRqnu1YvxXss
dkA/nBP1XrThcrQXyMtJ8wQ3367Nz0kyX4KiR7bdiMUX5M3bbk6Z8EEJuwKUXO0qKzbpc0f2Phi9
M5kx5NrgSG81xxe8BHvaRE74pdiMYP2CIMUYm71PQgZIGnMogJ/F5QElrftEtOHRS6anfgaiNUeC
kK5kn5lKLTxG20Rp2alKpoSuUiJvyhTAOchDLzOC8dhuzZBgZB5xxLEKyzfzSNYwR3t3lnX+K0lK
bY3lD2p/0tkfKUPJS1G26B8pdqLeafRonSsLMRd3yEcqf8/e5DFWNBmSqE2TkGKKnC1St3bHuhli
aUMQbwI3fAxHuyVM16q9EYYpJTKT6XPiby84rlrazE3wNJbtewtQZgUnpbrpgnJM3lvRt00MIe4h
5yhKaauc+bFRqluRGFQbxpGrej1XP5qkYmDc0MITZA6xhkIufBKUP2WueuawTDIuZWFvi6a+Fena
rYzoZwK7zi5zP5640FulcPxgqjKEbdRZOtehi8Fw62qEkn5MnO6NaoYOXLagH25X5T6diURxteMy
pRYYRzNf4u53kzNdOw2SxVPUHM02ZUHcOxwdPK+aFnnbImeRHKj3KTDU2QpDtnKd1m97zTGJ/U7W
HsirL5KIXI03Y4bMlwx4J90POswnWuD200RXjrCnOqcAPOAe5Ti2ZD0+lF5CnBrNcEH5Yw2zz/6C
hi4ezahvSHwOVNgR4szBaHwQOlvVc/gc0tYicVoU+zKPGv4IlCzgMVg6AmeuCE5fs4IEm1Y04dqj
nONDhum3WSSNnZ21hCDL6CUllQ7OiGkCmhx0Olkc6lCr7k31eTYX92m7zWuLwxgezwxy+9pnwVMX
2TZnjvaH+EZycLQDjOlDmABDLvJU7ZnGm7ccaP06RrG1zsOB4NlUIf5qtIvQpnPC7bPhYv8oE+q7
zPFPflFy5Ecx8OeGZzTWHe3C6usxTCN2RoL8vHKbAzeJmmxcGR8YePkZDbOxbUgVr3QP1RMUGwl9
eYjXQAHKy5g5T3EHmM9DNcby192MfeWxCw7pnVZk4oUo+c4UqBF97puZ7ywhCdkBdLpa6Mr3LMh3
XG5Yb1RG86ySsYLcE/XrPGm9DVdJoBYoto6FCT8d/GS/1lhh+E4QPow5Np3gByWIgSRCo/Y5RQzm
Y/GNF7llHtpJPsWN1i6AZbkKe5RxjJJgeWZmkWHxy2zXMd17JmPwwUfM/MuPyYx2OXi9WwGKRgOt
V+RRfmY2ouP1SXcWjOTIIwqREN/wW4IEfjlQx7Jpg6yk0sWxqMsTo0Kc6jA/jkOenr3ZIkuWzjzJ
gWTmMe2eNMmBmRg0+3WxMav299xZ9QlJAr994XwhFQJSY/UQ+YoWd/gMYGpwB9KJfbKMFNKLpiD+
lI7VDyMSgI2Ry7PqM+EFl1a205KQuumE6CzPbLK+ibmfAjiDsJXHvU0YjFYe2YCodxkvKcXWcNz2
SHPgV4tr7mQzKrnuIHsFNqXutk6HswyGR6toN0RtvCf6zt2lL9NXLX+2QTy9OG4YMzVhXHUNmFPV
l8+aKik0eiG8HaVZlxEDdJ6w0Isg4pWR4z1GNjXjAjReXse7qbVQbchvNI/TSaTEUmRS81oyVK2X
L0MHlDnt+RSTlyQFspBBliw+uGBORS3CE6MpzhZyM8EzF3+ipGQ9ztVniyciR0JUKBn9wL5FFaeG
Ryse6CaSriX28CBKHZGITsHTs1Plu8sdVwaGwxUzH/ftpBP3C7unUTYcvUOi72n37RrLaUg/SXTs
qqOdZolTX7rtKYHYb5QGC0S3eZ28ieBYq2HJxlbj630kNkLHbFUwnL1tEV80EhNwayef3KrFJjeK
6ejQvtOjsDssvfyEXeDBsJwbTKBul04lkWps4b5aEgTOLSOwNpasXOosI0+6QGsbSdcnjd4cKrLn
MON8EjzfW24Bq+rnkIbj00gLYD33/bcx9q9R2SG4I/RiDrUNQ936Xeveb3h0uPqM/JftpOoQze3W
qxLnwma4oGBc8KAc8WZah8jwvJvwii9Cg+5+9mYWr0YVgqGlpOKgiy5MxU67KU6dwZhD33TVV2Q0
ECLFh9Xk6L7jE0vBCPL2viTVvpQSso+ofaghV74H4WwfOOdMso5W/pyTV/LKcDpoMjn3ffdmUPvY
MC/I7SAqH21O8RO9AurMygAN27ruU0lSsUGhGNpN+4sHf4ahmULIf4lw3hLh2GoDtCUpKf/btPzo
1ET+yHLpMY4b4Vs9soKQspOjNTsysPV5GigbBo764Ug6qVFqMYNPryUEPvdcaPHL2LP0nJQW7LqP
CSkL2/duOyij8vlYQp7ZujvhtzpxPSce4NgSYw7biqtbi4VZS8t9JPp2nVNc8YN8ntbFPLg+L1NO
r5yCX298IeQrN1chx/d+KLnejCW3QqgRwLB0Ru+gpXeDa1259NvQ/50eshs3SqeD9tSULhpqNJdC
c1mREXivVRX/EFF/YEOVfeLj21iS9hATcdEl9yC0urKByz7WDBDWyDiVohIDQKN5NHTqLy5/lu8A
mmLKn9EhBfrOUhOVVC1PDn3SAuCYzWujmea6djXszEtwX/eabj8n/NFODHtjtCeE4IUR7RWHXM2w
ii4BkJnV7zxk12+EtW9YMJMI5ERXXIbDbsgUk95LF0n3YvviOQbx1KmTm9YVX9mMkrgOL1mRjbuJ
G3pnc1V26ac7Ii8fRAowMSNRlgCuacwuf7XnnvMf/3DXWS/x4BIab8VJ4QDsPfu1BCXjw59Kef7r
6JlGVPQcOcUnGtD8yc45QNn1YTbeZsMIjK73uDc2xqOn+SSzmyTt12Md/C/2zqS5UW7N1v+l5lTA
hr2BQU0koV5u03amJ4SdDX3f8+vvA/ndynO+U3Eq7vxOCCTZmbIEu3nftZ5FZHWYbPspuAn6s9m0
dJCUoSPRMPOtRn4MptZsW9d0eQqNK6woo88FjSvd6s3orLuqmz7GSLzXQXeofdlsxjq/rwciEsqZ
EcslDzbtzRc+ZZLFhu5eivLbQqxOUFukWfQ4Mw+yzqFXCRAF/C2gYtCBMPGYO1+WfI7SgYYnBnND
e5bqc6CaX9gVosVZ5Tk6UsKUFc8mJyxlVEDghDx0Q3ehbF1voAiNm1xvwYiFL8Ew3aBhvISpFeyK
SHvJUzrPedXBLU5KQg9DYi2H7ps5mcGulzc7YtFURAOpkyZtcbId6efG2dsgWFgHZfEmqY1orDfA
0B2qqb92eehsDDzgm7KYv4noIQxZKZTpV67JdyvTAbGB60Hj3nxr6SUilfBfXT/+noyJdUg0/VJO
3XBkjt8OTADCMrBXkJw4i4lWYGw8yWk4Z9QoNmT/DMicQOstFy/R0qjrnmyDdpscTPtC8e01gESJ
CDkvqRBY3a7OyMKYSnIDnfjFKpqTSFMklfBStl2hzTuLDxL1MG06WD/bgpplUfP1ofT41lEfBIet
6N33Jg5h/tg2m3+lmnNNMC/A/2DBPnpOeVWOZySSL8Yq8U82KQFfSfXZOeOnrZWUjSkfJCVD7TTp
xzrT5MWgeW4ECh8GTeSKanI9Vj/JNHqfVQMwE4zkriCvN3ZsLxgB2Q6ecGtUpRVKD3kReM62FlF3
XUB2E5REfZsZ9gO2Tsp/tUW/oR2OBPUQH1w0737iPGJh6wlRZfduuM0FBhpbwORouedqQEtbUGZh
Mw31Loap1USXuiy/B2hY1RxF+7rq85thX9xh/tTTTNtRTXH3etxd5BB9BtbQnBJn2FK/e4j1yTgZ
lYOym1gWC+chuHHzqnjJVEaw88PC3CZl89NHA3I/E0ORGcH3QVj9V1YqaGvs/CYj+zD4wyuaf2tL
8zWk4M3KrjD5aGsUDRsa+NV74iMY6zSbtJuJkgPpQYSt8LctPEnys6l4Ty53AF9cvxNlfRrnAtha
jB9hCBxzq1viLkhsMlnpd2hm90qG11n1J7vqsnfdxFeYab+0WGDjmLni0qW6IE1sLFqM1g4HCAPV
6O/nnA7+ZANAk333EhJocajK5sG17TV7/NqS5HQW6dKa7VmZpUuCEu2N6otkSUu4CzNHzm6W5JkH
q4frnjR9h4GN3SdCwze2ZPW3WJXsW8deO/pyNnfk8jTo4RHOZJS88J+PEJIgjm/QW94cU17dvHxk
dWdsuwdtxlQMfbY6GDZVmEbPFnYiTlAVVqcGn3A+9vldXk5PaoSNnuAzmth77qBsPir4vJiGvuAs
ZbcNnIY5DEptODiaJ0hXwlerPZjFndEw8Aq0611X3M9D+kSPvfTiIUm28V1WZziGhYn8Ed7thTiu
+6AKFGr0+d0X+mcnYADWI5sk9jGfDDdGC88QtivA3OYzGIx034e3CL02k3o/7e1AIqxpsD2kEP09
fOGglQnNPDRcf3EaEJippwg2WB84XQOAY3gLJ5+vryGyssOUZw4IStq85nLP+w3Kml9+NP+aEst6
lDrtHDdGrtuxkyRS6yaWqpWl8BfZEWOAPucWmaLaF7sCoMnEIOfga0gGrkLOMlbjozE5ldcI8YH8
Xl6ySHvIE0iZYxGfU90gnTanf+dX5p0ryk+uiAU03/tlecMYi2RGN5Jb7rKioLGE8XVuX4hRoeXY
zRCn8RAMrbsbWkfD31bNu6yoX2O3fVIVhCqHGEf8ZRkCMhxktko/8pTYayrzr1NBdOI4V8aui+B0
9fWkrtjTd3NrvzSVbiAnLFpP6UVzrCNxMXUCRzXKZabmfrpFNnxN9fcihEoGe645TlXe7dEaGsd5
7kOGpsY/4t4inDst0QYm9ptZZV9sas6e7zbj2yL2GGdanH5ENIt4HwpfInUKX4ye3OCYdKNjbdvN
HlZy8G4QPQZbOru3MxRriJD5IpzdVIfHPPras6zEfItoRaMGO6v0Qg0+Qz5dX2cUUKXBCg+h7ybz
zc6rTLqEg4NexhBPGmMk+0ODoDif+agE8uLjEAgrg54uLsdypJZg8T+hd1Dbcix+IsPr9oX6MZR4
wLLSCtH6EEdnjCz9q+y+q/jE2gk6CzmZ48SykF7SscNRsJXYD/UefU3ml4Cpi+6pFfr7xJvb+z1q
ScsefmQqhG2S6dOjau3HvmHcqsZqb9VYRKTqlmbIQPa5QcbxdNFD0T1OoqBUVZ/9mJ+rE1Si4Xy0
Fmk40PCdGgQCIVzoQ5BNJ9mU+zLukbkP3Ztb41+3xGvT9BihRvtLPxcvou2eVUzWEPGdQaKOQUYA
R9DryUPZAwGPWRYSv+w+B2WvXxxSgvGM9XeSYbUwlXZP70uVJLq2hBi1TLK6HZ3sEHwCiafhBT1C
/jXXGJgMBu+kcR7GrHpgqV3thtA8OVpg3GmJTkRUyVyVRa+JNAXZT65XS19/4B5mAVwtsfeo7Bur
ZHWx4PwUpPFW4gKWEItFmRF8pFMrlyUI9OF+mNl1M7FO5YgNonrsTZ11oVV97b5Hi3Izn9W7dGWE
Xo6kIb1LnydB/NAQoa9in+5pPRDajjIkIlu26Yo29uwlA1qBasII78xZDgpC3/pyEo+1QVJaHgEj
7RO6FNi9HY2vpzkq3/2S4D+9ubQYsppQ8oHIC7tOy7OTaIbX4dOJYjc8NzZt/7jakY4Wb6rQesF3
tGVSY8xIzEuM7bLQpythy6ik44JuKnJImpDpoTUY6kK5bDrcpL6RDsKw/tgilN00UTgfEOHdZhf3
FF5ERie6ALQPWMNzYYbtZ1wapKqE+b4YEZZhzQALYDTDHUkYfQkmIp6nL6rgQgnMgTQDNpVWIn6m
E8vYZKY9GWrqVca/utj8Ocz1tbShS4+Ez3pOkAf8MRT1nAj/9RyP6EQN+9HGJDYhQAcyjL+1eqW+
BuXUbF/hEvSLAe0+YldKryUz7yERe+bg/0hsXLxWLrUTsn5AmUNCqH1SeJV8MnBOpeDpX5zZeRr9
eqKxrotr6YwnoQaLnTFOH6Muvs8dya2IGoNjbzvGFlIFDhCTb4PlbuPCYcG889Ebamf0kE5K+2O0
O+rt6YdLYvfoVESbh3MGNUQfyYgwMd9GMzTxzjARSpETXWjxXZ+FW1c0M92Ge0f3H/kE98r3H0C1
VqDYsT50JPMNM5bkgHAOrt9kl07tgxYsnSvpTCyqS8z6CQazejgZMFimCUWn7XQ/NSI28LPktlPu
a2XezckYed1c7NB80HMxIc+EpN7jobTZXJKD7YyRRuyJ4n+VDySWh1/HuR4wti1KRzJkWe00BK/l
2DgzOe7bqLwjoOEH1lJum2n4wR8ECs/stENYPyGkfHIf5zkYXmh47aVysEG38k7SQpwS3FCOxYZW
+v5TktkOxU6cSIxDEGArij4JWXrmcFNVfU+3ttr5JKsZUXBzKq0h9mEkeGdJbg5RwmRx7InIBZwe
NW8Qjz36HMMh6viCZtYkdFrdQ9svlNGc2NWFuVH48yFTNoUMnNPuZAds/Ee1iWGG+AUpuoaqYFoh
joltRQhEVQ9HDdjANInqvi/Cr7T8lBdF7+TFa8hs7PvUl49k5V2xLz11FVAUKnQ3GSBjgBFe7rEn
fXHH71hCEK1OAl2Gn5Ihzg5Q6X1LOLXKd6XB/UbKyQW2cNea5dcEMfxl0Taxdk1ZFjVD7xW47zba
VO87rohDrRMwYFZdiSlkMA6jk7KvCZW/s20E2S0OXfx2xZ6iiYMgO0qufjh9bZz2VuRDeqmy7ow9
LN2krToHEYQDg22XNY5IUNLiYqi22XcR7lzDsO7wy9M3oP+0HWOXpNC8ee/ChUvuZlD1aa6QxUfA
JckwEzOLg5oZOTo8hfxjeTUagHzX9n2luRc2Xh6lPYD8rzHvXBEJVCoqEoNCIYk4Jxwex7Z51Wlt
zqH2pWj74ZqW4ot+bJKMmby+GSatiiYBJ9TFzTZu1JMbZVi8MTSRBhTvED/BmqvCfeBg6A0CsmhK
TDwb1UNL1FpD2+Uxb5AU29vc0QhYlsDCXnt50Y6tORQRFdIUA7zP5ppocSxwKtqlnXT27dg/j8bi
fHQt3bP0lOhZHZFs2kgSf3AZeqWFpKlJsLNOWbN8bbqFxzLSPIoq80MSdDe0tv3ej5DLCvEskX2Q
+si0Vvj5zQ+bkH4RLtyIZVdmOBuBVIMoYaJskuIewK/LlDKx9Ujnq/DHS8J3spXOsHcCKthmPnwM
E21nSXT4rnHG4tQ7xYna9y4xHc80XSygUO+3ppEfG/LsdpSV4NSC5HDn0gu++cn41vlpAo3D0lgT
te5WYQEIO8Usdwly5xZOYAt0O/TBKIKksOwWSdCo514c+/dtLj/0hq9BRmBGlk3DVFHMruW+6BuS
AnUcebWXJHV3p4xrWOsZZPj6YzQSHV8/9pbESrCl6sF9F1PZdfz0pwUCY2/p4w+cD1bPVs2Me/eQ
BuyRzbLvHhXsEkRSx0JMvrfYJ2OaMH1RL8j0fBvZKdFluAw8W+mojiZ0sr39pFvyELHi2oVdFPPT
BFnqhJpuZ9neI2aMTsKPWHw7064l1MmkLsad/yzMpXQT5kezbS+d6ZCgTFOhH3H/sf+wdkVOFFhc
8M5soSWoeObn2G+qg6peujmfEIPbMCfDmEJvc9Ob6cXN5Asc9nI/xS3WvXTX2xSNUkg/YFw+3AJ2
ff/ZTuorefPVJrKQ7wyR8ZSCmfbkRF3EjdRn6KTGLoqqwuuK6hdiogUVsEuXAORUsmSv2I3YBQQe
Um4AOQDrqxyDXl3Q6MfOBVkbKcx6FCAw2c/yA0vu5GlMEueYjhe+wxGpeZDfsjxke8n95C/u2iQp
Ed3HP3K83/UQLNGLdJ0INDyOTFcNdVCPPfGpYLn4OlW3pp76dxnKAaWTjszyxFrM5Rxo9CgLqEPJ
1aImT4X5OXfJXulEcxVYj/yaP8AKigRxtMnmc2GxYZJwjkXH5cSyC/DNVJJUqUWQmsAsSUavkxa5
h878RT6jddFJegiDnd5p8iRLhJsqw3gUIUFgEEDLlQhg3aGsr2G1eFSNX9HoR0vj84uh+5QPlP21
s7pDlCnjwdA6ADQSvWYfUBg2aQvT2QeSTkvuQH29xnGeIoGBCqRHmO9p3+oBW+4wZ5Ia5LfMiIb7
VDyO7h1gEfHGPMHfHasRkGIAeGfuqKk4AlcmaqokKgbPaqtNqk/kSPC9lgm1WAhv7JaANG7Qnc2b
NDZf2/7dp2V4mfU6PUxj98hVlB1IvoVT5F9TrWZxisk+bmk0NSV2dIhYzmJ3qNjfbZI6erPxXGtt
9gKF676lTrzPB3+fM814Ie28baBaLyI8nK+gekYZ9TARBbd103DxQTxNyrn1Vf6ttR3wxW69TaRA
sZKMuQd7ytOEoh01oYhty5QsOtPc+SWCq8wHwmDX35s4pTs9bVmGn2UjJQNDSCV11h77MWEJWbo0
uzFojIW5ly15nBaM2K0olp2B1aSHPMHeX2Sj1/iVzZy6Syu6PCyF3C2Jtbc5Q66pW3g2W6PiwtYZ
9yZ5nOxsPmWhz2KVeCYaz4ypPYLDbWsXnz0T/nl28C9pbgTtgPKuJfI37HIJtW3/HjVKsRn0cDpS
NWhqmGgh8YZqAaUSmudVynVY2Mcno0D74rb3esM9QUZWB0xD0lrzsz3Kq88MCtohEbiJ6ww8jsXH
bdaUmwQbdawyGqCOkFgcO4ztO0IkQHo0FcW/EmmYU1JgCbkFJ9e65XF5KmwXw1kPBSOS2q2psp/+
wn9gJz3q34C+0Z2bR7S0T7Kb+ktt1+1JS41jXfSs7zNgcYxtXmSmM9osxzqmCGMmCrjY2HeF7I0d
qSrbXsXyLmx7RIzU0ZhS2cDlyPK47DbpyGWZtalHC4jdWMvKZaZvNo3xU7nkRJiN/yKaDwPm6W89
cJqSIT8T8LJrIjqgocViZSol3gy7QjuxaP7yKDpFVtp5emz8nKcs8QLAR5sVrDpRp6omNZw0/MIQ
K8I79G1q/zvhstbrL6kr0n26kEVrnetlbaj1CAgDDFFnvYKIB7yeGaSN9mlahSfptrjDF9dwh+VK
qyjOjeGrFT3bhjHTkfefTOzH+1XimZP6mPoN8TbOiCPZEtTkF7ElM8E9mBq5J/P1rExBUowbjWfu
sBulZ4orbfllpcn2U2scQ71BPjHc28poDr5PAXzTLE7cGtTIDL/itL4df7H5VDzcJfHzUOPkoIdj
7bIlBeK3+nse6/Ic9e0Txe5qvxJsNQEFjpRBfdf38zBvTWp6iBFmH8a+7B47jCEHySJgilF2VA4Y
Mne5NUnY3akpjLbKcCmJL7mhQS7k3tGqewtBwL7Qo++lUxyJ+HQ2SpNYqkLsPC4uWc91f/RNX+1h
wW2UoY5DHFGYBJQ2J1yITZY9gQY0FxMxolKCZTqorPlHoWf4kRxoFdDN3N3s9DFJJHBvUGLQprG/
zDrmrwxir7GFxWiRYEkoTJhlXjNr7wYVCNor+WNr+HI3dLntcdve0KHHtEXFez67+pl+EYdqKE4R
cT9lWDQ7K2AN44rZAPOUsPCSJMeIJ5y0jhdbNS2xlL36cqiS8MwNNx5mYuHORBt/VTmSV0O/U21y
GSbq2l0wnuPI2I8S15mN5iTgKbJkxvvaCV9m+wO3Y4+qA8kwsNCDiUuVgUueEkP8CrTeZZrFVLVA
6LZWGvM1Ow7JVGVlwQyxYCayP8dambQe8sFiY0lk23CrX01hmIeKQc61gfHG1N3PfuI7Z0wcO5ET
ruSYhrGlJrXAssNJfaZCLBLGvMJjyyVBVhLZhG35wRb3zRlJoZ4y+8YEiN1N76ZzkdLld4rY2ldt
9YR0evCizH5y2Q5IdiTZ0AKnc/xtmlPVnKb0QuW5Qu4Esltja/PcjMXrHFoFwWXaV9WMgr0vWIQ+
/ViVwzarj99a54ki6sGK3Uc2Diyepg+ZLOaAdsaRaXWwlQDPkDABKe0OtTZpNDPh0yQr3wfBHCHM
y0dyJwbrnOe4mvjKkJ3udcmd0DFF094ydppLKbOUJDLVZvq83lWGTzVkEHiaSz28AGx4MPm3vfWy
XFXP62GGLwU06D4YsUG02qNd4TOhIq6fwQtke+FMr6nh9nsWHW/DAsZh6gn2kwz9swb7nIQoYFhN
Zpw7UCQ0bK4M2wiTl3dbF6hXquVK0X2dVNopCDHeUxsf1bDMDtO3lbmsVdCmFvhcW+ImILeWKWYg
dENiV95Vhf81N7UbKZXR0WRMUn32lOJP2Bsr7TkNIYACKPtJKiXzHMZCUGI0oAdF0JKiqAbw59hW
y9UdW+eVz64vPOY2DKyjgBSpK5o/g5VSMAt8ghMtlJdmdiLjC8sZn7vudzO5Ue3O/Z3tW3fjDwrk
zPsyp8XIhL7egIHJkACTi06mRrE6Irgr6JdBTiTPndF54DvSJrnrDNltG8jRe2piTz0O063bp1j7
qr2N2IdM1YbbzSrQXtkJe9R/sEP9D5jbFWP7m357+vFf/0HSjY77G+uNSVXOwPeyuI/+ARQbuEPH
xnysUajHP2fgmLtYYj4lwZ59SyhBrPRcv8KRFsT3UlBCoWs2qQ+XMt7h378Xfulv1FrCo03DkcIy
bbYiQv6NuZuG/aSk3hRHUB0UjCRAr3TKkBwl+k2U1TM7kl2IHRd2eVVSCsKubLRmvmsMZ0a3XASv
RfGccGtd7SjJr4sSmlLzUxkmyZ2iUpb3BPNYU0j1afS9IXTynS1IcSYF+DXG5bmjW2ee2zRrdxgL
mqtv2YgoWzqdBqS7bevE09nJWTgNSXaIDCt5althIYy7K30/+kXn/lPvdedoiDJEl4vUiCmn44an
H6tnuU9wX2e9THKPJQAiGHnNj1oZMboPvTylCV0DWbC2tyTrnyBl2gys2tlAx9lzOWrfII9LszqR
gZtuh0q7EyPNwiwcMZyWevQ2uywtVZp7SEdwqITBKVZOf+qs9uRDeLy3ovIrCWPZNQi14hKZbGyg
nT5pZe3AWgMkiVDSuMsdrvOyjhgm5dh4vbnMmJh27/Wlv5iP/tWNteCVIkoa0DNn123uHRnfDbZN
FaahK4Hk1iTB00fQVsTOiVTHma526h4EQ6lH4ac9IH4w9oWmf03lnD1p0nkCCzLfCorRi8kfEFxU
9g+MS80BedZSi64/4bsHlxG179m0QQsbItWuVA5/MFUY5wSAwjaJKSIORgYT1zcPkT2MVztnEIQd
A+YpR6mZWfJeH6ricwwT8lYemSXyD4QGEVSMkMSUWH64iB6hLZWvkT8m5Kw5JAXHUNRsP7mGBP5O
VCoJyhbii9DwOaVz/C0IhqNdpo6Hqq1FIWjNbxmhcduoTH+ZpRAHwETNFT8KEattUr+6dvtuLBzL
uqcURkqpfrMAb54sP3volkex6geKHctpzgV1M0lp2jslUEToW2nF9QIWyqno9utjhyEvsMW4W39z
/R0oO1SMpjz8/YO6rdlALqbp6CuqEsjPkrPVlizx8bJB7BEsSSWwjAAZ3SmU7vjUjHV9BCaAn5bk
msB5tWL0AzmN6JCIWxjP9oxmNn0GjFHdClfpOx0YGHcltdSZlRQqkISIRFYzz81wQTuUPeiZHRxL
kH+05Ker6w7uJlWIx8JWnRTx2nuBK7vSQsHM3jTg3ahi1MmQbwQA4yfWm6iq/Xu81CkBpj6631BY
e9z92KH4YO+BdZDKNiTOTa/zmJU4yEZJsfAJ/Tl4Q8eNT77V0PD2ce31udgaZVzeJ/JXFfTDi4OS
RhptAM+fKh3KTHmJYn2f+hhfEqc1mA5R+NoqphY42Z8OuRpHR/TW1Q+650YLytvYK/qYxriPSnPY
t2WNbbGbKeUVwFH5zOq9b4GglhRyNDQVWIlIFhvVhlZHQbqKeRcrfTibReGlSdFdYrNea0yktPfE
mQdFaG3bcSBq10VUSnO63iMYXczcRNb2Jexi8DUHfSqOTupEOxlQlvn3g7Nh/8vYbEtlWY7DUK9j
i/3bRJHUhvAVpN0jigIADPgJLSOPz7rI4qschM8GJflZcx3jmEmRDDhRgf59BDEArfcqsK8bFRul
PMdEQq/lF9XE/+UtioVS/89zGW/RVRYuXssxxd/nMqdWFPnQQB1HIzahemPUGBwaeGi9xEVPAfB1
WRb/9BnKQatU+NYFq1Npag99POwM/THNKb2HlA+3pEq0h74e7ZtCrBYVjtyiSzIodNOvomZYbhoW
9JQ6C/G/zILG39Htru7opuO6Cg6Ja5KDxF/5DzNyqSGl16exQDaWVzcrkA8Y8DaKzQexmTK/NSSk
Ff01YAykhvUXrVBR+dsz+gzo28sXq44i0CIftJNQzRWVhl43wxP27y+Jf0kNWN6pJXTHJT/TdP/l
88aGqPmFX6OEjwE3C4Iydk2pq+MShZ0HFQ6ZZvg+BvVj1Tr111Z9Jz2tvdqqAZdNQonj+NlFmcDE
R7/XDkXmvuWVfcmAnF4dRNxenTDVAyN3WWALomL9bIm6LOUZwgPCRhqgmzKzSe4d6iU6LjsI9hRv
vhp/9vO9RsrnY1kGaKBT6xhErsIti9RfbynvJDbCCCr7EdWkY63TyVs/mv9vyP9fDPl4J12CFP5N
TEZC2HeR/ZMh/69f+suQ71r/ySIQFIQw2W4zA3GX/xWVYejmf9KVVra0BX2QNabir6gM015escnJ
cMjCwATOXdMAGgr/6z9MbPyGxDSj+I+W3/1/isoQq7f/H4cZnjBtV5CYwdtg3Uz0xj/doDVt63xk
ziLC0b6kCN6YqWFVLT0KAKqvQz0jgpiRmSQj6dHac+LQ+Cw6eKAhnRzcgsMFkgvcDs2iaj3h6q2Y
r/XYsk6ur2ln3SKlxmJrVwe16XXiFA55ROH9UOoy2Zo9VvChbj/HSgdV3cCSzgikNB2UeJNxdEMX
5AaluPNsZu4Z3G+/i0P2EQJL3JkK5GsJ/HNbN0RiUR1S5x5v6Xk9+3PQrO0oKOGQ47qTtqtxi/CT
AsQo4vzllLKCfU6ypTaiJa9UUUDOTKg51kPQlIISNqy7RFLFWR/Clkq3KVkd1E//7w+vL6yHaPmN
9ezPPzDlcJVcmXsGucwsTX9hJYUA5mQodtE2UPblgOSI9G+kqkcZE1ExCXF2m0VDvp61xS5L7HAL
t7uHj2qzDqbEGM9zenEyF2i862qPXRXZ+8K/Ws5sEGmicHaaQX75c4iNntKQQqswJX6cbXzw97ve
XfB/6FEvNBivkNpnr7nLFJX+qhEx1dkiwn2dPYjB+a5KYAU9PGFUQunXdIbWFkblu0PRZ2nCPvpD
XLMQUih0Ee9CyclxFgT2znG0b50TAqXtGa0qLdnSCEBQvmTmOnRbCAC0d9ZYiVvQ4nkdB1z75BKA
cXfZhWIDi48Ua5OThrzPFk1Aw7Ezwqs2/TJzI78h6aWlPme3ocmPnW1d6tjsrv7UsQASaMeQD0ej
Ysmv6wQkaDw06paCrixMvJKShUxPBlOU9s8T+NgxcaerGlcdSgOvUZPhTfQ1V2c7p/sBowBbavPY
UBa9s0K33oTsNg7mEODNQ1pJ664epoNVaYfRIhjDwSuwEdlwzW3fupqKRfwwNhemZnmlsKno88+v
62tuOfDpabqX+aJnwcoPYBV3TqLWDgZ/+m1yJvNmLO8aa9lrry35zBEpV8trmO3Nm4qye/Qs9i7U
5xf2vcxOVkvDJcnnK/X06TooVJqDTIn21r7bcwuTYULtOBhzfJBTd1NdzT3fLGy4ODbtfaOaf3pu
qKlFJzQ/gnmLrCy7aMLVj5PGojcnXArqWHtu+M8pIi2n65N/DnmI3QZLG10V1SKdpjxp4NQ5YFy9
rI/EUglN4EggU7OXkl4wLbmeXlU/zjJ4GSPATVwb4kLyAEkT9VmO3CyVqR7SwKCoTdmLnYq2gA3u
zMWc3knkGm5bWxQhIjIXFPvXkzM+JKHAShPTqumd7H1NDR3ERA/SxZzRLsnCa4jo79PSJn7MoO6i
+yX19e8pmgPwBSN+8OUwpB+W5JtzlipVTunynC0IjRpZQJOk43F9yq3pUdOG773aJKeFIYFCmDZA
yCv7EFw8Mj+9CABrVAn9fIjJ9TkRBF+lalFG9z0mBkAc8XKYou6vs/W50enxh6Ty0BgaBWgf6OZM
9TZryfEte3f2LOp6MNzcD7N2030TkKO2vqWZ9rgR1Yb3+5PsgOYWDvHPxNjVwC0hwBFveUQ6W+2E
pNLKNFZ7Lr6pzciFjcKAHY5OqvXWDFAK22vAHDyI8sw6iBqUXrEd8vcrybLRc53MaTM7mlgqdBkc
oxzde+eGe6SrCGDi9sWcJ0Zj0q73osi/KJ8Pnb4CrHwN14dOgBFBnzSpmSr5GlsTASSkXFotJt2j
ZmbRnl+pXocssDQs1717ikhq6nJ5XMRTaxqrygamivW0W8DWiLz/yhiGiLUxnUgrNuzkw8OasLpe
AGtu6nrWFMVTq3flfk1AXkOTlYyYrtYoZZAeTF4p1gmk7CRN2fg58GMPZ42dHxHExIGaKaCwoDWn
s+jFd2HbuicpK+7NuXmkUu0zEzUm1v7N1HyTzU9sYs0ZpvZELh/8urNNEYM7Nacysh2N0NyGjvoV
OXHtrT+ZAojZIUUtfv80XSyYdUuN1I8h2GRxiQZcREc0oft6OlX55JyibECGyHDoORAkd9psvYn0
aajG/vS3v3192EdoFwheD25TE6KyWagd+Ge2glbScX20HtYoXzmqayqmzyGHKQ/zwjxbBAl6EjQf
STFU80UW2eClw22qz+cmWS5QfDa7eZrppQmQq361OPiW6vp8h2WcrGQNcyMseqpW9XWQRXKA+k4G
gUJz0LmxAcsH4WGkrO5MBrhNaMYZU+141gFwjjKCK8sqAIPXs94yQHQLv8bFNLspUXwdCT/e4W3m
A18O9GMYwApoGBTuSNlEQQE49kRJb9Nyc5ARPePWi/xjqpgLyhpVP/r/s1ogmX8O63PN3D3qQY12
ahns1oP532frQ/hxdIQiRKpBYNf4iIBLcJkd17s/QCtMg3cZCNaD40p36bsuQQjtNQ7YEZa6kW/U
6A9wXTm0BjEFWFh+j0HZzJAetuEmzykMNaK/p7s0e5AS3tf/dx1v/7yNPw9nn4DTnDKzWgIybXdr
+C0a06QkrravcGLQTnlrJEBeNmr6eT00WmrtmoxPpNADWBQ2GCfRyl8Z6y9vDLUQr4K2Q881HkX+
RfNVom/z5coMlzq/6LmX1nvzd6D6Ukai3xa1v+OUqZnDtscl2cOLF0PwjUo9rZ7AixzimhtbMDBX
ZnLp4GMe2JzlSO2B0eDPoiDyJ957feXPy0Z2bLrOPK3R33+eXs9i3ypPdv9uLrmg9gKqoTBDlYxH
zvKhxEua7J+Hv89MlSAsZ2ivwKx463MF1n5GrOVXSomo8hJXxYFQcnkA84EiMR/PVpzq17i356vs
3FNfakBv7Gzyojr/GWW9cTY0EwoJfhrkBS7BOwgr0iWcdT2Ll7M8Wkiu6+n65J+f+Z+eoxyPDkYL
CKVb/q0/hyy3MbVX/e7PU3/7/fWFtVO+nnVjtZjBcditt15ZZigk1lMciDkRzKNYFux4VEYG9A7Q
bAV/+YjbmmHxv6fQPw/Xs362qOiuL6+P12n2z8PMBNTRz9OZcjZ+KUMfvXXKEcvkQ8oWMVTr42G5
j2Cl7Sg8DekGK2RNECYHRx8bnYurc459RdkSO8l1PYw4zXcTM/IW7x/dewNDlE+AOjPy0kycpq6H
d1P4zRF8hn+YkMp21dGaaOpQlF+wp8vpiByYhvpC2f37S//wU1EXD7o3ko71+6dyj/SY8jTbjD7e
mjjaLOEM69l66DJMIL9fKRNF1O76LLsWMhnW03nJcTBCVWTH9XQy/w9757HdOLZt2X+pPu44Bx5d
EvQiRSlkQtHBkAnBexy4r38TzKwbWbfxXlW/GslBKpQSRYLANmvNtaRL//kpOnihdeWMfXZiDJf6
ZU0vAHi34bz+1w//51f+/MggJi/69hNvXxtb3T0oZ3378n98VzRFLgqt5X/46+7tt//1RG7fensc
1w7fdXv812/886NEwn5T9+yuODkOvs7/+Pl/nsVfT/vPP//56f8XXytztNW1aPotjRBb9Wlq6UeX
vRbgBIwblTHvxTA9kZ4BwjUedH+U9cVMxOx3A3vtfi5ektjFVO5VLykcAYrZGSBDI8ydDJxri5T8
J63wNyX6e+dENUJIPfHrWUNyrfPt+L8R4Or4fOM2embzLHyVpMHR9lBLRWrxLmAEb1sAr1mMcgTq
zJNRxlxpXMbYM1cUtJD9E87TwVe1eLVLkxw69sVO7yDyA3kbxc0KZZq3BmTZb81FdoVFG0EFFz7b
2XbDlG5q6tM1q/aGz0LHPqktEO40VbbDpfYbslC85MAF60j0b6yOQIjaP92kQzNaJST1kjJrNs12
GuUvQAmEuwCRQi6r1yxBZ1szDo6ywUnPDNXa9Aj8tmBLaJ7KslOc+uK3yO2KSxR9DdNH5kGWMQp0
iAm0g7CIXrueXDvHiA5mTUNalOMxNIyd0VX36MQ73qpag+Sjvuwg8yvhWTs9YCKR2MU2bOjcVNO9
QoX6sjQfARoDDMBnfrRIzFU6PabYtQx4IA2b77bKAQ1k9ibKDBYz2YPHaOKlzz+E6jGm1hK7Rfae
N9S6bBt8IxbXenImtqDY+LnXrOHC0nGYikwW+9fsuQJ3j9ceyhRlssBleUgMTH102buxAeGZ2wg7
l6B4iP3eznO7dzG3eJqb8IVEuuSUIodYMzjp/Ir2cVPIfqfBqMMIam1AS2XM5SOoLYb7nnCkHxOu
1GvT7GeyEOOneZTPgbPgfnUN8A0FaE6ZVlg22uIugCwIVDCqRmM/hPKHOzTIGbLyEGGve4xN94db
ZXgAwLQlYUrOuETF2Sa7rsb2Nuvahs15RRRckO1i29thJkNwmqu7Ik6CL61v7/ivZtUBFKEdGiTG
MSe41pQt9FROk1iV2lVd+klJlCZEx6M1i3svbsQBlkBzFHjGBaude2/SAMVqGYEW5mpsOV4l2/61
Wdm7vsZpvMi7zQHzFmsJYzvqULuVN1z1hIV4aNbHtus+9KXIcoUzHobqVTMBJTqIgjKjatiaEsOG
6o+aqLPO7uIFzPqoRqabssbXe0QZ6EuLtZFMYovEKtgVVvqzNqwPxG2PWETFz6otXytOUeupR/bq
1kqsB2T2OyCF/VmIc9ya09pB54/qjOUZjBMuB7B+Aa1fysI3bQUqLZUPNiLI61R8k5bOAqoFK6y7
KzFGnPuenDt8/uljA0mkDkeTAZb2hbjjpYgDoCURKDpglnaC4C1H3bdLM2wZU9rGSI3bL8KPLD8w
vR+WU7f7+oTK2tyZZolx2iaMB9MDqy8Na51tgqAsrOPMVIsyj72ftsQv9cFdSyQIil71myI3QVNu
DH7AyQn9aLshkxBxPhjjvPWOuRsRAcPatA4k7rEwRVMvuAaQWdpGQG6NkjOfU1OEdsx99KpoYE8H
r3mwyIrtJF1b2T4axI/K0YJj1qXbyLG8TVebp1Q49YM2khiWyCHdOmn7hfENqRXnqLWYcoIZOnpc
k+VT3LWXIhmuYW/YBP4BGHKfBoWKH11+xw5UfMW2DjJjAfUM8fs8ZGvTjbDxkBK+ajm+toXXnwO9
eTEaC/SxmArWo7zQ+kvfZ99VzMbF9RpnDxsORwqHb/XOmIK/qce4Y8r0zQPnRPDUE76cAtd4+qVK
gPTlHGUws+CCRKZBbJrtbr0FnSalItPrboGk7doye+wnaAKhiY1mQM+/YaVZbr2JWCw8+JtIouyO
x3cVDr/wpLCkH567MDsyvyJws4XbH/fPZCiliOAJw2mj06SN94Vuf5BC2pFBg4iapKEe+GiNxKl0
2L+M4nuIKuEPsv92kZKnUS8YyjmAVGYOv7hCntpW84VcYroHN0q3WYjzcvQ6gN5msNFAmK0VRma/
MgpWFtRHPrj+j2rYuFmJDkj1OzJOCAyvG7Z+tJ4ulypU9h7WV2iTG8Njn4FioF6LQn7BxQJ8E/80
zRquXmlqK4THH6oFZgzMhs8FWvoYLoWP+s7Xf/UOCvigSp09cyhWSGswK+YlbOMF3Y0YboKKCczb
7gAae7mdrmctejMttKTBZcQl5EcQqHZmoN5MIz2WdMPbZrBOyrbtiyyicyNK9C8eWBkyMuCP8LYl
eTfSokEEV4yH0e5WDzDG91yFUc515jZxYmOjJ/MrmQ7Vqk46e9NDAvEjisbVgEB9FQ/pgx2XhP4y
Yzei8d3UwfcnvCNtm70g8RypGfXfenkNLcZQZjkN/mhOnApf7FQ/te9VhGt91t47L66PY6DQcswo
sWlXL6gfSKwJo3ujl2czksgvqvu8kFd3xiVXeEm97fG1wyGALNuFktxeTsYROG/VG89dDahKRVyX
GSA8mprx7AScINO4Eg9VCNeERTSGp1B7NEsS2rDorfoe7QCsMJIDSrOHCIBVP/LEbu7aa9rwwCFm
blTzXSzy61gKhtW8Zbmz2MAmzg4mATPScU5aEUaHsoQOZjbZNkjWJP2m91R+3Tp0nOcKMwFAgasT
11A0e/NjyTaQVQPyLI7BKRG0N+KnGaMEvyjusFUg0QfHXfApo/FJzbyOWlITu8tuDxcQqMzGa3Pf
q6lge/1RWvgbw+QyO/NK1xDQishRm6pFxUcirG/2xUdWDuXWwj9EzGe/YvhLtKXlvgdJHzNEpQQ0
vPZeTDijxwq4g+HsEhemjFWGv+k5mOLDw/BeGw0nFRaWlTTjiZFwdRXxcSD9eyicjLwVxO+9EN4G
MfG2UsMjXS4Xaj51jcQdYVpIZ6aID7sZQtiV0xPN3g8CctM73ASbAS9OjpyLs7l3jpY2BCWKRdfp
p6L3pZvO58moHmQs5ElDNV6RVtQiDVjJpsKj6sANAC5XPXh9w6zZZdUfEuowhxVcfChJjMQJQ0mp
bh06Re0nuhWyPhYpUcrycl2m7pZpU3FlMencY7ceIZX+4nSEOJdiflt10ttkapSXvklPGJ6OxCoC
8ZIhBvm+ALaQxWxg8HdMiDYwgTxW5jReHUPkG0Gmtc8MPEZ7WOFrX9QKpp0kW6n2esjoC8vZaWrT
b4KHWIlzTfKFKj4RPX7FGrVW5pC6hiSMqXEmxvsBq1A6PBWUhDu9rOyNnalDhQ58XRZy3mNJczkh
euJh6Ma7KK31+9m1DrbJbDcbvA1lkgZ+PgXFGXDts9pLakYNvRdJESWmZPQemN810cY37X4Sm81h
kE2yM2D9sKJfVA4jsiYDBYQe21vWxAj75YeyMZjN2WLx0vEeW2j+E3ISKLQiQNHnpJDbnOsrZWSw
t/Lq0bB/OJ6UTwHSjCEcgGu66P+N1Lfq+q3tGZyrTn8xdYp7eNwPpN6/EivnM8B7kK5NFmINI2qU
c+iPrRf4opwfS10DgwLwbCV4xaeIoDcZhATQAlrIxlOvUlLqHJi75viIxVuQXDig4huPyD/AT+T6
tWPRue7E+GkVmG56F+4Y3hq+MYCuJJr5xXWWviDQNwQ4IVEliWM1aHjQQjZzspqhk6D8WpGJ6JLA
kisCGwr8pquhy54mmL9rJ86/jMKRfk74KP2Y22Ly0MSqrHXGdr/1KO+2tRWMfpeqYzx5+7IhwL5x
GPmmJM7ssdtn68SpAAZ4yYYuB0GgSrbsFs+ZzW/OSqtae2D/ogGFmOKiNZrphpihhOx1iUM9Vr8U
5/61gQd0F6X2W9MlUDk7l0gfNDqyUe+wE55SBfqyZqpe4410SelcBzNcXmS5xjS+T0XOX6d7rz2k
LVxYuG+r2kYTW9GuRRPKTzVgrjNPzhKMzoqJkT4DIGQ/B7K8l79SX4VWch9UO6e/iVP7IyjsOP6A
lWGv+iXazNJfhmT4boglT6zR2tphv5iwLjD/eAPt6sB7RttmFussb6bt4JXPLrGiSEC813SWu8rp
f6t8fNbR3YEC2VHWvwd4GQ+hR7FcePajaItzpI1PabKQszSIzpbaFSVu/GIGswhg1yK+dFWOkFd7
YzyX4XAsgwCpvfOuzwRoVUPobRBhgsgkIv4lzJEGMSeTd0pAnLTtejx1YG8BbsIdQYCFCfdZpAGv
EwJi3jKAU9l0T+/CJMjSgPBuOs7CHuMa0amXmWThC10KJCFY7sAGVhXoB6DR5naKuk/2tt+Rmpd/
YvAYArlFLvTMWeKrZnm2rXJjJ3uYRqKMdEDUnLUD9OVcn8nq1XouoiFcYDbrYKFYLXhWv/G0+sUO
Rb/1ERS6j3x6BqtK6VICpN8uC70s/hJzNK+c3HojTaLF/bCGCOH4XvzhgPc59ByTrUOo0ci6ehX3
zsKVAlsrGSa2TfkdzXW6jjCsRPH0IYtOX2PLO2A64AmIvtjLCA1Pg+ei1n4iaIdGTow1NcKr0Rk/
GnIWjUJ7wCAHbJN3KU9CRqk5KUfevKs7rk808mC8iA2MQQRh5ELm6IHXTF3mOB3GSy2iQ47Cq6eX
chflEXVfhG9RZUpueg9TfNwRANxyVptwbIxEkRiZNyFtpHpXY8ELEnCJxP/mD6WFwwoa8yqakPOj
9FKr2DXl3WJtxvuSctYe3g2IyO4ic5wXc1VF5Hs2JC+TfI90+RbiF151rUUs+8TVuTNBasr2gtfS
yTQWJaN9xpRjnbCTL9kzGHJMnUgxcWL6lGLh8TKyEEV96WHfmEo9x5MVnJvhmLmk2/S6/gFzrVml
qldbjTaee8PjVDlb2Qmx6dP022vYT2s1AninCLetEQEZczJqTWMgEWYiozvvJJPEyfEz9H9bZT2O
pfashm8vYupty+fBqtUaJ9YvjZgQx+YqZ2CaN0tnH2R0i+yJcJlzBnBCfn+TJfGa5dchqpyLVQkA
3GUo7wqA8o6iUq0TzHo6XN4R7+saIz8uqc5Z5257BV2er+rU5PSQXL2o8kMlPmQIzpQ4S6SIkjMf
zzkyXIz17Mwl5WjjLSpOaveAtZoMsJfbNn/SKHCWqgbAnZDbRNN1cqssym+7NlYVWfSdiBFnZb7y
wmojZ++ZlNfvLi+/F02Jlcf3fVFivHvmikDJW8cv0eC5vh67OOUyqnPtJ+YgD7utNUGd+jSz/Iqx
yTqQNIKVl7qTnMhppdfGGYPqM7hVtsSg7nxcMiv5kgdqPdIKcDKeC1920afWh/G2Tvcj3f2aTNUn
Lppno5qBEXB4wjNe3qfF8Lseepz9dsYL2Nc6+fUhR4uIUIE6MV6+CCyegEc8yLcyWWIdkb8Y9gHe
XrKODEB1DKBXrnlOLSQGWVAcAapfmcfhsxjSq4PzXUdmUbfDkz0lT5j3Hscxfgjj6RB31aVr8y1Q
cCvV30r+hKAP1079WUU0G4N2bQlUbA3tbowJPytmZ7s0pjP5AXxwKWhDeW+k4bseGM+wuiXxTWqn
kvo7iRy013QJfd65W0t7dr1pX1ni3MNPXjXxAiEK+HOt2v5lzv2DzrtlBDAcKAcj84c7z0+1OSZ7
+cZSgZCblAOSZOykz7ddzhHTmAURBVbjd7O3iUXza3acX3YOMpSXWMj8G+LOL0Opj6L4GGATrAoW
HOD4n1kjPdSwtXK7+NZ5stlcfQNe+5FZ5VMBhXrNxBJBdOF8eBzPuzZVbwUFNj4zTklJPaUroyvf
s6Q5NI3zo4D64poZg4LxYE6Fn+nVD8tKTk0rXh0ghoOTb6ORVXHpBg+grZks98136qZQkV4GvCl6
q91FXXJQIvusBFulZsmc1gACzj2K5DAyt01fg/dpiVzVZf2qxddqjt/SrgV9dzHaBilTVZER1rnn
EkxNqaL7QCJY0AwyLa1vS2KCDs1lWKUbl77XS5BXNlMkKm3s0J0TH4Pu1TBb0mB/NmOoHfJuetAA
n2UOkcRZ/Dj/7U34/4K+/1HQx5TzvxX0Nb/Dsvhff6fuLJ4SHXsC/8vfcj4p7X+Zto3NxHbthVT1
Dzmfbv7Lsi3LdoS0Of0tSte/5Xym/S/d5t8QAOq6Y+FP+becz5T/YthjOo7hEoRi2sL7f8nXkd4S
GPRPOZ+wTIOngNtE6PSgQhf/p5wvbaF0D8qLr0XwyxVEitxyGOxsxmE1THt498AxgD8bdXBkUN0x
v0+f3TH+CkWEV5981bW3rPX/3LhlX8AaMu5G25IL+uwaw5E83m4a1q1dXTLfcix6U/LKWH11y2Vy
1M4AWXV2lNyUDmmnc57ofkeELD1mfbClLDddBB0yyWx7Z48zDsEwQm6U9gPtd57uldGfAsP8TMgS
uNYqYwVieC+FS577TNYD8pArGaUNNMOrquuYsIP8EFAyypHcB73Nz5YCjMop5SO2cQAGs3aCTmcj
dxiKbS1dhmW3XRJ21uKv3ZZatm22Pr4QILNYs2xmKUW1szLrkkJEYqNCPFHfMlwdg08RGfZxzMgb
LisIn5jLWWdiwmPSE5NVEahtIRkoVcuN148Gi2JCLcLmVNNV+Y1JpRby12jJ0VpUA8ZyczOW3h7e
7smieBpT5qHB8h4UIZiEzgGeSBzxKZ1bsF0Kt0OBtffPwstjgLVfnLVd6jIZu/1xgt9G3G2Fs5dk
kQ1jgafBSO6SSGQncCjKn0oXW1STOkcXkLVPBX5P5+qTok6mOQoKqaELFaGOq4aBLmmzooff0mN5
GBYO6aIWirE+hIHbMipfMk9kx8zAUjZC58FpTqCHdBxf2PMxHG71PHR2wunlwfD++dL/xzvx590p
49TcaI36NsxiJ6jk9+xwEVO54JqIEEbvsdygSWqANlm/BaGWED6H9hjaCOAUrv6jvXwYbvf+3Iwa
UHM9K4OdiY3J4Ncfbze3P+g/HrLrqY+IM03ws3hJokVFsU4XAcBfd+dRvw4Z/XYs9Tdz2T3cPL23
e38e3tJBZqeB/o2E9PZOc80o/zoEbg//HAy3e/M0su+wGDndPpG3D6MzA2lYRa7x98f0dnSgTvhp
5Awgb+vV20v35+bP14yI/Js0OQ6LPiJcPsjZTR9hLFKJWybL7V+yeSAgs1rCYhZpQfrvm3ERC9w+
5/lNbtAuWU+WE8UbHCSs3o0l11cuW/h/PM7SrT11D2aL6HXj3jbDrPJpibP3MBXq2PUlSi/NBZSW
kj9ruHImMJub28Pbje6hqTLDCoeM9ZYg2mBgv6uIMdojZoOXPbLYYBaHaOemQSYIkLtonEh6GLtT
MwSvbsmcqdSF78SESbmG8TSB8toON6nf7UmZG0ISMkjWfNhuX5DLmfB2Y/z73u2h19ICeY3YYSUo
jtPyPxCPCY45ic9cIMAXFPKQdmF5sgmDYB6khRvNKOcjZtr5KDRtIkhhiLezOf6M88Y7xloUHc35
mVc2lVQLKA1AdPRHghfUceIDvw0ii6VTF+L7N5/chHCc21Osl1NWtCBVR8i5YHrZ/9/+oY+TvP7p
CK8+TKSZyosckqdp6mY+0ZjW0/mh9WpgIINJGG3fXpJ5/OgatNKGBu9L9HdxCDd2udKtCUv9iiHO
HpgQym2Nn1APGhgSIoYYp16EWe89dyDhtvDe80oiPhzyB2+rvCY7Qly7w60BjaLmO+q4Y1xfzr4a
Eo8heHauXKfYueP4NmItlWP6FpqldzBGyM9t7sIqBL4KSYdDYRzvjYa9qFTiLZgosEqZ02YqdYn1
MtxizksRmyoWQX3c7kL+OorjytyAOMTqiu4pjQoYRHPOKaKP70wcJyjNcivMz0sAL0OH+UTvifbX
jA9Tp59lPf5wI9CZgKLQq+aOh3kRVsykuL5BDdgDLT3NCWl02OlJGgUhc/LS6WVsWM5OicbIMCq+
UoP2d3TVp4YiioghkiUMbE0sbUCV1/1D4GoRNNf+Oaa93xF0cY9LrzuE4HC28VjQhWcThCmNuT7x
tCentfJDgY1rlSBGz2ZGZHkOSCZIdzTD5FvpJmBnDCVa4xkI2Gp0CWNb71rFShaAQ7fBHEcQ13Bf
huhmLbPu1oaJnrCJA1b9MyAd4sh8Bf5rnSUu0AgFo7UxDWNrGMpYu3n6e5JkRYTe9KQYwGSNPTxl
pqFvZkNDpGCQFVHiohQTqC3AWL4ndSa1pBps64ofOrXZtZvxFvPGjye9SLXLOMH4MsKvaMqIxsq0
zK8Dwm6KIH8eq24EQoNnFLnEr/JmiZw1Agawn0V2F16nrDoZnSu2M3seTWu0i0JURuPEVlTlPQlR
Vjr+QJPebi1TTQRQoBV1lTy7lVX5MDfJd6dO+siQ5YCO4XnFMCLItSZuxXWNVxLaI3UqPQHootAP
sC99IeKvNIxY6aBsgGKvndkjrOVUT+BbXS7RWNsAHEdvLUQQX8yD4/dVDdGmoMtmJLLRU1s782S+
HHNKGDZIWEukYpnzlyyMq5MHD0XlnNOM1xQS5y/2nW8o3FbErJyHMj+aDp9b6KwomZLwMhiRu9cz
h6E4H1U8GWCmI6Be5BndYVu3nmcn0LZTyQTEorfAcfScTrQ7lnZUzSi3uMyUnwmcwQkQwiFCFAbn
/qW0vc9MX4xnAlm1KyztMncbUiSSnTPZfCZlPoNpFWSfRpjI1aSu3qIPgMZtUxkMnyHy4VWaBcl+
zhDWdIfIlq9DK3S/0sw3uvbjgC8F2eJzF2ezD+/oO20c66Fonpopuqu8cNw45L4dmhQqEXUpeQ1l
z9NNAoKlyBYPrDTfVO6+0fTxqqfeD57oNY5D/OfIEs7JkvQ7hYc2t38nk/FzrkJ9bdfiDu4JcDkB
gzs0Kj+OwKLBXsdMr3urLlcaIBehnfNgAJyexSdh1N9VyR6/6UW0LTNbYxUNt8ZgMsNYEV9X43yM
VnCfQKrcjqI+x/CJYbxF9npMidxR48WYWMqrIn3QHdb5IoOD3HdPOCeNNrpna9+cIhsCm5MzT7RK
BAtpD4lVIvWiA8ar5xJEzqmfMEiXqXJdMUbrx/Z1SElqqu7jMp2W8QwZcItnxoanY6RKO7uW8W5Z
v4wpDk5NUBe4gsk+EXzqu5rxe56m18GhlBEmahpJ5U28GlP+bOuwYJyLdhup4mcUxlTiM0PcDMGx
dLzXyEX+DaSP/gF/fRUNaq8qcdJGAGQe6Z+bVKu/YAZ0B16IjN3bfWWBFyGF/Dq7uPyISnISi4E7
PpSZlKUU49EKBdu4GkpgXkYWekBYiC8yKsBpXLFP02IujgN14Voarit1bdBbsJwAc6hjflXFNK8H
WzYr5hLl3okT2hzRb1KUhkESUaCxbqA5WeqT2+PbPWJU6r8eDvBN2kmjJFval9sNtSnakX8/5JJY
bDGWvIwm4+U+J7CUGyCJQ1JAGFicEsvNsNRG//GwVKN1gC5S6NR7BlcTFGDTD8NoBEInIn6aAb62
o1jYVDUbwJt0GtxDRpfEzJuddrOLTGwPRfZswAHdal47bUhrp7hhB7pVWfR5E3/Hi1b8phK/3STj
SAXsUgbtC96lvM6Rj5sWRJV2Wa0s1odiCVPNlhvJQmsHyY40Ndg5jBTf01CbNgYR9/HQ97vblyEk
sI7V+30u7JVR1oRghOgv6TEwXAir8y0jXw6vRVvp6l8T9qiNi+idajCurEMvjmrJo/xz0y1VuR7m
CNEMD9vK/1ZO30TTecV8zrM9axXWNs3RUk93pjWJze2xlwXTFnTd/U2Gm9/ktbe7N7ntTZZ7eygT
VIgYEJbKfki7mM3pcpdzF8IPQWFITkE2lvOFJKhTEJvyh2WUL6yf+z1XESaVowjPYQ9H1czNJzMM
1onhXrW85OAupXbPxv9LRUa6WyxkbCFVibEd1VrQJePFXW6CiMSYDBpXZjnTEeOq2MiG/miOECz5
WS+hbAbiV1xQPkn7Mw4nCHkTCVGo4621tRwiUVzWjGpz+172uN4L6oUist9VaVp3NaYB8D3hpfAq
WtMcQVqqZajBbXaCbaO/j7RcztCWjywz8+qHVpfrXGteZZeET7arwbKrYJjSjWuAGgrruUeTTQsM
e9vsvyfcDOdOdkTdZGiw0qVfFAYIGtPC4+Q5srmPVNjcD7ZF/SlKVAKJdeLIY40Zccq0Y1nwqSxn
G3KlFfqmFo1n3Zsexqw9Vza48HxmSZdZydWUvxmlpRezPiTFDFk9qmzfKJKG0XSGmGJGiJ63Trlt
vQnoysJ3TGZCK6UdrPtUKsK9x/EhV2BJ9bE+90NO/88BwwCWVUxVAzNXzrgRYsawFBLYMjauD8qi
uXhT3GIrHtttxWAWfUucnFsbe4MYmt8k7JwAtQU7Z93Vc4fpClnoOJnXNnbLk5ENCA41Opkc9olp
GeHa9DgFsyQ72tT32PzFfOKsAOLcFaR2Y2iAqK6DbG6/ah0rWaLjKdIAtWl9ZG7KGpzkBHVO8+R0
HTznp+Oa14jF+WFCGqINlvWQjKQzuOn43njhL62YjGsHnvFSmNW6cArtbAkj2HmK7TdWNeg7OBgm
eqwHQ7DZmayR3SncVMqHSy+L7FRYPfUcMXjYeNBzwpAfDBImZMqZCnYKUFpD1vc5ukYnvkeKf4dF
zLwkunYSyCj35ph/dkuI70TWEC1pklx0ly1IoTLQ6XVY7Hsu0gM3dM3TnTPqR0FFsemLDklgI8nH
zX5ObkJ7UvK+Zpi5/EiB5VdDoPskYbZwawgUdROSrJqk6ndR5HqrvObZxFTwBaeZXTtPIPzThc+D
5Yw1SHnUGTrsVZ28ljaN7Jx2dwCbtDR4QD3xWDOl2fNjC8LQVc1VHj2e1jhsL0mZ5X0jvGFM7/W4
3URxENy5wWhsptw8Mk9+YM483DWFM9zd7tGiQOrQEuHbdkNwKB31qqBMpe8JUYWygqbrO0MvydhW
PpJij6okgBVEkpkgkDIB+9mb8lgiNDPLGFg0hpiVtJ1hm0ybIAEWK2o24CSPHM28tkknUxB0MT/C
HbR2SHkWJ5qARUmPo4XJvfLuR9wYDOD752gMxKMo3lTH5wuI0rbuc3EhgDvYcHZN10XzIdGdwuLD
nFJ44EDXOkA9YEfeSoePD25ZZvctoq97F+jMJWs/iKVe1MJGc4g6J3yq5vCI7Nc91A0/IkvKr0He
Zb1rr9HvsnxqOvRzYVNeBKjOBIHbKmrq7lR23buTkb/kqQTzlMKal0iLdxXKyoZZh9pbpfalKmfa
KhPpmijsl7Qpe4T8yQ9FPt1FRhZZmyb6h+Uc287tY4g04aCF1nCRSU57P2EBcYL52BXNWpT5dITy
yoEAqcLvXHk14yE8K0vfGmWbXyNDXLgavbWE2B0LnPaOyxIjLjkCu0CtVGVFqwVbuJlMphBo5bUV
mRnV1nG8Z0402QHC9oEW+LOymuw8ASbzO9sZSR7unN1hxjC3QXXg+uWgH3U3UtvMJSQgFwRj6Jwj
OWJ+pjh2KTE7hKO6vI9TT+Lo6w1YSaz0yxznk2anqJYiXIaV3tyP86Ael2nquM9U4nx29rDrWnvD
Zwpngl1nVFPxcgyXu7D4MAcBJ7Tu94j+5XGUH5QYxKmC/cL3RKh3EhWH2Ya1USgAYEXKll6Lxx1G
v72XOb8TyvZnk+oeKnK+Zp9oY0E9RlVe76diek+czCJviY8SXBbWqSz2uKzowXNKOpF1SGI7u/Rp
aT1QXve4vdNkEw9dsNYEbApX977bGaxVYZMjBG4tXju25axDLXBXQUmBTSrVU72wNedJW7sRAB1r
1IH45gtxnAiodatTwM421fzNYlMPDXjvRr/cSjG2oDN6zQ4ZYtm+dOx3/agp5dGziKrkPG12apEb
wjkcq3BY1Yo0Ry5ld2wOQ1AgwHnjiWEMxXrXMbe2Ahfy9oyOULckQx8NZcic70KVfY4NKLl86h8d
pDeZrXcnQzNPXqK6Y5TphD/OzcpxiG4AMBQ8KaEWDeK7OczRacgQgJBO3nMaw7/bz5Uv0R6evRys
uam71JwwsoVMZ9Zrp0KUzZllN/ltJOTYAfAyt59+hAjP0jYZ9oyiyMlByLkp2wB1XpxFl8yi9nYI
idl6tK81rPtGRtpaVfl3I3CRIW0d3q2meozTKt9YNfkwpFyg9ByDp3lKDcaaWkL6TRKdiTNh4OCJ
O0QwwUY4WnSYKX/QDXh0rfoPOqnvfhbgiloEyXSM7bos9W+vI76OncphmIuNIKDUJzrP5JpR4pLq
GHQo3TI2pIqOJ4Vky2uQbMErKJ7Ri433ygjubfO9SxL1airwMOW8xOq47aebZpEkyKS7aF3EJIoc
xFPRTltDmP1D3aBD1tAjcYYxg52VNppvVg3jz1Y+Flzowjr37sI+ep0yjxqxXpzoMBExy5b1KScq
vu2XaFuuM8vmFGCuGrNyE6GLYdEHsym0RE9o5RJoKIc9MQdMupYD1gDiAf5/U9jVeDa9VtulRfVT
1G5zVw4JyQg8e/BP5Rrll447qZL7bA7e87Cqnic+iHHPfvCGL9LqYTdXWgiGuNgPrcUxBuJ3LRME
SXPrljvLxfTodYQgAKXzM1rbTS5Ca91xodkAGBtZWcC1S1lx7wev6E9Rg0+Cy7wGj93Qz/ENksTk
Fh/VzIUUcYbvsmZP8wSrcmfJJ4N1tm+P7bB2WdbQPtTIq5LH0i6WeMvBJFGr1ZGlUKGmdXlxiXvM
/ou9M1luHOmy9KvUCyANs7u3tdWCM0hqnmMDC0VEYp5nPH1/QOSfqsq26rLe1wYGQiIlkoDD/d5z
vlM7F4gnPorLNPXaJH0wNHy/auALEKoF9Bgg3KIXzQ2AJTbhFlrnReDHwiBMbyhMHAcbVAPN+OaC
m6492E0PdyAcY1pBwvBat/iBJXmk1iDbo685PrnHlCTSyghOzIoOmPH5RGb0wNEsKR2bfek5ILnw
HtQ1QUhzvxODBoENCt5x/aDBjoPUNqZbrULSZPn6BSgRq5eLQIpDtk90sONKnlqIBX4k6gdDN8lp
IDYjGhxKXd80e6F8y+JZT+P55ASWdo4DZLKTCas9Gz76dDYYZdE8+yOp0QjcoBwyV6ZA2iTvdjVi
ichm6+pnmToS+/jZkhyKlESJk+r1lHpkTufEyq+Ry+TCp7wKL4Hw5UWdamilRumbjqWXIKLzHJ2m
UxHfcU8OLrL10xs3s9EoJcVtq7e/cUvlGLEwdIJHn9omaC4+qeE9yqPhKpO2JOrbqva2BCufCsUi
rdAenTgWl3UjaxifSqvjrW7Z2Z1TlnA6hozhPGAKWWWyPkaDEDdoHHOAlJ7sogVM5344DvZGf3nU
ivhj5Hy4sKjvKeAzFgyW+5YR/k6Uml4gdjQfcdTV5DUSCTSxZt3DDNyXpK8/5stmVM0+zbtH1bNS
zce4vqvs11Ko7mI7qMJYPMDyF6gW5grJdZLG1WWOjNgrFMz0PDXuoeWNT4iyONcBlO+icUb2ZRu4
QfjitmFTCk+D8LWNdPtQOjQs+7mOjpFk7qoYu7ZV58eAQ+Y7LCrGqSjGT7uvogW7KG9BBm21bIpu
VNBJoskMg1ftfgyjYz8AxtgpbslP5P1swlS/1dC93bLm9WZdsKhDrY6bh8l56tmF09wpQ6aHukQp
mDfdHQXC6jIgHqG+bScXN2fa6FC4JZuju5H1DuEBNwOWppu0THZ54tRemTEIZ6j0btTIioWK071s
OYks9LhMM69dDZxJUDqMHIxuaWk9D455KetKLgmlkQckNEN209I8qVRyl0w9SdtBf04pBzaJInBA
kUCLz4g6DRbpAcDjBgQhtgp8wjQw1QaiLEXmjBZPi9R5bxS5tV+ssIwfiuu6x8ge17/02K2OKpef
4SQop/TZbdFiKxvipkNwW3V7p55va2J6tzM6q21IcXpT0h+GmD22RzvlVh+zbDoQPrYU3KryEGkE
1FdIRkMz6F4zGOHdEk1sCfrN8yTK4wTQG4/WEF6IAH7UZUfaddHyv45M00vZPZe+klcKuM+Bwb0E
cQ+93gg9s9sJD0Rr0VSl5y66ZdbcnBwdq7cJKWTmUNs15qrmvoa9rK3kA/45wJ0OPgZN02z8tQ6z
no6KUmU0v6xgLIg6JuANxOBpAZlaCzWk6Zq33C0+0Mi1W38avncdM1s5xvv1fXSywkQ8izcSMjmB
oyA9DQbRY5J06xAEMm23u9l/dUc7QP1fzQyBLgViRecWMS0a+tZ+LpOLYevjOxLzaDfUdnaAL/y7
x7d2+9bm31ff7+tY4HfPQLPzA9Vcir3ZUksql0Zs18Cx92mNLqS3WeKlpfmUw3DtUkYCzDIrKMIg
f2ebikWDsD6OiTKjaRV4K3B0UsgeLRdGizGETN9tG0Rvq9J9ZEeQUfTgIUBlRj4GkOe1b98ubXzm
UMMJwS0a8Ahpgp59J5C0oyyrnVR9F9dIFYLF/jssPAU9VYJAllLhHTGGM4kT2a6yFpVRjGtu3YRp
fOu3bXTUKNWcmwl4hz1ycmd0sS5+UrNSdswHLpZ607vVqzMPJmuWCL0YaxniK1MjIAkvIGlaScoY
ZGCWl4krRITJ5KVWN1KEnottvNj7haaTr74K3GZsVtRBX4xYK0HRoYxVYHM2/sIEiSC7blmCgLtY
3sm6UctT06XI93VMs8z4QBrtyz/60L7FLClhNeIssID1na97RYkN/evhuifKKd7VFp0klofMgheS
xbon/95bH4bLB1aY5vPcVrdhlVnbrCRHi4E93a8oXcIH/bPKCUBILQ3gELg5uGdsHO5e3sLolYu7
egaGhVF+2S2xCf3erA9nk8ko9EO1sbPx2stkIk141pkH8GEs/xvuWs6+3SrDSFaRQsLoTFWdpjHd
Cia8YAhZ98nwCNbt3ZgsDVcVRVPSXppzstZLmYM0ZyWcV2gS4aGms3zOFpjLupcse2GeOjAo4rv1
EI3E0QvFa7u8k5U7vG7alecCqBzQCBXhVSkTuPKcFVNO9Y3wydmtPntJ0QwyLY4SPCzY3v616a3i
2plGfezDBNWI00dL6AkVYZqDxl5ZcXLSiBv5jWEf7XtbJsbhf4hvOdWp6b8TiDmu+f8kvt3/Auk4
pf33PPrP1LffT/xLJibsP1wIgjaUfQMj23+kvkn9D8fAmcGPKdo41oIw/pdMzEQmBigRAtVfsLi/
ZWKW+kMwkLjCgK6G6Eva/18yMVP/J/8SSCctW8EU1YZ9D5zxP8vE0sxCE1/q02lMS7qjyDL8LH6y
aRxvfQABjasOgWbcodmcD6buDgTI2s0hk/q24Qo4qUqkjyWNhGbR4rckZ6gZEqEbQePIXIJ1xIhE
1E378VqI5mFQZrPPtBawVjgubXGm+desJ5UJrhp5kgQ6ZlYQEA0wPo4DbRtlvOU+oDTiGLnDop3k
tRLKnhaY4DRsz4Ttpo5/X3zGdR/RIcSS6bDmnQcVnhgf3T1u7pDwATveNVVS7uykk8dJIG4j0+dN
WSmTseUm1yl8U/Xgxhd8hi9x+MgkhCmBoszYkgsdmOIjxGR3NJjxTU3w59Dg1bTQHqBbZ75Vqqtd
kLzO0KBttDRFSxPi+l3mAVmf6mjULKrwIKs2ek5QQRDRrUpjG/BtZ4BnxkCy1embecKsP2nT/RnS
39sVlvbiCiyFc8zSspsilhCp9DIKxFTRzRvhpz7JlDL2Iru5SawbIo0FK3PumyFsNytXS/g1QRHU
zqQ3JiSlMCWuvNnUaaOpJLqdSMFkzarOhdvfQDxoiYn6bMImuVq9fWNpFpxQQeDeyLRrXzO1P9Yp
VRfdrVipjiI5WI2JicTvt2JCPjCVKWDvFi9vr9sEDC7mWCuO3myTml44koiI1IAlahk2u2Im/GMW
zTOtv0tPIhomZnkK+00iqZzqWvvDN0iCgdYD/sulnClYXNj4QQSo2p2GIX/bNu3NnKaalxbBnVMg
lyfT2CRFE5lFYX8Qm9LecVO/QkIqL1pPzYxGxYlRPmU5KI9WoU3PZL/BPB3BByeDukyzI0hmqr00
kDAtOv+FdQnBm4UQ+wYMyX5iKD/kbY4cPKGHarrg42RQoaJxbRpi0hxPXVqw+BGDc6zCn3Va7GhY
UuLLmh6NUHZwcu0XEvxmm4wz2ec4XbMgsB5RZoeDJryY1WhtxvjomwBe00BtkTwq48pT8Pq2nCdY
Aoat0Fjlu3Zw3/XBvB9Gs/PmssfP3otvLVbBkz6SeZmWLuzfqgUt2OrvI62zLYYG1iD0RbBT/xxy
n6eMzZNyCwl+1/8GXwtpdv40h0TXdnl0Y0u8nwPt6DxJ3D0qU31n9NY7gp6nZkY9BJQNDU+DBNsn
CbNOy+ZYTO5N8T2aXTJYxpEYXPNpivTsFOTDg9LophjVCTmguWuIkTmmkf+MuP2XjFS+ScYBo6Az
eUZsHgWk1YlE2n3W6g3mhPzPrEao2WDxD2ff4nxB66+LgzSC+urAjyDeHPVE3jBugVS78M9aD3zK
n1HMlCSPSPxjQNqnpvisRLFwWas7S6nn2qivDbqWHWraeEftoL20yYtK6uvg60e7RBvUunP2kHwz
xv5nAitjM48QGUjKoaKmE+VVtmBC6O8uHrIZ++Qcv/uV4WwDR26XcLWZyDiKyQg8SBN37Ysve+DN
LQrRMWEBOlX2p4Uw92xALCN6tzoOFBq2vg8d2zHVcw5fESVdBFMkoTuvU7JGWQO8ouJaqgxoIYvW
YU77AxWbh9qCd1eOYXYCdE6wrE3s0RydFoJ5MB0x46r8BUCw8oqswuJ7SbqKeD96Sjrjg6OOtjTN
U21CwmbStM9k9U4eGfLO1KqORQ60QbfeihSZezt1EY7hKTwNhCoCmnZotIzJax/1/o5mNqUTXPj7
vvFIhxU0C5zmdbYZ6Ib2uXXI7ooHGZxwLRMqkoWXvjL8rWstzEL7QfTmYSiGaVsGmM+LeHopUxTC
kWjl4/ucWsRmw7wkHsSb+hYpKR3SUSeAaMTHMFmkfEr9bC0gpVxBx7LOw5Bg7J0IN+uQdN4kbuTS
TvpRLcO16qydIo8G1K74oSkHIFXmHzWTimtf6+a+aW1/UyUaaY0g3Ijjm4Xz086MRx2gAuTtWNvX
LCtdiMoQLaLPubVgPkX5G2GwtNi1WOQ7FCnxDtbfrvVhOPongfFG76Nq31rhEdgaeCHqBkEh8bX6
nadRrCOUemaEIU4wsP6s3JxEVAYM+lo4O2rMkzRuD4ZkjdI5Ou5tld74c/JoFhOnQmuqrV9bT5YZ
0ftkxT5VFXHQOdcxE5Fjr7sgmgjnLBsrXqTDB4f4U8IgcINS7ykBqRZkQwDMvG17n9IpjXMELluL
BNYN5I1CGR8VOIf92EzE8oUs5DSz91ooOefQBPzgUBscUvmkFwYpuIJQLqdd7Gx6781oAg5WKbgV
pzYWF7Sl+FUjtAlkTBTHinXK1vWDh5qcntwM93ZY0iSePVppxmaim7gN/ehbT7PihrohaIGEt+J0
UNVhG2wqihqBsm4zlZ9IiocfaxjWhgQBvuZWDqDUhx+yr4BNyCNKtO/BJF7UpAD+VRiInWw861hp
kmr6kWgy2LVWwIJvHo6GsndtkPygpOBRp3W3lfMWTfKHE2YEKNevjdQgHLT3hj28BdCodnHVIN+7
Mij4i1bm0rrYNPkH2zyG0NLdaPYixHatm4qoXS9KuckKIPs5Y8G280FJNO20b33y65ltHNPS96Le
c2BGgyBFuS6n5hOfURZRQUjQtOPUvhplxXSE5X1nxsE1a627ou9fk4mQt2iUwFQ5uejQ3hR+GBxj
aEZbFEBeUBRvdUeFpmZ02wqiRiOjeVGKgq01JT9pocvDqFl3Zd6/zCyb0TyhS1VUhodRmJegnY6c
3HsZBqTSliXfe8d8pQLEk6aPOQbCvKrgwbiINHLian0XvWBXb1L5bCsHJEcmjr4+7d0QhbEVcvbZ
SY3ckZxgmpMWwtPMgRXUuWj9sdmfddoAgdQH68SdHcMmsQjndTO0DuEAKamjCazYkto9Rlpcvh5x
buO5Xpa0X5v12IrIW49xAjDldPuEAZxaRfr3ZpWO1DqXrEYSzN+inmj1OKyPuThTj3A2GtGsuf1l
9T33pIZ1JYBbPyomLy6fsqQjxDDCLbeyNlfq5rpJGtigXxBOpxxcorx5I9qqRfZX/8WiKV6hpASA
eAtB57gel8sP1711s/4GaV0/IAY3+69D655aXuP3a6676y8bpO00l3JKSi+uPlcwY9E/BZGuPBcM
wJEu+W0ID4YlPIKY8/oLYp50yp6+R4gJyvNVpCRXEfrvP7H8Hb+Lcd9xz9omizC9XiiJdUbOBF1N
dteDX5t/HFtf8R/HfOhrWWPVp38c/3oo/SjfxjEtbKLpE2SPGtEci4RpFSytAq/SJVwC+SoHbdb1
KVlr+1Wm9fW1rnA7OPv4V9aGYTou/Nv15+44vGZoGPf5ekwXQXFqyGb6evK6948XrBdJvLtI4lcE
3ddmVZWthLr1WISUF3M6oV1ffL1kPcfWF/y9Szj5GxoRd78CCbulxrXuJatqP20By7dWR2oXMnDC
/Ay01wNXq5vjHp4WMbhbpF5gNET6ihjV5O+vLQigOfy1v372sctoTuMHFEA+8kmskMtVibXufamz
hvaGBqHumbONK/U3QXLdXXVZqQyODmxn3lb7tl5G60aImG+hXK4oOrEEktAqBOGhHMq4XDpWzkU0
TRSz1ofrHm2PGmJoXOnb9bHq44SVaLsnqNc9WWXxoSmJMDfqg83IEbhH9T2HEX+W9TOt2bxmKDHb
6VtTkXKKfObRaK7E8yWPMnKOTu2/1z76dKEN0b5iKn1IWnI7SuHTnG7hctjlc15YzgFX0UNuQTpx
YKodw2Lidtmh+GK8ZDHnRth/5mXmYeJotR24gyFmpE0l0/jUzO4Pk5zqU0/yqgUTi3qwgDYSozbo
yPtUkUXIbE2ah7HEwQaJ5smmi6hGNsllWKy/Ru9nt6ZZcId0EVGhueg2JYBJTMc4XwnGuNNR9JAy
ZF66sf/ozaVJVaZUeIOatKjUtHZVMCHoGvI/ucKfUXuXXq1Yl2laFJ46XU8PGUSDXTrQCIPb0ja0
PH3XDbxJm+g/Ew6Gfw2fdtBHt6bFjBD1Gi3SlTCYmCRbzhgHmFFw+mXLqIxEKcOwsPAE192vg//4
nfWnavGCfP1e0UBUqBEdUXK8WX9GXxw+4bo79xRyC1w2foEicJYoAo1lsz78vWFZApE94T7fofVE
H2bQEJyBEIf6kT4sFlbVqV1FEvZZ69X9qM/9YX2hZoDAuu7VBMgR9jcTHT+iV+X115/5lC53vZYM
UE85Vi1LfH2C1rU8sVs2Xy/x9TBvEKCZU0SKb2RyK0uAcp0WYiRIIWrVaRYsEml2vzYpSicCSwcv
TpHZIskD6btcCpzsXCMkvy1LUOP3sa8frHvrxq3VgFscltKRJD3GCp67boJk+m42MbjJvw+VTWlv
DeZ5oNT5vNbPJS5FdIR7inF+Yf3ark34qCEPYvmm1u8BmQg/WL/XICvURIwc37u53JdI53ozLBAC
YPXN87qZsA+czTAMoArOctsr4e+6jLdWO4F5HuLSRHY77VavE/Pyv5xQCnHgb0/U1zHbRKZmDqZK
dwWS1rXQnS+3X9J3lrcMJqgSbhTv/fmhyKLI02Y0FWjLvWG6MRce9epIWvf6LJuOqTacgsXVBQ+D
KMXePLFwDfY1l8aGRQ4S298OrHVAXF1a6z9TD7a5kIHD3frXR3o/h6K0ble/GL2oxpP9t2mxhRBG
hjVYN4+rQQulT30gkebhy+lXx2DvLuvjcZGhkuEOAyIegyhttmBesP6jrrWhRnsy+bU2ONYNfRA7
O3WLhUtHzdlcgngqjkpPz6t5a900LeizWvBxr66u9XnrDzonXgAL6/0jXrfYJAlRzji3/sNvLS/+
9RfXv7U+/b88JpuQe8rXK6x76/O+jn09/HqZr3/v61hccbH6ATWzRsSv/tcrr78sVoj37//96zlh
KsPTbKBuX26S6+b3r2imoGqyKoBKi0bBQnBF/+QeyhqV3wLzLSYR7TtuvSzxuZSx9qEgdFRIPNDf
Rr5iHl+Gtg0RAcTuaR7w6C/68CIoop0N0H1Dx4lTZj1z1/PkazMKeVv7kXmo57jU98NDbNHuWRse
EZGUm2EGOTvnGSL1vEBl0y734RJVFev/5f9Z/wm97p8GE7ilxHEaRHDU1zhKgVWEbAXQAJJG5pm3
UNRte7ayKvJCu47FFnVp7K1tjGgy7rE6KJJ3F3+oQVbH+hrcxTHLDbNDGL2RMi6F/TGCXFqjp/md
svM/zvP/prFgIRvAiv1fR8k8LfEu/7b9Tgcyyv9Ta+Gvp/6rtSD/cHgpImGw89B0IHTwrzwZaf1h
OQIbuQWkUZIa9dVZsJw/TJ1KDIABi0Apfuurs2D+QVGWmgXOdeO3o/3f//eP8X8Fv4r732lUzT8e
/1veZYTVMRvAHW+Z/1fgk0BbottEaumuRffjHwb0LjKTvI5pdNdFG0DC7cU1qrrnzKYCKca3euib
RxihQELHvicy2HCu8XTpwfJR0nDlEXmDKhgnmfiAfvQhQu4U7dBjoRkkigXjzg59f+9Pt1Nd1ieo
HD/iOMVAQkItEiWNAjgaNTr08OQHdyx2wS1O2/hJJfqeMDXrhbhBuctGvGrGTKLzSCy2g77t2EIN
JGpMym1ay+BgQ91EvgB4VhfEXrMajU8msX+HkmxLiC/IaxzcSyiVE6Z4e4i/GIfasNgr1pZe4Udn
TI2ENesDBZQ6UMe8jPbJZKuD3wYUPQb3toEt2DRlSjoxYrAMbOWpSuZTpJHXXEVGedFHQHPVQO0f
4fbRDMcXFUpQjLAvrppz7EYZXcrRdLf0ypsPzRpHOEHWMYhjBbU0sulc0wD1OV+WCeDPOplyBhjm
331hGug2OmejGZQUDVAHeztq3tMiuk69FiKTzE8x2b8bK6qso6qUZ3JWQVYXxjkdrM8aiM5WNlXu
GYEnIsN5Jq4C/XpUUb0BsZRnIcGMsMo66JpnrATolfYZ9p7vM4zYzHpxmIMij0T6F/vDowXyGZuY
Dc1UTyXUjE3QCzK/3OzRbzFAJVpj3xH6kXmNWqZMIS5sYgL1i9NpF+xh6TnE3HEb9wqFvypfeoD3
B6ubKiIwQwfTZwHeJoRAB9TUJ8YeqCkdLQv7QI0D4GEuaDeVc3XVa/E6FlSaLSfBFO/r4pHyDi4N
jbZY1U3o9l0Qbx3aJzy1IXDJAjS077z6kHJaECyw84JH2lXWoUrjrawIzqyy/F6H43ax3Ao6jxkl
sNXc+TIlc7mhOvpQCwtTWAPoSS33FRgxpabSbaNY7GgpwKi0j93dXBJPkyQFERhJYEE4/mnwdjem
cMW9DcBmU1gfZWaU36ctzv7U7/MHLAULbqnpcaz37lsYga+PiU3PSz3fFSK9Izl+wiVVBpz3LpqK
arrJsDPeN/0zJKvyEo7Zo8zNfdS1T7Yy5/NUh0vJJwRq4F5V41v4lgfnVAmL3B+EcKWJesPIgxMK
/voajeOwsVqbGEYUYMxnu30r6SAiIEEI63TNpdXmh6rok9OsErRZP2MNd7SI9IYTKHuCpEa3L5oe
isD/mXUy25mCKAeLovrCfc4PYaXoY2XuItIDEIvhAgaPOe60Mh9OmgHq0PQvhvZNTOq5iurqLsEJ
FSOY4YvCtiZ3UyyvGKoGrMSk/DDDVkz9kxcdaZfmKHVlvn23pulKq7sbzTG9y4/BLfLXS+GO8WW0
pLaNAoBQpPDibJIKSRwNHxhLw4HO1NkfsbEmfRzuyU7GJgOEQ7XVQVl5+Fybr0AIATSBIs11I7ol
+8HYxgpLs6GJZZHzzBAk7oehIyzKYi6Y++hjCkpdbja51wXjjL/U2quOJWOo2+4xrmBKyISsScOt
bplFimvRgtVOpTZspwiDRtfiC7Rl95iVFQoXuBg7OSBKQCtp7aFkwlQrVcTnY34z6CCjpkzUUQ+7
n42bHALyBo5akCan2CK6BtHDL0FM536EY7xrdWxJQ0w25g4isryg83xJY988RFZCMbhklpS7KK0I
2cRjE2j3c4jDYR7DJdZG/mkr/7Umw3Vp+FibSHPtY/GGHINmpcT3GFe+z/893vHR0n2Zsscq/0VU
ZvdSgzyCMQfSmRK+bpN0shi7DWTqoxy2bRD3HlmP2V7zIRgNjj6Spp5iNeQmAHw83Ynpl1/mYIYq
wBpIoudD21RvsWPAgu9rd0dUyA7dyjvLC5wiFIAImB9fcqGD9lr6ro3jX4HSogTV8x+zrM4dxe8d
Vt8fmRFkWzNpva5GRysmIIlFmu4tQxAOkxpHevNw0cCmbyO8jz6Bnej5pgPLRS7KUH8tp5HClrUI
sWckY8tK5cC/fhpV6FUyEVfb1sZ7iYqbqRt2JheHnUCalM8MHCCMqdMHQ8YwD+h5tomSaLQ3Owpe
JhrSxLAoy5sUDbZp+HTGbKQHI8cjurDMw1v9YQbzpwxT/6GuWQjb/WMDwnZKnAdJHwrMp0H1ooUB
AonTgR7Cm2js6KEOIbKOE5dmTT9/183aPk/oKPsjPuxcqIORBMvi3thqRDOdU6Ol8YE4ej+naA91
/Ub2zrwIQ0GjlLl+knn8Oc8YxwYDyN0MAoSR7ljolPQFBsSgcfLbDF4waK9sJv1n6VzRYjwLGgbc
smNnT6ubSe5c7X281ieV4HSfrfrNat3wZLZYL4w8yvfxkH+HCkizilrMPCfO0vpzdnTSOEs4wdIK
bzBCBrpn5b3rxvgxM+2UjQvTP5ip89g/JyHCmzkOLQRO5A0Z7Z9TJo3nvDnpRfZuiKF8zPrgrajm
Hxgvgz2QXFi4U4T1AIEn0Y8ptPwYnuySmWd09Yd0k+pUpcGwIxOMVFxkt1vRCPeoxJw9GWbrJb4G
x5vxe2FeUhbhDVigWx8gwOzjXIveSUujzeufaO0lexMxyMEm8fjsuEH7lvQwvqLxocmN8L036ZI6
kPjKuHOepa+9MCzhRwjbN2Hgy7f7ZusmSXMLOgN+DzMYCMKFfkrwZu6StkufaE4WEFIBDVc6Y55e
Wdk2Dhv/neXxN3Nq21uDZs9OxVc3MO3vvR6AWRWDT4fEuJXYES4hZnL8rq347oTy3S/972SIDZ6+
GC8RSSK3D6Blh/VsP/eifutt8gJbI+hZD1XBo+MiQq1D2p/zlBp04ABZEHORnDtnfLSzvr9B6prv
zFkrT24Ag8IPyefFVO+4dfwE87879hI3mt9Zzl088Hk4duFiQjAJUq5Cr0wG+09kDAyN6XUwp18h
sm0RitIDKLwk4RoH4BjBcUDXB8sONkkNzvusgawTU4f7LH9Mshp7SVieFQWY57UvBTGq/zEW7gLQ
e4wkgSRQZRsPvs0eOcETHxXVzyaC1kmN9+D6M1l5aY2gu4q/R4FwASrLji/F2RW1USHoi8JnF68X
86w+Q7iT0ncRYe4AwK5euPce3DpAbVJFHYgf57Erm3tz8Pyilt+kD6aiAdn3hDrDQjs65zcR01XG
agLs0hmwfuTDHg3CrY0UfFeCYNhpy4mT1DLeJwWNIE0sncbc+jNuMKyHrU0EWa7fS4Soc/NmD079
0+rUh2+W0buO1mXbQ1S8H8ijTmZnOFhoZ9ygeB0pgZG4WhK3gBNj32RxAddkDj/8+9yKbnwxjL8C
xJWhHc4fU2M9acL5bFRePJL5BdW6u2E8YgSRFqxxu7q6g4zuDE7LzdgN7dEd3p0BTmTmMCsttqqk
gGvU5OjyPYoGD4Ps7cscZhro4T8tlCKXSubdLtbjRU8LPnikPgu4OoEkqtnDJjWHFlCnH9279i4L
Iu1Vdjbi5YFMN8zAd6Q6hx7w+p+lTJJdMxjTqfDHt6pocPJrFCynWX0kfX3jV/z7sRD6yaExP0b2
qy8Rxwrd/HNYyOPMeyDk4huCFZXkOEaLnxbE58Q1OwwvPYCmBXZpmtHr2g1g6YHuqEAA4yzPWZ84
LELF0MaoTYWMnunoP5WD1mCHQKLNGitOsavq4SsOI4EEffxJMiMJimaBnrVq6fJJtMS6hnFjqaR0
AUzXdcP4TI21fKDZpO8KUsTPYeRJwRlnxu5tYfT9kQnYDYKVYO+XuGDB//wV/jMsoVxRP3wYuF8B
FiKYtXQK1IjqxHaq9/gVB/hDrtqmvZmBpKY9nk/BvNMF1hKueYGNf1EXJ2Vp0YuM3wwSMg8dQlSt
oZZpOGMOFgPNbGSWVDma7hKIjvJaaDesOCsq80tmIK7V6Twwt9xjY1+mze4nrHAN0DklFJVCsu39
9rka0cM2MmJNNwcHeFgIOibR79opfKgc4R4cxP4e05O5Eo8FGmwRfrpJn1zbnyGWT9YP8V3mdHhz
ooFevQHQfEwDD/uKfR0JF8ojvJytqzzANeGNofkoQxIIGo6M76TAWB6H8R70qcDaL9QNHoHXIiwq
BCV29JgM6dGo3C2mGibIYRI/GrRZS6f6pSBZPmmxT5oDtT88E25ILToGqzH3H9qgQTecc53IRPme
m1AIilXR52DC5ZLEgxueY+gS7WC1T3Os1BbA7UdMpvNU9+FJz9P3LhUfuDuObWlcxRB+ho6CQ5vZ
b1p9E9oI3FuQjohjiIqLuWn1/nzXtdMHxoADcqKNPqTk1+Nb2AWuD1KAkS3Up4Vq67EwuSQkc9vp
bRo5Gx/Yd5WaO9vRp+PAqrgO+/6Uo9c6dZp5bCbp0xsBnA41lOkua0AKw9TruqrcpqG7kMD1O9sl
JNZ3rj3WpbPVVd/7eO62XeQ8ag39aFgv5PL5WXKJwtdkkCCdrXuu3fu8S958q3TPqiVkadRvbZfK
IhP79YUoEBqnqkxOlU/nqim5cZSWQRoBmg4xv0E6MC9+wXUcYnLcVz0GyKEoMTMupx90noFVEOUD
JB0XXynT80FEFEudesqsU1ql7pn4zvSYJNpdP4zb1sltDwFLtRdLOT0weU9NjwHCSM1+FynY2PrU
PTHwPEQdwXtxxiSSVFFozDXLkb01QHYdMjhvFM4DYuWnu3KMDQ9xCGSYhTBHhd73tPanBu17WyvR
bWkVaSwC61s5EpcQJaDMp4xgi/X941HtWPUsoRvSOdtW5dCBmZ2zCgn7dXi9siR2hQRwDL1LTOW0
jGmqG57sOftI3fbO7Eh664Zh2hUa8yjmMs9GRZAVeYcERiLG3iBh+MFsqGZeH8APD52jbjovw+gj
5em1xxw8g9E9oqFN9kk7EFMnMsRC6a0+k6ITzGW85fb6qrsT+gk3vCGB52cm0YLKPrcPmn7EkEr8
U5KC9knDGLtkQi+oG492j8JBh10qhijcod38NeQfDaqTJ9P85c7qNRuj4GAmIPpBdcEKtoCUTtI8
puFdNg30gHB0g7jBs5w2Oz8cDbKn2k+jMk55yJRpNsWR1v99HBjfOmPX5J3j2Z3+0VIDPBewnpwl
FLHtuvhU0IHym2AXxhb4GOO7oiKxcaoW8+/k7CEFs4qZKmwF5q9Sq9TNbTcp9c2kUgYQqeoyuKZU
xgIZXNxGUq5uAAhXZnsA3K1vwimwyadE3pRYw10LaQDrU2weML0exyiLryZT/W1bN8FeT7EA9g21
c3sP2HdDyhl5G47xcxhTotPqZQ1AZYTz0r34WkCUSEwmQmEBExj4rdgpXvSyjfezC9whc+ZdMwLh
AnwzblMySPaaTZKFaOB2S2tIdn0HpRBcbbRJCnhUWjRhiWAFXHFan+oUV9ic3id55bVj8atirUse
BAmjopfb/8PeeSzHjmTZ9l/euJEGLQZvElpQq0tyAqO60A4tv76XO7OS9bLKul/PewJDRDCCZABw
uJ+z99paPl1Xj7HX7ccJ6mzcPAUaKpw8zm/agBSCNnnFB1audCenrbVkmPC8x7hjQCsphSzmFdc1
bvwKAlnxVYHz2ZtWfbZDcE9OM8JAH8DWhZiGTSS9w5yv7Eq86dCoavz6tZ4iXaIhm4WSTGHDaQND
BQJ+OgwWd7nAammrEmlbsIzD97zVuuXS8xzuCyVzFou0HdYfif3pp/EndcMgTu8nApe2mWVxgJrn
zM1eaBd+td3RbjhyBp4n2+v3TujckgNBmXXI3zB9Xw4TFmiBUCoPx00Wa0evCw+RLj59XM1TOYlt
3jkntCHog2KxJWREOtTdYT10+tFGW3PBouqsp9pNBUuKas911KQPyVDBSMMmyQi/S5nfMDm64xqB
vHYrkuHLNYuUaaWLPIrcI5cvhxIFHIc7CkynxNTek9ByV2jCdhVQQtxXpCEwzJNPcggJjjLqYseg
pq2AqN00nYvvbmLEHeyYWeuvJWg+ltH+QgHyWNh430FGpf741JKgHYjpIwkz2InNfKkl1rs21fdw
6dZDmnwOunHnLSOmHJRpmcCZaeCKK6kfORnsM8K+Jq1C0zxOn3Asif/ruHw4DixUrmyTsinLhGOQ
uOXKiYxHy3WOc5UdowQEYYvjpOpeytp5GFkFjGW6yxnM8zI74CQmQAVdWqztCTDYxF5J1dU50LLR
LA4oqpGsMlJs8danHwfgIQwC3YgxpWyTP2GW428M2zuPVYhOAPeq87UaNl67mf3qnTLwTXy0i88S
FLfWNJdWA8BK1zPSYEdM+bk9X5Zd/d6ZCFGR2pYj5jPkYE+oCKBIGwCWM+ZlnS5hoPnXbB+FFnKG
53J14xeH2d6Tt/DZhOOLPThIZQzmj6UgcqUS1zVibs26Ic+FttuT4H8vUcUFnFMRlO062YR1B8IF
m2yUhSZosp0t+dodvGlwzLD3W7iVLsGLoNrzeEVcEJSFnrl17Gj3ImYVFKb2U2Y9ZsDoA4f6R8nb
F2rQnYCMEDXT78pGJF1lwSMIw3kFluMl9pHAOaG1HK1UR+hNtSUY49+tsK46B3VMTVW793s0Ij0i
zVjol3X5NVMHA5G2TazY2osempvb39VLYR91oo+ocdCWzeatTSTFk9PftcFEELw/hMcuiC9DfEes
ymH9LKHYaklyTYoWE1OKOaJOpBeRoddwDPhJYtw3g24djRgO2RJO76iVXvErAubGGx5LqHVIUcVA
9O3PjYRs9Oec1kR8QMo0IOUMBWvFaIM1DKliQ1nKrrjqtJ5wKz0lHjDgjue3FEqaGI9kArOQXOhy
vtC4rEyQHRilIO3kyJVbr7KP+FggtRY9E0/MZppI39w4Go+TTuRAQcNQ49RfORPget9Dm28mjnsx
ZXtrwkVpahoF84ICv0eKrc8cqCeIZXAeI4NvebwCG/wm8g9i5a1HP6ZD0JBfaEoKCgB3AzeAg9qh
jASoENRjWt4QgDE0yOiAPIC1Apxpb2PBTEsMqbVrTYDYaV9SLrfBJNYUP2uIOUET4ecKkd81ToVk
rOmvnOul/9ArolbGpfS5y81MG2OiY7W53MC1ephNXQph7pYKA3rrUZLQvSDexiQLZCiIaeyMyDNK
AiqqbNpzX7QP5tQDEOiydhM4MnAlFE8Ebd00ETCUIHdWuBF/ZR18J2e0rwcGrcCozX3iBjd6bRMM
horcBHFx6TbkSuDWtNbd4NxVLTTzObZZtmTDexNHDx3BLyu7jRh3Iuqqpdls9ba99/POZzQIvA2p
AhDdWEweO4KzALFzXaUVd4iKQj2NZq5OP0Bb39o6cxErDm5siG6OwWxtJtei4zy4aIKFmKLOPGQd
ceum7/8WaVCsweAc3MUQ26F2D3Fdztsk/dXMWnVjR7D9Gk7DTkRbMnvarV6QTUasXhLoJHiYzdqr
PDCc1ESYgeQffamhlTAfo8yrj1nAIswJCqJVouW1dQqX85qUjiFudkVePxJq3O4sWJtrZyaXTozV
RivCt6pfcG4YZrwarIDkoplQD0KyVtnAersenqj2Y/TvgZTMp8kqPsdu2LQmROZFc19sV1wvOIvc
siJpyEIZNyzPos0Q6AXifvL4o/Rb3wMei4iMGS/Btfar6Y33vqCEERikF1YOBYUIhbkmlnrHqqLG
kYy90d3Y/chXDWKYKRd8SD3ZpbbID8bUHgwPqkimAdXqoN7MITKv+5CSTkIkDEI8FnA6dsViDAG9
e/ctcAumBZT+YelTxsQJA//U4xoPWnNkrYnHFc86xXqrv5sbG9G6Ry291fO3mB/G+/O7mD+dubn0
dLBJRkXbD1XJnYnROkiZfNv7Yk6vqqJ5bcaOMzZ/cZjuutN0gVsKnAp1dw3niAPkiVF5uMnk2sAi
bmHOL7vilzvROcStxJxLr8GZkXYSF6xSKHdZewmXMqfxF93FLXrNTWN6J5y+vxe+ksGxv/wpB11S
8SljdCg49xLrzQpb0IbFJzLqKQpu8Y5Ma0O6fILxwtRduq+ASjGI3TYO+QJttg6ibOu50WWdtK+t
l20bWC7M8uxd0vtX/eRdam66iRp8aCvdyB+GvnuunPAkP6txsktR2mdmrPvOeq6DZk3HgsUWWGvu
rYk97tGRnqEc1Z54DkzAW7p7F/SQp8I9Tp9n0/QuOJKIjDYmPGHgLZsWwxCU2Ki2trMw9iZDJKkt
/aYpnW3OINV0cn2iA3wpF5Y61UzoBENlUpC4OS8PSSueJwodHTr8yRsuCheI6Vg+5vYD39qGq/RI
osK2px/STMG1M/bX8nj1hGKmRXrNr7xCcqiX7m3Yta9jRVVrSQl0cHvW2tMIc4UoWC08hON4wFeW
kn7dcGspuDPa1NYRWAP4metbsq9+QSTh6265A5h3puujQSYWxl1uAGdvcdrvaGe/pI7VYseoQQbf
CsO9quf42PjzziXZUDAtXo2185T05g4lIkJgcVk3PYEgmUZ6LjG1AYqXlEqVRjTEqoxJw8rz9GnS
pk+6igQQtQDaQLlafYb/XiDayofD1DVnO6dv0OKUjyXbqxrs69qMdmkff5Y5Dde4BhA5JU/UnmNG
woYkFJNQHBd4uXsV2q8Uts75PJgb1LvgFNODHkR7MZqHklVysWxgoVCHuoncadtxjmjGfJnYxj5J
42Ofxg9mysRbs3YLWvesrQ4hGFX4MXjr6LpUCJ6ria4SofN+GAEu6+9DisDS78Cwu59sLIkMihdm
mWyLRNzLE7/T0rcyp+rBPa0crkY8DwM51uQ1PeNuPDdacJVnDs4T/5FG+/OYEZTqTGdW2AxXtf7L
GH2Yk/NvYfmIXov2duaSXxkulrFyGLX1aIgzUw+ggPbR1Jt90Roo+MIHk+pDxfylLMwrgEmkZFZv
tK9f2sk/GGlHb9ws9t74IWxBTiCeRm3ZNExcNEZUv9PeF6P97Av7cTb9xzam7k4x4lN07sOMOUzT
wNl19RN9zFegvE4fvuoOnLWl/Z3V+ABEtsuc7Jae83GEz5LNNFrRVwQivdaJtS3rBzfuNzSpdkmQ
v5s6fWDXuhcRNBKn/6AMcyAXbO6zt0bT75q8fSm46jVRXZBg9WxW48vYkfcTYeQayIIkw/RmoQUL
IoLypkmiUcYNSHJJiuAEd3TDPebou9GjaRk3JcfE8v1P/tZVPcYAPxr8YY86nTSX+2dtFDfp9EB/
6Suc/as6Mq/aPHvNK5pxXnrI4+giWcA8AjK1NCgnln1urOorGTICcIezo/XPFheVi9jfnY1ik9Az
zfTbvE1eSAA75Y1JPY8Fbs9gwgX2y9GcCydJIAaTiunBN06qq9iDIDfQTNG78dpaquvRbE7dYl1p
hUH5mfulH53aMLuAq/lAcem+4Z6yWuiIlAYRQvOy7UpObUZPx9BlDtUpJKgNm8IxvBPOqK3IWERN
t3b77kwULauvptmCQF+8a2eGWTUQk8tCe47X8mQJzeImjG6MsNnFFc62hPoV4wySNa8l3i4UFK0Q
sYWFNaOeqHaQdsjQvLaH/BB04sGw/e1gYZAtHWvVkRDa6RX42xnp3b2VjkeyWREnUOGPzGdnFta+
mCgBefO958pqzIiBxGmul8G+TGfzhsCtd2uKDxGO3bhYLkK6qO0iI87a16JP7sriIYhj/Cye92v2
X8NgPk7O9FFqFZ0Uw7zq2uwuXPtS1mfUb2O/G5oWEk/7HNvzi0emVZEFT7HPJSfsVW633ceMr8qm
Ck5bZF9hclprJtMpqymPU2fCr48OmeeBSuzobKCLAZp0HgNqcQXN6Ky8TONlH2bMkRgxtvCFWJgh
2/Mm11uhuTEl52xXM81aC/uewIVoM3jGI92ty0AQ+BZ5J9Y4h8TOn+yBy35cIj59OeuUH4j2Owij
4fSj8OTYN8x5v2ZeDw1/GwTzbjKu3bp4KPNmH1m305L8Qq18T5gJRmum6npPuZwAxEpaIKqdpsUU
qAngdQ37t/y90AVvdSs4x3V8GRswWRsTqY78hYVt3JNnBq4qDi6mCBRPDDq/5UyJk0ezMHfdUD55
a1xdl44BzQTwEesQ5IXgyEjToP8sf2gq6l+9F7HcS77MNu6ISHMfSrO67eMdUEJih/NS3PtISmyo
hFkRvJst0lDLcu70ZeFOHmwWFnDQ4kgYsYk5b93lSeYgpQ5QTw1AJAFTrk1RRCN4mK581ZH1SYG5
zbRLxMtYv7CzEuF4aLzhGrMSZUL7GI7t9ax54PysYxR3+3Sxjvbz0FPEnh8GgtmmZD74fn9tJy+R
LGWO5RfexneqrVC26YGSHuVGuE6DR1o0hyjMv0LbvwxjEk5ntz76evu2hO4dxvvt2MdHX1DBgbDO
L8A+2AKMXBgiceXtKeGt+9l7RSGqbxw65Hlenoxs5KvEYrRduGutPeEB1qKtuk47EuUHZAN0oMSa
cFvmtoX5IofMqJ2e3aIWa7o/pKK2167fWesg1esTGNKAkOYQ1cSlg7kT+/twEtr/yj+//n+4ElLD
iebyv5N/bt6ysvsX8Sdv/FP8GZA+ZPvI8fzAchzb9XnpT/Wnodt/6K7tW7ZsjJnEDf1wJZw/AtvW
aQj5JpF/ngXsAV9yF//f/2Obf9i+5Eq4hBJRTOZdf1N7/lfqT8PypLrzWyYqw5IcPeAzTF0HKQHh
Asmp5E58vN3hKkUtavxHQCpkR8ijdk61RMLBAXoKrpF1b1K7m9rs2EYMyRqjLCtW6T4NT0gUnpdC
u8nn0KOhDWMpHUkuG1xvZw4LHpjDnOHAtyVbbLwB6pZ7yUKyOc6PxqfSoYer2RI0o+0835Uyhs9I
KVcHWC/6AONqWdyB0X62FkIhUBRQWBJX8ST2de3fGPLqIPzUOVqNIRGWoaw+v+iNdx8E5SP9i6vR
nj6Y7jHFsxkmi/lsC2ZFJH0HmbhwMqOndAv2kKTutW5md2WXvFvpgveeWxlmxFpv7zL6P9CzEm9b
9aAvOqekBJpjSZ+cCwz3GGOSjV+AOxo08TvO871uT2fSv0VF0mTb34AcBBSat8dhAu8VkqYX88NJ
nlSIsOzHfrRZ/2ZPmkdxkag0WKXErWVji7CR2h5Ob5f1k/mxGPZ27kYUq7V5V+fZiYire2Cx08rC
yo4JMtj4jfbaOcNDVYu3DqVUh3Nlxp6UNs3atJD3Z+Wy1abm0dDBSOkjizNuIA6CyLWbjOs+ci81
z+uQrT/p6XA5lHUPtRgSc8G/m/Et4M4SaG6GG/Qu5RpGKKsRjEiZfnQpCneUxf0FobDRZxcLc9+1
PwLK08zkjSXHsNJmUBqLnzH/v8ki55pu673dRzuXz9hlfUXjIkmazUgT2rQIw4iGCHOnpl2FmK/W
iTO9N0V2ocXg+6ESJrtguSNerXI/9Mm9HKt8PHV8CXNVTnfzhAJ2HrJt8O5nyRlTmQ55PnxwpuUm
5libuDz3o3Tn6hlOuqn2joaNRRaF0rYxYFXEefzYWyNwi0Za5szqXHnDA1ZvqMJ5jwHeyXaDx8ze
aWGEcDBXQ0u66ZwavwpCtgiDVH2a7MItayzfzbqyUevAHzo4bXxlDUbFzIZbVTyI58KvnjOUJyuh
P9le9qvKKmyYA6HcqH6eMiE+5uFSD8SlWWSwo+n71DaucsP1EHVNu6or78vRvVsKn4ALG/dLNZ4a
AMWtW/SUrMMbl6BjU1x5WkRQL31SDAvTGjiss2AHdaym3+rcUq0S5NY0Gmurs7LLn00LF2ZTChlR
7UfEvmSZ4IIe52ealMRI0SP1uy9aTmgZfDigS45Qdq6Lx6riECFd3dLuI+fcfqllAaiL0Z0JZC2b
CtC5GKzbvBtsWhkaKy5K5/XQpBsg9pugYZbrdDSidAEXIEHAOkoksNr7eU6rWZTSFpE+LLXpbZmK
JB+2ck8OxtvJ9p//fFG6Z2pl3ertn31tqZxN0ZPM8P3aP31cwb3Yrog9rUy7P01jh+WfeDH1KGv4
mrZGQi/eMktAz1NIk6QuPNAbThesbSZLZHIlH57OMrXq9bo5wL1CJUgpuBCgXZIwOMSpnO3TCoSA
FZTdKVqmP/dGq7qZZ/hQP0+pn0jB4yZT4u1+fp61zJ/vnLmXbBYHMo9WSieMdLxV1rIvFs/cN8rJ
pp7T5QvqR9RGRCFRB3RR5Zt+3ql+CssY/jeM0cR3wbtWz31/ErAEXlFPDDBFo2BodhA9qpUzlPdt
T68gE4n9MBYaUWX7CqLDG8t+j74Hw41vvVA2CRd6M0Gd+Pu69OobQ04Ox26yz+i+9n3dpedxKB/G
mfpYb8bmwTXElSvNO4hEIto1IjmCRxRMu9A3LW9oUqHgbqijUiakLrbDTEPtuwYlUYToNObhoUi0
ciuG0l2F3kIKxZL7p8Yz64MZlY+tlNt6ln6hVRWSZxx12xxbWhcTN7BQ96HsgJEfncLyzISd5Z/2
slg+KdBas+ynCfxCmbXHzNTLU7W0b3VreEAcmOIXc/luT5h4O6eODzFM+cckCAnS9LIDijd3W2lE
4EEweKnn/kvEfXvn6mF5Y4IVsei+SnzMwyL65LSU4qYPJ3JcSWqnvJdtizm+AwMNiL51m20VuzKL
WH8eOhYtWVT7pyzghtsC2o8hc0/NlRnfNpxdoBZh1cFub0+GQBwDq6HehOS2wBdccRlXROFEqMKB
z8R7Fz22LS8sZbSOGwwEB/XYH9apNQTHafRBxij5ktogrr8eBtr/zCaK06QsiV2nUsRsWWEanJBL
pOWK9DzS5PL05E6SAquM5ksP7sOZAkRC0lioNqG0dqWBPBl/Hs/So1dh1osn+kprU3qu1KajUY5X
lDO0ObntXJ8mQohdTRNHZTNXDvOGhszp22su934eekv1pAkkRMr2rRzfs+DuDs5i3CbMFQ5G7oWU
mAhLVq/aVZkiUsI+WXQJOaiu0a4qMSfHHzKBY1g+ajxJKvh2V2O4dN3B385JX58cZgWmPWDKqKPu
RBGgO6lYkJ+HRkwHFOfEgO7cBSg4SeDd9y4LO5yi8rE2QjlMs+rDjpYWGh/L+xRLP2ckXwP8S8BW
+ezNB2hK607Kr8oZb0KQDs5aHdelkL7WWCaiOFXhYl0OduooxylMedZ1h0GaC3+OsnK1t9K1p/bU
C/mcfSFJQBBDffGb9aCAD+pE+OE/qL0Fa8a6A37zfdyVoV1tEkkiUOdCpUgEYeNGu8KtH9Wxt40F
nYDaNZg3UC7R2mca4M4WDV511JN3xWgI9RCBYiRopKqvVX5FKmOlw7ix7QWNGvVQbdT3HaWtsXem
7qDAED8bFY7y81DtqecW96Uu0+7odyOtI/WdqtNN7aEbdVFrYUxSZ9nP5ucc/DkRvZxOJRfWftB0
mSGd+9eZKJfdT5YNIn6OiwJuqifHpKoYn+ovBR34Pnbf16hCIqhdzGAMbRnGob8OnBdpBHz8u2OI
xJMZvNcjVcEXPKhr9vvK/d530urDk7QKdWB+DpE6Yn97zhPBsK5zQUVNXsLq6v1mEahjpx6rV0zY
OduaRqsh/ZzfF2/TyihC+bhVXkoS1Ysj0z4YOMipVuqSUZdSLE3Aau/nOSMy9l5r0vWW4ZZYXZhH
i7XjtdO+lTk2KlJGvfb9A/K5MuoIZnJ6cpB0xkMcEYTu/LX3t+e0piaygbn7yvZlbGHCymHn5QmV
3XhpzkGy7E2ZQmQNrHTUnghig+T55lUdQrJB/4woUg8LO2RMU0e0SoR7aFPt+xJUl2TZxjHROZHB
SOlk/pY2Y3RoDBmB+j3OXgVjnX5fkpbrEb+ypPSs5CXpQkBbGW0eb9XF6VIt/PNNqNtukdw3O3Wg
xbdTX16t6pINlU28qUNO3p7evCKFBD/8kH963PouTdUcYiC6GGpQP7QJRaD4JlIUQwdDHfrRN3NC
jtGONOeqh2pPbdShV8+FMJ9DUQfkI/xjuMzDBQmoGjm/d/n8FxFEWDOy1t4pe3shz1p3zhCe+epf
mKzpHwiCwowasl7kT0wG86OD2lVvU/74n4cRSMZ5bbra+1DBhHkPu4yQAJlxNOC4O6m9n82/e05o
WG1ABvKW700hvxq1+7cfn1irbEk0+q2ez9X7iJg9O46V7KOft/279/7tuSyGMrG0FqfjX79Yz703
uHYjpmP+lnLq1m5LtqvRdJ/GKG9HwpAe+ogbkNoMLV/3z3Mjxq+capu20+kM7qcxPxdaX+wtCIDI
geTbojlhV71FvfnffYx64Z/eE8ze1iGUWMh/Pm6sX0ZsUl2Wv/v7475/dqimkiPOt2FYhFyp19UG
JhzR6OrVYbFJd+RE0UBn5JTNOLUqg6Qg7m71eGyhA2yHvhTNYfjLMp3EPtMCIfaLvEYNuZnUzb1S
AahdaWSn5b6UMwJNRpDVapYANYNDGBbPjW47pNSDzcFjEZIZNdK0gZIT4qCjT5eE4mLWwmbV/GVl
V3529dBXI696TLcemJwkIP9EMidq2FaPK0BW/PMyedUH+o66+bOwq2arEAjK16Ys7Oqh/Y1gFo++
Z6HNlI50W448ODUEX1uIzo//RT2l/iG1iVLD3Q9Fvu8CZ6oOrZwMxHKWkMhbox/QKVFkYsVq0Lgx
SDks0wxEcRlBCmJex37C2Kc4vAq+q/barohPIFMWOYA6uf7ijHh/ehJaTq3cqD1CyzZ4VvtDJ4de
leSr9hqAwKBfloMK8VWpvdlocgp+83LlUD/aOUUlVEU2IUCwtuX44JF1BOzXsRklw+duWMZlrTgA
P0SARXciwn4RzVoLvlX5f/o1QGa1h3EDAdzSX6a1Qy3flE0Mrlw5qVIbt6fLJUIHfgtK1hOVXP5v
XU4oStbyGD8kvMjvw2KTYoI5jbG2i6kA7pd8jFAjy0tv1qKb2imJlZEnjooDRrbNaKx2QwSkstt3
UQfRclTRvzr1rHmtdhUhW1Dz3gtEpJacgyuag9rjGHFf+HlSH2INvFmNDEb+Ez+bwk+9PShGiuj/
eF5FAXcREpSuDSmR2E6zmzTtVn2awh+rvZ9NJOeFndH+6kmC3qoPytW9S+26U8EXb6ckMTSDc+hs
FmPncIj6Q0yn1JFzcLWp1anmxBtwf9NBzzQOsHpBK5Et+F39pljZ6mzzgwI7mHqMZprdGDcNB9d6
MwfzLIoIzaY6+dQmoUaorwsR/abYV29Nypx8NP6vBQ3Xsa4gigURbDFdtwH6/DymwUuiDlhtBclW
8PAS8jleREK9EL9LYHaSJPxxjviAJgNNOyBYJgrZqIf/8lzarDWM3fBVLgD7lNc1MuurPmzsFfhV
5jUUikBD42kLd0tB2FjnaveDj/ci0UNvF5uuu/aDUuw9wIboY4t6N9Na3Da6v9wYxd2sC0JDA+DY
VX1ftYt/RtL/sNgh+ZoJ4sDOcl9MY44vpNO5AXJ00/dGeZFHhyr0L5lup5f9rFvnyUDUlnpcEFKp
ZMzdNjFwjvpon6jmPvkIzI/ZUIkNQs67FP0LVZgONLYO4T+jUDmlQ3hogLZk4ZwcakCf52ocLgbL
DQ8j6XUaUsUdLttpsxCb2nssP+Y2rQ8Qtkh8HZHVBlNLa6bNr0RIlCqGXrG3Z85ot3b7I6rpQxAh
qItqx7mKvOUiTXqNUvD8awRsvh69cSY5bYTkrkEeNrFyHTtzvKayVZ+bFKmv2gO7+dVaBVE7dVtd
WLGa5MI5z7Qp3kTUOddE+yJ365tBWungT0XQKbUQhaOT28kVqD8Kn6zGdwXgyxxjlW7Z5SGli3wQ
KOqXwaORhPnb6hN/N5uQAQEIYpQR+riPyJkjdIHAVeILKYNE7QaIFNpeMqZmK+ovTF/o66Hqh41l
m+katy36ON+/tEQjdh6N7FVMbcYmI4JS4a1TaQ95YHV7H+wJvlPnurBotScE2gXmuKXUuu/JVUMc
wQZfVLGxpmBrh8NnKbOqZoOuKeKsOrQeHOQfl2FF5KbtzI+TDrqxTkWH0woPQBUvPqjG/rUkpwT7
kpGvGyrrc6q/Q7j6LMXwiWKNhGMAWgTIHRZIyWvL7S9Fa6MasWDpN1A9L5Y8vatdgOg48bpdKM3Q
wpn029bmZjmKfLPowiR5iegqnzvFWmaJDl1EjEfgENlBZuhUYxVxNCgHGjpyD3DWijBNCzphuVxE
c9SvXKb+O2suxmO1mDCNJtKAR5TC+aEj6tBiCnuxaOmXbkTxqmeeh4dByFYmGGGvKC8tS0spNfGL
K8fSVvlsxFdoiGfmsh5GUgvQbtfTzEj8+qtz5HzTos+ZscDEVFxueuhlrEQj7uad3lGBKPaJ1ZGV
jbgoxIm+sUpML2FCUlLdBhvazSPEW/+a5JZzQDDYRe13Bz2vimOW1e8V6pN1aVjdRrWk/hfe8t/B
WyxsJP9V9+4BKvxX23590alT7UDZDLO+3/Vn6843/iC1jCQC07BV7w5uyp+tu0D/wzIcy3NhtniW
JLf81bqz3D9cn14K2ALKoqo/94/WnWX/EfiWC7w6YMFigZr/n7TuTP1fwC0ErQV07WzdsFw9ACHz
/7buvLmxtHh0xDE2PG2tpj2KPjTaVgfk9UnNukoLJdF6wYG91uoS1/df8zH1skb8GQUMOSNTj9W0
TO2pzc9UTfSoZKYekrlsF6npTSsnwHpE/NP34+9dn6xBMw+6vXBR9TNTQBfK8suTuDG1pza9qjLg
j5l3Wm1dy3LVyVB1QbU7hmWwYA3gWTXNJsaMIqFhQbAvpSYAMge2yFE71rYbcfUhlyFU4cmRuLUa
qefKwTDXLeeRWe1UYKEE0JMPGHHGkcwlYSBNFOdk4UZYtDWuuoBuGtK2XRZHbyhugWFP1SOU6hEB
ELDha8vWX2A4xFezmYJsmrRdZi/hIWYBgscK0H5V5dedPtyMdoxdbx7LNYH39GrIlMeBvcr7yKLx
w8QQtgAeqCghGpFZdzQl567zSNmCbKOL+LlqrPM8RSk8HQhVNlGUXkSmNVNx6LrtPmECvKbEUS90
FMbHLB7iXeFU+P4mlkRjtTOx8AEif2hH5ORuGLAszLGti8lDml7c4k0myhp1ztrWKmfnB/d+ZAxM
g01uh4b/LGgyVVUz4aZDzzrrEDUGXV8ZBbp6Am0gLcK/IW88MMjrQ2ik1ZTJUVqU+vKoxXdjl77k
LO9Esix4RBBpIbHbZMyX6dz148YLbEzmiM5GXwOITCanGTn3hWfYBz1pEDQnED96ewdfR2PlDMjF
wH5l+hTg09i/xKM3HWzb+K0Jzd2IxAxOdV7dWFlT35rZyRkajzYV6bEzHqVI9+wdTdoGUZVpb4Rh
9GhmlzuP6Ldd3CL3n4EBJ3kAG5eq7tQw5+ut6cVMQEdmZWIgwgHuL0L3fZSf4s6XWTo9EwvQHcid
BfTjL68J9jzoziw85RW03Ld5WWxmc7rRBW1TJmVIIZPRWtux/RF1krRueRn9cE6bMK2OoAxM3ILN
viV8Z92ZLuQd2P1FjmNTH+9AbaIOrcN2N9Y+t9Bolnrd3RR3wcbN/IyulMXU2WV9NiQ7vE2ElY3r
qnFRCdNY2IS3gZkdiRrcCH8Y1m7j3JvJ8J73GmX/pbztOh3yCJFsWs+NlmENwJo5H2OM4gb0JSOs
sM3Sy6Vn1d6JZsRpMiXrciLkTHOcDcZQLsTuIFxw4xB5DWjnoH+q2jijX3todEyMFMvP+nKobeJt
zR43V1Y4B7fUL5jFKK17vJpkAJVvle+cHYjPevCeeuJaqN5LSewjlEkDm2PNAWYoj8Sk5pmKXURb
Yq+WewbUvZDgiLOhjyjtZxKGO7pLZHtRN8IlKqT0iZXWttWifUJ6cU4/RitRDoIuCsD+VLclgKFq
np/bMWB+YlvmdrahataIkNe9FXUEP0TtEaxBYbivmYdOztgljr4Z6+LVbQNQDJTpAYIP8Kl3I1ML
7wuJYHdwfReIqhRm2qYNdT9rf+WcZgfPAs8QjfhpFhY3miDJmphQfPN0r4JLop04PMUqGKRGyRH7
VEcLHwdBu0G+lu6DZszR1hmf9XyMCgxlEfZkgzIGxt4Y/zyXBlgFwAXi2pW/pKyL/YLadB97SABC
GTWLf9iaGuem1+3PHCpWGaGUSKabaUi6K5QbM+zHJoLddB9OQfTUeg42hTmZDpgMjg3nmN7P7m4h
T2MVm1pNZRZk/YBGfkE+6ARZgFtD/zAzHhFs+BZp6yaxmdRlGIsk8abI4WPEd3MUalCyGDkhna8r
B4JUl2+jtuJsjMkzrMnCDGz3yZqQPEwJIoApknG2II6QjssqUV8g8vci+F5Ys5axRtiKGAFiGDXj
GlgFno1BILtyxtndDqP/ZU8MLwMAqsMccJ1Xxx7JwGvu0iAKuVP5TfHs2L+1gpQMQ3PIrsgTjGsJ
3IHqt18K85SFw0FrjP4QjfnDVIQpLZmm2YtsyDesDdwbUOPrVLQbpGrhcTEYN/vPqgY6Ei7WE0Ww
YTNlZHdn7QjTSQQmqGJv2BFHhYPc2Eb5fPRYdfms4LSwX4O4aNcjJjdOYW08ihl3W2EUA2KLd1ww
fI7VOWcEamBUXoehfrVYAa1sAzF83aPc1DEO0ukR7xiu36Z5V0ERWPfahNGpwo6qByeKXQQ2Bte6
95/snUdz3EDWZX8RvoA326pCWXovbhAUJQJI2IQHfv2chDpGanVP98x+NhW0VWQBSLx8795zDSzF
ZZafPDP61lT6eFLBt+aYANkokoPjkPVodyQE5NaSHzXUP6SMECrg2DpqlaW4I9HQx5RpbyLdVN6i
qj0ls8v8sYOGOl1ag0uS1my0axJxP7OL3LYvDYwV4td48+qlG7AwEH0QTBNmb1mA6kFLK1D7VXKb
QYG5LRVypMqSJ0lIabiYI6gkvSCjo2TRGLMvJx5orI5WzoZzRpuk9+aphTxSk8c4X9c95b3PTNpd
8lewOA4p44iTVICVk5ZfZeBqANOR05YJdquSm0rczrdgv54at+32mSvmq4EUL8oGSbqqZT/ERhoK
bXEutGEvrNM3qVvHe8eSLw1YycOsuzea2NO+nA5aq9+mokmwD8klhIunEcyDFcy13QdNI6DHYedc
VuZelS8M6KKdGxcXYeg3Xuk8cuW86Qp4ALp9OsCrJvSKyK31IaOQyFrhh575UDs+sipMlE4yUj4M
BFbJpGrB3BP9Q+T9ifh2/VypBysx35lPi53OtnMCPRs6GYv6QvBnwhh8i6HxnW4IYeAoDafYsQ60
qCfWOlsqX4TzpA8A35No/qb74NVGKNuan2A0RLhuYiMsP9hkEtijABZDptGh7oriQc/EAKFdbGMB
sjitnSMboQ3NS7mPgh8RO0J0zxGUHHSuuD6A2lBPHEdN+86a3+6REN/G3eDsV3i1q9kWYQ8BY0TX
5p4VgOYkARFr3QwDIp8RsaWz0pTibM12UaGRa7ppdGdYtrpavwV2/l/jRLMc5J7W4IOlJhQjg1PS
8VBT4WnzrN1o0WDOrAfQSUyA1LRlHRpDRCHCh9dslVyl6CowFFjq24OrXEmErnjEFh3XARm92yeL
3is+6/R6BWh4ljkcplacYzdx9uOU3E4W3Ayyg5stLRm5TYBBHysoCOtMkS6YBA/jP5Rthz8yfZyT
F+y8aM97zFzrn+MG8JCyNDl5QZHu8wFNhSFJLJ6i7Ix6hFQVQEsIw1MSzZhgF4GZ77Wufvo1XJ+p
pPf9pF3TPHFORb9iZuzNOimKFSRfJ3ojJMP2p3S0LswKF1Oni6fRk2AcpRFhU0Zo3KWD3Olpi5wq
6glFUFPudVpXRO92GyHQo1imDRDvuEh0y38g/6A5jswBLdNt9yC1hoRO5diS/d3PfbHJPLs7AgkI
F5QN+65x3/y41c8tDSBSERFMNXm8nCtdd0PPL96LlFHqkpe/Br4edZQCrkMCf5fDYyH8n2PKepEQ
VloKQztUZn4OpPU8sa3PZPaUSs2kLaNQKa1CAgj3I0jp8y5rGh6ddt6GCEPUSP6BysEz4vxlCXps
JDjl4iJ4ow5MkECRKFG66T6r9D1wh58D5KeQCXoUZ3Dd9OSrm/KL0QNarvWnGgjoKe4suMFqE4GJ
fZ+4rUNDrm62PUHzVKO6ty2DSm44jbCdxWGpq6DZGpJsOWX3mnQkJvghdHxdEpxECzvKq3ZL0Vdv
67KdT0Xw0MwugnT1MMafhDjOpwU80d6U5YsFFrTY6IsRHOCuwLO0AOfESQMP0WkPFhs3G98Ys876
GxVFsHEKFhuPpA2IcjRUdXLQi4Vgoql8liy2e5eQ3noeLmkqH4cRyxFh3cNF86ftvPjGae6P3pJr
5zbtPqgeXuBmw1J02wuxxrAahb1H9KZDMjmTvqZv0LHIXU9v/dzTE0ol7ePW6Qlq9iDg10VungnJ
9U5e9YqiZgpz1vJfF7U9FvemNPHkKUkJ4bTyTDdOnl27IpEz92aAxZWx94Z3DxThKapVCqKuNVuy
wa/yCReRcLWAZcWE1lFMXN0+lC52hFjd6edsghnvbBPEqMgKeHRpdp1GY3qe7won77djx9N5VvxU
zZCLO9Ell75Y3FPHGAG7Lr4OVxT7IPFeYg++WuItisTGSeJIEmJpCqP6RoHHa/c17N8eVWccMf6t
2uAF2Cj1gspCXDUMcwJohoUH7aP7zUvN9ySDqw+r6UqYxsW1rB683HLJY4dCyMEkVS/kSSnUR6NT
UnsOzT410MryAQTxe1HiLTerYthJ/2sliKwPuq5kmJFj3WML4hxVe1cbmPKvh7zuX4aqnfYqjPvX
l6SLhclKhjpcHyLXa0Ch0vzUdYLFKdLDhYH0b8ELPTsDnIL8cKwF0EKK4h3L2cCJ6XQ7YNfDOcUT
cCayDT1k5pLMSkvCLexun+QANHJNDvvuNWUxQqml2+cUTMWvj7LRRYshWa25DxFf5bSkyJCfvCk1
vNZ4UjT4B2NP+BKG+LFhW2nLO2gVyUF3pXdcYA55kvi1QX3v98P6tVwwgoy1qQ6hrvKbVRGdXSEe
sN15+2muMuSL96bC+cVlNH/a9FW2s2q2igqd56ZygxupxfEhcXXuzIq23klmitjwSM1rfD9E0vg2
qjkmLhaxGStCr41U/1nT1Ycg2tMrKDIfM0XeYJWG4HS/hqP8UhupGVmk7pJGQrUrZLec1we0vsid
e3NnoRhl2agoY5XScn1QjE9Lc0/rbe33l01Mfw7X0FzgGdTVw9ITudDZAcIQNGRzan9EpPXtjcgc
L4vHSSWYYYQL5+gR8Lzi9I2X0h2Kipgt4nIJHJVs1XOsZWCD8KRHZrBnDdC5uyRY7pPCvlsfCk3/
rvfVo9N57bYLjGcZWD03zihMG4KKM5FeqsZByWF29aFpTSSbjn1oyZz3SNC9TjjztrYRlzsrM+wr
XXgtyc4k7ljxt6l8QC1V9h2KgbKKdwk23Q976CHb5U57iZboPikb77GuKQ10f1uDzji0jAXvoiBl
XU3yH12jHaJgYLxckw6LTrfawRqdQ/h7FZxDbOt9Yl0cD6t3hqUb7AgJ3435vugFkPig/1a2YsAP
uKlqYb22tTA3Nmb7DbrB6pLpkjcrzrajIMy99/Xp5NjOz67PnxK9CI6QwnALWd4hGdmeRQlC6AWS
/lKWHwQ1Gp+lJHnBHV9ns7Aw47mQYwVYPzM2k/PoD8hy4+mmTuUP4m6JElvYWpIwDINciuEyVsHJ
6UzvetA7Ih6LGW6KPwZXaf3dIGfsUt9OeWE/sAMxMdIWwHnTANozK2I1L6TVIBbfxbWhGGA9vvW4
skldL5kRIDY6sLvdNbIk2TZqVITbFF3Ftnhwxo95SrJ30yZ4Wu8AI07WEyGcH/5rHhv4LX3ot03n
GE+gJghnA9UxoQfd1Ek5X3UMQfYL2WAHb26Dq6QidEq0nbGFbrkLYuBa5NGf69oxdkOdzQfP+mqI
fTu5jhgPC+UIGxBfC/M2eqqWmSpWp8AQnj1dy7adQyCUALD98Xuupe2tU7avCfLw7SrEW7Vh5Bt7
O7qW1IHqJqypYfOcZmTqQciNrB7HAg71LVZK/Ywbfjn7TQ/JRxNP65eohebznVQ5uuvDrMD3YrTI
4DUX4uNUj2lQ/dtOPWiMKAK0b5kf4CoEocYEgRMwN/QKW3v8nPWwn5oB0FZsJftVrLVKeGazuWNX
j0RTTaXNtelam+5zN0mQSEoYsT6sIkjflXsgJBBP1R1HJnetikpav7/KnNpVPFEm1AoFUYZb12wp
rlep7ipyWh/MCeJJxOmr6wjBezdBc70ytNaih+kQYFD1n+eGyNEOGy/rTqdiW+MViYHA1iiPEyeK
axg/DOknB6h5J7zm6D9cgvHMWMUJDTQMA9oqGAVpt8zAv+uYgzdMuUuVG6A6mNhRyv7ABVNugDWw
fmh3k5FZWzhxpPDQL9jYk/tzmIE9zbZ/8X1h0P5ToheysvLqIYmh5Bmjor4B7BBRRiamJdi80D1O
FTaHJOpsV1fyVkhea5C2wYNzF5txFA6RC8JuHqNrzlZGuHPFElmZuwREKiNef0lu/S6sx3I4VIww
Yz/HPoOGgPaRAoqqpSa+6y3vTgw2IsYsBidhmidyeh6yWHzR1MJ2pqlY5H2dYEUHgEe8Yj08ZwIg
ly3jcPb7DJgJPYOGQ7BpNFw66Qwt2m+Ned+I5zy1fvZzWbI5wmQzxskH+/jbPp4OWZDR6Wmjbk/2
zdakucjyOOwnyS0agV204ShlBlGPmg7DTYOeCxViYhwJMzAwTNZyf0b9n/Jme4ssdh4R9Iyr1QDP
2dijf5WB79v1i/e9zALILPlVIWdiR7lWQV68OqN3FlkozSm7lUFOjw4yPhE2kG6g+tY0eXe8MsVN
Boiv69UatiyXfjayg9cvj5OBD4bilaCOlO51a2ENklZ9Bc+A1qYmjFsmpLvC1DhB/ZRRMc1ew2Yp
d81xzzgDBk4gr116pTkDxUmnpzsGElk5bXSrKd4hAxJGWEQzqfSMNrvlxmgZ+lo+dMNOe6TR/xjK
iPlLbbwNLW1fVcaW44fO7nojTPxGxZK+QaU2H9qaf7uVpFPaXUHDmXIwzeNHNgLCuu4YdtIVT0j0
rAmni7jjIRXZlnXx5JrxtUdNjH4juZ7UgZazLa88sZ0qECC2a3560l/2XvdSBrm7ySFmMfp5cezW
CJPetg9el1+PHq2QwAWNRbsZ+7QP4R/WILcMUhGTyDu1iWEemdlf54K7Wall0bbXEf9Pr71IvROG
/Cffz/eGOwe7mjWLu1qDTsoh/aZHa2FNHc18g5RNA+82eMNj7rgPpslAIB2CKNTjMVwM99qlFde2
YPjyom7ORQtapIBsnEXoFzQMZGZjYF/x9noEZ3d2McHPmqQRMELjcrKBSS8J9TGjniKwAma5P7Wg
+2GZCY6Yqt7GWpVTGH+Lk7ukB5g3E+hN1zBmvp8ZGxonNLAwePsq+pLXvjIKy9waMMdJMUkxDy+S
N0tnUQF8qDXvTmN/TZ8lU0IC4MtrbdadqyJOXkvxyU41oXnXZSHq+n4BTK27Jls2HB4pPoIloGtl
a3vAAPVTa3OCeMujdHSf/ZK1s2O7vPTpO75ArrTRjbaL+yaMcaQ9YMG8ngGoZ3Gz6+EM1hnc67qa
98NIS8BOQMHEugXpgDaLomA7hYDy8VYJMewEVCa7M7+nFtQkOaKVSZbqpSxolSOqzjapAdigb6p9
p0JhM7qJ5Ww8MQmXzbyPI665urefojRojpEiYVTZU2aTmxeIpdy5JCG4RUBIrsCBbhKcERuM9msH
XT8k4K3F5GRryAePxshI1dN21rh3S6iccK4zm/FQWh+Xshp2vqc9APDrHhPbfK3m4FuZ1RNdtyQ4
dCzpbeLe4Oj6igUaiXmMrQ2WP7VBE8yMSu5GCRWUiFHDt4oq5eXUHoRgnpHF7kpIJtqpH+kbB7i3
QteqYMVUDhZtI4g33NjEJk+17y1GZCfCFGm0QCyU6tqbcOT5DYYrj8BpR/vkYt8ljc5hLCeFwDTZ
XCfa1jNvreIyGFxpUjwjz8BYDBseEDbDijY2Xry8I3GaWNTFx+RbovRIJ9XAAyBhV81VRjj3Ycz3
1DS3LSrJJgc8r1tJy9Nck0JNEKeRPcra+jIb7NSMTDh3ACt48M2jJOhPhcyvkyd8bqyGF9cpmQBJ
l7ch4CmGpJbXkTZuWi1/xwtHsZJ2rwwRnK20zFtBcxC6k3aRDl43mxAvAjqoQPLuFrwgERvDUkAK
rbz9AmkHglptmxok6X3TJO6280q8VxDhNSkr6OfBZxeBS06W2r2OxXIa1AXV0iOKNAAnAbECsmY7
4NRcItwnWrxzTGxYXBylrWgn9qBz37IH0r3Qd0FQlxF4W5eZQ11ugZi+0938lEg99zbmymk8eUag
P6WVxzgID6alisTY+kzn7kJiqUrBI2JiKk6urhxIXhz6P7yDURY4JEosXITA0jJSqb9gRRNdv81N
8cGETe7TDuwG3XtnZ2visakyF0ho9jDMnGL6xMCu5JLGXQlTJ69LfJclgRRuC43Cq85F0Yi9L4kX
QSr+4CW1TlBi13B1JSyqnl8R7LpJoRAszI3OcePtMZpgqZ1p5OiU63IqjlS/b2Soc2qa8IvkYFyn
DDjHvPywP4WTWzdmDRq2J+utcSr7hOFou4yeGyJJcDdJ2VYhcHSyNv32izXG20rd87ekGF/IS2Ww
wppxILyOhNqlD2FvfIdze/EWRsGYe+n2gNOIYPMYqnVYDXaV+4cOqt8hUjXu7wdPJWuu+sq/vvb7
U41IXMSdSoEoy9bA5Ym+sFyVr79Esaseli6C3DLCqbfz6k7hzladV1HiHz/fRCbz7yJ/rtdfX3/m
jw9/PZ16+ko1E1yTy2PNo4LKdGssxsIUj2+uD+vv/v70lyj39+v98dR//fiv15tHELQxIcn7KRIA
oP63XnNVT45rgtf60oabGMdi0XEhx+azvqD49oA6wtfrPmmKzce+qzNscX51LKmuw1q4n4jbj8Pw
mkqMDYVFdsScVIRa4O2RoH6gBb4n5J2Xiedd+WYPzN4kHJfNEmOXNWnt7w/XGDTps8FBa/e+Si5X
1e/6IFaf0frhLwHw+mFiBgQ7rh+2uifOhUO/F2pNpeRMHPI/vr8+n7fqNtdv5Wvkm/qh9VPXRGT4
65nWzwObWBV01lTO3IN/fUn98O8/69dz/f783/3Mv/uarXX+yWsPq/TUUUrUUUX0efZs/RKmrsrn
VQO9fve3Gvr3p+vX1idYP/r9w3/97l+frj9X9IS/CItj0ajhyF+q8t+i7D+k5usXrbphz/H7+5US
cqerFH394vr5+pEr2f30/mlUo4Om55RmXs2HUeWh+Vs/XL+1PgD9oEWmnX7/+l8vsX5q6Qgr/78K
7f+KIUGKJ5Fe/2eGxMvPpqjK7p80aL9+5x8aNM/4H9uzrMC1dHZJgWMhNPuHBs2z/se2bORprm24
Smf2OzzMdv5HN/iybzseVZ5Swv2mR3hmYCA9cxzkHI7t/b9I0ABU/ImOMAPHMVCz8QfaFtkyOpSK
P9ERvjH0S1r5zjF2g0+/526b3i/GOFF3gTT94435R27ZnzllCnnx54vZvstAlf8KCV1ATpn+l9gt
6geJKDOOQJgb5Mr6vUkNNtHYlBZxsCQG6z/YMpx6ton6DIDHf5PadMoL6tt0YC7k4UnMMRg1Yzvu
xg6i7gSwx86wt/tl+pz6DGJyRsKua13S3GH/YsoRTX3LcC3zt9Pk+RvhpFdV7B/HVjdDbZircNCa
u//8j3oKuPEHkGP9Rx1X9/WAI+VxeP/5XU3cHJgAPZ0jaGegan67sYTP9iF10PdilDVycIup+Wnr
+Rc79mM9NXd6WhbbLlIY1LqjSC+ONAe/Cru4yvNh3PkgTpX6J8xKgPyzS549yWi0+NlZNYXxmvUJ
pvFD1uNFNH3rNLh2S8/ONsOqsxCgZez3QPXr+N7VzEoz6TAFnnj5ox2flIBP68TCokGFncMPUvA4
/lKbP7sb/BzZNkKyIGOE4MXd2yxdSo1YHhPfeC5TUNZxiXDCD8RR+C33AVhB/Er6ZYgZLsd4B13E
pwVhZTswCPPyE6bjXabHX25mtht83481objmSDY6/xZBUXYG0hcSKJ3ZD5owSiBBZO5/OVbqpPv7
WHk2x8kJQKeY7l8npc7c1So6NEVJQkvEkNGTsLL3AI3GUE76pszKiGTXvod2JpzdIBlmVc2ILN45
thrw3KjvDgYaijgjV9gDO3tsqNii0TR3Zjoixy7d0JH+G4zmfGvaFMg6WikiBfAEu/GhQanH/LOL
9/58b7wOeo5yOU6/HAGnqU5tuG8emcSi4ryXgxY24xiEix18z0H8n61GvuVJeWVXsFa11BGkPPfK
gngpzPqlH8u7ouLEI5Nlk83DFTsOEKDlXdTOYEnP8OtOs+nuTCO/EZF225vdlcPQHTehpZNg1g14
ifgBUjA4iojiQa36wb1uoOCIZozSQFtvQV3tPBsdTZt9+U2mmpsPRcAZ81+O0785TL7nBobv+zaq
3b8SDlvbIjHZG4NjatXjrlFGHj925r1hA1I2Hzs7e/vPL7hSc/4+MUhGsxxgPb7zL9JcZzDaojZ4
RWuiTe66Kpi42NrqYoA09Yrh88YiFhh1ef+WzZzBKahtMGvE/hAacmrS+IvGTCzByfbf/vPf9u/O
2YDanrMFRWtgcd/4c9U2jbYsUUIER88kEa5KyJvhT+NORsgVoZNMnEGIl0vxX47Bv3lZhMooqT0f
xTR62X9+WXJ5COwYNf/IcPRrcvwnvWY9YPD01co+CmPYxFnrP/3n/xWP378eesfky6TqcZv6l3uU
iA0zGLlwj3oHBiyNb+ORuVQy5ldRrQ/Abw0sjQOBZ/Zz1HpPmbCBeUzmsK08/cswAogUy4AIjYAO
kRTXriDNQrDIRDrjg5SngT50mNlIbkqBK4k/JN/WuYvG0y3ubDhByFDS17LR7kvbPZcDb/WMonfH
+DKUvG6YT4y6crQXAigo5+Yd3QiEsm7bb7O8OAUuN4DYupDv4m6qd6SsaP9KiGhWAioeN+BGVkhr
XL/57PTnjNSjXdSPINEkW+hoyrHAe+8dm1mQRqzBGerTTLaCZTGDVeLTuuqdCwO7bCfSbtjWxRT6
Kk4BSbGLwX5WC08+LVfgv8OKaQgjag5bLfeaS7WeTq7DXmd+sobquTfUz3JrZTA+PwCrz7dSG3QI
P8SYx1x4UcCb60jrzZ0X1Bbq7jAzihulJOcp2Ot+QjIADvCqZ/w2MVpmpFls/8sZYdrUTP+8aPsK
d8WJaJK9GkB9/uczMTLJjsKwPR1jUDUMfPaiHG7JOV4OWtQyNg/umbKB2DTqa8uKMOJ03jXmQjwi
DJDniVJ+CPOB5i5Td6DXvn40/LGnVyl6rELciKhVtg59urEvMEPpfXxFeudzL9jrgvOR2xydTUs2
fE8GDkld6Fplr6Go/Uw9NRBF6D4To7B1/BFpQd6hePPwnhoeneuFSMkqTvZJMX91pXv2zFSHkc1u
XT81yfgQVCOtCoUaqtruYCINu64W+wdxnM42iuanqY4gHPtOWHE6tdkOJcCjpSdXuVM++KQmbdyp
gdJREahWG+Zb0Ofj3rS9vVPgncn7gE6m0HYOrnVaFZRYsVEgaDBoAzNC0Mqy3yeDBuDCQU+dzAef
4NB2qb5FFRLVpnWAUrcRWXrpoxC0cCQdADfSdiJi45rT1XJb7UYu/QldJaknnXfP6zLSAakZ982p
K3w0ocn4aIn6aA5pCHokRQg9Xjez6Hd4NbZezltlv3QjcdyTHB4g23/NEvBT0dTQuZp+Y9QBeiXc
CKdIJPcJhfXWc0i1c0HuZIEgdGYBVDMRozNF8Me9ZdrxXql5DfxejW6SndIgiazgpMUUX6QITFPB
mczv4h6fPyjNIKyjIwbTCg5eWsbeNiLmX3Q7FyPxdz7mYrBbwy1K+nQPlpDcHdHspLCgUtKg42zg
lMA+mnD62+l+JLtxY1lFvc0ygaw9My9N6einWt2cLUTrfp50oa9o8plRvM0OfU/QLS9LnD8KtCQp
AwfhJuZWZjMBArC7il4eGYBASwYG4zmHxOZkmGkz6V7FXAtoPKfdUQLf5eyu+q05B/dB7OJ00IbH
uJXBtjaa54LLdTMY1n0yehp9vexCqOLyUfZnN+NpuJW4hzqyXxzp3LhQ6cPWQIqaoSPEScskbpKs
gsyhwS6CzHdIlK/S5zKb0Dwyxhsr3dpUef08mRK0kYr9CKbK2hQ9lIfCbI42Ig4I1wWcAg1THfpr
NOfEiZbkjIwzOSgDRNQqrQkGs25ngp1qTfsg0PaeopUYrQyOtGVSPYGy3JB5/A3D5kOsc/yLRseJ
30xnaDonc6BCdahWKsAo+7LXHgFhY5UoWWLtuMR3mWxzkd4LRUEG3v/QagPsvF6DBa+ZV0uj8DMG
V3VniOOc4ZYj+umbxWVDAhSY6WiGHDkKnAUKYV+AuKu+NVYFEBOEzcYtYO9WJOttptz6CLpzlPQ/
JKvNqRm5jnFRHlonusmlfCx953S/Rwp5Xc8EA/jgbWEq7F0BxMpLXrJi+IlSD2SZjmvFqG/a6dK7
8lsn+yeI5e+Zfc7weUqAqUgv0dZms0e2RFNiffTG1xxhaN9FFN3dwckkAStEzC0leh4xMHufEdHU
SfHc5IPC3gUfGQl/TOOmxzxQSSkeKk2rcDdeNQzo4YJ9qfnmLdD9hehRvNdkTJDBMxkHzYSor7so
J/P8aiijJ6ZP23GqlpuhjRF7mfk3UfLuJPZLrY/FVdHQf2YIrG8pbV8Dk7uJJvTsvtaC8oj+WOK0
lvdA8LV9xe6AdutRm0DkQZ8huy1ltD/TGzVxi+R2x/Pr47MPUJbdx/Ag0Y4Lm4u5rvASS7t79gIi
erv6Fsk1vDJcFWLsGWMi0ZGtyiNYvGeP/Q3iiwL49ZSyRi4tmSxkzRxavwcWk+Qhfq5ShcJ8ROlT
0yLZHGcWzcS6LxkAKqHExiXaeqKzaiTiyZOspKJxgTmBsU3rCO9JFcw0y/WwGyT5157twTpgmpT6
KOLH8bkOZhjcJuwTLDfn3jgR9MjtdsbrMnGs4B5+19J3rvI2pFMpdpgVX/o2uJ8M7tVxkD23dXOw
J0NFi0COvtfx+ZxIGT1kiodoJUQxMECAbjf0e73Qr3TGr1vqyI1m9+3GWay3OrC/+fbGrIueAo/7
Zjr0F8ctz7UVf1rmbsjjz8IGHldIEjOopp67mklsx4R2Vzvj2YzaV10LPqMiPbo1qPA50l4yFxIk
EnWyl7aDDDGhHHEvvA3N/FSwvGxmwDnCY2LVebCLh2AHTpGTKj/3gfclmLJuHL/hDx2q1zFgBu65
RjiWyU1lJW9R/Naal5xkp42e4cQUVnAwasK5O9hj6++OOBzAQff7Ft7/PJEbYQWUBqPhQERwtovM
pi083NfEHU0m677YDLhjsPvaKAR7vFF9vk9HsteYvuY78hIB/7HmdkjWB9KQvTwbj8ZsvFY4TQjk
dEIT8UCo2wj8WOPoRTAMTX3/MjXB16RebPErLjXUp0nNHIEgy80s4+fEZLtmia0hxm+dVpHC4r0x
R3HetOZepPoDVv0m1LxO25jaEmzRbFO3NkXxLas0kt/T3TgLcXAHHwNYTfqwFhg/E0Eztp8/wIff
jSPOIY8uwkmrp7fOi6+6JDoPJWkepQaP2NGe59mwSSHpyNuuB7x2SjRsL/aO20C+6z37LqsvZqfI
uSgxNXauYFwiKPSHFb7DBvAfEhcH0R8aW0SInevcU64u+8qCtOVnMwaGRaOvMyG5wDUpoV2OCtMH
eG/96PdDrPSChWASg0wa55+SuA1+fJhLxhdAW4H1KNqQq7TP3VLdzFO2nJNVJVekQqUIGuq97IGq
Q0LpkfFLJz7aPp4xv2Dem3c3q/gnQ0Tb+KiuV9UepjDuHCP5F4nHuDQTxqG3zOvawXpTWjuA9jS8
O/NaAK9j0X/mFOe2a2cgthGDb/qYasRBey61ItuROnFZ/AFxOmj4WMt+MuG5G5eC6a9f/nSM/NpL
7uuUvccyx3dRNBH/gNA28JK7sWqfSc54lOAw6UX/bEYgpVjhDN/88Hv33T4Den3LhqDDIF39NPP4
zuz0rWGCHKs8BmECVChVxvXQu9zX+2fsnz+poS6DVGWKnRCxuXDroxnmEx3RzJhWEJWwmHa8CoEm
TlgHxTv7vvm86n1GldY4eC3P6uJG3DgOl6tJKt6gYWao68Oqf/1FLYKrGDp99bKihTrlNM040Fnr
kPvAJaqlaIbX8MD1oRzREyNbuaHujvarFmvpWcby0Tms4vhGZ6a6TRWZSzbVk8i6z7ajVlmP7vrR
eq6kC9KwdI6os3HpM91SrtVEgLJbP/IVw47ExiJMkmDbNgHCi8bfOcXyHb0syaqI4tNG/xYLuj/j
UJIHGh1K1dDQRfYFNuGJDRMAPXxlQelcmV38jJIxPcxugJhSd47pxN2tJKMFOW98JkhoIllrZOM6
dD3aMZUmQRGXVknHbIzNum11OAVLJ3TM5Yc944VXPcxO4JvAFhDErbb1Kzjydersl6Z/Y9dGeUQe
aOguyCxIV+EbFutmOLpsT8CtbZpOfA02DTnH0X5OA0H1TcM/0JnaxqknY4PTh+KGEvPssb1svIgL
cWaUJN2vTN3WVetv3SRGpPfVbl1t7KI7+hViqHXLvQw8t5HihQQQdarNwt9N6uXIFXs2jDkMfDLj
VAtvbXNpBUnwev6O4ZW6NmN8rufiE37+lz2R1NvlJ3fi/xPNTaJrsCFi4vRMlMph2ukPwvTpsY38
kDffagNjXYib1oEJHLNj1sOwh2xcp8a2niB09mVNdJqBj8QNkp1LPnM3pNyeKeEY/jMFjh6dRjFm
kUc2Vnb08v6jcLEnpgNxYbTIr8z0CnSVvyO0cTNgUtsmKIiOHv3U7qOtFH2AM2ZaEncnVR/TXcyw
SPaDQfeg6Yo6dJxpZzdzuo11H3OSOpQ+EhfsZHoOCp9rvFdtRSTAAf/WdN95zY/IpSNQjvOlNohd
jwYaFa5oXyO/RgNJhwNezosBFmJrS/L+BArcBnXpLu+4a4+NHVYWRRM993JXwMOEjsEf5WodVsBT
1V56g4t7PTwJK02akPfoRuIdNlYNp6F8MXVuZYLO4OhUtwKf2SaDxrLTovFhsck1QT3H5ZFZN5rl
3+sOjZNUUk37gf+goeXYTDiYth3viifoYuRu+i3tU5Ww4/8667IpCQtDH+DQU52ME5wXQ/9aFuqH
BDmDaoRkRPlsFgs3aUTHkfmDjinJf8oFabFCfY9dm+SEOoHVXg8AHAe21KoT4xXOfdPYn3lNbyiI
anAf+s9U02/g+ZORJDZzEuzXtzTFIBAyeVWNSnyp1DklUeTqcFbZB7UtuXLLkFx5herjagskkxbt
Oyd4OHbZYzFNN6KiOz9U7OWK1CYSSgcPkS8LwMoCORUhpCXNBsDMmE8XTniwEhzXtbld0oyjsz2e
OmQe6DV4e92iDKusNxkk46SRowjNicZwVdvpkeF6R9Mpo21UOORQjwr3KN5jmy6MoV0NBk2JRsDL
Rbkb+TLbo6bndpx4FzkaSVhqFWKzwUfum2JitMvuGESPSYtVLYkWLtqUZk2Ddhyjs/O/2DuvJbeR
bIt+ESaAhH+lB12RZVSSXhAlB+9t4uvvAtR3Sq2e6Y77fqMj0CRVrCJhEpnn7L02EvZdOrBSIJvH
09BD14qJkC37waoAcVHuHxEXfBmCpPeSDjpR6kw/MvWlnU9gM6SwprgJ8jmUc7XP8nj2wyXUzbRa
vQ+lvc90qnNqTFlpMqOYuhAlC0486heo3pLT0pNBkveD8gqHeXCe8bpf08m8AzbCQqptG1LqtzY5
0kJBErecY5ORE+xJ4o9GHiSXbi22alfdm8ZgJVAkP0geZQFHGh9DJQFRGRAPaVIN08RJCAOfwF5T
s2ovROSuR2yLmdpQV1MQ9ZEavCJCYMb6Nl9937/MVVyCPtpKPmL9f1UzLurRQiyTuuUarepcR2MW
HPSOZ/mQkSTXM9+w+U4mbb2W5MqZGi7ykh7fITYokLrxcFAYU9ZhOGnUH2i1ZQGSWsyG/nYgT9ga
32psEtxiwa1LjwX/mZCDfKVyoaxUm1niyDKnMbBuilZ5CNxDVkReUR1qVVSQPncJ2UpBWRYenYLX
yGjvajMcihm9IGL4Kk5E1APLDhQz5Htwc8bSB9QX8PRgfao1XC/4V1+syT5omf3WO8rXukVbVWuE
uwtmcBVBCxrTwiiOKEWZ+rpmfVOK+LVMcTVEcvxsm0ScNH3i9cS2J5nGuiaHuO6mPWliVnP1XXFA
kv5czTbiKbqqVXolMOneFYiw0iw6T24M4zetD26tBqeqsL5oXfqxDVgsRk5KqpCKDBSfS0I4M2bo
qedeZH4EPxbMOatXMuqqPSXb+JQRnLxRsIEbbQfI3E2K0yiZpljtPTKoZ66i7iAnbB3C1L/7k6ic
tepj7aTOHK58vZiOyyZQK1xs789rl7JmRY9eaQrnVFczJEcJHmcA2lHL8CzaBmNIPyry1EzmirGE
yBvGpdU4zf4QbNHA3qxaPS7P3dB/IAhwZsY7GdVFPT/7NGSnwcnp1dlblWIBIR0Cx9hAfBiifZAU
unZsk2R2fM0PSzMQx+XRsiGtmI4p927SRaU4Lhu/AyZZNciE2jDRf762/MMURmdq/uM2iKkT1oWz
iwP9Kej06FxuwGuhghaYswS0ib5DOEp/kpIpS+PG67gdmSfV5Q8V3LUBP8ZYov69MV0iSnUExATb
V/mJ/NfjUgj+fzTOP6FxTGeuiP93UcLrWxOS/tAW+Z91Ccvb/tAlaJr1L5cSOoXcn8EW1ND/0CVo
wviXrVs6Ol6B8CAv6iW2wv2XqgrDsVlbWBpb2kP/q0kw/0UTWIPcpQlUBBqf7v+SaPFnUQJDPx0R
zYWRYEHhAd0z96F+ybOYCtjCStNZ90RF8JLXifSaNvDaQB3w9XHfzGgsG44Al+aiD7eGgt4K/ezF
6NqUTkUwpQvlq1MvSpr8+GVP3n42AH9VMQj9T72H5dO56C9odcMtYAf91nwLzNFI7bA17hZm+2oq
jEuKpXkOhjW9KNXuheE/mhrl2Lygok12M01BbA+gERuD6YoTwd9j/uSTUxc6ZnwGpA6XTNrhSsd4
+tD5EXI4TGUTPTy98L/8w8f/cxPvj4+vq8jgHYsEEnPe+b/s3Dpok6EuNOPO/b78VE9FTLk+xpxv
lxhNJwMsAwLdW0jTRx8+yUBtby03TnjnIbJ6IwL3kh6r1iGYABSRo9BOcFrtxS1rLyoUPPeZn+0i
UdVe3zePwhY4sJCBFiTubPRStc80Lu//8J3mXf7eqp2/k03nXFOZc7qcg79/J6FHQe7GqX4nwSXH
PYY0Eo5MgAE18DqRdyubJsE54fwg8dghKKmolCPZSPI8Gv6whw/24hDNd2Lut4Ofp10N51lEEWXz
ODEerbRGikdGAo6bdvv3H30BPP3lo3PtGFxRXFW/t3JBzPhdQHzoXSu5+YD9fpTafsiqWThP9dEO
+vBEBCZtZjkv4tPxc4l/zhl2LO36Qxxp7pbLN4KYPI07nRndakiGiIxIEM58hZMSi4vSB0Dh7QYE
S53jUSH4GKO7egoNeCS23RD+EiXurDhLd5wblC+NkGAJWsCckqTWt5lwt1U0AVAbwnBXWQXxt0NZ
HGydNBBKVOTEBAesyFQx0FpXfstki7qTV8ngiujNZdXBJqHu1FvZ3iR7jrA29SIxn3hmpLQ7jfxb
g/wnHCuF/DxnKqycIXrtlQK2JxkzW4YKGNAqRGgcPZCV1LZ/WB4NCcGZMfJ8VVeaR12IgvmE7xW0
dJ1KbNxhsFaDNdt8jHpd43DZKhqcO4mm3hvxJ2yY932TAOw95sofRR4Q9T46Bl2l8mBmTX34++M9
i8f+cqpaum0i9jI19S89dGdAtzraobjDxDv3dkcFyoE94iNBXrQ7ji2ug26QCSKblzAyyagmVxm6
C0C9SWDbCAHJdK6y1pJ6Yqmq3QdlEyQUGXSXPK2pdi/wZtzXf/jYf+7B/7zCEK+5KHQYkvn/n0cN
S0EwOpq1dp9MbCuqFT4GifUACIlljZU5uyonx4psZJRYtpNfDBiykZI8Ne4b6UXiZKnRDwem92Fw
DN1rMhKAjTDb6hURQjKkevL3H1f7D3tZ1xAp2EDVGBZ+H6N70iATSqzaPWN5dFMlPno5r1LSM8HM
cDGcvNrEuXN0cuOsTXly1oL4JUqc1vv7D/Kb5G3ZbzpqdWrEKp/G/J3v5ku75dbEUeryniIe1tX6
NQ1j61xEc/NZ6T5kPZVbFqvRlFwCMbrrFunQw7IrJcSSSA7ptcahu5kkU3MqRbHwSAqiVtdgoIpi
5czBYYKY54d+zGxPRP1jTwX8CnbpOPiai5YM/kxtV2RjKMQoKXH6MQYp8w9d+UWB89tIBn3PYEqh
2YD1fh/JWFgV6It9CJFjhEV6IACEsiI4IZ3Y5Nh8lKy7rcK5KzNwrETX8Dm29IsmiZoRJC/syrjt
9tKZai+0Wai1GSWDSRn3E3XpTaUQBvX3x8b6643chko23zP4zzbFbyo9AntVMAm9uNdN62xEFvV7
Bmng0t3XknXcg2MauL/SiHKuTUJoZ6vFCROA4TU0QLrEvGks4bZGMX4Fz+WctTBJaKsXn9HQ4F9S
OSjYxxIPWfHDMNGuEFave47xarXoD9VQB/lSgLIEEBAeukY/hi7ZyhmWuB3YLVIgNTs7g8PNzhRm
dTcoTrYYHxNVOOeWgu/WiWuNVpgNX6Pf5dSXr5VDMpLS00QZie8Ez3nLm8D8ocQQtKJSuyudfdRj
ipJFrD1hk9FfMsBHK00UBoBfTPQLV9TSlWMW1izR+VKi1vvd3+93Yx4rfjtRbEjss5TI1F0GlD+P
JXEa+J0jXe3uumU6IYDpHyX+JbyUdX2w4D88Km4/rCPmF2cpJ/Rsg/Qs/ENINbP6kKmwd7vGOMKh
2Bu5cu06KqimgZYmVoPeiyvYsE5BNS146WY3qe64u7LqStKdyEj3KVUdcmk8BTkRGT0KNvp9Fp43
BfuIOE16Jy5OUaq47/zhgvxiNxFcXDpF+gT1h+C+FrZF2OU4Jy0clrFdbjOUA54oUCb8/Z7SmGz/
ZU+heHLQPLG/zEUZ9ctcTRlF11u+od2xR7/i/6Q33oUfk5QTsak0YwPCHwDGQLCwT97lyZTk88JJ
xaM+licIWogOSEHOdVv+g2pyUUX+egwtla6kw8IB2bKKDPm3Y5gBeqVJKxtqPHpxioekuSE1piua
vBBE55xrWzmPCm1SarM11dg0x2XCWtixsD0up2+pJ/2BKF14M0LRL7WDkC/qevUsffcyiUJZB6Qy
7Q1RKjuy3wGxNFOyabtQbnMdLYmhPg7662BxX1SGiQCr0jKIAm3flDwdPFg2uTLhz0pNGo0GPpUx
LfeyAkpBgjF6sUZdm8188usAcFRwMesMS+9Idx7+jRvuNJsaWo5CYR0G7pxGBAp5MHXW8Zq8Jslb
nMjuHCFJSBmamXsUzNUFPXpN26Erqld9idgAh3a9hnATrJsARQqeHrBREYgCO4/Sfxp/Eaz9drqw
XFK5oHRGNQQ98Ev/fGGR0eaiD5DBXUmG4popOFkMJbXXJraSdaGcTbP6Fvlju7Mn6XhtHB1dPQ+f
WzKQPPhk6Tq0vzhjTQdGYiddCXuaNvgWmDZqKkSzmt7Q0Mp2BxKxWcfWl7QJWNvQEoEjPKjXoomI
NE2Sm6p9attKe0z88aXtLfXSFTcIRUQPKyRwoYbah3H9NeqsPRIKsHDUAsPHoRfWU9Zif6ZrsxKx
6Le5sYVmN+4cLukVBj8YxZKv1JNlReposMaqr26448SnLo6DzZg+2tHs3g2ZJc3WcuRt69iB+1SG
UNot/Mt7tZ59W6MhIHeBrtStZDz/fCSgc2bG0fZHndAF3z9rUbNVE+zKJnVjLJJknyq1vbdTXNBB
V0E2U+FfOCPBYol4dCdi5eUMUj7n1jADQOJXbbDrQwwKiZYvaLs5T7ueiLHLQBzsUVtTRLKjhwBN
LRbDst/bcWOjBkE1EzQxSegDsfKc6LQfzRHGF3lPK9rO2rVKP6Kg17wub9F4N2qwtUaB8FaRZ7fU
sm3dbBuX+QC28/FOF4Ect7iLr3JBhPiutdXH7OvUJaiy65DvaRrX0ejOCvC+hxQWalA/6FFYUahu
gCzog07X1ZoxgG2xBai5zsz+eyzIlFCH5pr1KVUpshk3NZIMC1DI3Rg4ezi86Z4EoG9arECZCyVY
qqFam77aX+Pe1W99G39GDfeWO3m4i5PUustcrrhnaF7vWDfS6D/WgEZvUTHsaCJHm1rjhIgx2ypl
UxyqBOqIWTTfjBQP/WhP8arucQBQraTroU4nDhuWSgfHmSu1g27qwTptkmuk0HSKIbOjE0hLssqt
W8mlchhLt72UG9Y//t7NwzOqqe+ORjnMrZv4kqJX5wauN7vQbyhhyqi5pjURuKTPeY7mZCeBpINy
BtJAn/stHBm5mhpSGP2yuXSRTXHbcMa73QDTK7Gp9zlfy4pa+eCkRD6jxCp3URTmu8IEaGYPGU5W
SRxD77MKI1vAVrXkOqQ/ipQLDPCRe9DU6urymX2mXEXQjBep+8GmI79gE2GSRlHADJwBmeamolsn
uBfdHvYNPMqkrh/CKWgejJTmxaQLditF71OdlsG2MI0SSaPFqaaOHwzedVZUfPPlpDivQHNDH+xM
iepllUyGekvbVr3JSQ632INLTietZSfhkM9pSKNiylxMnkkYBdeyp5VQGDirQ+ut8yEmmPZ0iNrR
etDSnopt0cxoIsVcB86EjtDWy62o3a+S9M601z+PPqzXPm5gKYywU1Y2Z/52nLv9+hTMFKb2u93G
49WdN3YJTqlyKAqxtrNP5P+SQzKm32QWBLepHVpPEf6tcHwoKZPxXOTNpa794AK0FKitW/cHLaw/
ZASZP1mBOIWKnK6RurepPax6XaAJ5bT9AiL3G8IWe19MdGS01oXpWEJrnxgpNa0eT6X5EpashRIk
IGtym1eGO9m3ZS4TxNFDMyrR1bfrK/msOAjKzN8HiQ0oN9WZ3/UVPLImtrYhipcjxv5ZaWnfumL8
XFktxsExfDISY+ubVrPt9emjGcpql1W2u9K6CgBAbxPAZzyUsQ1wsdIeGKfCTVfGh0YQNWADg9jZ
CfR6iw5Aa1m8rR/rA+rP72Gr6V5X+ze9QBXUuJ1BX1eAB57G7ejQc5aRiVRpSfv45SGrd2ApexQj
JIDNAR/9zI5bUj6Wp6KZg2GWh07sPjAqTztjpvWZuTOp2wV//fO5iqLajxpnDYOxOFZzDtWyAdt8
QSIGlWmOKelmqcn7BrCTCo7Q+2k2HBllt7Yjvi2uQ0NnXmTZfrtBRS3xi7Kxg0mS/oJl2BL9oYJW
uNj4woEEQyEyLw4UaL2yf/v5MoVyGjfJvpxFB/W8yXS/PXY0mKiY4L1YXJJkQm1slvToAOg1/JJx
saSsKCrArzYNvxLphLQvhTvlu2BpRAEDCKr+SwD1pbbQPTg9tXoXaMJPhHYqU25ASBY2eq9FJzvn
YplqGqrlJJ9EyECdCTSsynDMu9FEy4nV9t0K+9vTaUC2PIGcw03ezNzHEoN/QytYGUgumEMal800
g2Ten9ZSMQ7AL8AEoH9dnIbci8vj8nR5FAw6SfTLc2ItdvSMmrVu5w/1qD3FqRF4uDmDWeCr7AcG
+40I6RpiO910VjLtSbB81gzqoCSPNJs+kXiiUNUqTkuPpVC2tvZdxYI+DOgsdRXRb0384DpxLAjf
1VSBi6h8dAgWsrpqUDcp8m1niItr6j63bR3tAttPtopI3wYXvuAQARsxZm9LD3nBh7tto2NehSVC
6BArdyNn3EAKiI4WCDuKesVxqNUfiqu8gWTeRIrN5QkuYJUgTqjjYVu3wYHmsrEJekATTHHOCJ1y
zyyIGa+496eGVh3AKeQKimAn73CaNzMgNSAXpejPAgf6vFZHcZwqT5YJ7jL0W8qZwRxyqtkkoOtQ
XlGjoXwiNTWbM8GimTZHSAXCPLf13ABy4vIS0mxQ7Uvq4/xoee39Z3++97/+8/tvMEOKg22PLuz3
v5k1DKmr9z9TVmq0d+V4+uV3J8vPiKpPaTbO4ELJW95/OVyYYguM4nsNLXiCY8O3KBieMMj1QI7R
uR1+/pXlX97ft3yU5WkSlII5f7DRAomkvQbpk+bjLkb0dMLUODfKWCA5Rfstjv29Ms6xJdgAcCr4
s+HCB0C/bCYBsbOLVX1txi0DvtR2QvYtTGinWo/QbxA3I/qP8WqeVKjdm8TtWXEYgmJYKb6SBWV5
kRqamEMq85hgFScjF7/ZTmnDp8FxuJKXf142Heugo2O7yVpU5Swi0iOQGfO7uQuaR9R7JKDE0375
ueWlZbM8zcjSOczc7mb+JcvrZgqHbnlUpmgo6Y26m/c3MJMHlsdqeZ2V0jmYCB5jR2m9LAEjZ9bc
PBFaNQLFPCqjbDIP8cdgQCSTmcRbzmOIH5johJeHWI6aad2UzmIq4d+WVwdLxTYfz9lERckkrKvg
tSxKq2Wz4Kreny46LHsJpHt/0ZkVWu9P39/3rtp6/zUjQJCt28wS/EFFlNjZgiICWFWuA9qu0zxn
f0ZwFRFkXsNadP8djrc8+j0xT5rmH9l5yz//9nR5rW0ikp/+/WsCGTpy/f78P72F6QDSFo2+b9hR
6/j501mG7Pfnw2mJt3t/J+BJVNncciCDMsoL//Azye+/fqYlkfP9M/ynn1u6Ye9/4pcvvvzLb2+B
hgTeVL+4enmrKZ+2xs89N3aQLQE4zLup9KemfVLnhz4Q+Oyw7Jky6fPsMKlIozLbJBYZpd37EV2e
urB5klUGcILjsTxeXn7/0eXRctyjog8miizzG/peU+aYoGza63F06FXBvH+Y3HLbdIiIWYgvOsNa
Dua0Xc6AcRJx83GRILrL4EOXPdhqqGtWI5pwE9uclzRMnnJB7vKyqRtnVl/9+7lvgnVWmnB2z1jg
YiaTFQYn1/JLf+arCi2gLuGfUgXau0mURTRHcyx7dTkuNRPfnaiK55JVHUxSZjBiPsBTC5+r3S47
8Lfdv7z2yyEqKwua4c+9/v7QT0pejQA+OF3w1VYiulhzgpAsCADAzAONpbLzezf6pxE6DOIkc3ws
kiQJViUrLtXZOUrj7LCT2HsATR1SFnqYRjIk0EG6cFu2LSGmLrrzgqkkXKupvtCCuIyVqF7Nm2L5
+tnJ775mBh4idC9QA3tN1E+w6kLty6Q1xrUq1Gdz6CNPtNcuUcnUzIx75dTiQKHlS7SLGlNeiUtP
twZDMPc8ukRNVW8LUVmXqAufp1qZPUDGczxU6Jgr50vBYLXq0hh9IfLrrRJxrx8j9zP6Ee1awABa
j4bue6pUTqlfUhqz1M9u6Fi7XsTToXW0T2YSTIiZo1UnMmVNYigGgKna1V0+4AL0x10+sKBXDPlG
HvfnHHgMlhsqUKrK4okOk2Bu4Fq7uklY4Se2gOtYjJ6rjV8nGsCkMSsuZO0muKnkzNubJjfQageg
uSygtjK3v+V+Jndq07kHH3XrylbdxyoPoke7gURV9vFLDwJ1S3M43WgSOKIuC0KcssF8Ez0FM12b
gn0TRN7AxfAQFFSrohB4G66oixurr6Y0TG6xvos6dgw27PZrDipuHdX5V6IJ8ktfjii3ZqBe1d0Y
kKqTMaFzTSOMv7HVe7gd74arZs9dH+hMi4wvo5Dqhzo94I8tToVik2+iAGpzhNx3iMuZu/Sx5zvB
diDofEUD2T02OjUDjsfXydavvVuaJyIVV7k/Jju6Qz+ygjplouL2UZtcW5sVipFjRh/onHVO/gGD
+1rRsRHXzlsaRCB/BOI4rQgggFbrsh27c2IxKODkqW6ikdiTCPxNG809Q1pZOa0yEtbnT9uq6B96
iT/K1kb5GIX1AcAmTnazu4t2pISiA2avMichNCRqONViFnrc6BTHvhLEBmA2pokZ5wFA33TftXdM
fnj3e8M5p335IehtzTOQXFW9jwuQdJiVaqKQrP0E73svzdM4KJ+7Q5oYAPIT95yGeCjUjEi9SPui
KMSUk/pocncNJDAA4uZ9qzI93TL37g3X2ERIAMNFeXUpYhNX6TTfMqLUrrGrfaB/wwyWFfpO0wbw
gGZxJWRrp0rU3npW5yettp/CUhfn7G2i5fyhdb+IUj7KKPfvWmR81itjvAWjj/dbygstvOxq2jGD
mKv2Xl2gzZRF86EmV+JJVCADRB2fGxU0Wk2NCjG1dZEKpD6M5fLoqoRq0Fx/dpR0O6gxNOcsQVXY
FB8gcJYe61MPUYRKqNZ4Ro1M/yLqvZK+iQXrCbIWNgwhYj4dOxjxoKEcUjm9xGVaPycjbEYiWBJ9
F1hBc0eXTxqedcTinlIqpitKjDdTJHJx4klC048MdU/TBuAfzpRVqATq2YG2si9S+gdVLgOyfS0y
4tDqCSYFddKaGx3pyQnn/+vYi/RsNBOuFNFNG3WiRkhqX7rRfUM/MfEa13km4gNOwDWaRviUebeG
x/ZRDnxyVvvIquv2I5l5+Dn61L8odv5dtvnHsLR3/Ei+04XP2a125akau+4R6cGTqAX1BJ5uENjq
dFuUll78l9mvcM1L59qF5NFLW/mEB6y8tiUgL4kDsNSt6JikU3am7fpVqMUzFrLnNpDOLijtQ2FO
lzgrPxZKfbXMetyr5Acp7vhJbRNtUyCl2cZu7W/m9qOmf1djb4Ax9KZ9hPM6XZQQwEDtlXanPUfy
c2Trugco6vMgOuvQxf1ja8Y/TKyOhzGlb2ICbkyzcENEYv3c0KFe0WmovUw+OlGlbvuRMEQDDvbT
0FNh1HMOgG41e5tVa2rFyosm1AO8I5HG4jnU0ZDTDjiblcBy5Lg2VkUFS4zTqycZqF4R1rvelK+T
UTXbMmjaq9nnCM+Kyt269pM6GDUUtpZCfzgiDu0drMCsAKViB/uYehS2WIwy0XBGiK1czG6DJrB8
Eo1DSUsvH8JuyIAnaN0ZI0AxyPruUK7rxPDEVM7aDnQPxnSQH/UmwVKcnuE6hU84KhePF1GzTV2i
+h/CF0X3+7sNQ5OcGuQ/k9Xde/kVz0b9RWmsalNWUwR/nJOWamTOMhq3kW2Pcl33AZjXMinvsuWe
5qRwLomMdmkxUE3opnvf4oRZXvH1oD7pY/49id30YBndmhQIa6+O+RlsjHKYGuZQYorCTeNzwRBx
v49K/o4R9yUIt7HbDebAdYG5mdJwEr9InGk1WT1r6WTxQ+t3UL6njI6HW7MZ84cRy/+xjlIwYrq+
bixx6hpuDLZVNpuyld8sk9CZQsNaIKM30E+2F+TzsJ1Ri8aWyvXNpJKpV+3u0nakdC8RPXTtAVxW
drOtdg9xojC90VEQPPYkt6iqoTylENocw/iRg578UJrxMVFxWhlEwzw2Kd7yJgr2ahFPt9BN3mZb
26Xpc7DP9KmP7R06hzxZlYGgEYEMbReW8oa9r2QeUO/Gs9BSFRWW1xfW8EJphdNXaeHgo2kt9ABn
jWXNc6XhjeK8uk9jlvBONbgXI3YRD00C82YyXuvhHpSf+JOTN7AXdlKbPoYWeaFSDfH7Kn1D554U
F9+gZOqzZ6D528inE6YXilkj2fchmiXJa5C2Ph09QeDkIJpdbUlKcyq93dKHDK6CoZyYqX40jPSl
Hwwmr5RYYQS0QLtBo0fh+JyYkGCTAP/lMAQPY031E9dwuY4V3V6jnD0MunT2lIUprmDGUa03mnfa
VYXkzI7Us2z4pENz21pm8D3AMbIq6DPdxxGbatWijHdvY9CDC8nTJ4ik1aaPMFA2GsM/UxjOCjlB
ZNPjIyGeNIrs5mHSzGZrBeOHiFUzFeQpevZJmiTsF06hKaf9JF3sEQYJMe63qBrTvdpzubYIiLYQ
vq9K0tabUerbuDHsV9X4wawOZ6AYAHCaEBfHrvxOM+fR7IT6TVciCsmu9crdq5zNrxsNeMa9TO2X
cMqmtzCwYKFCuOT8qJgz9olzMhILLauolL1rY2VQzMH1GvKGS139oFb5FxtgpEtA6JEUyGkljUmh
zOZ35ykI3XNpZQ8A4pnXox7ZRmkXHZqElUbNXPrMUhyrvX1Xmnnm5aeHzu/AY2jOfary+tDO5RKC
YemyaWWxS9MKH/dI6lNgdJSFsZCF2YAAIob/6Cex9ckN0s/ODJs1U6s6D1q/GYYxOKmtDFf4CdRD
C40B74x+c/LMuZn5sPdtKhjpEJ1oCR4oZVNXMaZPlZvBv2AwaGjHbLSOMlyBOHmFts0/Vp3+GKOZ
WQN1bQ+VgveosIgTolnFu0cadimTfUh14xr20RlRAvViAz9L/FLaxOq0KuFPra0iRHKdWzm68pgI
9RPuenDJGjcUm6YqwMIzU4WWT1Biv7fHb5WpPczBRgNAnDiz/VOVuDdUoA9Co9iiVbmXTHYCiL3Z
4Eizb1VcfCq15BR1pbJXNYFleCL/Lab7tm9wmKyYVsVoIlqyEAjdjaXSey5E3c2oOD+Y8OgnpQZi
UMOt80Zt8CzubQ/Au7y6GphV4PuhhDu+WQ0NGEPpohdTTR4ynJzj6DNtshqogzV2+AQYoVPoJhe9
0WJ+ta55iCbbST6bpbS/543/ZhSfIl0dH60YEGWnfyqQlj7YbvlKhjQabkIFtqJsJPPNAQ5IbEL+
07pTkQzlNoyQ+oW5BrKkYgXMjQW5ZZ9d0WKRx8LvzMwWpNDaqlztuU/Lg674GZ22yTm2ITG4juo8
Joy/qYQPkhYtnhCJdg5xYbZXy17sASQ7W9S2P6iNP4bhHEJZ2Bw+2CJWacnDFGifCmjXTI+aIwzK
fR0H01WNUBvU461PznaQfaqMQbuJ0MV5U1UlBIBiesCbYa1Kvfa3jkIdX+9WhdYSPiTbm2xxUSfm
HG3+ZFWpcdHaFktFoBUXEfb3FOV/UljRxfXR0ZeopnapVh4DF9qw7cANX+SZASYRqLshqHEFkWwo
GpocZk03CJtHEfYlOW1MxhNlvH7pdfo33ex8sLmNZiFIbggvVzxhX7U5ZogG9bl3hoPqNJPXWUUB
C74g6CGacn5zBHKecxyZ7CYJstIbouEHMsR9qFW8NzHo9tOsWY2CdnU0MqdUjVOFxZKM8WmDDEdl
ckR8hIV61PIz7TFcBR9CR4GNbRfXYPyslAg1HYqQNwTRMXp77vfLJkHseqky+QrvBZNCKLLzlJmH
zKlYn82YLSNGiZQ67To0ZHZgefPc4JRrk49NbSCVdDWcZFbp74yZGz4MrEGWtlMhZhy9r19iv/rw
R2kgVQivSZRTwYtjcubnyHdCbjqZpXvOWY+QDCiyTTLHJiau842O/4HBoDvhJ7hXSaKdgtjCAhxL
iNk2B1w1lYvhkinuV+CltFF5NAb5nfV1c1Ck+UWMxAfHSk7wWFhoK9ZEJ+gEH2nwOaQpQAeG5Pat
mMoBbVCu7Ej5ak5dh7Ob6+ZQ9kVCR0xp5tYKgZtEWojYIB0lN6gLFdTgjRqUqzGnWKduVnmUgIVX
tTwNSxI29UKqR7hmGBRJ5dg2gIrXMY2PPSviekVMBTdo1iCnvMBlAsjlZqWZspmFNl1N7yaH4LnS
SKPZok9AfbVtcEXQiNBfzeKbijXblsVwblmN4fMsXzlnmlOjP7ZUNe5J4l6VkioNrvxs14XqeJM4
jNsW6C6nabQKAsO4m65yor6AxSfOL2mr7zD+6AdLJaaOJWG4m0pcsCQz4RWh8noUsdKt+7RhPo+s
axfkWYvlK3rF7ZVcMDv6azNo27nAhbkmtIkHkipRFA4uIcVmnlmi+iXVZi0Nn0tMVvJgNRZqt1pg
rJwLJGnbfAP57F/GMriJoH8II9/9MLYaEuVc1U7cd9tVXGJKjVgtqggDj7mhMSVNjezgIhTc6qCi
t4bZ4dUEPJGlRbVvEyzuiiyzraLH4FnIbFZa8Ujo1/dioMcaNDnIet/szm6WEJFBo2ydt9oPItig
2TXZdurq6mEYhmZjRdFx4ixdj7WDQcWifZ7Mze3QT7Wrkh0SwAbnkpYXzRUMffSHyGaz3eEWEtBj
UZ8hgPdhaKyXslQuFkaknWFr7aYDoYy4Q17a2CW7Jwu6Ocb1QalqdW3NCxKizeNrNnWvUxcSQJSI
bwPojIxMrpVvdOJlYEiE+BA993U757jZ16oR1WeXOPPaSL8K4QasxwW0cCUiQAMVBaSvaEUqeHbv
LGYkOKaxQWMLI0e3YWZeuhQr8hvyS93za66GtAy3TMbwSP4Pe+exHLmSbdlfedZzlAEOPehJaMmg
JpMTGJnJCw04HIBDfP1b4K3qqjdq63lPaJnJVGQE3I/Ye+3Oy7Y+swfS8EDjoKVcWoahJ4/V81uB
gM7XV0EKKZ4EsfUjQt4VXBdmWSzOB1WRYmlOdOtLUZJZFoFmkh6B9SWbdqkOxFByfKaIHaU9PNsu
wJOINT8LgwhnaYYXo8tP0Zi0OxEF5GT20T7rLWIa4FWv285J2d+ZnyEVlNsovse5fNd4lE69K7JH
y2YZIoHfqGn9Y0kIApoX04G7nUjyXnQcfzkQ4VkzPsYcF3ckGP1VTrCVbFryIB+R8iRhuZ00gsu2
B6IYzKTVK1q9NXsUA4B1eoqzNl/71ZBdAlzEU4L1kni+FS7ieR+0L0ZWLQE4qXFkBW+jZpr9VReJ
7vRjeW5Lxz/l3USZhl9zhxvOYuHk7HiiK4SSPKiKXR78PFGNrK4w5MaZ2Z/NPMAgibqpuI+7McHW
zTE7TI4DYDuR+1o3TzkZXojArzYr/AM6bwJDK2f393zNbB+zkIpaAQO5kQxC/qZRZLu5it4mqeQ2
XnD3TiHbmz3ccxulF6P1339GMIU/OGs3EQTX/SLD3GKHiyCIIBset9kZWSJqc9PGeb831HeqXOI4
08G5r7T+45beOSwigkwzE6U+3vu1P7pPblsZ66Z2kU0sYa5eHT7o0MKdKNUSTTJGTEklIHfzwW7S
l7KKxYaE4nBtE8W4qqRLcaSZogyLhAOq+wcoHVCFcW4iu4XlUtoj7x1IiTfRmywrnd04q3QPg7vZ
eHM174wkag7Crxn/+VTWti2LR6iFL4FOH8Mxdo5xnI5bR1OAeKYud2ZYO7u6dO/G1u/PkiWCeefU
EQwDST4GEgsSAUg0sEDrkM/dblNT8XYLSUXNSgM7Z84NB8u7h4DgE7/YW/karw4Fhkbj2Er3muSa
ZMc8ug0V4Ql+7X4O8ipItbrYJXOkMsN94mYz1C4VE6sCWLVTc3Ps0zSi5q6/f8Tw0Rh8VdJr31bM
qmCVu5AG4DdxvfHA37wBnpJ4ccdx+GsmzW2iY0Ic5+iDtr4ouNJbN4MCtdVYXO2gvtdeyrCxLoCh
1chTc57mNdPmdTlgha0J6HBjq3pkbksSQur5G6qply5rUuiVBuqB1A0uCI5+OVKqcxPjkeh9h1ST
IoKh0xbAQJoWxUMwsvpQ3oVgcFLwSjRJ4PQiwpbYbIfs9sM4eZ5YSSDVXazutbXOGs/dRGhvD61p
XeZCOtcIWfSIU8WZnqYikUdyBeIdYyUAY8voEfYs6NHuXuQjU3pwFDvIPu8NzfAl84xXHbF/CdB8
nuNc3tp0ES+GBhkRbE8JJo9PQ/goCVU5/3woDIf3XFs+gmO3UW463wk9KsJh1HOrwag+p+yOKrm+
VFhv3/LUR3eKhdpKsDeQZPIsnfCp4EE4x224JSl4eapzhnEEXxFylXQ3lHDtTchgH0ZmwRm/NQPG
rgYmG+CpfzWhNrEvz1xkLTC6vDTPLFm64zQrChIgECcXzb+VG5cG7sBLOmb5g/oSbbOv0jp/4Xa2
Lkvg40o1e3BU2ZOJsh4/PcEvyECna2ipNQbTlhzKAmBEq+b9z2zBUo+0KCTXDjLdzykKw4T9hxmo
9GD+GRMjOTea0z63jaeq42eidzEvW+GViMijUac+kntFzp4lPtKmD7ZWqXiiAgzgQ8CUNx3FaqCo
9QlNOOBxYIaVCHudi2bNwCY9TES+cgRZ0QGFCHKhqWS2VAa4Yr2q2tCMeAAGmieztcf9YBEKmdj+
Y+VPe7tDq1cH1l1Z5R+g+FHQaElyNbCvaiCSPaNXO8vaDY5ZxaDQSuvu3BjJvh6FeUuq+pVvAfby
mRJ8sq17O+HLJ9iXWr4qy10TZN66r8g9tKmI92h01Qkwi0xGSBuNJy5TYXwZg/b2VSCJWqlVtZPp
K9bj8ZBEw7TqyD5jsJpeoypPcErr7lIEGImjsS/vVP4V1tUmDUT5CZCQeHHkKzh+4qvMu2FbCTvb
ucBw1+RKgn0aMXEYg2W/u5rhcN695XURnYrWeLZlB94r5tzyAc/tG2VtkjGcH9SogbeOf1Us5bc6
obtg5DPde0mU3cYcko5fvStTtqcayxjSPPJLdTprNLJVd4WNIbYaduMKIBYRSO4V05F79cL8dxk3
xbEOJuPGsv8pJKZgzbhO3Y3DKjAJy2UY9MSdQ05bU/rnVmyjNoFujkvzoMNH5t75k2H8VRBsvGdn
qMm1odUZZH4ZmYxcC7NAiROnvNtA11283L5lAGtvoJPLu6J9+fsnQvO+QJINFgbBHoEw/pkMS/hF
1eBs/3Zr05w9p2LgTWLF+kJkWbfSPfnVg8Kt/mO4EAMVlGjpKFkV1fvARN6YeQH5NaysBKkxF+hI
b/3AJM+0zPuahVWb9B4Ez4bED2kpJlHi8NMp8iWg+s2Mg992vL4Z533gdghsPX8v0rlf+8SI0qMz
vBuz8d6N6Tjj6IEAv/HG/4AKPZgAK4him0f1uEXzu695sdbUNNYGdah/9ebmcy7J0h2XKEE4jN7O
UfmveDlPfD8il7UziC/WGfr0aTygYzQ2lJH+QU8N9ML+oajs4crewNg3hM+y5mDtKFuu/SFEs+fI
FUssKtaKshhJDGy0nsuBYVewMvBfrKoupyxt67NpeAyfuIfheqDJ8qttFrVkh/ThtpXI5rTGb8bX
hCax0/ugZyAXj9YSFclyZPjNADM/TM6U7KKhDNaWVD6EReT8tujsixysM/Gi2Y0+mRRJPwWIkkDo
gaVRYxaNGbh2rvXMQF8z6WbGenD9YXp2CIV5iDmy4mlC1OJPT0Pr8jvMNEBXZq21XMqz1Npi2yeI
HqXpnBmsSOopIJ+8R5eDhWayEvHsE6vQIeEtHYhGpc2Ydwjkt2fnztGgLr6rBrlmELfJjdT7sPEo
+h4gsN4mvcXqg7O1HJ6lb/YHk9fNaMRakcBK8UdOmMpSdRDEqBQFUTGo+XDRJi4a6cU+mTIiZIl1
quMmuycaCXz3yKi3JUb0JJFbsNP07mTQpZuZhuuiPPEWeR9j7HWvvFgv6RAM7CvUsHLtHnWBN9J3
momzSxzxou36yxHNcBcFe1GGLf0zDZCMQuoPr3ycEwzJI4nmbi9/Cd/YDmX6VIqh2hq9193PdXl0
mgzWV1KsfzZzecGjDuw4OHTWxKsnUnA2jbDuhJOd/em5dxCgT3URckAW061ORgRa3vDLhTpzycJo
I2r7YNApXQrny0COu497wKdTTQpa2/sbNpjxeiq85NzV0DUMK49eywV5meAeqayONXEzD0RBEi0U
xCiYi9mJYUPZcl9BCwm7gSgwPdw/E8Inzq6TrMrsldKp2SBmzriQFSAgbz4Ekc2qxPDso6jKF6TS
4zmEYXMm7W07tq596oe8uSoEK3uyEr98kDNnU5Dz8/MjAJHVecit17gBNfo3+sH5FwRinEl7WpAO
fVa0V99gsO1htO1cdAKQH6a1EMjGgjRGOd3XjwP2ITbJvMyVTpAlZuHCgK3wK+Sz9TypWBG7jI1d
xWD2xioZr4r1/Y+9rGK9+jRnvxFi3Ron8n619CtJaP2So98/2gVATH8AztgNciU9wz/bxGBiX2EY
2NbzVehueLCzD2SJ7hNc7L0zhTB7zB7wzrmWbb+xagElqPurTsv3hMp/z/qBqS7qdS7l2d9R255Y
mVF/lekpjcd3xyw55pJg3ID2p4kss88ffcQYT4ynh7S5zs4Qr1BKoy4n3gflNeyiINHPSZiJi5Fw
UjKG+uz5j2Ro9VaoKf6yOpg+rstjrExv0at0Z+04r6U1PiLPCzdxVv/O0rkEamdsJuFaJ3hyVwec
6abtcO+GTg/weKIxDPRZsS46g/O7EKaabwaJjdepqbrtrseuEdYndsYvMb530qMCb9Ox5WZ6yu3Q
+fPq7zQYJe5SwJu7dBEuQ7eUrAMXDE9P2LTER7dF3x3s2pLpSTrYxnqqEnbJ8rkvgoasdE6Jyoww
nrOdgvY0deu8L+NVOzIwV6HFWHHoImzpebZtS+jCfV67D0TaFOhT3WN2RQMZvdgtfE+X034deihS
gAkzG62mT6ThzcF0TySseldGWZT9wtimrSlegsL/Lht0Udyb+wVNXPZtg+o9ICokY6Y7uy73wFQf
EFYNhwEJQpUweG70wR5M82CUXxhd6r2u01vCQHaFs6Q9tK23bb1hn/eZ/3s4tLXaDvPQP9ZC3YJk
UBvlGsVm6Jl/ujiRVmmuyYvOQ4tKW1i3RnfXzMG2XNbvJSO1FXYin/NFypWQfrcbIro8H9HEFFbN
9hAWHb4XDwTsGIcjir6yuI5V/3vMLOaSUX60J/+lsViRNMA5wUpnuMWBX2076TJQZV1JJS02XhBa
VxqUBxVZCiaK+hXb5p2o2/K+c8XOTof42gbW/dQnM4Na0sk5CKdTQvZkt6S/mxhWTPq/RfM43BmO
D495bh9//ASdYz0j0ayPXUdd5DjZU6ZqTcyZ99o5C/9K+hMuFeOPO3BTlEnebI0pDFdjNGDTY+u0
9grLvlRd9xmrpjuneloEpO7fxuf/T0T5vxFRPChl/2Gu3Hx2n//1/RPwcvdZfv/v//X23Xb/9Zqq
OK3Sz/8BRfn7T/4rrMX/hy+IaAnIASZrACP7/4GiBOIfnms7sF3Bfgh+A5/6FxnF/AdpJpbpo9r1
bLAa2NH/SUax/X9YYUDsM9MO0xGhF/6/kFE41KCy/Icl1HVYs4BeIRXGt1hf2tZirv0PS2g8OQM6
rjg5ktFNHpmov0vdtGsx4CbxO3UeECeQXlbjX+37zw6kEAPOS04pc8dQH1/Pceg1opV4n/YAHaoq
jzauUwJsGuIdtS0HO3mhI9Y2Kg4iHOM4XOeNjNh/I9Yf4uiaegxUZg+FzEnY7G9VTHXYC5UTejG/
DZ9YISTjWZDPPRdyDzTej+WBZSaVEzYU2MDMzjt7MzfNUQVjfXQc8in1ZHQrQaKmHyflxQFwkXm4
Nq1oPOu4mC/DjJ/Kz7kWkuYG0N9gCI/XyiJQhAyGoRDWkWC8ZF9F1dWorWaD1sHbWuKpT7CO2Xmv
2SNoehF7vh893ATl5DnbBmfNUpHhA52A6dN2hdvRDtUahU65d4K6gbwAabFIc3j6YnzKezfYAaVR
moJ7qpp0LfpPNRUOFS9eLm55jl2BIl1CnuvHYetN8gq0EwRJSvnuNfSxlsFKmG1/w7qn0bxO2AHS
PoMgDDxXyHiXIGl6tnXwWAYtV3oBVNylOhdue0VYuyJ7TIpn2enhQpz7syWs7dS1r14yPLhALvTg
gehg36QmwLANUp+3+QcJPW0b0zgPMrx5lAm6D1/AiX06XNdaIqfLbbVDl4Lhgsit5bM2WZjQonzY
J+3HkDFAdCvKuK4MyXO3nLtuKU5Nr2sZN9fIUUZy4KwKiHfC4LHziFEkI26y9Smu3eIcmIygtfme
1m1+IZiZfmy0arQ3gHIaNt2pMEAa1rLDn+ZYe8LN5cYO0OlEFvIQSIC7WieIiFs2bUDFWXWB51ib
je+SsFk071iz8eScO1bMvOFi9MF0fxtpzQMgFGCok4j3RQkIJRh/M81/NkUpd9YyuoVtdxUKGFpk
2o/SEhf2Dg8gsG91nkC3Hz6cuPC3ymIEJRN1UwUgr3QG42ZDY8wpMtwl+LFfpC5GG7IZtigBSQa5
0LAsoPwEY4+1x7g/851sTq2WRMMO4d6eiLvBxphsY5v9Ezmm27Lv3wTNxDHG4LrtE0UwgM9jRiyz
aQB5JEn4EhFEoYXbbPwGGx8dYNSqPXmMw6Z2iOKtyxqIms/EhpTZvHWQ9M2UXV1rrRrp33VO2VwR
4u101w0vyTP+agZFjwHRuXt80u7KlPOfrANAxKrgjxs0d2QOgAY2eRadtkRyp/D8anh8TLCGbQ0Q
+30gSb1ALxCOi7RkbsHLRD4+sjWPzXuWPYINRno7yI0m62ALv+fOVxkZB3GyVtNbZY3fLOiJP9fu
XeONx95SCG4ttKQuLfScA4xORn0/TQn0YXrotQ5Et6LHW+DdByQfDWLm+AGI1S40o4dW3yLRzlsV
LjTj4s6vavayuWevhYTa6zvokjTC6E1c2+U6pMuFrmYezPaTcbu7ttrPkWHOxjf9DWueTxOhLLnn
M44+4ez8qN/78M5ZLbTxwQgq6Jyx+o3+BIxgSQZvoeZjI9BGFAM0R9OOHscmjF6SEmhS8VQmTb3t
8ABRgzjoLpL41FbAblSdfEtsFFY42Ld0oV4Xtn+z40ifxmR49UO7PAFMj7ysQcdWrPQQHNM8CR40
gsZc6hI5C5GeQajiZWEt2fTRhw6yuwAs/Payv1LDe8XsyXppCjtonuJ76JFDlexMJo8O23DNZ78s
2+3Q/o5Te7hD9ksYeQG0jgU2+kXP2oS4wyuPcTaQ4E3ILCthB2RjsN4EeFyDpp73I0UmUm0nfvBg
aTB37gxQzzJFb56otNxHZAR4nSLAFBvVygFJkvt0ubl9HiUiBYbaa5U4L6VEP8fortm0GZNSFjgR
2HMQDGKLRAs5gEVsfGqZuwQGmGn7PZvy+KUxD23AUlAP+1FCU2KrE280t2RExuRDGZroX9BMNYw0
Ti2cjI0Fc3fx0his7LSAgDcwJQJ5D/aSOS3Qf2+DZ/xJFaymijDO9nMefnihrw/lX9Ss71ngsFUq
IE9OEnbmYZzRO+P5uhVsGwoPpdS4bIZkj5+Wbarq0DiyaYCHGUMM9CQJUCGwCtKhGbZEeGkZuGQu
6t0ihQkOkyvKTeKvjdi604l91IprDfXGvU3Kzj0ILxSSpH04DP1G4SRnb+n6Zz899l2F3AYj9CX1
5LUFS+oZN6cjOSJheuk7PTckqkrHDJ/S1rDJgTLye6M3+VAM5dHIvEMi24Ob+fQ8/dPsNy84dp7z
iDdKnL8ldRXgDgbWb/G2tMZmNxDcdawRs+JQtfdlbMybgXSNhmgSDINHzlU6EgMkEJKeADTVA9Ir
ORBK2+B9DQf2ifXMWjzw+X1qDncTAS4QU6aHqG/UyZnmPz00C6JqmmDHo/bB1umx7yYDrRbv/7DR
uJt4Y1JzDAfI3d0axR1xlqSj9cxJy/rmDi4RILnc9BVc4HqgEXHkN0LqfteM9XfTT0SLNoyOLMI4
lHawdLjAwtianND8VyfdJr/K0X5WfZDv6FIfYwqQtCAPpA/DfptAPw37GoBXaR5RuVxagOxrm+so
JaJ9o2kZuRT01dfvqUgPEYSpTQm61CvjgzuW5Q2fAaNEEX80vt/uUsvID6ggE74tyYuuUctNpfhI
Irhec8gFjwUzbMc3T+VYpJvy2cr9N7cfd/zFa+8E2is62BIQbMNg/uCFXb+bY15Q9JkMG9NP15gH
5sTx73pJjFVBvreFffaagcYv4Du2QCQZ3oUvGpOinwbeRXiOWGgWFrErIdeYK17LgrrL84rPrGPK
Cot45TeAG1xwnWvD0I/l1L0WvZ43dQMPv0bb6LMAm+Kwu8QjtlfMpS9NSI77nHFytYORX+sM8ZTv
z/Jaj5B/kQEL+QWQ076zKyTWyEQ3IwuS0zxhYEuTh9TCY5BL91PqVG0tNT+kBkxPNwZDEL9PgMvX
QfPhKYNMKCgddkImOSFI8KRHoz1A3Lu2DozdpJgfitRFD2tnLrwE66+yZEqI9Z2WlXxnRflEOIWf
HWWbbItg0StEb+C3wp0S2c7ndT5SrRSXwBopkTjrwOGqXdkivOlahFwEldVrWuRp10ysvZS6xhGo
tdn/ynIJ0n4RFxN4X+SCtdGoUaEjfSGh7wtqyIcjau/Yom1kCZWerTJkiDlL3Co38qTydTXMklaz
eoya5mb5UHzcPnvMZow4yUPk5OUWCQIlZcE4uILLvbZmRWhJXT77TGzq1oG6oMTG7KHVNqaNx8V8
rFkz3HXUPqDvjyoMuMcGuMyuWA73DLgqxKxog4zdHKz1WKsHBlmXoARFABIALPOI+8EAGDFErIsc
o225ZWd7M47aOHAi9du5ndWv0mneKHmp7ZDQrG3NqrCS7T2CxCWUwUDCg3FWOnbznHddsKp01l8B
BRA4bhsBTzffbx+zsOTPMDVgLamh2/uAZvmC8FsGY7Sbu3JiE7nkqdv2Kh9tIJLzSIpVJvpTYbBW
JQvBQwb94eqj34AVsftXZbY7MqQpUh1xp+PARmoFg2OYa1ILoRxO2tYboNfjqnVVhPEEK70VUpsZ
M+OhiVCpzvDzWwaYlsK6bz4aObqrypb9gsjjXjPiZOuVmPt1NLw6qQ9xqrqS1QKNl6HGO9zW3zqg
Gs3y8dYm+ru3W3udOR6U6NK9N2k2Lm7PiZJmm7GModxHHnOS5VO8/+rIaY8MJr9aW5/NgPcoEldj
kxTiKykuBgZSLBx1SthO8za50zc2j0d2/eRuG7hU+1Fc2qtjuPuqqa6VhXC7Bqu8cTO2lS2LA99M
vhAOzADKmw/weMcAneA43zMJP7W9/KSLevD09DrgijMN6G4CdGTRfHTG0O3ZfDDTmsPHUsekspNt
iKYrMTPYZmzS1vOjJ8NHd4w/kYDwHVZb5aIxwuOwUfFnZPTHUOEbYuYU0974zkJnKpCiWP0mBJCA
u/BEXvgxLdmWClZ4jIk3aJkOXpR8hdbLOM/bme5Ng72UuNhBxL84/piullii8Dmawt9Un798zRkC
i3BtMDq3rqHDmN8riJkZDoEJzziq4Edw/PnR/YyysErka2qwmDAABwbtvRPGetUV/iPb/02RzMQG
WBW7/Qx+zJitA3Il21iflr8qK8oH6XQb7dkniN7TwpxfYLvjzfVQLA3qPpvFe6XqQ4aRwdUYFiNO
aCPaFkjv4UHf1S5ge2uEH8K5MPLd5O1IzvkYi4fatF7tRh0wnRdc2u4XoIeorq9QPPDRNflz6KAB
lOqGxeSeODXGfb96WW9B/V5isBh+a2wkUpZZyvTyrtIq21m2+ZxUJkYQTmXrGNXC4/B2EJo7H00t
nxnNX7HgY/vbCoM4eemzJkIKGxI9oBv3qy/DC/Uvo+dkZAPpMOBrvB1qNIReyZoUP2LtRq4CCgFs
+Q2lnZdBGRX9Fhv479AdH4poZCKQ0fYJ/95ljmtL/Zym5GKVDA2Wl6YiissNy12pDiG5HTXbK0M0
T1nNVNga4IeP0DEEbk1plKexFqcutA/4PzB4i7dgZtGScbaTzbFevufGEDyr2tkvooZIXvUgP338
TJWAuqWJZK9dcq2m8B6bCL4w8Kmt3oYRXpOpWjMGeaGseGV6QWJQR/eMiOU+9/QO8kfF4s1xnx6l
l6hzheJ3O3Y50Mwyv89hghxtiGc1E5erkZvmJXVbbA5ze+w0h4YkF2uY6aNquBMBL1NhescY51jm
tZJG2WjWdqD33P39Kba7axqbt7FnAsDFBThcIicejKe0FqhqWF8ZEcqfrsWIIHjj17gz0M5H5yoe
L3MOw79CW6Xq5rv2+A9EE3JbnqF59Itb2/hvqNn0oaaLIDWHzIi+XRauYQ+4b77DMbHKjeggesiy
5Dl8Ksq6lAyXqKjLrWmxq4rlnskVZVxs37kJ4Xv+nRdcVUNZkCWCZj65Ujt+Ia9kK39sFWVcNnBb
eOi7CYfz7qYJcfFIi4YeIz3Msv5CqhgcS0fqNQO+YW2Vwy4J23sZN8m6M+o3z8vOI7PnVdSaX8pg
1WimtyYgvSqMqnodde6zEwcksjT32s6MlWfCfJqMZ08TkGoPr6JlBFO3TKtMGe6MVNx8F8tZX88f
+L0XbRI7ui6YeNr6A+9LmNrmYoQhpmeo8itW4eAuja1zvuTeByj4FD6dk5EXO429d12DrtgWvO/w
Ofb7RIoPECwU0fK3o9kfjMrbZHWBX9D0t5kgq7fO60/yxciN6tia+Zc8XBCocdo9V2l+jMKMnBPV
nQsmnhvXTE7xvDeHJFil2ptXfrtwEPJ4w26WPVwU7hFT0bdbw58yw38EqYPwREAMuP5J/GDUuS1z
sFmDtrbjQml0aTnq8SlLNFuWMlqXVfcBP5rgKQqboQCv6hjTEQZ+vUazcJ4SBmxdH72z41uhBSSb
Izd3VdhiklEg8i013CGvS+lHGU6mcy3pKP4qNQ9o7zd0kq5+97qcfmF4KrAOrVEm9GSpYGFsyYvm
X/Ttc6hmbwc27gF7YLXhdyOoWswyOAf2o93lByEiurvZPXCnEokYIFrR7MFvlOLAS7hshyWUJHfd
wzR6J5UUsJRKf+s4Eey6lvEG8hv9OPZ/anvAHsV2hJt7YFplX5veCY4WoOpN6LSYmnvqgnK8dJJB
JVo91FLq3h+B7zOKXQ2jHreNscut5rcbMQrMvOzPPHo+VgvhrKlEf/uR+136VrUbCuAkfeBnZy3N
JxW2BxMM1sbp4/vOjB/s1GAXrHlXhz7acMzbki6HWnDs1xZI11UeZ/ekkfxOWwSiQUYWcB1fSX3c
5UItj6hdbpS/7IQl+0zE4MdKPEdztZ3RrUZ40QgNZVNlLjKcrHsoavu5J5xqxdgWv7SwN2zIT51m
146MBmGMaSDyojIxoFqZQLG8lLrNtPO9W2pz7e9V1L3Wbcw8NvZIGMrKrZOjGxF2i9WSySgKwlOP
mRpg1R+DLZc3M5HyshiKkqvnPQPVQ6TLAxaXcmWkxbTy1VidFp+XZG9IQVY2W7zSW2zDwTrRIezc
YxOR9EoKjmp+K4NgbBgGw9IyPYQFlHx/+RCzhSMrqHB3ntXe24icD2lmIc7JqC1qzz8NSfvPH7HB
ndHVo4wNI8M48aDQEdLrbNyA2efPhzIpvNPkCO8kpoY34M8vdmHKrtjmUW85M4mRTPudzcDqmNmi
OcW9dcdAxt3VTdmeZGUmG0Yz8IUIkzw5ywc7jtHeoA2Gv1GN/NCO0bIzhaHZyKyDM6XTnnFyc5Kz
PgxliVqmqgjJWkg9Pz8aOoqaYDoWkguMlfyxrx9Kq0nZS+bqHA0hrcjPv57gDD1JcEZeVYfFhpl8
gIyTf/ffeU6MxGte9v/xa1ShrLulOEC2gUrHbnI1hD4KUTUHa3SLxooxNBpxT/zzQ1LRtrJZebMX
Dsi44CWSH1TGzw/9IMWw2ywMjiAFLZF23D+VcC9NavKJ1nHP7C6zPU+ePHVg63Bv6QhhWO+srYpv
4s+HnqdmOwjz89+/JNzgRJUr9xhOGan9+xMsgf/5p35+LZtKC2kcR/u/PzEQqr6xG4q5WnK8Ldgd
Wsn69O8PobLxt//8PIX50CiBdi3kKQgWdFopemPv98YJQGu3AaaZb4KyefKLqLzWMfWwNrhNBwbY
TRmdS3QDgGPTVWHqeWv1lrVB5GpvFJYe1tMBm1eA16BXWP2uYQlDbggNg4Mnxx0Vpw9lxcUPTc58
LCLFkpsaKeMuxbUyC+7TIb34GHtW5cyQF8AVqibtfc/CIKiw0kd6AvfST+ledUG5lUyljPFJxHg0
S6pbppCo9eGls38GXoBjADZY+TJlLY6KCdQBb8pz5tiLA5bkYZcJRD5lz1ZUyIshcwb0fkIUojhN
8bhcArggXHLXtnXU3zsFyhZzTrZWPamdrKrdDEiJ+8bODix9uVX9+DTbIZI+JBfrWfd4MntzXJe5
eajMqT/VpIISwfZijojWMuZBoDgw+j7QJ9rrxJX+sYh62iVcmRySNvugPbRcPtQUcSL+ovct7qVh
pTsvKkKWNogHHeLHK/mnEfWtNe9iRxwam1bFnvaFz9yzdF9zq9OrXNnfpeE9KZpq3H1ndDMFi2xi
5Q0nWjtFho1YvGDamxBBrMo8OOLjVSxP4FLFenxuJ/+U5c9kmjJvsYdb1DuPocKBFGZYsCZ8xPUr
w3j6/Qq5gI6qlwlcsY2da617/ZGU4f3yz8oAwgfGOcIScbUnafanqokQZYLPIm56jxCxInnH+miW
T6zy3xz0dnx6WBWJ+V71nKz1rP4Myn7v+ArdjMHIAt+Dktv+SiZm2LV4Ut2l7lOP9FYL7dDUvi1f
3dph3HDNPW/eh3P36ev4PjQozmuwTIx2gfcAzNN3WRzQuTnAJd1nGVH/zDwehVx4sdJ8abpxrwWQ
wiTt/7RDR3lFn8sEnLsSDPYi+mi7Z5EtQXNL4ho94FEgaU4FWu2ERY3XLCDFtPzO8c2yMdFozqZV
lgJ3TWKSn+kqiKZUyLWs6VmK8LcXu/O5lcygLGQ4axC3HYYBEGPhQBJK3YGrNRLFxGHv9ozp8SuT
np0HGpNE6t2jGqUpWNiS7DKKuiKqQpFFVC0hURWbveVbx6LI/iTIF2Sf8XFX1nSpWErDld+7ZLsN
m7jznqw+27OldK6CFVymO2MdCWbekcXAN0LA5CFzXF4PVafVTiUKj3/dwtIO3rQyPzkriSis7V+6
VgG9LF9zo/SqwIdO0hai0wL3gMJnOxTIZCL17Dk5A4TJo7Cxb3El8aIOjdoxr4E2k7kg0pl5e35t
khuTfU0VIj/RksLb/uXnDEJnwrKm8r/ZO5PmxnGtTf+X3vMLjiC56EVrliXZljyknRuGnc7LeZ75
6/shnLeU5Vu3KnrfEVUM4gCklJZEAOe8Q96RF0TdInQncHAUIlQ+xZUx+AtIkd8nkG6L3HWQ2HMx
+CkvXmt89GkHfQLtYhbUmCQ1iMeZswgkXWFoo3sa1x86Hku5Yz6LkB+pF3b8HPPnytbuXABhG4gh
CK+B8E7KZzZZMA6o3YPLNVEe6Kto73po78ZsKdPUeqSibvIlJfnroqa4mtDktu1ybcCAX4R1x9I5
DFflq9pO5crCvprvCR+JUx0sO/8GWfvWDFPkZZEPDaZvdVfudbO/azR/EzYz10F3zGUctqAKLW3X
ieAxCqxy44hqXqbODm2KufV96BONUvLgjOa1O7stV99i0U5iBN7MwtmRzX5RAgPqj8NkfojBf1eV
+F6yBKutzGAujVde4VxKV7w7NpUbvjaZ0f7U8+lclPe2nq9HkzQgbDoyfnREVkwhuPRe5i887NB1
G7prBTE+w1RuhhqIbdCacNPslTJGb3Xn71yBlwoCYatWkItD2vd+9MjEsFjQV9Y4PGFBAJc0Vi5p
nByL7l3xvWrh4AQ4Wep+LCNzKSrfWCB3d+uhI2bMbstW60N0dZIF8pQrz1B2sRhvyVOdhS3ujaQ5
Y8y8yDKxgsBwJ193bHAvxSstYLeXbCo7vwS1mi8wlVxoE0tuE6/IBUQGHNdUFJwoXW9auPE2SGmq
rn4NmgDOodtsc0cPmHnmPaJFks3Sy3XUXmqb3xLAUvigVXZyM+8iQHQaY19tU/MNDwUUIyzrR8Fz
qx+p2lblU4QgUV0FBwvRccPtbsKAp+Lg3jtkkwyQdvx0YdtThX2rsctURvt74zj/cpJ3NUf4jtrZ
I5LjMGvQ8s1sDZ4rVfdK3fFw7UkKk2EdVGyfqu+kcWeQasQ2stlmPGiVrHyL/PQCmOKucq0lHAqE
jUCawS6F28Ma5Bio/g2GNY+Wan7Dd3yJvRxG43wbw9FOVsCNv48+aAbgm7Ni5KKgDLNQSJ+yJl9T
fb2JLEQuUsqdLSnjNimeom5AvvOiWs0P1WeNo8O/7mtEK9A47dptggGHymSgBZRszHG2Mke8F1Hh
pYME8bKEopFU6HdEIzWxItK3FeRI1GUQVw/D9aiaL+WkztUr75AjypmhntvauK37FrUUFdZRWbxG
bfetjrEzxcjkzggqiJNReO6b7ANtDkrvZvviJOW6bur3cjS/pzi4ZgnLAgjbpeheUZlCQyxDAjkp
sg37R5sJIByWSR+/BfAqXaoTUPUoNGTVu8Xn6TmwGgIK+kOurZ1Ei3fO+OBHSnOOcvVYDCtdLcsl
tT7jLpl1Gplp8B8ru2lp8VPKjVVo84kW7YAUTh/yTbAqlH1D2G56gfNwqFLwaqhLavFbU4II8Jgo
KIsZG9GUJzWlXmzyhwFOEKGB2VO/1f3XGmy2OpaHrGHlYzrMlEBIDmRe763Z2MwO9tFgvvVdbPKn
fnRG7Y2kGRKSfbdVsKhmvsx+zL9vDxgyXDyxJMWGQbqOqN9gikd05/dd0PH0EVThemM8WrMbqFOJ
dCF0e+RR2u58u7Hu6jZmA6orP/KSu1jKczYTDuoSXjEayAjgmN+ABuzMTFSzW8u4D0gZy+W+3Xzo
gvxU46OV5CraPDXfZZ03m0DzyET1UcPKVYG9RYpZe69hTE2Il00u8MkoWwuAPEu9slxgHdoeZta0
U24Qa32KER/a+HmMjqdzr8ItwA4dbwasTfNpoiKDQ2uae49uKF7UgLqAj7HuCPC4UbuDqB1MjUu8
idoA/mRW/BzLjEeGPp0ztBftMEaZM40POdshsgqUQhqnXNhGBKrJfjPqEDtu21rZQBRJJEVrdMR3
GYwBkwr/EtEqAYvc0RdUD/ptrljfEH3pETrD+CTSqE/a4bdSn+5aFpFbz9FRX9DjM0sgMAqj/QLw
BsZ55aJGGVQIlCHxkBvUuNtZYRrAZNLejiRXu7YceGSAGSddAY+f5wofrokze3ApS79ca17u4VCw
QSMfyHb9ok8RhtmDMa0UgEm1OzNBkNvQDGT6qZ7cIAHR3FC9gQY8fVAMOhQ1u4q8tm41D3yG4QxP
fBUg9CHAZWFmCewHkZXoqVfRmAS+4y/DjIkM/591NPT5CngY/D0k3lg18y/nEbXPwA55I3mfuk74
qfBbgVMSs8izFQBTwkWZJsrKXeHvJxRasb/MbtQScH8Hnpr1otmTJxD37ggwJIeFk5C32lJzVred
Fl8g970XfgwJ2dq78W3FJvvcatNhCHxjT8msURFt8ZuUlQ0TFswL6IRoTe/NAl/yQrUWUxGBlSKb
V7Qp68hAXaCX/dSQFup1qHMQu0tU6sFSV89NjXmmYb24xQ+BYsJKqUNvoerhJQ2nS2aQpquoWSLy
1V+8+Ozk/mEiJ2IrpMVQ+D6INuk3iG7+q5owPJkVXHgsQwSDnr+3rPZfupsCgvfGrRmpT6byHSWc
n6o5LftMzw5GBnLG6DBK1NC1c30dj0HVWId9dqtPyfNMl/cy/CkVkm3RVK+Qlcs2igjEpi38XV83
t502qCtz1EkONs3GC7RwTT7aWegxzLvJUHkmjtkqMJhD+NRY20T7GnV3kqLQuBIPzT93KwakaHHE
3TrDM+kZcoRg0TcwRN4znbJMWngP/WC/aDryL2351GZQ3cHCVFslFbfAe8lFjx9aRUY2QZnDq6ja
+LjHLtPWK3lM7KdCbbex0/aQlXwL+XsmEiWp75EaQB0FZhYu5t2mQQamdMnV+070BrlwobfpS58A
f/La7xCDN1lTUZcvvJIFVX+iII7tFJUDtfTFmdqsbWQ/RdY5yxif52XbwnPo2X76U7qrJzxgQiTn
0gmdYWT8tB12v3e4H7DQItVpGZugDrddjxw4rsrvSBoD+k7gUvrRjrnP3+baU+ua6ZIyMeCTJEUI
TAkgBKf3kRVgv210ZzfTHzr7o45SmKjIhrNafy+a9kVES6+o0lNiRaxt+H8CsrTAajfZet50NNSW
ba6OpmWmmzeUu3dxKNaNO5FLr1XsSjQcohxkq6JTNaxFnj6FISjp1JgWhVkZK1edhlUTLL02+1eZ
oYPgtr4G4F28m+MAgT5FdrwLtUtgqs1+6DMezaN4ad+dXA92cUk1iRRja6Mbg6Ux6Z6GLVdWIA7P
ljbunxyrPAW6CLeOIxbNhMaMVT6FHqxGN50ehK7ENyG/XxZ8SbRu9AIZ15k+XiWtvgYlg7NpQ2Ut
22lG0y+pbz1MPjRUy7+zKjLruNy/CUcP953e3dWKRXV+aLtVMqTRMgiHcTUDq92ssy+KhSWBUI8o
IPUoM/LNxcN52eYV2ogDqrtasqOYA8N+7DEjUXZ60bXn2Oed6VEHQq+jhuvDWlKHD4k+/v9A7X8A
amuqiVXMf3eu/D/JWx3/CaD9ecW/TSt193/w+nMEhk2GaorZT6v/WTf/+39ptv4/JpZCyA5ZwOtm
oPW/4dm29j+oYjPcxo/LsDQLzPQveLZFl8Wy2DEMA0MiHf+u/wfjSsP+YpPG+wFtSwVakFM3VbDa
f0ZnO3Y3pmmrmj8Ryv1XNeDdG0xWeItvH2vwSptAV5OK15roo8xIVqE/YJxBEkZ7zba7bV7lqNfh
2eEH5PnaNmVzaFn5Q1V19bkNKXU7SfEgD34Lx7FNUmsb+GPx4JeFeQKafA9sPCrI0pJEqWN1XtJy
hQ/d7wYKV81DhBSWUyQY2oQd+X+IjXWSz0TQXwcbeZWTEzToFowhGIyarMfq2i3P5Bh51jFtHz28
LOfrZTjTPTbnabsxfZZwdVBqL4mt3aL70P7UYGONWtu+juTqVx07stvEjxNE3Qz4YlYTPpjkN9kg
gvBF+AVcsJpXJ/S2ypPZeAWujd7TNSTj8nCNlbgD16Xl3sg4fL762LdnaKTCW5IMGw7ZfKhjH5ny
+YxvGnJiVfofcYeJEI/2As19OVoePtv5ENMnbxQ6/b5KwKDiMkDM+rwKfas9QpMgvqu6A9lZ1/AY
wU2bCI1IUZSD0rVWDm4dSmk8+rhIfT2Vbk5moSR7pl47XlcZU5eY3bnk2dTnbOmduo4Oc6/saMrc
h+/XOBs1Yo6p4qp8DScMZLyu829AJTgvRbz0seN4xSXdB6mpkXNvh9tgSMH1j3bxqmmhu8wqsz44
UWs+a2Ss7b4oXwddZDvbgKIvh/UhfiNsci92JPrfLi99qtOK4Qdb9CMpjFPWDm8cp7z/bHphbN6i
sM+OyBPdVmQUAdjQ3Amhe/xAio5vRInRm+k6d7aWu3d4qLp3rtAOQashqvRHvA3wJLd1/yxD8tBO
k4uZCRCHMMUOUcYCl5R27g/pps6i/tjOh0612L3iWLNWBr5fXzrkkGusDlPSgkGdr6WOQG2YaD3W
5TfZaieThbA8/doOlISuFk4TOV94c1lrGqvryKxKceGwOv2XPoHsgTuw9kqf7WoTNhd5UJNmi4uW
DRG+bdj5a7ggZOG5TN3oo9PqW+QF0zejCDWypa7/NNYUBMLc1pEiCCYWZ1p68KK+QHTVH7ZW7rYH
XwWk8hRQfq3WIE2UW/IpLKnKEeRqN4b3n4cEN8QMzZDfQnOn4pTWEh1l+BF/jA07N7z/0Ich+HXt
3EPd2FuzBTVRVcrTBcJLKBlr7mPHP+giDxBXFVJLgbm+xkLWNC6z9Clth+aCPg4Keo7yeZEXRv7e
DikAkj4wj247Zcc43cpGGE3UVH47DcbaPI5u4az9yvjV08+XRboSdAsz8Ib1aJCnBugW3DqjD9C3
NE+kGvITxL/gtpnjlq8R9xwgStkYm9vPce3k/epPa/QGU+1m7IJmqzSmeqmrZLyQQpvPPw+9Xmx9
svjLEt/Hzxgidc9V7FXHfA4N7G6OjR2/XC9qAjQwvtzU+7xBjvISHHGDjzHI7h0EOSZVb0+Yrmb3
n6G4rTcRjGaqr8QodWZslPT0OvYat8as3qCvCpqD3/RNOgGvnkw0nvpId5fBYKU/oFkqSjK9qw0s
WwVkyolaCAOsX7PCPw/AESXHmfyfTPGkt9xv3nMQqVxD11jgacIyQaZ+mWTzGtHyBmP1n0Cx213D
X/w4GJV21MnhiA2USbEt0+ZJwbWsXYAEwaEYJMG2mP/mrQOXlILWnd/yQWkdjD51zPDlmjtlLPA1
pJVg5N7MFiEnLY1Ak1SUZ7IoekdyOUDHt9oWk/8Wo4z2mHTlcC5G9Fbmljz0s552m/5qAJ9Sgym8
b4JeebQaC/Q3kOGjHFmkfg8FC8ld2URxclGjrbOwIye7SxJLwdpoVKDFq+xLk/IealT0oanhSxy3
2hMyeYiDhbGN/KCDqxJpkqKP1PswMimwJwao+brTTiZw0bXw1OxJI7O/COoh3o5JCHm21eMbSOFU
V7rOvCgtB9shUcJTy9uPQzQ3uwSNK/8oW3KYUyflKil46bG2zcvnMDgbJGNRAEnvEaw2qV1Es4BV
aD+h13NHNrh793x0wvl2TfdTWU0HvNtQO02H/N277W0AUFpak5JPCpY/TSxuf1tE3n9+Of5k2q1/
8cbjq2C7mmWzibWg6LlfeXN2pA9pTmrpo7fh8SfwcC+dr01nw1/HeM3FCEeDoJua8l44Y7oZvbqh
MDCkj2qRNkc7a8nIopx7MMqEb8BE2pLniXJgLeouvBQBHWTHvcO1Q57JmBwnm19i12u/dPzV4GuM
FSb5kIHSJVuudRGa1qkwAWxos3xQ3JndfaqUgB5MxXwZ7fbBNXrzXxVg36I2/B/Q4TTgsT6I3T6I
jRsLCNBNX6kOOY65HbBEmEHYRD9PZVQ0QNB0DJA+h88DZRwpVvgnMKaPPdiVXamr9b7w0uLOjQwI
MbHhvuC+cjdqufczVLKthkLTPnVFuoTpot4myG2v+wiTzrpLaTYpCRp5irrOXYTZwY0cJ0OjJ/K1
lUZMc7GdMjVY7wM6oWjt8VuDyRug/tcZaw9fyrMPceKsFo1KjFVBZebx2aCadXaw8dki8lMuZUyO
AzGnIKzYNeAk/31t7+AQ3kbjyzVkDl16sidjj1+LtdKrHusZso5kjmLjKa5Iqg5CHOQB0HK/Rn6O
VNmsQ3TtkGcyVoftLI31F91tBb5p0AOkZv+4oTxrdL9G0K02yHP01VG4/k8zGbTbwWmtZxvNQx8N
wUesAvoHpJDXaWQpl0JF8wTvB9hbTaC9C9vceb6jf7MRk9wEYBP3PR5GyPl2P+QAELU/C8uqH1wr
LPfmaKqbQjGUb1XrbM0C9jgFNYodutvf4YNTHJl9Zo9IOhLgvfHWn+DaZaYhACJP/gnuRHAahZ7X
K/TI9n2t+7csjYMHcoQY+wXqqTRF8KDliruL7C5A1I1OeeiU6n6sNPUkW9cRJcIaD/KqP+4hR+hZ
5n3eo4l8sFV6qq9LPEdnRo7n3HyeRrnm3Ci4xFBVvZ4O91M/zngMA8qE1SrPHto6K7Zx1s5ArPNZ
NciQmg6zgewVaGIrtqM8BHGmXHp0hKx5VIfmzj/4WOsQh39j+5q2ykQHtcZ1VEtzBfvaP+8nvSCG
UhcnCH3rbndPchCxG7RZ3os4OHTUcoNFfAtlpZo9s7pj1NjoAbS4+TaRcgwSBxgr4vsq9cIk38jZ
zYkT46aGSXcT4kDobqKmh2KHHQcowKz/B3N7Q/v69i1DOJZmGSSC4ADMW//fycqK5qPBDSTvBwTH
g6iozi+KENtXpO6orsm2GwbBfV1ShSGJlO8+g07pFCck4NZ2M6K3FQRGcD+pM+d45EkrL0HO3ltW
+WRSGugjdDLSbgWRYVwZiojuZEweBIrQ2zoE4C47rLnXruCCds7kgU/5+3lG+nn/tjbhAzP4d5qu
sGb7cT63P/+LxyQt3Qni9IfSR6fSRY9qAAuMRITxUsMA2Ge97+BDbJgvkcoevevQcJlTBI8lmiyT
V5gvoAjDXZgbKPPOTa/NPxKDco/hKMrZtvyHz6sREUcVLQggZHLv0s3PtXoyMbTK+u/hMNU3UnlU
5S9CGXAWIf1sk6r+PIsteHAbqxhrJFlahQxY1gHmyBFCDtyWUjOwnqi1eBMmer2ORaF+mBWzw8S2
Pw/RUPcVJCjafeSUq6nQtUWX4tgj53ucNNYhxI0XUyOzN+izYQp14weeGh9yQMXzDD6B4lymCdi+
hznBph7c+jWxnKUZouhe10G8iQce6haQ+6fJVcGK1oWBQrz4vWmOgkoRSmapbfonzL+CkzyThwD7
HfwEnHbzpSNEpubm7z9+MTvsfvn42eWjBYDwDYx/2f8bO18z/FF1h0h8dDUltFuLnKvfieo0pCpC
deF4MdyGgw2JB7pXsLHmpuxIFIomuhg/h/l17+0Dam8LARrP1dQ9ojl4Ip0jJfbOcRW4B7VNUWBy
vLMpnWe1AmwlMslIweY2ilFZjxqbiNDznK+QAyff/8aMYuH9gletjAsUSrmrDGS+6ci7ypa8Ypzv
miKihIT8v+8SjBVsFAuQjRwXgnor/XpjzOp71PFiVEXl6XyQZ/LQO4F1g7w3mzh5iiLGSq0Ma9fG
cbb5+08B3u1/fAyk+kzNNUwyODgif3ls6mGWxEVo6R9Abqtl6JXxXVolF+hPyY1NhehOHpDggKYT
IkSbI8q7kTE5Vp5VDcq1vQZ1+kvHUOIe2gXjy5f4ODsnF/3DlzCqyfGd7kfHJh8DHHFoyRHyUCsR
RbjEUD5f/dphG12MyxXAn99i8zuvIdXsdAjsiy8dIAnjk8+O7hq/vpiiIceTacpBdsp4iILKTeBU
yTbNyo7NTsChid1k8dn+eioHwDRiwNfT3y5Dz6nUlv9xs/nmjVIggFAouD1WA+pnauKc5BmAZd1s
h5MVtQ/h4D9gboFiW16XC6dv840VNGMHdG/W1px7BInXo2yOZOQ2OL0BFIoo07gI+T7VuvZtcmv/
Qs4NG9jcVhe2MqmvCSpZS62LUaD0neyxSPSDjJM+QBK9cQpEW0LtVReXUe+qFxR+xb7QYE7JUX9x
Vw3FqtXff3H1r7bqTB9wZnW0RyydOYTn2Z+njyjPtbjv9PSDNA+fsPCGadG2Ojg63EIbr4rRwaaV
R3oAmE/HHJQcc0PZiuBvPX20G7yk/Aw1oxpS7EPShEU34MXr4GHy3c8xdRGnxxG+RoOw9FYFP0wp
EFcIbWhuUVBwzq5wWPHZ9tK1M/csQ1mT1Tco80LxyxznrM+HAg3tTRqh5yFjclzcOO1SFaJFc5Mh
FNOBL4x4YlaZBeegtw7y7HqQMYEe/YZHNBC7eZytl6Dwv4y5Nn/rtuJ+3AF9uJlCz/x6///6ctdb
lTVT4ihWfzXUbRobCFzgUcwdlCN6XspRnoVh/Yypk7L9Esfd/NcIOdaoWPMjTTsvxsicX6//Mq43
/WJZ9eimfunI89LrFvJFah9yrsO7Xf4WlHcUJAV3LpnDoLXMgxf35oGkXHSYXMTYkDrFlZK47HSG
GI3o1Aitz3HXK8g3nnGWHrfX0PUyec/A3IbeAyLfWC3xXmANN/1zo1uv0M7an+jDrxoyK2+ii6D2
WUG59cjL4iCSrCsBLdcZHQhyIyVOG972MaiBU4CMxemC1JRMdAikYRdKoCYPg97HO9gJzS6LglWf
lN6dDgykQDj6GXqpf1ckzWvq5eUzDIHi2JZAaWSzDQN7jysVvklybNoCREL3ZtZkLJ/7aq/YxxTU
PjYLbQ/eP6IWr4JYLdDkfugBXbBDS+wP1X2NnKGmhqBRhMGA7uKUEIO7yAHAFRvzjN5Ol8K0bTgK
lbKTMSuqp/sxhJIxXyBDlDfaTRaU7cr3o+kiOzzfOLsgtk5yRDfk/ANJ6q19r+yhMEXkxWe1uNXn
E2+wBowlPfJeo1aSvOB5KA+y9/pkvHbEzC2WTib+GurlTa4P1OsrXWNytPbH7b2dtpfztk8Z+qZv
XLiicl7/bM+T+6hZVHE073QNXad/7S9WA3LcdXHw5XbXa/kTAC+RbVPrg39YLBj/scWy2FyJ+T8d
jp8jH8m/LdmMKqkrN4rrH2bl7ylZF8ek8PRNW0Y/h8qd1I1V1sXx89R3vzWFYuPR6qk/fMV7zHmK
P2uYcay9wXIPtWvXJxa4ULQrBMmquAwOdoscjF7D/p9QFnoUqb4JA9V5ybQs23W2KSBSBe5LY7Zv
hVeL+wTHu7Pv+q+k9c9/P7/MNdA/L08tR7NcE6MMU1M18TVzqiFerA+6mv0QgMaQMBkE4BT0XcHw
w+ClpaqOjoQSiJ1EARC1TEV+9jU2Y7I37UV1k+ggqmEZmZu4jAJgExNmk2PpQWjjrACpTtGcRNTc
ouKJp4I8lQdrRK5/QjgKQIdHUULgOKN01aEB5IcCXdPgLTAw5ZKFeMTgFUUHtzAXbZUFS3g3oMc8
K/SPPoT2I5lU5SDPZAyudrRvbfzT584vw+TYNu7AhMpupZrvFYbdLW5V5ROLMGsDzQR6QVQqz82Y
qsvE9Oob2TQN7ZuiuNadbKk6GKupeXYH1bjHGe7Meiza/f3HpH0tI9sqfnuWYHmgsrbVta/JSk/R
1KFAYu89VKxi22bKdyPpsrM8eNaQUKCJ7nmbCG6z+1chFWY7uKbZObSi7Fy1foo5G9o2Sgkmq/F8
cR+ivBx2ISDL9s3qFe9O3gs6fUZKDEK+ala319ewQj5ThwWXvJ+MK2H1hH74TKebzsCIWj5+zz20
nqUd8qiZNokn9EsSofMcosDy1kOdwunBBP7ab7NEOG96j8O8b7n+wxhNzabDr/IAnwyBjgqXTVPk
t9dykDmVvFVDi38vEVXi4rqWgV0kJSKUA9tTAsL4ry4K20ZNcL8UF3u+QA5RnKE9za/SBAnYzWIE
gX99BXiM90h+wAsu8+aSpmV7qkK4MrHaXGSIHwX6WQFoWdnUOjdHTi3xB4SmRlscgdH/zOIiv0eB
2D0PhvPQ86t6qWavILAtyHl7rXgpg/bUdW70MMANu6t6B2zsHO9S3DnM0Un22SyyEsVJuCJzlx/M
MQEd2mOa8MchUMWvZtUMT17ckWN/CPTOOJDH/nXQPdM4JK3llgt8SfGJsRJIBsTkkLFJjQNiaUBQ
VXbOFXrx3/Qf0sREbcrxlM56XLKpKMWwgdoiNqIKjW8VE+Si72Ce/7oGUKl50fxAbIM+KG8dA1WD
hH/Gj1qcJrVQv4cp7C+hdMeuavMHMbLZV6Pse4n0wMoKFfPG7pvxCfDDLqXm8h1BJA1HkDjdQygJ
XyJgCHJ8Gmg2v87CZIHF5S6QTy5+zSC07Ujktst/+AXiNPg1d8WvzrZk1sp1dEf7uhS3/B74VVvl
707NjsYoHHGnzYdyCoZlk6rRRsb6dpY7rlR9VznME9dxgVP0By/xjmVvNAeHVAh4qUHb+mPrfkOK
cx1BbHmLXDytetXxj9KewMAv3lf06j6zBBNSJvZ2EKJvMYcaM3K3HaangH7/HZMd1iT4ASfdyfMY
VlbQAas0R5kTOCLVdgPYBeWC/oCAK0oOHTgS2fT9YlaTwj358Hkqo0LUOjKl8/jfogVSTEkUDXvZ
0cy9n6Pnq90K/kzkxeLQwR5amIpXPJhDEOKGBi+GFLB68StErrIJQzJEhcZNNFuyyIPHwONYZHC5
QjNbXWPyzJl7/2vMwLf44InH6yg5lBrZCJurc1dBUauUIFt7rSilGkG6glPSCk/fW/NOxJu3MqJo
NrWnAVGZQ2Dl8zslRR50bskQjoLJDYUJ5Id0D01cu2faZ1tm5PX4WlZAdU0f2aK2EONrECKkz3Lq
0cP9lbKfARV/HsYHgwKIE4e3iOMal64yLzIOGgb2ymjDxZiH6exwEMN5tSJnAYAJLnIeHyILkF83
BsEjVm/B40y8Bt3z8BkJUgPQ5FDcBKKy7mK0kg8BNGt9aCs+Ag6KyWeTBD2iOZqoHurAV2+qCBas
7A2mDnSDOhZ7hYXDaozwmQWmUt3UQ5JvmyxuL/qkugs2rN57D+MvbEzvpxDlN2ra1be+ho+vzheV
gVIvhS+iDda9UAD1KmajJE/tjD3T50GhDo8LC21D9bxtEVXDghx2aax0y3SoQrk7fCdinFxRHFw4
ePfI2k7WUXG0wDltZeFHTbN+DwDmxgGVg+uSwL5kcpOTFzjTAwlNPNjYyPteZuHPpgwrc3KiG2uY
7PvAbNyjZil72SqLHBGJOe6oqP9D7711kpCqhDNsYnX00DiZn7kOEsO7Rg9f5XPXwmT5V4dsp8Ao
p7HQD1+ez6FlXPoW3Zc0wsq3U1NIlW7en+08yld+pYdPiUuht4nT4NXMxYcdq8WPIR9vOkx1oBT3
ZyVGSL+NaQiYHrfy4JQiRVNcrFW7g0YnY4piebd5pr2Ek0ExW3YoravfFmUHCNJVj944cXBS7Sib
TjN74sp2VYt6V9rF/ee4echnr2zz81A/L5Hj+Irdy1sNdXIXVkm+0gKoPlOkdqhVc4CW6gL7ugA3
7x+8qEQgWMTVVvbhLZqfCq17kq3Wy7qHsoreLViGS80gBVg4lncnD24Z1SsQy8y0f8RaESt3vedu
/LQWx2vcju15D9f95JXw30EN0l7wLMfNCqbpRgblYBX1oH2Fmkhs580eIEjyMhrurrFSal+kWO/b
NnqX4ShEMTtOkcySzY4v+iLiYXYnMs95dBtlJeONY8O/Rt9wpWtO8hIPAQjhOOw3juaz7RO59j0H
fk1mkQdBNqARUmQpkLLZbBeZBxRCIM+cwT4BWzB6j/cLmc0cu3AlhbDlIdaFgS7PLIz9eVCwpPNR
/l51cyyV3X5UtIdY6M1BK+xkj+SBsi7xVru3XeQRaiQWPqB62EMz/KDGO4AvDtu7PKoFlVU0Rw0s
iJ6HdDjLkaGuPke96zxZ2jhuFGwrb9xA/XIvBMtjUsvFvT1bsPSJZpcbeWoOMZr78nQwIeIjxb1X
TUc7iO5Ha/PJ1K5AZgnn0KcyxWFL4E256yjzPKnYSa17ZpANy9bqCQ1//pABTqSy102RKJ88a3a7
oNd2qnhfiwyy3dysUx5pJh5zC9kMOjU7onDLtmPuxdtkZcMGRLANOTUTLfafGFssWq+HYqV6pC4c
x/4eeUjNhpqD7HpdK2vL07wj4L38RnECAPPaUkdFIYlx8BoR7OjdXH80cSNbNHYxvtWNesAaTvke
6+aeDJ//KOrAuZ+McU2BD7GaXIlfPVGnJ12JgsdcDbu11Zr+zNRGOMxPxkNuMcOM6VEeNOp9n2ey
2eKSceznw3WI4olhrVkZqSCcnzcIDK3V2ddJHsgDNwcziCj8NI6gvJNiuqRUZrsz2D7fyUPupqCn
s+btGpJnk1JpGzPMNXTB8ZELTWP8nuoIxlpm/NjYYXmQcX+OR6pyp8Tjw9BVxqEHsoNKEx7uwRjk
t6RX81t5ptpVfgvz9FfvODdlTPa6CVAYxNKmF7OGOofnvHVriKE+VRSA4C/U5XtXKcupEOnr6LfV
ptZTCBJFqT8Uhv8GM3h4Ai66C9ymus3HqLqVZzrZrxWbbAF2nI0Idhd0yx5HRBS3fKycZPPaIS8e
awuGsT1mW9khY593sPTwwWaJtjX1+ugyjYHQDe+ivqBmXSIRJpsz2+Oz6ZG4xtGuOPbVgNXlVI2H
puhL8iN2fD8VaLWauspbZ7u8EJDX7+vGjlaxBve7CCPjKQNAT4YutRaofP3eVCqBZsVIkit9Qwmf
L3GZGo+qnoevnWFCCchAFJtNIjZD2ZgHBDzrgzuT9xNHLc7ANYzlVArSwWGACIldJnedaz6jmqTu
jbklQ+FsG5LYbbTEbKfa4CIBK012S2FzR5v/sFV5cpAvusA0w3JI2OoGSHP7Gvxfvs5jyW1YS8NP
xCrmsFXOqbM3LNttM+fMp5+PkG35eu7MBkVESt0SBZzzB4ROk9FsnpWgtQ65HGdzNSnaj9qKUW5v
gv4YqOb4VKv60Uns5kNNswRNQqzcxPSJhCLh630tpHAtEvcEKOydSNaLwvJT514VHZnI8D/G6LHr
L1ID7pPU6E+4V2D/1tYw00hAJ8CtsGH267dQ66A4+xJiYFMv/0plVhWddRC9cooIiZbYzzqcu0ta
gOsLB/mY4cAIFCtzLyQpw2Nmks2daqJJFGn6gWCMdtYBCl5Gycm3UezATEthFatJtnWLqnpVE2Oy
EyytvajGav+1HjrjJGqpq25kuQhR82OoLS09q2+e5ARaTFgUCy03zUM1dOZhylghHT1diroogg5u
bFFW8fIxUHT8U22sTAMbhr7yn/Uei/zT9t/WrAsygnLX+OxDYuPcqF6w0cqgngUEViLUySCIBzqa
LnL0NpiN+VlD7dN0DVMRgmnnIoilj8oxyvmoad6tmz6tbSdjHhqj5+hmCG8qqIJt3J6ob48Gx95A
h2JR8hT54hnhufSk/Fm0B37wqz1VYryLWvemtl9rtCEvRU/YLc/78lttFCcr7L1Xw0WyF78qZY1K
3/CKNeZeDJBM+H2BovfnYAiVgzk2Od8Pr/qWwgNBKaL5go6DvixDO9spftzdzB4asZhqh+Gnh5D0
U+9V2lZvUHWs+Ix/jJiKigFaKSHaVCMn4GEocMo1QNXp9Kq6WN/4WdDNSPRhchSCBRcocFEI/Pfk
n7kXV4+Of8b9UxWDi8CHg4vZPaogLPpY4J/1HvdQ2dCDzENvOzDlaGVkmA1VxVB/2CWa2030pTI1
ILAx/6ZQwduYIA96E9ZALBTT87QriqUYlmT1wSGI8uyaKPammoTQXD2U+76zyn0gR9X+UW2ntsiW
GjY406Wo3wf+mfJoyzPsabKoxEflvwz2a0zNSiMAVJZlCJKguYy5pvLcVOF3P0fwEF1+5bkcbGMe
dQbEaQlpIingJwteZZ1YMM4IKPHnMRaGGbh/hZzsPtgXgenfg0y2Q+QtrIK3ewTpMeFeDyVvX02D
ZZhrC77SqHqhdUS+q/E5O8LdE1dTm6SHxU8dUSsgAQ6OPRbHkqkQ1UeReQDfa+XHo+WfUaPeG/Ox
jrFr5LiYl1l1g8efPA9giYDz1c1OVJVa0tlcIp6POUv6bJZ2Cu5K+gjhySF6iqRsgEvkUVLwY5Qy
J/2IUd31I9f8HHrrVTO97jX18ITVS8x38OeWj01Q4CAZD4AicwwzVCsBoe2i2yWkhk0drTRR9LqO
KBenlrWpxN5FtE1SkGe5WYnKEOp4IllD2eG7Uu8Qp8LmFZ0CzZOjHwpGST4eem3g/0A3jVyPFHEq
8MfxiInksCvHLlmPdpffgCb685Ef6G9xjxv9NIk90gU5f7i/GOkunNQYkBUASK71OtLoJVQ1p1r4
0lh/K9qVQDwHhY0tfFIEJ3NC9SnQcoZszK46qsgzVU/Vb/Uonf06cl+UOtDXhozRHRnl8kW33VuV
mvmX3jJeRjnJblAT05tsQW/meBuvRVV0SGW1SeBknESTZCXkskmL1dobp2VQAEr+qUTVW5m4kF2s
ql5pjtfv5DEazxwN+3kY9Ol3PdvbY1R8Yv1AytZRIpQRpWLLS6/WDunjZx+i/EwMgba3xlOv+4DK
YWI4YLmob6j2oePnbgEBvv4w0NES9yUgzgeVPeotN0pzWaVud+rN8VeBdoe8T7wWOsXvdsfuQ4JJ
IQj/gmPT/DH4MWboSBdkg+LOmgi/G1cO12Ff+K9s9eRF3vvJ5l61K0znfd6EqI5KiEaRG487UTUi
DamxSnb2BNP8V6Mm218oUXkUvUHtvhOQtk48SoNXjsGnvLeay30h0s5e4kU3MVHRMKfu6uTaIJlz
/91OAJ11kYRB7/SjLdowWCSHWJrHR5NoByTXFUSTa9PbcuAL65teNv4auOZXlGyAjxZDXCDbOH4H
ODxuGrlKzlnBF6XItOK1GeBSI2jifA6kXNUhA8JRaNWpIZL8JUiRtZfHorm57nQQRAUIh80u3TsE
L9a5ktZXouoyKopRiMqfjSaXO4BsKcBa544R3kThNPFWBhd0uteCijitKW3NMY7uA2xk9dZaiICi
hXSV16g7CbnzoyiQzUbsR1wOzns7YjVbee5r5lr+vqsglenR6LwG6uCs1NRC1nCqOh2OR3y8nK3o
LbX4M091+ySmGqj0NDLhMgIfOb5Vxn2QaefqIdciTBCmJeDKQ8LEMnYp197S1dmajJ1eHrpscJQV
PPdi2fN0mmkh3j2cCoPqIIcZrDTRlTkZPjrTeE38C5IhVxZenGAKzEbojIEb0hZachW1DCdsVCv/
bpfVbjDY+9GG70InxmqTn7xoArP61xqiXTT1wdAdCFW9ZHKyFIchsliYKzZklC01Cd76EYkdcXiS
exX6bVZunan9P8eL9rbE1bD0OHKYmrtv2gYU+XSlJsDLVQS7kGQlWN4P0rjJiomo/mfTaegkN8au
2Ism27Kdi/jIlu6uJsO3LXI8PEmvdG//5/ZOdKi18QOqv8++6D/2k4+tYIOBDLFn1Isq852gSfdB
BLzduEboLK2pio3YmfgoG6E4RAW2ItUj2rXI4YONVPYBGcD0uWWfX3Le8FTtRcKYZa/nOuySRJY+
IlX6UrqtcdUcLToFDspFot202chxNM8JaDntUs1anEVkx93x0ZtcUX/zNioFG6Y4GuqNALqy35Au
Lsq4oia4H3kol6uxU3F+mMgfiWWoyxG1r6VStEugGeql7EvjKYytfGE4JX6rsEmfCJrLeyQGIojA
kv4khvyZ0ANu5KgcAlh05OS5V6vlqFrBVZ1qUckzMUvC51BCG7WqrB2Sm4Tt0rp3T4mVuNCMkktv
qBlKtP4ujWMc0LCPY/9QH4cJnCYKdTqXRYb17nZo6Ysm4euIKXcMtYIHJfjHiAQNKTxpRCVylLzB
Qf+pUXYakhf3qogV6lF+DHJT3YlaOao8UG10LcgTrtkEuU+iAOD4pvVmAa3AcZ/w3xiXbN5xQJmq
DTrJBz2XvuhRbZVzD60odlfDRYzNAhSYwrGR7qvhuEXc2QoNuKSF9KSprfo0fkfWzsSzdkA90tSD
dtfXnbFySsfc6nj6gVb5iV3pi+IY9bvn597CSs1PM0CEWg0TjtdBhH9Fq5snWQmrazl5Xip+c29K
MV29j6j72jqJTjFsmmS7yg5uR77hBAigDDqwfbDMDI8VBEef5FLONmxoRqBmE+xBdN9HFso4LnoN
acq/ZopBhud9Rh1mkz1htVtZaVcsQIb3UeaoT/ioXYkqfIEv8WQ8hmrIfZRSE1OzMWLsAg6KU8Ge
hg/j2AKj/dOWeqm/JUNaQGOsdWkmxwiKyyBde6ROEOsP9m6Po6KoimLMPKw7AYDOCmQ8s/tAJZZ8
fyX6IxAp5lxcipn1ivxmvqlRn9rEflvd0MiFf6tb7SdAIS7U9pscy4ABSq06o7jX4bzBz5PbmQDt
WukLqYn2Uw3VnRsp1wSzkF3iJY23blqDFHpAtt9OS/9IrI4NVduMFyznuqVaptpLC4MhiQ35YqSy
9tJTi6aa6Otg3Ig+eRo59eVlpNz7/vc80adMiOA/83TcOWa4Bflof+XVXOtTMmoDSn9grtFjMbz8
KdOQbM8mcI+JSpFOTDA062WTBPq3DpQQ5k2JepHGMsMQEs8WBQQ7Qu6fSj5q3xpv+pfLxDLaNohO
gC6x1J46FA3hJYUTU9nxpSkrX9sFRs0HtLD4KZzWjsPu3HsS/h4KYRO1U7KNUmP+DKQnYtOrG7sQ
kXdMCttfV6jAbVyp8zfIPU8wmGnIo1dcPab5ei7DJ3PDE9t1xDY0892z1GGdY4S57vF1f+8TZean
evKVn6l6qSI7vjN5PD/zZ7qYPPhmno/8TxGO7TOKHEC1okZeOQhEPUvI0RM5r7ClnXpbGZ+dgnCE
llpuTQysmneNhgYL9NpnePIEgtEr2T9WqizQ29k0lfEz6GnlvnSj5pA4jjb32hDHVlGtLP75U9Ha
poZS5nR5HzhdRVL4qvBJWov2R1GM3hXsGVT7vHzlsV/9LKeYA8yGT7a87awNnPgZezMPOGmTH6o+
wP8kCEN0wHvsv63+2lrJcO3jki0RQAHRJAqjL1AtrZqzqBHB7q/3XjHBL9khtDK6H3/WKB0e33HR
7x5rBOit7h2/fBVNCY+Sk4IvWiKowMC1rX070YXrqXhUE8l7C2QkbT3BKBYdoNzleqVP7GFRF0WF
RyJkpWIuFvh31b/qYeDdClW3IaQbyUYBUrtQLEl+1VVgGGattGvXq5XXVkHmqnF6TIlHJd4OU3Dd
U0Eq+XiSr+LUT158bEDWcYMrkG+m8QuaPeoWLfNqPiAG9NIauF+ZqODM7lUflpLqZC+iVkhgWZ2i
xKXFiYp9GWrFXlw9CimwSZGIekguy76PrLym2Id1jVhf3ihLU2qe0W9MZolXdy9BFVa7srcRCJ6q
oWnEe7RyjFkhJ/1L5iPF4Oo6fNCp1+ol+9BOLiSxaXQvXWAbRyQlvqdTLSXccQrD4VX01QV6dE6Q
X8TEyHO1y+D5e9EX64FxLSxpJfqyPLdurofSwLQKxpbSU53+EF297kcvCk8jpN8HlPM2SBPrz2Jc
OjSzsCQiKu5t4RZJmh1F16ZCo6Ex0xdcx5GiJlUJdj57Gf36Tc6c6iT67BBQrBr20UF08jVP5olT
hjvRK1m4jOvsqDeimrXECdK+l1c6olVmmdv71M2DI6qbfxfD5FfTKQfRPDYlgkWmPv4aESrwp5Bw
WCBbrFYLMUYOJ1GjsR7HTayW119VMVH0i9lhE8roDOmoiefoM+Rmh3sgAIh8wU82kB4j1g5aY/dz
iWT6onY1h3/V1IgOJfae90F2AK5YRkU46NTx+CjG3pOPaqjHuLyqW2WqiU7RHg3Ev2GIO+W6G1EO
Eo14jgERfQwifh4sqxITFDZ5P9scdBspX3CrHZqAWW/GB1H4mHwf2jtbSZS45ST3LsTnbkjtTXoc
f8aIS0kKk4PFHzuzhv4cWSjo466c7wo9rF6Dgl/33jE84jFUS7W4jZEcXkRNbxCb1Nrhid0LR43s
EHmIYHVlkS1clQR5MEra9MTSrz5yoitkd71F6IQ+LhMuSC2tzbJVpPOZmyeoY888mbzZva6UztlP
7PEweWJfxTp2zg94ql3GaT301OuTMbgAsLmFaIJ+NO4GTINF0719jNEs8XW0wadJoq21M2i9rYcn
Uou7n+J0OrsmnpHR6FVnb4QtqrvasZ4OXOVUiHYJCQpfkbWjGKoXXWcgr/ar7TFMzPozVrQn9lAc
FIyK500eDF/cSSNKyeT3PrDqTd849SqE2yfaPdcc3+1yrDeGXDQrR8dql42Kf8AKu5uj76yvG9wM
boOVdDcsDH271q+ihR2KuiHOiVzoOPl4hym2aJJtVFvJs9qbDojvonD+v/cCCIKKg/v3XEz2k+hH
C7B2YTZD9Nr0xbZPE/WqNXEEsdCExsGDQkkC+8X/KhqrwG6eytYi+cKEtCdckZn1XvSZ7PfPjjS8
iT6PcO1RVVFMbepAvdmt8eoh1qu6Wfscom/1lJsrjAqces5yLxI65Ufkpfh5jiv0jqOs3oihra2h
eFeiwS96k9F1Dn/WUdEmndYJI/arXQB1uFLUszadjIrptJSn2pMSdijfTzVProkF1fheShmHJSdA
b3oaLzqzaYRcGf+OJ36LkeDU6WpjebIG/WwlPqCl2A3xVOntnZkbSGx1uX7jR0q/IVeAp/Hg4MZb
+sYtVVTvPOTBRnSKYb7S64vKIxz/mGV0TxnUrauYo+Zag53bYMwfk3oFH0RXDY9ijitl9s6ebqxP
9/znxqLqheEhKoMX02yVM141FebevvuKXMpP5L/HH772nEmI+c1ymMeKrY4fdeA1oFU0wEf8zKyK
ErHhKHMJrEkcgjIQklc0JOt5Z9nGq5snGw+DwQJVv6dqKkqvg4GBJ8g6zeLkCTPu6qQGxkHUxAir
qKyZ4+j1Vsxy2iQ8lIPzDddDPKg6C+1nUMkNSC2r28IGRi8t8qNTi/LlNrHaM4iIHtU7UQau4x0V
+UOMuDdBRIxOol6QZQIZJ++VqUm0myOHkzQserTamvacaajQhnFUfIyVVi4KWRl2mCfgrlI+YzeZ
f4yTT1nX1s3SCKKCGGQMRSQaKx6hkjwvnDy/ZVOhu7WMCYWfI/RGVVMUAr4cgxrbu0FLy24uQVjQ
HQgQiz4xKkfoAZpCcTS6VjtrU2GkRjvvjDpcibZKibQzYhLa2fKtKwcXdfdoKrRGPwXKVa3YF8zE
9ByoOF/4ZM43GoLJ52hGxkEUku0Q6hKXWVtwmekebj6cjuaPQVXf/BpOvtdgB/q76nvNticzu9Xd
8DvPjR89Yj3EPcfxoLh+wDc4a58g/Fqk82X3a2paa0XVpJ9Gi/2IJxffBtPUZkmdGE8DFtzLUbLM
Q6hVyi5AT2mCVXtXJBdQePXAaWGF2VfWhx8n9koJjX6tTFWJ5B0qScYb9u7WNmwVb4lVr/qU+UhS
xKOrbYxY0t4cL32BcGdc1D4Nn0eyq6K5ivxwL/kp7mfTKE9znUXSJvr/O0nLI9TAR9xEe4LTuNV9
M31DXeR1rfFtGDx0qJEar7X8nXPlhy6Dqml1w0DZ0j2I5lKBSTyUZYWgMf6vaYRpUN53JgnmPngl
E3Of3asqYUQraS6xjeUPyZgPQjEoeIATWsX54H1og39xOzB5Eo/RM2H8Akkd2lG7QRKvV6fgpud/
FCPalEb+7qeKyUZjDBd+1rscXXRlCd7yILsEUFpOjMdWwTBOmrLbZUcIaMBH5ghyNnrm52Uv0txl
4LeI2dfGWiTHYXvNO7I8rzWo9/2QI54thmlwYWCBlelZR8njOgzIUU/LFhkivUggAWWaqs3SRjPx
A2f7botJXrgUmfV2dD/IbHfEPquKJ+qIMueUoR9zKUCOr9a31fDNaOUQYU1teAojX0PvP8ecxFdt
f5PCADqMBnmEqKmdtVz7OrSGuq1PdQuFoQ+7PcFVReGTJ9qy4FjjeJBNNUNv2xX74WgrmYO0L3OU
h6sucZ6DYpDOhhMfRC3S9PF50jyZuuy2a/ZZhog7AQq4NRDWDllJnj5AZ/3mKhjZGnHmvye2gyiz
IX26bjUnWRH4s5qNjt2Vw3d0RmLkKDrjFe2YYAIYFUBz+3bZBX35NEr9gJRWgeTEVG3h6V4cDDYG
RakJb2ugNVMIC0tfc91Trtrtkwe0igf5Leg7Kl1SLCINkQPRJ/l5f/T1AsoinX4VMSJSPiNniA4R
lIIV9yWpFWn1PG85X4xFop/zRlbuIDC1L35iUZCgH0BSzWKDuxDgMKXtVymH/jelrPKNphtg3nrN
/CgzQq5V9ZVvcY+7K+RqHq0/VdcfYLIXMRIu6B0tKg2p7zDCP0fprZ0ooG8AyBSXDOQyG/AxKabi
3/6/hj7ma3XT/povGsX0e3dZEy8oUvVqN8SN+jxqsccCFmLJ2SRMYBdoSwDU9s+BI/lfkbJXZ0WL
kWhZwH8GCSOfE5lsPPYAEQpsZbWXQvzMNNmMd2ViuFckp9q172AkrPa1exVt2NZKGE8U2qpNsbWB
wcDnMEZ/J83HYt0AeX4fSvOrnRXRpYTC8JQm2trnAcFptRnn0WiCROa5Zy6bniARKIbmgPtKZx+H
HBiD43cLYyABOekt32pAEhvZV7MNuBvp5nd8h3L2TS9ahJ+PouGHrMHKfBvzvp+pphEdjak6edsW
dha8IPkDxLS1bqK5TntnG+WJv3DZK7zxG+8CytcQnpwm2Y7xE5Kqg2Q6naJJVFGd3evw31/6vhs3
ThfZS71rlA8iYsemdY0nNVU87Kqq56i3rVkmt+EEcuDmqhKumqx3lupUBWNXbko3jaBmUoWYIO0k
l0w4AlfBixbk3knxietLxkea+W+yMRjPVZWqK7Bi2bLiD/CM3zVIWqvEgAzVzWd7chPR8/Al7ipM
1equX0mldmgMRGfwo2ifUgRqAPiG0X6Y8KGoSXnbEQ+hya2ifRLjwhrxTjaAV1HDCRZ1hATIpV04
V0DC+Q6cnXnxgQLwua3670pTcLxIky+uHvqI23Zsb1RbPjW5oc7FiBxVOew7vtdEreaVTT4e00Xl
YJWWiqQ0sk0VAt8d9mRmEeClXaXvVqj4oMWiZmdoLuKxuj3v+Bl6aSzccjG+JIfAH+K9jQ13yU5U
XWvlUM58j/gIol8YmCpAXDAnX8YFH/NARZjC0jXpFILs3PU5PzN8/41n1VO8mVbk+VWP/XCTaJJ0
dDC6vBdyXNwMNDm2j/Ya5GWs9/V2SDsVBkLff0hjdm7AOP/Eu2hRmnL8PQ2I6JklYCc4iHjTNpwT
5V7u9ubIjWU1MW91jvmwinDLNytXV6FqDD9xlt4NRGO+VCpOGDKurAfDCL2ZFGGnJUM2fg20NNwh
zTPMRbX0TROPUp0s3dSrRuhT+IlrrMCnla8kbrOFpVj2Zph6TZWAkakXBHemXjZDsHhr/hMSwYnX
UVXQP8ujq1gpb+AgZFX3DExneB60bEK8cQNNTTdunpln1NS/Auhqfrr2Vpfr6gfJ4GTWR0r+YkKn
WVaDnh4TheC+4SfpeiDOe5WBS84H38i+Rna5gaNX/0wKY4v5lvkFB5NyngaYxUZqAMVZSvBVzP3h
qMvI4I5uo75oU6rWhrr5w2zm7P/qnzwCPhMzkl/rOLYAEzgZnzgY4jFU1HWPjsHFcEAAq6G1Mir+
jsD4252UPgMaVYJtYdXlHrUabChGfD5Jkeg4LYlCdD2qphoAqrLRLftrThrDqlAKR9rw85Gdyqmo
wJwscEtrFyhPZifiS0DYRLeCsvlfPQFnOnbsjBG9sFpeHE4Sdb9FsF863wsj89gddfWq6LCZEG1d
4QLMSCv1A8Esd9uIahmGNiqEAFanubKB2yuxx5bkixKgsh1ObjTT5eAp0+WYVmsceE73nqJ1g33b
uoW/Epd/jfft80CA5Ypn2gqDZO9tlLX0SE4RSNlUDWqv2mgaDweEyL03ucFwjKDJuBG9/FLje501
3VH0klRHuUuSn4yhKJ6mJftakV7FkkGDEYuoiiU7sl8LUfXY3tyXFFW0EtaGXlgbvoPyrqqJVnnQ
sRApkzFe+dMmrjrLHXdGV6ISLuqPQsx7VMXVo40NywYvqCMZHh1q/UuNR+Cl11r70niWfbHhcsVm
Nh4e7XqPP0ESg5kQIzjf2pd4QiXWRGLJUP2eircLGhEmTotiXL/TNZKyPJ+jdec39rGcrhQ7/HUl
2jgq/er9Z9x/6wWUYN/Xy2Lv6KLmGkWqtat7+IQoEcGQtR1dx6tyutT1kV2HuLwPEGNJ5uG1YLfV
fapoK8V8cfnXJNIl1i5XjHox+FYCUUAqN0ELUDeJS+8yJp4HZ0NhW1kC0ylSh+Tjn44hsrwTZPK5
GPZodyI0ZnleALcnVG3PRHetq0dQxR2Gtb8XlkI12FXB8I4VmbWtXUdeWZXc79TI6XetoadIpU31
0cbwI0CiXF8++jGbp18MFY338fe6ig81uEBAoKg+zUL5nNrp+NXLJvOEOK13fhB0T6pSv4t2F+sL
YxgwsYKozjYvVj3vmlSKhOEQCmp82OtFWZl4fhW+Vm1IPcqo1fWIzo6YNexBWd5HiylsLp1zlD+L
Crk/ZnWGtHJIcR1Fmyi0GGwxEF6eKrLvzlq7moKnE0t21lWpTpAncvhmpdKu7SKoqd7w4mpJfc1l
tbjGefSq5zn2Uq6MOuGq8PFyql9K12pfKrfVuFajtn0RWOdf16aG8GTijWdo2vY8NPEn7bRc5XyF
bBKQpR+l1lgHNYj756AEoenLnJ6C0O2f2ep6G2wc4GJMvVKVxcdqdL6JzrjQFLZIe3AJMaLfY7lS
NO+sDS2IRr1wjqJIGpLcM5xH6nUrOeHsXn/0iyuraDayHuNL2EQo09dS4C7ylOiqE+bt3miJVcxc
XIr3om5NjeLqnzY7VhG/IjLJRkxDUAMPoRX61MEB90Tv3Njdr8KwkAvuw7FY/dMBYQDVp8KWMQH8
PYP4nndO9DQ88nmZ/9Mu1nT97GlAuWIrar2pdmTVCCRP3CDB9hmVLtsaegZX6zftR7QbHNKgoj2I
RIzBOijbPZruVzbsocdyok2s+WesaPpnddX39opZVBu9HyMk6wOkKwy32Tgo0OcwEZqBNF2XZdvW
jqZL6uIqRSl1psXBQfVznj6Wq50QtNJPujriPIQMmIKN88nEt8haKEGqLEIpTAHdT706+4cOP5Jq
5IMCVpl3Vw7B26DyMUr1NlmKauoa2QIpk2ILbjjEmzD8oU7QJtEZGTe+JdYLY9wLCcZLoUjBG1hG
Z2diJToXg7weD63cLlTQDazP1zqeg4es9mJw77vHknT01TZN8ml8JkRzlRglsrRmcH9RKq5/kvTl
Dn3I048iMqOLgDSwR6mutMDgiS8PpAMY9H9aMuUjjNroAli4uuMl/u917vepjPfHGl0PWQy68q5J
BzAFBJr9fSm7gzkHQA80bCpgNmLhM8Y8J9K8ga4oNeEhgbB6EFe1aBxHbLQjtfY5uU2DRH9QqfWv
8fdRYkKUkFFH+Ato7j+LiO77pNDyowMWf5yI9pHTVOu2cZ4J8Ep7X++N8iguAww6YVjROPCF5KEB
qQG0n9WCsYPoyOcgcImGhK60D4iOzLL01Dufte3ipUKwMcesm6SjyET+96Sk6AIQUOzFSEnzV3VX
pjvdwWiogKBaqBOatOR8fhclu9f/dFdyJ3WnP9Ueo+0OjxgkzBTUgKpFHPXzrjCifa+Etbd+6JrV
2nC/QWiQZTn9qd5XQM8HF0456SB1jt1V+cDLSruKojTV5hjqPnB7n6dX61fSNrDKhP9do13TKsYM
rPBgjEiYoD/aHJ7BiyqySLxOS4mOzCrd2aCSYXy0ybL57kQj/g3TSqKd5+qiAj8OjYiZmpKFF8kq
7/cTTaWtp6Rnm5uYE1oQbtta3QacsSDv5z3gPp5Xreu07FCLEE/qMGq4cRdSyqVBsmsaMLjeQsrD
fudNE3GVZZC4dD0Sj0poV8vHbqycdnGP6j+bs0fHY8P2/w/BZa7GoQLp+77l4DOCb/Aarzy7wJlR
G54Ks7t4g9HvGn7mMXmc2orMeiUCq29FzYrK8pxqSnG2nOKzNwpQ1X+axIhBxbC5QdF3MxhIEUdt
Lh1RWQ1mrt8Ob/EInbJv3PrWd4m5jHPJPTp1iyusUsU7FQHnQ2WP3lrL6vIi6Ua3CJMgeRnHgkNz
a9ivcdO3e6mRwUeRILGBaVJ4SZ8c8mKvpIFzUF2PTqSCf3WKEao6hAcdfxeZg7GMZcklmxKLYRBa
J9tsl6ImComnwC7W6s92wKhnbtVBt86dooKx4JqLyoz1XeVBNvcCX1rrw2g/t1LJoTVV97UBppCU
9sUJTpZhRIghUkT8Gl9rpHsT26rPonZv9xz8cQfpQAJinLh21RfXDIydGCHHcXy1EV+ekbo2Nrrl
4XwKQQNIAv5u68fqcoIQaJeSOH+0ZVUsLUctThZiGbFgUzSTVY/CO5pelDEVfRrV29z3s9n9JTiy
xt7AVJ71ahwwWkWZ4ujX7frxmhtTSy8Z4dP/fHddPyAgkwCan162GI4O+/3dPZr+vMPHKwh1m5RI
6Jmb+y1TjhsAVdg+PO4ZWhaamSkZuMdd20Byl1Dhfr1DsWAZpL/e4f2vFfg2Ur/Tu7uvrRoe+x3e
nRgt1hfvsEJG7PEiu+kdJvX9/3f/s3Q5JPCo//XuxGzZMnaSZ4OKmv4QYnaWpF9CtTR2j+Ut0o6z
vpTCBTC84gnc0cR3lfNjbjb2jVTZU6VazgfkGxTnUheApeIWb5mSznNTSk6Z6uhLZ8RKoLaw/p4S
mqlKRM4fXZ4yQUTWM9bVg6RoX0WnKArAGJrhDPfxZQtpviYAuhL50C70m4OdR5+P8Y5C/JDffDac
trxoNIm9XjHJtCd9v6hCG4MdL1NvCEQd7L6WjuFUGwqrw4SaP63oFMNMF8l6dts+qpAMcWsfOQob
yeNpDVGodd4vk9bK/2pzo2rlmFZ1vt8FU15i/q46E7cRs2o9wBXEzJOdqPbKUJ0AN99rYlZfI2dU
mAXinH9er692oA8U+yKaQgQfNohJZFiq8tpEG5rhPzM5rvaihmuof7TU6t4nmtB2Jw7aRz7Zvt+T
tI/Ia5v7nwSwf76WQ5ySeu1L7xw1N01P2MNBYB284CyujDiBOtWV+UZULSNGyb1QQSAEeh0u/hnt
RHK/LWE7PhYQI0TBHdx0+HWHR7MZ5SFk/N93eHTERfPrLhkkFPTj2Q/JLRrJsp8sgTIT2mbTsVIN
SYNS70VbtvOIWY9OvyfrbJNuL4uT42CV0Mt+fdVAFyzI55jPkm9781ZL+3ejwqJR6bXhW5jVx9Ju
3Z8Ozo1K6vfsCVuyymzNvMm+nv2J7H+3dOVHbXnSO9a/NnpZTfqiwutZJKiNXqEucTTVNPnEy1XW
pt9ae0tq7a2T2uW2l/jkapklbFjYeSnud75cwwGoVt5gyjeVClv+WmuTrejpNWdiHKXkkmdqmwyH
e6ulObP/Ye28luNGtjX9RIiAN7flvaEVdYOgJAreezz9+ZClVulwureZmRsE0hZYLACZa/2m50Ww
BFGR8i+o+S+n86CqifdLSrxqFJYn8yKd0tnKNY0q/aFAf2gdVPk2KJWAmKnjnWUHPAj4Ygk5xhYv
WTWpj2Nlyg+hXD2LetuLtEU4lvWOp7sCpxK/29yS3sCzKitHdU0SyQzvu2OmNkjQdrq/5dbAn2+q
Zoe474pefgqvxujb0MDMuEYKFc+1YMUykSAkGd943/V6vK+qvIajPJ2OKqoVtqHsOsXLiC/6i8Bu
8+U4pMmzY5I+a3rMEWzLjJ9z3D93Zga+QxTbBsoVJpI/RWmUahuFdOcoRqL5Yjygkj5HKZh38XSw
0w3IkvpJFLooX6PcXl/F2CQcn3UvkE+ixF+CLq/rhwfRNe4AATaE6reED6SnhP3nllshl2d6XgXE
6jlovRLMZSvVlmMQ/KobE/hcKFxXAIUNwn6iY9irfzVPHc1mzHfukIE3/l2fG1OgoZUjHqTjS4Tb
CrDqIn5tpUFF/p83vyhqOTFPLdS9nQdI65U1wItsFOEFuvr40uCiOI1RUic+a3nL75iSrYbwmUyF
lcA0JLYN0vmSC0pgah0UHo6dNdpH0TqS/waH5D0PoKuuhlafyjpOXnXFDvZjHZSE4xmU4QiJFWJn
rsQgI5fx52sCNg84rOxR73dX3sSYFIdQ+PI4QZLs44mHKSo1sIRER5GCGb2yfAwJaw1Ro16bSCvR
Hg6iZcY3vBKN3WC7Z/KMt5KoKpvOm6fxwC00DXdIae+V2iDj1eckIJEFfZYaL2SbwEwEgp1tCLkA
BPNPxai+oewA7CeYaOK6lV8ivTDWpjtOnLkeEUCJV7bTmNXErHZmSHvn75UFfUqZ0uhKg1kU0KXv
pltM5m6Z/Jz7JqkWXVUJZOvOpkMhautI44QnyfFnZcv9XMVszfhRdt+Jry1uM+EVt827Vn+PdJgK
JsTwx6Ym6lXHQXLU5IzMXdR7m0C23LNvadnCVqLkNTClH4llGR9xf73Ng+nVVcJq5a0xuhrwVStd
MXXsFu444tLUx88jtlZPAX4QT22FE1RkpQ+iKqx0HArDBmT11Fg0SbHKCKcvRSvPxujQ6h0Q0ak1
R134qd7f5yIfN0W1ovog2i0nwezW4kcmvaVO0z4NbbLAOrN6bVDSA34RaDNR1HLDWpl+UyBkXVev
7MSwcop66BNTZy1xVyQ+UEBxk/IBatWtujcTf5/ibguCh17YgWtL6CP9epAbY99JNW7XGGYfJ32K
hVz53Vw3x/4o6sQBKEJ/jKfDGNbmAksnukwjOoRsB7CrtIiyKiNYem8WdaIVOTjQU6m5l6s4nDfd
6J4q07OOdWb180Eb7XdCcDuvd8eXfMTAIXOx6IOTGXzx9BFvidh+lyA0L1J11A9Bq4SXlPQNtF7V
ek/D4VXBfMIjszHz3bQD19gFl/vBqt1jxUJnD5mxsGeR7UTbERvKmegSB9avzl6ABrEup5jFQ22a
mYTqZoVRV9z/oszuYlUkfD2BkQ6XCkGz3dgB5RHsgHaIv5cjykqCOVBTAtLjo+YEq2Bwgu+y2QQn
wQ6Y2uqp5//FODGLbvRbWymDszxCFZAqEvGuETkPvtE5D3YFfMQ2r6JmkAn6IJNTL0SbqDPtetU7
9XgWpdiIok3VoVzmYwKXzk23uiBa2x/DabLMVe3ViItUoBrmg4/HCqL3CRsTrTYfMPq2r7EFzIU2
UVOZhrR04bMv4qxCtRE/86UGAeSogMq2yzKch2FUvihZ+utM1EGzah6HPp+DoQi+Ot1PzczKL1Zu
plsLghsm51S7XrB3rEYn2cvTCusYpAySLvgajvJ3KPvt1Y+a7DRogzUT/atUQyois7qTo8nJ1VX1
D1FvOLnLOqAwka3hPnPs4iDqebbWaGcmzTY0Eu9LqJOcnz5X6qR4HSPBthZFrs74fXVdZ/fLbLoK
FGb2RWP9urqWpdS8U91VhZRKWHTZR4FNPBHZ7MsYZsYCj1756NZOsS8yxB67LoiexxaIAnGa7AM2
+Bw7dv3caGqyaHTNRerSwwRkOrsfkkYa1mYbHRyz+bNe9NVl/cXTbf+5bfW9gl36F7cv0CFLI/9Y
KA30eNnNlmriWq+9Gp/dwFZ+hFr2ACouedU8/qyuzKR9qI3dEXUKmKO6X72Bld96rL1/KG7+FWsu
/VkupXRl5wTftaCWT503BpNopvs1kryl6IocEo5OTl49ZbC/V63eYA8Olf2MelQ/V5WBm3jQW6S4
BxdU26hbWy10NmwwIiEW9DqmZT3rxiH+auTBtzyp3G9EEk4ZAh0fWBcvZR77/sxpj4ieYCHfmMjf
wBiZQf1Y6VlSfji+fMFMrfmGUe3H2PrGRjKdbiXjPPLoAt7L8kfkIrLHtizYgA6ushJ17aiXZ4hj
mzTrslsP5Aq9uRPrhDFwmBuy4MFPQ+ecBwYo5ukMJn61aOIsWNY2ciJ42kK1A2iyL1WS0rxe2Tca
RfRwa61deEmhXQfLyEK8iHR3wzx/DbnV8a3ehoj5fQU/8LAP6lVst9IslGLpjJmsuo8HgHKRl5Xv
bfgC/tj6FpeNO0d6WznyDzOPOrLD83JqaIbvCTzk99DswqWHrfDexPj4kssd8mpRaH0b9RxGRuN/
yTtsbQM7lLdSbsgPduhjGTX16FvzSYOD+RykurdBH9QGvGeWz02iPIoOSBIleK0XQM6qqlyrUqDy
FZAvAooJvK76YoHJ3khxkq9KjGCsJvJf0L9Xt7HudEu7l42v5tDgYp4Or27Z6xtbxTdE1Jfyt7oP
4rcGO7d1A/xorTiB+TVOEuOrZhNR6GPZWhdNF78N8TfRFsFxXrGt1jZYtoyvg1YtRL1isFENq0Ql
5tX7LwSUN+IjiO9Yi0AK1poZS/PS8LE6Yy+xF2f5VLzXiQbdL/+PLp3uYIQOHGLxaWwP0n6HqjuO
lkj8iUOJSTXE9Vz7oy5NuuzMRYRrMgV4Ef3uHE8NqPXbqE4bPz7VqzWUW9+rj5/qXS9Ljw2I/zYy
h3kFa3nedd1ralTltZiYizYaPvvfVbDeqyvmNLcqsmwlQSRYsRLbWl8flEWOo97VywxtWes9giet
46xyTc+PDju9DazYfi/X/D9Ji7tbz3TyfZL57aZC5fNouCjq1FFOBkPCxS9CC/nihxWaAG7pPSYK
FshtyGI0VOUTMIDsXJqavDKV1p2lqeGysb59F/KwQSOBnalppmdRJ87c2DF2MINOoqQ5oYeUEWbo
x4qEVBB36flWF5YJFoKJHC/8YZAfIYN7u3osAbC6+lCw1/PnAKC7q2g14rpYWAH2oKKoRXZ3yIfs
W1Ym8mOll80JscVD7LnSS62GARldI9qIoq4r3SzNQ/fWGnTjWnci94HsqfdUq81C9LJH1i+lzjpe
hq0I8AutmcEYyRN2bnjwS71+CfRyHg0acswWkcJRb5ulKDZ19ANu/HCxkza6puw9jToGJOro2jI3
ixrdSwYluFVlZEw2coa/q2Ua1UNpEwXW4+DYyBgiRrURHFte/qJNHLyuLpeN6pdL01TGGCB0c9EN
U157IEi2aeAmZ3FQ9CLCxtrE0E7L0ltdUI8JbCXPxwXUBM44dRZ14gwGZ7mRGxKc9zpX8t0Fai/K
DORhPi7buCc3MmnwJE6T7EJITeuY8oVxyNm1TcMDynl2VM39GcQ7Xhj2R1i4P9Wml1+SUhqBJVX+
uc4qe4M+eoDWoqmfOgX+bq7lxYsS5gH5jaL9AMtraJrzUyvDp/ApLWWdN9Rg3g51YqFQ1ybXIsqw
NP3f9e3U+KmO2Ab+I80sNvyfheFV6skBzwwlQx6XOsCCYzZqCtjI8ANLogFVl2HYi7P7wTKUZK1E
DSxq7N2c6eCzDoH1OJ2GWvnUqmSI70Zvol6V4OmLulvn3/1E671zXyrFMpZ1dyPBRltjtjqANjKD
V1WRJLQD8awPKy949aPkPTCd6syLO3jVpyx4XL14rtUTGk4exZCxqNQdKcNuLjrF7GBBfsHSIArL
O2XgtTF2MIuM3tKezVDHkjwaqnOsqPFGkYsE/IJmHoowjld+2SsPFiSxeQed5K0brQeC7BOQn+UX
SauZC5M9cFmG+LpW4mRe1Q96xRskKRT5oCBMu0ttyduMhTyecx+n7wEj05euY5ecf+GZkxx0IycF
EFbdjACXHC2At8YHb6JJOQ1UyJkoiwOQPBy802bEozH6q0XMIbqLPrcxoqxKKLZ27dtQ6cnVn6Sv
lb7LDn1anEVVOFWBQDCOYVevRZU4dLranIkVzMSYe704UydN7FsdPW5df8+PNNj6NqGcEKdLoups
+2l2EP3lMZBWrjFWALE0Z20Q2NqPRVjs6qxzCME3/tGuNG0Fvi264GRlL9i4DI/ZYNQkjLVieufm
WBVp3sJu4J3pka7sUWxBxCCZ1EKUso5WojJUUru4ndoeCs0u0bRhLw8qEDSF/XTmNdVj2+Gt7ugu
wepETtZy0yGM2Of6dkjKYptOkckQRcbV6JTxJZdEKFv1nnQ5S+amXBVf8BH20QkltNgiTAqbM2Wp
PKzdaRM1A1i4bLsCqTE3s9aWPcyMCfDRFlKwYwOO39tUtPzGxXUegnMYJ+3L726NBbrQ7mHMZL72
q5tbmS6mZXRzmE3Ui9nMqRu4lj+7sQoxwQmM8SGq63ItxTbJ/WhQHwPTLK8+T3Cz9o1i7qqQAloU
CXalE6uPlpmqm8wzYPJPnW2sXh5TqD1TVz1PsrkC1m0juipyHe8aCbi2KOpWjeGlU6ibziIlhGyQ
/Jj4KGsajhG95B67nmZUzS91yGKYf7/yHo1ISfi18kNKW9ZcMULbxCpmNmGucOaVa7YZmK6Cp1lW
UVJcJanS51UD1bwMWzSamoTQIUmAd0jkx8xviFuE9sYrM/sn+blntw+Ltzwx8rklFfqDBkpuVaOj
ejTDSNs2Q6JtME1rT2JGpH5SRLlcVLPb3n8vM1anvLum2PFtxiIBvTPNqLdOPh8mkUIdWNRW7HH+
bhf0qY6MWLHzE0Lbo7HxISmGmd6n+M0MyTJBfwiVbknLk2tQ59lz0RTPWaepp8Ft02euMgPcaBCR
mRpHKUPqztbKnWi1mipEv9NoN6KVrEeBupNr4s/JWMKwxqoi1t1XzQkMTQH+XYvf7EA+GJMHiWmx
PfFc50uqm5PcaNCcnLACmNkqLtvzGkJYVLSzSrPqj3HlelL+UcZxD0AESSw5796gdjgHVyp/Heqm
GpZxFmuzTw2fimZZsduCHCnqxyBDO8TBQjAZdefg14ShEV9n0xoa7PCLoP/BigxB5r77ifLhC4bi
/hcnQScYXlF3DuPe2FTwcuC62Pk5ISG8QGbbXJv64Mx5vfG1T4cGgsHeVGx05HoNe3FRmeGKirH0
EJGZNlzeX2MwC3RPP3RV5T65XjfdKGqNMSPFpHXKZdkYWF5MnXEJMNejpiO3MRX9xkHHGTPk21RW
7jQnX2qexdCRXfEDgkdza+pq1k03Z+kTrGL2E/AivTFa5DEbz0yTeu21SXj8VAv2Db0/A5Lc4/wQ
IDpgLPJo6D7kXHlMyTK+u61ZzVTLdF7w8xrmeO4mj3IjB0uEp/dOYqET6A9otoZjtu1B4qB8okjZ
vC7bHUsNGzw7rYqlx2vJsONFFrnpYzIdBjILZBquokZ2vYNjjVuZpqPvm85RVTJjxLcb+rRsuskC
iFAnL0R7ORARzlr0iqvGPYbE5eeF3tuz1JefIgv2lYkkw3og/bQy3bScCxkhIRwUTgTYOssn63hg
rfJY4YgYqy+Wzp9nR+pZlGRC6CCvn/BUrS4KmsO7MkvLhZdaxtvQZj+sxEiuuVNJJ+ShSXobHfcR
Pg9TNPJKNrn6lvjND4Pv7I2XS4P3JbCAUGuCOYrNF9zmu1MGiWkZ2DZIYsfCMlPpqm3pQbd20Zsc
8M7BbkceD9wtX5WRByQ+IPi/1a23Mh0Qlui9BT8c/jFaKSmbSAmlDQHAb0OJsHmiI0BeoIf+i8uC
QmSq5tYrPqLuGquTdG0WeXP1zfwYu4OKKZfG1r9Mvss1yi4Enf2LFRbXTvLDbd8H5h4RbxQhp4MR
n738PSv82pt5HXzRLGh/dupK1uR1HxTOFz9zu2WtyeXeZgNx9rjEediwyNJQcFjhuq2fy7Hx5h2x
SNhCRYhStONHs7qJLGif8llTmvFdmSxWEU9JZ66V5/yihlUm268+WrvfbDtAWaWDcMYLJVybJcoo
rmx0r44JXKvU/fa7Zwzr0itI3DXaU5vqDiw96eqZ6abWEVsYLERHhkid1zUm013i2+sITfJ91lf9
xrSlnTtm6VIZnP0YV+1MJuhBIKbpV22gmavMbb74Vlrj8G4Hsyodgm/oMl1so7A+cm4epJzxgEUG
feVIdb1D+nXnwG8+0WEyM4ehcEoHcOkRMJDe88OrOCBQpuylCFX6qSqSJGTFEttYkttRjp01KEe5
y7/0dn4pzJRofFY+QR+Pzwg7y8+ZpCDgpVgnNcyr42CUly4EypMnYbgPnI9QbtKDjOiEE/bD1rNQ
QAHen+kH6eQ2MBV9M3nrQGWswaYjzTQVpcE8T5GtB1Ntu1Nj1hDXJUBtuhQGi1Ju/L3qNEelbmw0
6yfE4QRM9B3OWCL8iHIfjNSAfIGoFwfIWODpRRdRdvzqK4v+FBXt4bnHW+hcxOFzrWTViUArd9LY
keHrqvZFttNwBskiWZdB+8MmE3LFJlg79r0FtVH3gzmrjezA2VU0IhrfXfFFAK48Rt8I69OjU4xh
6wRRPruVA9XqZ0OlxoDq0naZ93bxUmhhs8QUMl+LoqmZvH4cBX1Zb4T/5uTDvKuhgRJl09L97dRi
17p3dZh+8wlUsY88/YFUsDT3O0wIfWeXVsOlGELjbCegWrt6qTvaD/Z1xUwO62+dbrSXsU5IO2XI
fJbB21hyH4aSOh+asPrZ6Y+dbaHyE/nOoSDNNEOFql30EeSZJsSKPJAad4NRHAEnbudLgpLnJZ3O
SENfEjUuIHFSJRrbDKJU1/GsFEVZ1ZOTpJTfIlA9Gb5fT2Ukt7yDkIUSRSvwxuNgEyzjPfcE5rN7
SJpsDg3CfMozOZkFwARInPd/equNUzGONN66vvn+d9ZqoodocHg9bLWBT//t4GahlD0E8c/Cze1d
X6D9aDf428C6STaBDsMKfibM5BJtMrbcw0rLteI82qUF2VJuiOF4F6cusk3GUn2f2uTlfG7/De8Q
knMZUgoIHo5nRJmzpRsE8kMzRtY81jv5KY+vZckCdLLrvbZtGG5aHUf40HPq8xBMyRcnLt9UNz3K
BXd6FPe4rQNnIsqlzU0Ly3WtMfRN447yBqw0TuaZGi8Vwyq2islsgLunV0ZXkJlmXQpreanKpflh
58mjMmATVGWyjG2NtOyMMP/JLu/k8yx881qusPOjDImmoNmUQ32yuZXWkWp3696wh4ts2d4CDWj1
VSZBqZpJ+DM1j2SygI5zM1/MvrbeLB+d06JVqgcSTM2qiOsMrEsJNpowFmuu6pJVejNPKyv6VmT9
3M/K+EP2S0wQ0iB+NoEGrlqkT/bjqKHSYoDl9Z1OIac/HNVat59sx1F4ZK+IchXvgW9A77TlYufq
nQWesPtQvIgHpW0BxTcqEyB8E+6RIg6XRG6GU+KY+aw1jG+hkntPUBGHjYJw6hrRU+eZPTpSkan3
HRkLAIRpMjwMid5B+ynlVZm2zSu6qDvRIzDrEdYa8Tm1q7J101cb2fLiLZoQ5lYh/3DgfxmR+qvN
M9ITziJAyH/Z9ATdBzUYDilh31kfOO6ToeuEg8p+N2FPOg2F4KIHLdjX8TEAqAejpqyXpYFNtcd3
uTDxv9zycpFemnD0Z3Zrk/6eWqvGxnHG0J9kedIidTMWRTUv0hJIhaa33bZpiF6PtpK+ObH10YE0
vRROqF8yzf+BWXsKAdqZ5eCo5/D4UFhwZHOLidSw7tsoffDUKXKdNdV3E/GsJGiUD3Y5H4UcWM8F
0k9LRYne7KHMF+Q9nUsyHcAso6RK7mjjmpIqoflRKYuxBLPku6VzER0dxwSaH5LEvtflUm8S/eXB
Ms0iusXElS72be7bZLGJuU5z7tuOYLPk+Us7y9Oj5FUYEIwxwk+tFh9AXXy1AEweA81YZn71iAR1
MFdH9TBWzl5PiONajq0cc0zd5+PgKwujrvuNE1fqFh+S4ZxPh2CTDoRcQBkEm9xzgoVuNuqrOaCn
X/b9T8hwo9+xY0fW6rkk3j6raidbdggk8biMvXFHBmHu65KBUVSubeQBEFtcmAqxGs/auJGUzvnJ
c78q8RffUZGBsTGB0eR8OIyQVeeJRjo6NLV+0RkREXp5sKDUNU07i+rmEbGgZCPq7gdYYX91qWy1
W3ZWp81YjRx1UgWvdtURhrH04GVSo1y0iaFdIsd3Vj7kbDcx1mSkxgMEo3TjGTjedGqB4k9QH7tS
Sx5RVGBdjcse2Cu934o6JQH6groscFDJvrAVsD4UlTDUONmR2Q+exioZt4l3WZKGna9n4w48Nt+O
SwYjgNR/aMAesRCMvkgVaYcOEu6yRYB5kxS9fZWx95QttWXTg9M8vFdipQF7HD9o5rGXBAcww+k2
GAlY2MA8FoU1qgvNd1zEXboHj2i4Y5ik8MdQMo81CEUXvtpVyrzsylp6YjtjGzGarJo80LvPJkYA
2JH7LPLiunzG5YsgeqQ/8fsxwejMUXhPL3Yz+Qo3zxZk5AuRz+R2KMhLLwoUwpbD1Es0hEXlnur8
uyhgdCovSZhGC8sqxwsKU85MU+qeLIs2Xm51smGu1djWwb/SRTSwW9DPBhDJqSbvwmguGxi411JT
HnrHKg5NE/86i5FaQKEbGUZErwEpiz63U55E/K5iuV3FvAmPpYG7ryQbOabPjgurkgM/A2fb1Bbx
+3Q8GqXJCyAJr3UhRdz+PBZZwVo4wqLQjbEJFJLSsK6irrYzAo0VsqWhrbJNqlySdER1Qf2tRzlN
F1kxnBrkgC4yygZzzfW9q89VrwnNxWQLO1TzvfFiAyY6cNNVnbJAV1DnNe3qeydXk3Ud6m+t30ZH
v/1BELw8xc2QrxzbRS0mwIGochHdFGdoKiOTI07vh9o69UU/EDrFfqQ3ZROjCQu9ail+c1FF+Wpg
bzEzdKl+4XmvzOvQ9R4Lu8SpLSzdsynzowgiRHuCaG82ePOqjcGrZSqKQ4eoByxIJ+uzmWhSe+LW
abeQuli9aNVDoE/iTLIZY8/DF3zTbpIJx21hhZG+GCGVsOtVp1AfBm5CYEkcCl9hWeCbzUrxZO2m
vFTWDWakvYq+0G81pg5fK/SizUOUoSOQh168aCxF39UBfH0HMNeT4pvVA9vpmdwn2RPKj0tgktJ1
Wqi7TaW8arFTHMokcG9FI0+SeTh04QoBFzxW0raXlpiXSusYmO5DpWffoU6AEUu7bse9Fsw6MlVX
I4vAyznxuDYcF8BVKb34eFs9dEMy15uyevKGoXzKEvuSIyZ8yj2pfHK0zpi3w9DwhKVo24q7JkUR
LtzaPRlZ3h3bfHBPKWbr6HOGr14SlttA9nOIG170akbEJolDBhvRGsGjBiNPqky0uhLGVWkkPcq2
Lj/w/tiI6t5q00PsZyCb2GgCkBx9xBvIYBpaFS/gQ5jPRhwh4K2iHQ6jynxOKmLfAM3khT0VjUFW
1nnG612KLOM5gaUEJFSJl2Ks6rTeGoXvZnkb24Ac5m2vofBLZ1Z41SobXQ+dNKaK2j5AtB3+lyiq
mFQuUeaXV6Jz2oFJ15EdvbXKXpQSuvHz9W1s37sLBH/kteisQaZYlL7t3lpjs2oWFjT7jegsBx2g
p3ZKw4rPHX1prtd1tAY3ujEspz233mCtkmDMD3a0z4jQwbGbt4rcPU1Mmqek7F/IzznHDGWBDQoP
qOtrfXdu6ngLpd3ZW5qEGouoq5X3YoSZdatqtS466SAVXDlXA6RLU31PdmRnd3Z3Fv3TMogX7J8D
7MtxN7HSjiVeQJ5YDmMM6shdJEr/Pc2N9j3PfRWbcM04w0sPNwG6UTXpsEtjRM+NjFWY6aTqjph6
Ow+d3nstCR2vNHQOVqJVqbD9qIsYd5GpNdOB9FVZe/ECW3tp3qsi8TaqnyFa3hG2CxOzXFRSUa5B
M/Pesr1x2DnYVBjL0LD+Oo2nU11JCnX+R4c/TvVEyVfRxPbyjAd36LwXkz8P0vKwkJABetH4tV3d
GCOiqSQZnX4OveFBlMIxzU4F6DxRAmNlHDQcembBJK8+log82X2P3vk0Kwad2mpS11qEpqSdB1f+
ddClrSV13vlezYI/38UuYMqp070+1tFc9IfAnH9qyLxQnhVuMqzvnUUX4hHsdUy05n9/nNuyYTRK
RXnGmGAFv3t4s0fTXYy10x0GJZWPskq4q1EBDobskf0BsYlgchQSh2KyFRJnsWZMOhgYw44WjkKi
Tvl9FmdTkrnFnvZTg+gsWlHtxfRjmlkMw/PXQ0cBIYvlCIj6NmtFbBnYE0mpZgaSeRENY7rLquDX
AW5guiPyne7E2b3h3u/e8Knff9DlPj1wMwTvxfz3caJ473P/pP+gy6ep7mP/8Sr/8dPuV3Dv8mn6
ypP+uvx//KT7NPcun6a5d/nvvo9/nOZff5IYJr4PpR3wd/SDB1F1v4x78R8/4h+73Bs+feX//VT3
P+PTVH93pZ+6/N2nfar7/3il/zjVv75S2/NLVodahmnvwNIumG5DcfgX5T+aospnVEqO8DbqVm70
KPuzfBvwx7C//QRRKaa6zfLv+t8/9X7VcocLzfLe8udM/26+f/f5bGbYend6yOr8/om3WT9/D3/W
/r9+7u0T//xLxKfXw3gxiq5d3f/a+1V9qrsXP1/oPw4RDX9c+n0K0RJP//JPdaLhP6j7D7r891PZ
Tol0bqm9D5IR7BupnRQSAZvt498H0RINQ7FTtYuoFjXirBID7n1Ntwz3orkkgbR1YmzZtM57yLRG
n3uVAbeqNqRrFsQIqNX9E7tghGynUpzDJGzBt0ztYswY6OaO7PtP0S7qXXSiVmOJIpaoE4eqRy3D
1AGB1YjtH5CLPiPqEZ8LW4q3ne1g+NzB87XN6HZAoTI+5ikKpFMvLYpwkhOtgSUBZ/Pkw61ONKuR
/oEdHQERq0FaRkyV+z0851yVl7eOLqqSi8oIbHSSDfgl2YjFDjt7cJiYqa78CC9XG70bA/58V5x1
ggbk7UPYPVNxCKziXChxcVaURlt7egF0XYxutWrYuAXIhj9GW70DMDlt3hAXZEYxsDJzbImM+nqf
S0ztd1pFUNPb3+YLkqI5hGmMLO9fHym6pX3XH1UWFrdu+sgWzVI3jlz2kJjxC/ImA/ubWT3yyFDU
/zCub2T4V+PQrQ3+b3tAud7BryYve2F4LyrF8HtzAU7EkRx9l3QNqAo7LyCdpih9ZNY2Lyz/VnCU
wAENM9XnwHERuCJ4dRshKu/DJGuM5iQ96uUfY249q6FcdnGS7j8PHJXB3zahdP00lygamXkk0m1s
lcrAqz7GaG2UO+8UNIl3EmeAvTx8W0tv7QKZJa9N671B9OucMTqOMEunrveRt4m09sG2o5i4aaDv
xGEkdLbDGVnfiTMM04ZtIiUz0Zj87iaKrq57KYQTRmSQozGblWatIwMvw23MR3isKdRTK0nKSdS2
mMktwdRqc9Fwa526i7NulAl5q95B9L33IONkrqQcSQ/wGr/63lsjxX/EZEglYPu/GrUx0ze6ar/f
603whCp6WmlGlseV16Ll/mEOHoag6jokTKar/n1dt2IKVQ+qob0UF2FYnso3UiYobNnuThyMLMOx
/na813aRSW0GJ4Ro4dQ3AdmC8fWA890Yd9IfE+hFTsAg7mLpNuFt0B8Tlj1arxIKDQsVZfS9Ph3C
MG/2oijO7odPdfD0kI1lIza/N/xXE9yH3T5D7Z1VhrRdysan7A8JW0QckNXk4st+egmNlN1ViKGE
aCDeFuFBjUlthkY6urT2DirAmM5EGezpr0rL8J8wWpBXoh70mLO7j7j3LYWxpZhGjL33+VTMvR42
hlNvRzl6k5qUTEZuoOSmh9FjAEBta1sEDWR+Ya9Fq21EDwhcDntux79YE4w9zWDX5WZcAqmykPCf
4CTtBCdpBkA9+ZibpB6nU1FZTy3i7N5HDKn6ldVj33TvKqr/rhgIiMp9plgeT25bD9fRMS56nXRP
BRvuXa6r5XIo4/Td0w1SSgCsCJ0NiLxNKSg5cr8UBsDVqEB+LaxrdybVw1aAjQUKWRzqynbnhuEk
y3udgC2nsOqWCfituWi4wZNdxw3Xms1P/w/Qs1e30RblxW+3js3/kHZeTW7rwLb+RaxiDq/KefKM
7ReW7W0z58xffz5AY2vss/c9D9cPKKC7AckaiQTRq9eiiruJYMxF4Mo/eJXnHXhyNfOF7MoGLnYL
CEGDpv3VWlOmPVa6tTFukZCd+shwihjyRsjEikZOd6s2AmDJsUBpNyOMoTmE6uoctMjmRM2lLuF9
lj3ZlFNGtW1ugurwm3dH8ruXBoAcYHI2tzJYNQzkoJMQTtTWae7GPH2Nfc+BfDgFcqqkE7ohv2wx
qaw76QhF77/s2Zi/pr/XSPpnji3LU+uVyRnu/+Tc1c6q8Tj6hNTr3SSdczXM4EkardxDQntSZ3ca
FjKmGUBQk/dEGT73EuoDxVpZ3zbRVnbTzvrhRnqx/WCTLxX/LOEFP8m+wpHpOBoZRHemd8hEM9oa
jJS3seyhE4wuid3s/rYrvXf4N9tohf5BQfQJTXcRc11VWuVYzpFNP1F6spSeqprUHVnl3rK1e9MM
y9eW8+ZQBchup6H5wqlHa3flaxDkKgrqA7h+tXjVkJC/swb7Sc6ISzc91yWbxtLktNbuuNCYlFwf
wzz0j7KXDeWXKXDtjRwNU+UfgwZIMjf3XyHx797NNgAzRQ3HR31CeG+O62S5jlzxr5drqdZZ5W0m
OPH/mHcLfp8bqahQONFGDaNiW81m8KCoNSz0lZd+4vTuszWa2k/EtT3LJPXrBvFT6iTtZ69PSOnE
ffgYxi7XTCtWjnZrp8e/1ukg/TqGQw3fDV/ik6Y2zn5QSs6foB1YtIjnnCLkJaZzByvgpo+BXoJF
sOu3OFG8dQpb18LhoJyEaZas4R3rTp1oSNZ9bG42GaKp2jqpXWV/s8sJt6EMk7a8NOzdnHhotf2x
pFXOH1/hNt+ISUe0WXbvWxaFUCniDg6s5Fs5TNUyu3hZegFgm5TLLkfNIghR2wqNFp6vEQUuzYjG
BaRaA4nzP5oCvV70Xi24vRfSFQ8aPNayWwYZKrAVx2ofjH5V2GtjiEG5eU23ibREEyUH4ZNsOhMC
CbTuH+QoqCDAuUUMImwgInLmXxHsmsA/ash7a1XerEg7BudakiRVbcq23S/GtTRCnRmeJ0mIlIog
afzvmNucW0wjaJekI46NYKeC1YNBqDRe4ApJfK186RuU6H4NfnkqpVI2OdVRFMOI654RFOsYKoel
vAzerorFBDNuKBw32/U6Khzm5HOQLi6rsrktdXPcpt2WugUXCDZxXpvlXNfb+Yla/3HhknE/zAl6
MXrmBORaKSlKHb+rlg1cJWGnP47CCTGGu+w0kNkydlRs6xg1Qu+2MPqKtEp0dGs9upPeqOQvkmfQ
mMuhQ2b+YgbjEeEg9ame1j31MQ1IOiALQu7cLYyV39nhPkfo4pQ5sHDxTFQmK9mFWHxqFm4BspMy
1HrTTvnYLCpDfQ+9+m9TZW+IBAfDxLOKHHLKTjXTCAgvUYpHl2rji98a2vNE0nNpJI65BzWlPYe1
48J2H/goTpdQhanmsLRF9tVC8nVvGdX3alZdHleFDUxjAAisq/ezyMPKxgw0cx+17Xc56kTOVsZG
lO78a6xY8zZd9uS6WqHUe1i60uOYDBX16+ynND6HO7MGMCNtvUa1Zuv53nauCuVSUqe7ntoetbkx
KJdjk2mHWTZpA8CpEHKCC2n44BL+Aq6PQ5D17z0Z8iHaSKJPeaHWO9A79UFXIZb8rTYoJQflsIiK
I2mR8ChNrVQlbDJSZ7aaCwr+X/qEMri2qZxTRh3oMZKFH2aMWnm0bCc4XheQntsqcw7d9er325j6
hkT5HKRLKyp/kEotn8hAVU+Kkn4h19+fTDHSVGvcAZlEykpElJVePRVRt4L6fL6X8Vo1I0Q8UiIl
nYplNw96y9G9mC4n+X6qAThC6/v6Am6anbPcorbfKMvlwFHJwk684iiDQRHMe32iUki+PgoR6n5y
SUtCXO30xlvX1MbZUYDHyqETQKo8t1TlyGHlOc1CNRPnnAeK+vY+p+8146xk8Iz7lWe83eawiY3v
dR21vxBOy8hJv2VgcO4K0ZDC1O5CPbPWo1AvvdmkIzMLdBISVH7kUDYyJDSjpxF04uFmkj1qRkeb
w5nbOuQO3YOfQ/n7++WukTq15v7ogXUVb0E2o2PCoJ6H28FX2qPFs2cJ24DeHvWx3tlDMO1crW2h
p8WU6rZB1Yocy660XufI6XZDEhEobtWswxn8c9cW/zKhUKn5TCJlp3U8Qsgm7QMf1JUYN6qiX42U
u7y7b4F/2WYxo7M7732ydJtGqm81cPl/L22lnpuh7fnHsiWlLztjgr8RXpB0laA480nrvIE7rYlI
px0UnzT3BVJk5xWis/rcxEgGOmOaf8r9qVy7AeXlPGJD9FyrC6dQtZUnkPlIQedHSyA3ZU/aZoDo
wIqFRzbF754cQpOG27NSaHkGceMthr3KnvkEL3V3r4VZf69rlr8aBhRvbjZbrYJzU/pbaRoouoRl
VlC6GpM77qVRNjHEEFsbQIfgue7ub439FLd+cQ860+FR0aKIs2hqD8A9L1jFtnrOLNBslJiuYug1
dyXZ6teu4RNqYgvJYaHETP0v1dV+1x5NMRxaEKxUCPsn6bXd8OswedNFTgUBe5fVenUvfa5ZbjvT
Th+lL1LaBQic9FnzNO9lQH4YhhfPVp4jmPLuAWw2x8IHkSpGGdQG117npYgQaH2zl47RCup7r3a7
HUxa7EdE8M3Rhcpe1cwOwQvCZCw4tmDTBQBTbrFydUTkqiQMr7OvvrAGjqEY2loJAn/jDSE8BGlQ
3MlGtZCGmlsEdOUQQeN3R1M2UNOoarC5BefCi+TEsAqTEuq536sko1bcBaHurYeuRCDot0POsAZO
7WLFgYzJVDY2TNt7Xsfe5xqqMYKcUhVSe8hyoRUsaS1v45sb4UIIL+V4attq15gUL4fJvC3I/8Py
FPT3vqHzfRM9IznHaADekVN+t8R+MYhTH/5AMkA4+rKtqWAATMpp8dpXUur0Yw+eQAho94PXOveT
aKjKRQW45nQs1SLnPsws597SfGfbjomzuNlMTdFOVDgdpUlOlbHQ2CzaXA/BKLKadGpBEF1f5ma7
vYzXU3Hcw01z9EKn31OYTXF6Ws5vNlvuVWZ2nEeKoQsbFWX75sPYK81TYjrbQNVnsCZ9cExBmC4j
OTSdZJ12QbOT3qgav8a+SNWDznmp+PbKKLhVIL7ngRDRCpauGi1HVauOtnI4xxUoSi30znKo1SA+
lfwtN8Luwp0qvU5CnwXmYZga1jKqNCxlUdfg+eUwdyDs1BHcNiu+tnZZoLQAHdC+KZ18y0XXeCLZ
wJUcIoF/Ihv6bQjxv8EROC4dpL7v/oo14QlAi4XYPEXlne3jiuJdb9Wqs3HsRSN7somQojo6VehX
cKDjUYBbLXojaSHcZJjUzaPhtfHbkLRe/FzmXftWqt0PrYs2rlNVD+Wg6s+UpQOPrBt2ilFoPI+g
PVaBNfhb6Y1MnvdRLTEAYBA8ofx9THxgUokIrjlDvKcE/CCdcn5cfU9dnoakJSzjz0GtwHAtopUS
Yv8ZYnnVstRVyk/tUTYUX6lW+DhYfflIMefMWZIK2eXsJ+nSTXlczU0TYtTf8W1fbI3Qsi66o//w
MwTJxkFL74aCKyXbSdjxQSPedaKRjjHP7X0wZi+tXf0yiQl57pbn2o6X1/jODg5xOJ87SVEqyOdl
79a0/2KbMuv/irtNi2O+/4XSjiszDRKw0j6MO5NJxbCoOdWbUIcxiEb2+pI8yUKO/3KDBY12YeSf
pP26gpzyV9zN9iGmhKtjw+/hh6ZWOpsMXvjDK92myN7f7yY3ORsa2dYt/jNQrnhbW8YZoWKtK64q
MHWjEbAcXFil+dYm5cYS3NJyDLVJBHgYQOPNNowGGkYfxmJiJ41yzq2pXSc+lOWgPAActJ76Jv+u
FNZwkiOOXPUNz2bWqud784RwyC5KivGUd66GSg6VGpMd6+ib5vqdtMmmzy1ILl29WMthqcxgd6t+
3nNmy/e/q8NX0NARFWpah1ZgkW9Mb+rOSdJ41KlEwUERzK8sysE1AKFwrgMw6EF4J3uWzt2m0DrY
kf90oDLG6bFvvUm7PWcxNBQiREt/NgOJJLlGVrgh5BCjzmVOsVGQpTb0urCMrScSBv73FGGSY9am
xdEZ44fItLJt/Nsk7ZVdh+Xi7+5IRTtWPujrbOn/EPR7NWn77yVL3/u1elsGW0BO7lobvPzcpFEP
0QKVBiU1JovI7sMfOTBPioh+8pf5ZMCN9TZrRbvyNTe9KwqYBCH303eTXWl3Nnu0ld135ZLSfY/k
QzufQhN49qYOKSVyGmdcfTDKrmyMAIB63xo+cC0w22C79fl0c09Q3HeLzudjQjf5680RQQ+Lxhqa
l2pWPHK35XIMHakcUSlhHpti/ixHshlKU3xphnqtN1PxKG1qBBFMPbv8uDH5iGaTqo3W0mcKE/Qn
+nZWjG55s2VZ6y6mHrD6baEx+eZraJdfV6Uc7ECZXLyQa0hb7sEt66djvJE2NkfRstKjdgfPyF1R
Tkh8ILP02Hv2eIY38xyLEWXy1eMEC/8G0rR5JYey4Qz/B0D5mNNJwtLG8u58Mt5ykjS1VFtvYTbo
lzXE0NQJjxNIMh9pxrHU71LQ8WY5R5dWjKRdD23zyN7hIEeuOpugFPWp2jpIbi2k8do0qn7n60iF
GR1Mc9IWDqpxMad40WR1vLY9pbpEpUV2FmreXepoxoX/twvg2dFeepsEitqb4T9TqS0zyFAo5u7N
Q25GxdewonDVhZUKsiNFWSdz5ZxMGEoOXqOaW4dDkfueesgVFCzqm1VE38hw1T+deIuiRrDhOlNv
Harn7jtPt5dFFWCzu85bFOzNT13rHaTXVhIY79OJrzhao/ZOBQu5T5G4WRl6bZ8om/8BpUJIAYWG
pLcw3ZqbzYajfVeoHfXmREi7Mk5lD5f1r2nUbv7/LPdvrypt4h3y3KWvA5DytUhftqLpROZVNhQb
rWIAv6ebSUYE+qRtOl3lDypipU3Ol0MKQR/Bu1t7ObqtS5VMDhfItqBc6tABKxcyy9lz1acUizpf
oLL37hoybFOTV7tCV6NLPrRU/1qG/cBpEMpTng+5EjqkC2QxrC+j1T0NCd9gZWyW1kCOk6f845Vf
9QPVquxOXqav68qkVEYwq+qGRSN7opEhs2Bn7cSpdTRnP2e9nO64okFzPYb9N4pVDhVllW8B5EZb
6sv7XRX5MTI26jeL79gudx3odwqneB0pQNp67jyt5bAZ236NUFO+lUN/HuKVahnxXg49XZBfIXRx
nLhUvgYwWVFuBPVWparKGf1ncM059GuV6uovo5a/D2tx3iqHXuL5UJH17145zO5Lcz0F6o9+nj2Y
X20V1aHUBOvb5gno6IEnGFtDsYT/zCpTevUsR7LJwkwQWeg/4sHIs/Xo7HWbg36ODQzKYVTj2hOb
dQpjqoEkEIVm0mEi5XD18lMzKVES0Wlt6etSH+Ce/e32KssoV3LF67JU1i6m3FfWLVIxyz7ti4OV
ZOgEIhe7msGff1MtSBh074syD9Z61sLo0NVu/mQkxjdEPLNtGQTgdLqgOMvG9cf2NLh3cjA1VdWt
bk5DCbSlVSOxNHbVsIPQ8NXPK4oJvVpfeLqjXFohGEI2ILjLU9iWLM34YC+rPDAXgwv5ZNR2nBsQ
JmfBQNvv5x6lS9IX8edOh6PSttyv7RBwo0tKeOJ76jK6oe3hjCi8r9AEfdXKvn4yjSk5sFXS1lA8
D18Ttsep4X01OakjU1uqYGF17dGc3R9yHs8B3L4pO3kYqXgkH9GZ3Hcj60pJpo5PpmZrX6goRbsT
iMhePjrKJuNRKHRKblPiaVI2UUXZp9pWCITnjgvTcDk759KzV/Ih1I2FXFseLDW/Ve+aJFbvisb/
XEeBtpcj2UhnnPiLgdq4881u6Lp56kpjrpCqVBvv1Z6N+Wz70bToVUQFZ0jm1p4+uls5zBTrBVXn
JWqsaGII2hpTi0M+NT08yV4yh1mzkN0gcJNmcXOpbstDS62BDGfKh8D3LrJ/C7O1Pdgc5/EUiybg
FCZf1cbwySnsbisdqG/5SJ9ExZtt5lQclnXY8LceQA/Jbihod2IhaiFuOKdrI5h8ruNrUEfKTUPr
C0IsgZmWqOgGPjeNx8/QQWMUXmqFo2L0XGd91wrtnga4PHf12Ni1ma6/qL3/7oX6Lj5MA8pw7BPc
BbV0wbfZSbZ1bJo/YdjfN3HHIR8kDTw++nu7cYp7eZCf6tW8UIM8PMphoIXhulKhJnMT56UZZ/SR
kvmL7bvlJm1HDh89p/4k7EWlT18omYWWla8w6Z1lBULqUKhj9Ml0E8iMvea5m2CBzKL+hzS72RBu
S2NcWNnO5hntAHM3TM2iZ/45nJRxEPKFuK/da3gI3MqsuHHe5vy1zjVaQ14gX9zWDDznwaEOYlvn
znBSgmJA8B4pK2vQ7jq0zE3EfLFJb6KOw0k2RZ0/K2PgbJMmtv2ztEENAoZGL+uFnAHIJOJ4Wqxa
5XOy08j/lIi/ovVNTVKZDpvkdzEXf0BnXkivFcWfi0btdnOr6VQ1iBlR2JIJKu2IKr3fgbIKDEof
+2S1X3mMTRKoLXs2NCWbkLolibFV6sTelPCZwXata+oqCNqfZclRvpJW6ARS90JlxS+xd/6vyL53
w7tDCsBfbYIh4y+HmzsUv96WkdFSJf4qHP/n+v+2zM12lY//PSO3YFbht8u7icS7iYQ8tIy+vVcr
1B8DMzcWmtJUK84YinsUxvJ7R/TAF1DAZN9Ji2zmEBW5erCdD6Fe2k48D+2uU36vMFZTxmXM79Zy
plzadNX+MnGWJU1m1ocoXlgmx8hRGG/m2Aq8hcZ99Vy6w1qTQzkvK9OCdKZqbtSAsnHK/PruFIEI
vb0z+erU+zpc8Od+e3N4bdcfGw4dr2/DVIUImLJCyNl5yDh26jwOSnWrch/SxjPP4F4O0qcKUzE4
EHUYE7sjMZSOtuyGda153kqP2YcveYLzFw1+oQbtXGP4o97ZkPec5CpcFboH1GxufrB/7R5Wl7Pj
Jjs36qxLaxUp99eMFKjWqEB0YDa4xLNpXWTPDWpjH7Tt0zVOTgmG9J/cz+ddxj+Dg29mOPwkdm1j
RAtbrCrjbksJXOjklMXh+pIaXBkRVVmrQWQbh74LKMEry50conWOELBFKZIcuhlUH3X3hGCAe0Rf
wrk2fw2lQ9p6L4425RTGMA+C/TPiIV2gb1M/oDFXP0QxOS+z1Kn4Gqaaj5mGOpOPNhnMXbBdpQNs
HXIo4+TcNmbvYXLAfJ3713pNE7bbsqEWW0P1/GgW/Xvjdc5xYNNACTxMSxRT/XIIyfIKIQToOK24
KeoN3OVwTkAzWGlVsJIrfOjKZWW09PgwiPBDQxppVhGPQnwTScwyQxO+jb0TJdMcsg0WaunlkKmr
65gqVPd0jZq8AAYLO/z2wWPJSYWYD+s5j9/UCbINT9mvmLWvHGeqCtlf0VhJqSDDTNYPQh9dOyRj
GZ0i6lxhnzcOcZZuAs44d7FDWdVcVtaBnK29C8zhUTEGqqxhRV4Yc99ueICaviScIlB/On3SAzgR
+Ia0mzrtr/bcruerfcj0D3YZPwMnucabaaecUVWEkmWEPmmoqkst1HXThMfjtpyiwyy0dwcHaQEN
Ab1NI8R2DR5cdvyiwpX0BlCznnw74QYl5lb5ZN+rSrTrRCwaB+7BDfxXKEznh8bujUVTw9oDFxwy
Dpbx1dA65DGCPoLO3KTEVW/0RRp7yaWPyvQJxaW7Cjbxz8Cs8o0dNAoEa1752aOSmfOjkmI/NNpJ
+KOamJ0p0azPUFcjIFQhAjS49dUU2CEERWTy67NWK5ylZcCzZbCMkQ45lE3pUMfuByjyBKHgfLkF
yp4iKJ2L4ftteWmWi9xsQxh96ZzP6VjMm9poAm1TzTZFiwqPayuESKsl19GGbZRwWXFSncbO4Cqe
eXG64QApW/yvWWCp4oPhGavrInK9a5CZ9G+aYtS72Iijy62xC1DUw7S8WaBHii7wWKKVMEfWM0eS
wV7abiGy15TuvPQ1TVndHNrkMo1T02Br9Rl1h+LFrkbZLWqQHbA3rYzU/PguDIejuK7svrp1MhwC
f+oPnuq8N9Imh9JxG34IiSslXXwY/15GmX1z6SOrtZTe2+T/XMsRL6y0ZbhDs3kPtce8jUYnXNSC
QquF2R8qALdclYpnHPPQg3pLUm0lkEadE/I7y8mKOOz160lF5ZI5asEfZZr1owyBfiCCWQkBpiAo
rd2YOg67x1r5PAzanso52LjVcCT5JbjLhb2aqx9GAlNHFIf6pWzNQxN2m0HpD3FjFd/CzG24SxrK
SxSb1WpslOHeVq1o68CtcXSRnlh26VQibadDft+2X7PGiV+MUnHuCwqJc+jeXnzyMc9FcJAu2UD9
AKRZbdANJJp9xUPTmAs0d79XaAU/J4bO/dNQlnJkIWb07Iz8yNykW03stVeOsbCVKHkKwq5/SsYs
XrmZ327TzO6f1KKIz1wBX6VTNmPgf3HZLZ7kCDoOZ9uY1G7GKsdCSxZzxWKeE74vNjdpt+Ug+Dx1
LQm/uWAPI0h8ehiywZyIIcwna6fVt1UKG1AUKQM34V9KPFIYR0sbiJ0t8KU3R9WUX5F5caBY5hRA
yUKyTGNyL5FWoAzvqjZL7iUIS/gaMZK+II7vGjVVF1PLrsOx2pJ0YaIuwOqXj05hFo/spSmWyOd8
K4fSYRTUCcexc5Gmxurrk946z9d4MSlQhFxqwENPOvVxuhzM9lvsBd1RhpDJcO/a2V7eJmhqu1S5
SJ4azVwkDpvgpIx6C6rg1N97mXIX14HCwxLAzwuSZf0lGxry/2pK0YoPlefWcKhZQKOo3vq+ZvAh
+s2yskJSZOJmmuoJ3MYxsj9iJBvpLETELez/bZt6VPjGhuLeRFkXtgs7Ic/ULnQj6ynO3OM4htUd
GiXVEpXW7Pv/HZGxxvjnGp1WoUliFMGuStL2qZmUTz7v8VSIUZ134W4eRm2pKGbzZBRj+5Skn3Qz
TR6lxUJjBCVDa9hIXzR5zsUc4UkKmvYhjXVgzZV54dkUZe6s778N3LJDS4k/tY5nbBrPiPZFotqX
jouBPbj+seY2V1OuS3ecPWXtlgAgUX13ocOcEVuaW/1lgnrpOtR7W3/pet/5MLx5ZfC/zc05+9vB
eZvNenuSjafCfMBNt4DK8ZdN9tQOxguOgn2yILkAeE4ZsroqzJKrq7ETaNK4c3aZbcyHuYQdW5Ky
dyggcU9ynnttVnZT3wHVz/Xos1oZS0g/w28AJ4GDRe6L7sRIJJZgcJIeYlcjuliDol8SGGQobuJn
csqCcn112nHr7O1AfQspaSDV478WDZcIz567bY+AzarwZuO5Cs3mSPqjX8ihDjn4fdQkiPTUSrc0
jDdNL7sn6ashWEiUKrzIkVZO5dK9zBGX8ns4cNzjlCjJEgAA8iKTPZ37ajaWyC2F3xzD2bBTst76
toRVRIchy56U8LUUgmAiQM5MhDBJPcLoJGeytY6+zZW1ySfHehuGodz2yToMoP6eQQzX/0QVOodT
qymvdj98q606uZMjVX9tulZ9AVLXPZBcO6dpgfJ355PJ1NNgKYd6PmRboMD2Gpzep4z6+H1V2/kM
yl6ZdyWoaz3laEgVjRWOcE797o0ZTBk8DAwb6ZCNVqb2Nc6B8OMIadjyNj9tSKIgf9Q1MED44cbJ
UdEa3Y4n43pKLl6n6lwxU+0RpuZhmZSNy4c+B4vGqU3ouIxxWbpBcbS7qnKv3cwvi6PmWhxBOyWM
jMr3zoCdmwO3AqmhERj4xF2qMAZkcbp2eNJ9oRmemfH31PeXHD12P7O4vzcho/o8T/xgTKMq71sv
KXf9YHNGqGX6xYgrdRVqJOzh7P4qJ03uvoSF6IdjDdkiVPP6Je8RWq8dv1/UAQrg5Ad7GEX5zTWT
We/axO6eOZMQWmNg26W3LsKAJI/5XTqdIvCe+GCkSzbInb+i3+2d5ciwG3dpuAOIM7E01MX/upZ0
Vsrs/rlWhOCJaWje2RST5Vqx/hykmbmSx2691aWoG0Xt+3ndh3E/Ku4y62AcasTeutXh/pjhg9nB
FWE9p1rsbKo+T9at2Gv3cQ31rcIVuBdDdTTmC6fW5H0ZKVqpP43Jg5woF3Osco+Cx8A9Dz8CQRXV
Wpl3lGupxvjvrxS8lEHErccI/GsT6K0FdDRMok3XN91Cery+enfL4TVGzRptD85jf5sclzxZBPAH
LbTJ4DJag3E76jbaZsBYyQWmXF+FyRe052qoTRGyTHSv0VkEuFbR4sMMRZ7qap8tNQRm3Hb+ZgiK
6Ysxwz31y9xVMO1Ks+r8q/mPaLlILs70/oiW5jCO//EKuI1H1e13PDlZ2wQ2+mdzCr73dj19hyTk
UYGA6NXUY4viKkulcrPm8aeb54WMgGZxM/Qe1Zx+WAJo796MWBuXBhn4M7tJmFdVpS3OctyBGx8E
L5Q3fGdrjWxXYf7Mg/KCroz7edBr1I4qTrUdzlO3NTw7B6fplFPfe/p6LobmGWLzAV65Zvxe1Ia4
8Jg/ORjawjq86HJvfu4BtsBPooLxEp+aVQP3+Bc7Gmrn1izV58CFC3awrPf4CKGoW/zNLuJ7Ee87
xMv15Qf6Z/ztdQPW+Stevp8/4/9lffn+a/H+nalYjyRQng3P+hEa3fC9gwV6TlL0YdwFlXQRhP9W
vuPIQP+Ofvo/Y2w6B0huezaclrWDPSje+K4/fYGvDSq2WnlzdDiPK2FHvHj6AiPP0vxtzym0u9pF
/Oya/Y7Tk3aRIbhybMykrhdpptjHajAcBDx6fSU9spGO21D26sZgyl/uIu4OXTiOu5t90gaLk7JQ
fULWGV6mLNE/l33z4pJV/QnfbqY48I1187Ab0ahZjtCwbNLSq6H2o0FPqz7JoezJRhlIlwdm28CE
wi1JoUSrnNuzbJLSa8+RaOTQt0ZrCcVLu7rZarPjHFuOA2WON4YZzAs5T06RjqmEVZaazhp6f0f9
3M8GUm918FK4VnTqB0e72qcYipMxtZHTVFEk4dnAvPQD9C9Jmh0qp0NFPQXNtfVyhLvhbldOHPRS
N+dQijwbgv8un5/GiMcbr+Bxy5meUAeZn1y0Cygp7RFfFDbKbiaEXdlwRDZlfrZ+T3Hb9NSOHhS4
wDJgPvbqahmMLhUFqX6RXjsSdVagxNaaEc5PHURc4mmYzWS7NFTD+xSH05sGL+HPNLl3YDIMFrYN
PmIWdYLQ6q+7lH2LXgA76NXui06F27BFeS68QAElHjGNASlfmLjGneqEIAM0iN3UqjzI0cjRyJ3s
VXdNX43XvsI9dmXpKZ/ZCBCIGn6qhrKA0vOKysRznZdjsa37iS0zhHpLkpPj2aJsK4cLCqYfo//m
N8VyLCcTvttSWQdqFh0SbZgfGyuGchZiud2oWt7abcNm444oxmpKML62iSB8bPNwr8fd+Dq5sbbg
ATBHhwHvXCXcURDAM7NoRKWk4o7xu0EE8n3I81F8ULwKPnq4gC6UQfUvjdMt2YuQNYk1LhtJgCaO
GFJnD+ldn6/i0eC/ZDiCXbMAS8wR/NouG/1TqQgN8Sbx7ki41UcTdAnaUEpPvWQYbli8XVQt1RG5
6+oPsmFzf2eoGlSGAdxlVzu0A6ZS3jcgtx+KlMKUSJ+h3f41xYyqgXPD8NPNNEPSuVMNDrRvy5An
RdiGO+N1agMx5TKdu3yl+Qgh14BxzsmsG29Q8VeB2r4Vlh5cXMg8F9KsJjoKGqb9SYPVkny/u0GC
HdxUwoHiStEFXFnN93VSe8qqi2uekYrc3My9lt25SZBfmwypE4ShocC2gaJcCpCVW9VAh81quuku
C3qb6hvN+QJF86Y0g+JHMbSfilobX01HHdaKHjcnFN6GU9EW1WrQu/a5rzJ/RYo82jVaNL9yvgCM
Jqgpvhi06TV0uy8KWBPKBBmpgcX+JhuezLw1n1WwU/x559ccZZ77cPYeZVAlvjLUPGgLJ4JpWc+7
raKOyaYy4e+j9mV8MXrvpHDf/Wq78GAaI+CcKEJ1kpJMeOnGof1aTZTQFU7qPowwix0HDRzABFL7
a8Xhm+E55RvM++kucIJo27RW+1mkjGQAKr1w4E55f6h7XX/So+q149x1G3AWsKsF8WvradqzQBxt
ktqJDoj+UgQJmdUSsS/926j8rHRl+gdAKVc/6sUfQ8+JdkYZGTu38dWHNoDbG+Kx+R/wQxBoKd/r
wE3B3TT6feAgW930DpKzQB3yoomPnmCQlo0/zeoJ7E+2mQS04ma79lxIpt2WL9TVY4nAUOMjdgwT
o/N7HT4bGyFU5NWqMh8PwexwtPh3V45lo5vmeFApI/nfQWqrqKSdg2E8WHHFKgAYQzBCUCWogMyM
SOsvQR1ZD2U99vex9zU2DWTV0yzMT8HkP0qf47XWQ1j26q7OwaQOlBTEy8QKzXVf2Bo5LDEOYJld
cmkuoH0j3DPheCzdbVbB8jeVuraba1LSFLM77IM1Mj7NDP4bAcu+u2+aCNi/OlzkCMLb7r60XU6Y
80RfS5tsBJ8CWgXaBSETlpK21tc/ZZrSHq4R1ic9Cw6cUMxwifbUbhVgLdCOEfjHSnceyN7Hd6nq
ITITug+ZUTkPeWa1h/8h7Mya5MatNv1XHL4expDgPjGei9y3yszaq3TDkFrV3Pedv34eItsqSZ+j
7QuaOACYrcwiCZzzLnhqhwvZ9O1BXHBTJIXXOdPXWusPgwDporjxtGsUw9iw6FDfASAif6rs60G5
J/PU3Q92GR8cU7gL3/P/NIp4XvLNHtbmo1WyNmmomy0GFJSfRRwlq9oraz4/wQgAlOCdXbNgsW0o
62paOcc2UGsqtnl38Wa7AiRix8e2BSU4Gkr65vvYNts2QnWWhboAPO/7wqvjb7j4+YsuNTD26JFU
i51aYAYRAc2wu/QJuVi8sNrIvm9J/K3HAfghtHFt05Q1bAyABzsrE/qxY9G79zu+RkednxGq1eyM
qY/voH/zKLKG+ILVIq9FdgH342xmUvrF9Ii9mUp6BEO2wXZMtFcG7Q3/hBjGITe1jZBtE9jld0Md
90U2i/B7JozhdsLiIA3GhdVp9vNkYY8bthWbar+CIS3ilVv71RsIJJwh9BzxYd2u3opkwV7IfxtV
Kz8hJZIs5ajEhvOtJw62I/MkJF9WTpIhiyrq7mzWXsU9bVVYoZbKixO4kCJdshO56B5NX1mq4ykw
z11ShHjWDNlBYKH0h15k303VjN5VDfhiGDn4ymoWddckmQDKWkhdpH51lnY9AtF+23LKQl+ofd1d
nJlGJpm0knELFrNDDr97cGY6rgz1sY86S9KJg+skxeMEd/GAyXS3KKu42w1g4jbYI6mXuAlD9Cu0
s2yBlAWYMh9QLmy2MfrEvCF9I1qXei8WSpFaD8ixiMU4WN6Xri0vuEA4/oJXrTUL2vKpd2EWwxwp
s3CT6Tlvyl6PFcBRCZ6uIrIhZjT2HWkqfVr5EK5YJ7anW7PsPLFpTASZHMrS/AxRtHFiTVUPalzj
s4XM6CIRXnknD+lcvKn45odbMM52qNcYJ9mppgbqI+TI1qWJmUfigAppDD86J3q6sRSk70dwYNzG
uXGNOle/BnlXniEYour671A9nzUoTHrDaB8/40OsGEur7oqNFsY+OtEYdu5ul+OJCHZnNG+XkhfG
crQ91VX/p1ZPaOsPQf6RnuveaT6U2GwXhlOOj041ufxLjf7AztZd9U3+jRWAhYsGJeROzQIqYVDs
ZPOz49akeBW7dXb3W3wwWnUVoau9ksM+D3lOCsPIrjJiOGnhrIZRa5fCcLP14B1U4XcP8hA4fLWe
6NS9bKJUrqH4ixLPUHcPCn+FD8hcZlvfcXCXn2fJGGqasNe1yD3IcX0D8SWevM1twjwsF0G2qSdv
XMlZfWV0D1WlvmBJmp9kaHDwmu3q6Cwngd3LcRsJdgUVirPWk4gbNZwr9aonGYssP09P8a74qb8x
LN0/kFbWHrQJeVc5YrDrb2S31Mdadap9Zdb9xmvwClbzaF/nhalj8iK8c9nA929d84QqCRKueAms
TGMWqcKacIUMbLUnb+m8WbxcwsI2XoJQi049GLRl4VnOmx7UPArVKmKXnZsvpof9SeoEyyYHMa9p
TryvU107gU8Lt1EU9Ze8aYo1aqPqA9l6a2nUdfRSlqGGvkyKLr01flEwhPij7qJ9Ees67zZn3Ibe
5MEr4dAGPJzdbBTsbsjGWx7C+sn47pmJs2wmdzqWcWc/h4m1DoqJOPorW21CN9XM9OE9E2SlO2Rd
PTIRuJDrlEDm6WMOLCwohuLSFlN17wX9Vzm9cIS1Sk1k2QXV6zhM70g263vXBWreFkN31m07Wwe4
7T6ZpWZCYc3Cr7WFe7Tc8lT9Pux6609EDp5NK87fwzwvl2qtiYdsGP2NvGLP1uN2RRvd1rOS9phP
DVb+VA6DCbRfC7+aQXcnYsEmiitmoCq+a1S8xj9m7xldBM67Fer8Hr2ln/Q0MB6DHhhGn9jvvQ6U
RUF9YG+gIv2o+gm7SAQKpkLNMPTKbig6PzPaI0+OdilRdKBa2+WYffOcMsSAynOWlVaJne/S7LsE
saS+xzWZfA0Y6sbYhgoW4bJ3iNmhBUCyl7JXLyG121AL8fYzj4ornBWaxf63JFjz8te+la3WYNqV
qiczrJPLqBjZTFUbnmaEWZGLfVVb4zN7/eLgiyhYS2DZr/Fwjksg2q/xgvXCf4rL8cpQVFQkU3On
JpG/SV0twIJej56DTle2bYz+ge1F8XMvlOJgCcwvZW+uJQr7jpE30tzrugI39SG5m7S5iNPU3yTc
w1C65ND3yBR8oj9kjHon5fgf6A9lMJKDjEmAiOyoTeoCNeBQW0fo2MWh7c6ZdMrISiTeS4cney0s
LE+K9wbH65dqFtAnCYjC2Tw0+TDjTZuDapSZAmNsjbM8E/MZgv6XQZmSgwx9xvPMarb9j1myg4L4
X1O9xvxplgim79VUGzuhadGlTWN7lUP3WZkFKusyJg8+1IadKFxcrSDxXOqqa1ngwv2D52Usuynu
+Bf+mII72NYtW+d4Gyev5XmQJpuZuPJTUFE9a2VP4B1asw6VVWfk1a5C6HaRuHWA4eb8CTGfIK8t
r3ObPX+CUXT2KvU08k56695bkwbTThuq767+UeTR8M0sMn3J15BeKC2bhwCDsI3AbvcSaLGJR1pt
r5XUZWepddmLpXawc0rR7oa5mZkV0suxUx1kL2IOHVCmoD+Napi9mG36xY166wynO3sxIrby3FWH
JuDPRk341HpSi3cwfMgbBUZ0jhQ3fYQ5dJFx08lzEBqQhiccld7tvliNrpW9YPtuHIs+/Gu6lyIx
FqKiftat5D9O9wG1vFtTfpuOCLtx9G1XLO1UB42hh94ydsn2xPrIXsBpo9e6fXMRNXpuqlq5+gmF
9NSJXls9cA6keBo8bYr4dWDXulHtGrQUv8nCVax6K0YPhzm9Cs5Dgzv7gD70rh6xSFL8sVs1QWG+
TKH1Z5HgTlEm91CTWWLPJAz4GovIys+Obgwn6bQr/XjnEH/v2HGY/7bo/RGqSjwL+zTygLBW7b5K
yocIdWp1Cyeg+amJd0y7xyrqoWzV/BzEFQxDz01XumGggDgf0rT9kiCXsh+7EuPAsYnSi4bi+DKy
7XYjm3KcOneko6CIWOnZ7QLVUK1cPQGF1+nj0+CRRYj0+g0HwpIK+WiuQCPNCQUEt9HkTu4GXmov
ZpMsYjNu3gzdUg/e4ChLOcv3RbtMTWyiZa/6NiLv90aiJTylCU5qcLwbVu9RuhprrzjUoWqtSGsG
my7hDY7GQGfBY2QHZhu30xyh7hpA7gn8EFmSjup/HNTpXp9lclasvZ1F01e839EoW5J9jJ6dJgaZ
hVfqR1qD1POs7xEwBNLG9vSoZ9jQDoPhHw0TPhtSEeFaseHcm1WOX9FEuplqOvqI5reepzClQR9p
S2wTtoNX2Hu429a5Dt1y5Y6JeKuEeZEfZITBLoYLiTUcL9JCnYAa5F50kWdWXX5XlMCmEPhLvKwa
FwN73MVTUp+7QWHD2almd+qsuj/JszaL/jqze1M5qiFQcQZ8hn8bijt6f+ttu1lXxSpITMaUzeI2
SHcuVla3slnPD3RXiuhNdhYzXCQPF2PiJE+y+GUrxleWStmd7MI/IFsJ/C22spMlSHK7Vhm6yiEd
KCcHsfCvmNiZK4yagDaFsNllzJvPyLuvFVVQLsal8BYvPVHvOqq3Cznic0ISIi3l2kMJSvPfFwlT
/lOcEJGf+WNkXM6KO8dYuTF25LLjp6vzgcYljNTinq1E+1xnzl04diBB5pajpc+KGrpn2bLr/LuX
zpocY9o92zi64zVZTCdzbhbgmRel4fRAJ5ipIlqzFL7bHdp66p7jLhiXKT55ezmXjDfWkpEx7eTc
QeWBPfaBsb39N2gojHgdrglyrkORa9PqarKRvX3smUAfZ3+9EgvOKrWwUOz64sWzot2kCvuLZSjW
KgH8AHkoKJ7gD15vcVQ5VjH7+ZM6ZM2DY4ivMi6vE4416pxuM12tDO5110zOl6E1NJ62TXUJwtg9
W8K0SENoaAg26bCqB2wlSyfor7Aw+6sy0/MrXpOT6gI5+xE3hRmsKFyarNAYITt8U8OsIkOBZQ75
haq4CLuOlwyzkqOMpUYcLXhimqty30SAvzVW8evSFeM+prD51OfTfVP1+AQ15AJHu+6eLBsyIg4B
p35u3UIBaiYVmrOyFcFXw8s86Y+yOXpRtvaTYNx4MRhEp22tTSaZO2rgtYtiPsU8fmNUXTAvYYi1
M7tHA9dbrJooAIQz43C1Kd6m7nTIClt5b3ikmikrcrbWO0RG+esCEfnepO4OE7X8mZdEfUQhdnbY
JY5G0B8jrjeq9mj2WR6sxmtQltoxZJl91OHJOC0ZcsFDe2H2Q/WQKZm7C8Zo2A5RMj6lYviD1L/1
R2TxHEEv4TUvjGTjgLw4kEwPr0jgIidjxdYfTvZgqUP7rRFY/NqelZxdDVBAXYN6VezUOKKNUC88
1j085mjKgxf3xnFOzAD3n4M/nboyqrdluqE+jObj3N+YWrx0560my/slhgTeify14ax6Ww1XoaLY
qzZt7DMO3i17noi7JSjKXafrNvgaOnyzBjDamQMkRR7WOxmkouXcus0ggGziWt1iQKlr1Wronai6
NT3gnWtuZ2MpLLzGJuVpPHxg7lJh0xBND77LhhORlbNsyQlUD9XVMG9VVaVoUxa27bJM6uoqh3i8
w/ZTrlkLHTXgB3M++ALxDT+L3b1s6p2fnAN1B+P5CuWetH71YqK+4C8gzj+o/Ce/B34cY5cU5o8q
3JW1mmIxUKDKsre9KdizW/LPiRvih0Tu5THwS2XBjd986crkrysKaiD/vmKNbtbWnTJ1jVWo2Bla
jKZFVXlvCDF/VJZeXQOYBNg9ui8yPOoq6ZV0crfOPKqw9a0pQu2J3faE6bsw+a2Jd+jjrgaw3Aec
qeq3LF3J/w+TUz9YOlte6HR2XsDFToafm7hbKguKUNYyHSeMlnqjOkUKhNPNOJ92sxWQPNRaaeMd
wpgCAZRmIYOfY3SUe7dmkarLMCPtKJ2BNTHusoZCVcQ9uTDBaD6PdiKoA03wgP3cX/dV47w01vwX
lL9iLOae/T7889YCtLmrWe2tAqPNX8cybXi0etne95Rw5Xhet1FKcNfCxakr7XhTeX235U82f8sQ
PWnnxK0BBWYVFzH2nwjR3pu+HS+wNpu+tiBJeYOlyb2I44TyqQ9b8YdUozyTgos3VcZbDxttVrne
5nNcF/XpMrRSfZnhzde3WX8d50NSOuTR/eKjTdEAkS0Z1/0QFmk5shZFf/k2zE2q8lKYb3LUZ7gZ
WeCYIk93nx1lQQIrsgEwyqvJz6vVTgPvqmfx16L31waPhnNSD/hctWP4kIHlWQoLFOpYAWDog7z8
omnNC6aX4UemUw0VLU9dV9tmrVawBTT8g3BqTKUU80MfA/3NLceADE46PIk+HlZZURrXDgmYjaij
+q4VMEpEb8yEzr5bfeLlu2Bol07hQtGjYEaFpQ/qO9ldwwfFGab/qNkgbkvSwUjx5DE2cfn91Fr4
6GjAuDKlIPceC8zfMJrk1w6bQwse7w1mnhwekWfZx10dLKu6z3c8pZBdrCNjFcwPXHlomqgIbu3Y
rLJqodcwyf/5j//9//7vH8P/8T/yK6kUP8/+kbXpNQ+zpv7XPy3nn/8obuH993/907A1VpvUh11d
dYVtaoZK/x9fH0JAh//6p/a/HFbGvYej7bdEY3UzZDyf5MF0kFYUSr3382q4U0zd6Fdarg13Wh6d
azdr9p9jZVwtxDN/qOTuHY/fxSxViGeD/YQnSrKjgJysZLPVTHGsMN/hK6cXZIJ30b3oJFt97dlP
0N7BG916dVaWSF5eZEcuBqhVZY6umYNQl9El67bRizffCZ29MyXNSjbRGsyWlZNGp8Eoird2BaI6
fYt1ikHJpCVLOUiNu27lkgrdG1n4nDnZeWqG6qoZXrFz/bxbaHoOfVwGs9KBrhZ4J9kipVpdK00Z
11ntxiunTKtrbndf//53kd/777+Lg8yn4xiacGxb/Pq7jAVqKKRmm28Nyjlg6vL7Yqy6+17Jn6Up
vJ6BKcom09pIi/moU1/kKHYTCZtpdgS+ln0UM2dGHsxOa/H0iT+A5lX3/OTEo7g9/BhlzpmSHyHV
twxUedV2WfjR8JKgWzF5lAtkC2wwZJTwJWiS9iGbHMi8jPEVrz5HpkFW5Ppfvgz99z9SXReqZria
qhsaPDzj1y9jqLy08Xvb/Dp43lqf1bC1+cD+qWXxxpmJRJEHwuDfwdIZglVFkeOnmBzdUuM/xrli
wBmfZ8u2PAsGxIHVKSWFOOkIRDXthhxGwkLAis9VkCS3QzdkEarnMgA5VlWRU2CUbPuVCzbc745y
jozfhlAIfkaVxEcXodbURW5msBJ07Er//nuy7N+/J/ZqjhCu7mhCc3R1vtl/upkF4NCpY0v9barq
ZqMZbboxWEPvSfcmz1GfXxwjUr9mTkohqjVD8v5BdAncRFnIjsIxntEg9h6hZUeHLnXHdTyU2BFW
zSMmrVh7Tknw0DVRsr81g7nEIussKonrbatEGPQESQtX9UePrMWM6N7HPZZun5UZeSYU3b77nCtn
fV70p8HMl58rR3zGvQHYLxKLPBeAvByLbPSPNoz8/NYOdOw++ba2steah3yOQ0gwuM1w5YzP7iRK
M2vZ68L/L09bIebH6a+3tavbmm4Ke04yOLr16y9Uq1qN7jsk+E4Jy02fqi4uS+gkOS7EU9Ix7N+x
kDtHXtWdisZFzKDLmze7FuFRT7rsPjSj7F5LcElNetfYy9jt0MGQ8YMC49Z5nIwhApyS4+narWy2
o5Xd94VwSDYnzWaUH+55BcXvvOzWUGc85EKgc8eGnjWLoVLQr9ZjTkuYB6SSnXoZ21pxcpMCvtBP
pw3CzLto8q6eWsMKiDK+8T4xdzzDrNM0lPF26PXwkkeJWAOv7e8jnhwrDCvjJ78jlUc2w3tRih4q
3jAp70kQfFNUQPqKcE7ock9PcNYeKkNrdhMAMtLBbXwV5ISv8gxO0XcugILlj1DeIAYZNemL4U6D
c5tQlD4M1hT87Of8poN+6ZGuDBWeWvksjDdZeRl/Jf0EgdtGjMpXS3tpmD1+yMKEHj2fxfaEpL08
rafQvQVlE0C+cWj+NGNq5P4STHs8p02TtdsEQL3lwY93hjMqe4rAMUrfSq0vNSfAKgGxgRNWAd4p
UZruSF4eoQBaMm75FXuNn04Bf69RrZ8On2Nyl8XtSrYtYX2LDL/eenmzD9UieA7UtliZ1ChO+WQ4
Z5c6+lKfiwJtOhtvJuYbr+J8Q5XV2GNcTh3Za6nrVtZ4ozNIBsPg+VgZOlBeZ8LD2Lnko2tgWbIT
kHJ06St0EUxvKpZGlY6LUY2wCZsH641LOToLv9i63Zwmt1fPoEr/OmQZRj3kBOwt+/lJLOouVc+R
BnwRefuNHGdpH+rYBBe7iZ27McPCfvCs4Ivbw46JR5NtWVebV3tA787N9fBL1eUQtDwnAUdkKI+U
485G53nP5K66hRsdqKWNZ8WrVH/d4bFJ+Re4nVsWF12BX4F0Lxbj6VQeZSwD84omqFZcyOg89wUa
GxU7dX/NVpgEGBjY3YiYs78uTBa3SgZ+RM6TU+SZG0QQjhL+NZ/XmhyE8xNulnUSJHyxERi8tTF5
wcpmW7HWGsEKB3X9M2yQ/Gh6lXWpbWFdxgjU4d+/OeRy4pfnkm7ZuuuYluNqwnDkMvGnN4dZRrgb
K1bxVTGibGmTFdrmZYG3KECm985EwQ5du5fccdoj+WT0C+a4E6GUqBbmdEkmxbv6pvG9L6wRn1r2
Lywn6oMpBvU1KouFjAeeHu7IhhYb2dQyLEJBcDyRtdNPRjBUt8uWWsGCvFHT82QG6SYRWo/xQhJu
hOM7PFNi+7VH3iieQbG/xVN/aRRt/sUfY2fdYwy0T9BdfA3V/AYwjtAqvcVxM29fE/LJEuj72/iM
uAQMu6ESoeNwDCsnf5zrkqsiC42NbCpjk19gpe5i8l0FwssChnfQ5fuozYtHDLKpsDT1xzgq2vrv
fy3nf7zneYfYFMJMfi9TUMb49S1SlbXuUMUMvnZBixO0lr9OVu3dR2lpn/u86heN2fbvQxuAH/Bd
C7ayoz2jkbPBErt/N7sh2TqtCLemkTbrOgDpooMvOWrzwaGydpRNeSZjgSmo1dj2IRJxduU9jqSL
yoKrxAv5ilggdrEDN01fqsXJ08b+VGCW8dyM5iWooumCKFH+7Arzg3pHcydbwZykbIqgPspm2ob9
snLtfl/NM0ufrZo/6fZW9obgxtd6WtUb3xXpIZghZ2Ag21M384msWTu+XTZ1X59A7QG1lBHZ9zmq
7AUy4g67haxGaaqN+u88zKy5vpcKi/oYuc0Hns/FLo5qkimJSgojVhmqx908tG78ne1Bzqzd0b6z
kXKbFqaR23d5ZZyr3Bz35dwhe2Vcayz7v/zw8of9+TYV5ChNTbV11WCzpv2+wOuRou5619e/jMKv
VrlVgKg1lf52iPmDR43EfcmryNqwpYjurNKx7tMJ4V0bgUXZog6eXMzOAA7KFng2lerWuWeEi6wG
VzP2SJnJA1pR2dmxeab5jaGwyMJz3EF1ilTLcO5Y6u3//o/a+H2RL0xd5c9ZV2HC6rqu/bY0ig2z
dHQt0r7YmvdaQ2q+a3jK/HQYetT54DtqLFAme5EiLn0HaqRfGZnnXstU5JuY7T1GSmiQmlnuHUon
tA4qEJpdl0zTndcN1abAmvkK/axf9PrYHItQIxdvFPUO0DUooWRaO17q7Q3wewd5VqhRdzvLfpz9
p97P2Oc4Cmvxf3lU/4+bX5iuJRzNcHTTnTfvv22GWJhM7NnH6kuUph9ZdiE9790NUWSdwxnLI/E5
pkjjFYpH5uozJs/i1hEnDYOt24QSjZqFPI2mGUSsl+NGXkAOlh0o2czZD+84UrQe/4J6dygMlMEY
oLXi9Hc3+Lc8VYd6lmoak3VPDhTcAYRRAaAHbpioL7bUMZljdthqd7choL5uTX0e4qO5skBrdkQG
ts6uVZ0+Ccc0DtJsCCfi7OqrZrMzEdGFgEVTHuTYPI1vY1Pw/s7CLIN25yvDpo9EDd3XabVFO5R3
IOWdL4GaYE/vAMYjQ2KziTXfjMZ3v1i93SxhLqAuovXOtUoQYxVzB2JDpIPzILuArPEvxeQhujl3
ZCNrl8YbMQM3g/yuHdQ5PURHNBWvBoDIv79NbHkf/PIMsNgNuwBbbdsBhKj/nhlAsjLR0LL9Yg0g
x8s6JPmFu8A6Unr7pTS8fmXWtbUL5qbSg+FW9Sa7k728unHvJSs8Fqb5lLF0kuHRAjvFy+0baqD2
S6uB/3ByQ13KTldgw+Jxq3CYe538Puj7J9yJyrNZmvad6Ydi2aKs/A2YO4wqfXyb6gLUH64p+yz0
i6dKqV7lgE7J6oXVjs09co/xMfCnZJ14g/K1CRdyQC4yd1W4wXj0iszFJ97j1T9fGj+9J9a31hOr
GH036ApuZJJ46aQWaT+/5/dF5miralF9P84H6D9/xarMqO7lAamUn2Ny8OdcJerq27jPmIhQSmJN
8cu1fr9+aYMKYpskqJ4/2rZ6DuCEvCc69kJxOWT7vFbstz5CN76237sGDl3SqRVqTZ71bpfYgUNZ
ZGHagSvBYASRM+LQK6Em1Jl17bIBzesEaqjrlvuuoPCHUEjCbaL72EVD94+gz1Vjf2Th0Qcvbt48
OgLsi8jrFxeCwN1kNM4jcDZ93buIu4W4ET+OftVhc4fvUYR0xZKFCwjzob3IscOEg1dSKR6sVcb6
GsWwKp+Shey9HfJmabjRdJ+wITqZg6ZvxQ+hFKl38pv8yafICkba0xYr5utnSE74bf5vzd8u18Lo
W5WmsBZyrpRZ+bxeiuXYQS2wNMrtZt31uX41C62hwMHH6vPZMMdkr1q44nb29+NyNMM3rkqNzZsx
7paEu8tTP/ee9dYybh3kprWTKxHysteZR8uzYvABpzAupkY06ZAgJtZioKjV6F4ecq9BzMAL0+WM
prnFGtOY9nY2w4Xnce18UJsWfkssLp9TI7tVzmJql300ijXqRs+G4473tjrVS63v6q1sysOQae2i
75x03zXFdC9jWgo8WIH0JFsyXozuPneK8e4z1JoR+vltdM10s7ma2YenUSquExyNSLWOb9h6fVBv
9K+uohkPgxacm9Ee3szS0kHToN6EQ8rPo/qYJw3UyvOYFuDyYQwuo1FPy2Xinz2kzR5cVRkeaz9i
F03JcOt30/AoylE/zfxDx+2ykvwkHlDgXEAKMrbLFQcyCi8nLX4UvCPQ5R/v2QYWj+qQtmtL68Va
Nkc3Du+zsVzK1m3EWGpLwxfKFsYyqTOfPTLCXna10T1DP4aiY/XXZztsIu2daVh9vZcd8pD0wD43
rqnPWlZ9tZCjZU9jq3dBUpQPmot4dtmY/V1sO9rZawEkASItvyUIkKXIOr7maZptM/QUd6aaF89Y
f93LAV9C4duHwK6VEDU6eB1uY9wNjjOQUxmHCxTY9AwZYHEbobGSOSqxcfocIYf5RYaLmtWATDZU
h8Vy5bA7DrAmH8xh/s6S6qj5iMgHKc3Earx9lvX6GrWGEmVNEhX24KXfdAR0ytgavmNUBLAYS82H
bvKRx0kba+dF6siz17FvQxLuOdey/7AoKkt2xTXL0nHP+zhFseK1hemFSd+AAGCd/3Vw5+ZnrEgN
fsaZaLkB4eYuAmq5b1j1LaVyQFrZ6O6pADGjMrcvgcprWSoGTGPyYKelOBU93/JU9Cg+o9r4ZXJm
ypKmDOdUJVVlYCYiDDapIL+XRaOVX+ANgT4K3BwuTdu+Q821kqz8MgHy33r1VGxlMxGHYvCAhw1j
uZtGo97IyUhCLnN4bq+9oiDv5MXjWsaDOtw1kWY+F5PaHZLeMFfyMlpln9WENJiX9UgHtOhOJqZl
wBb0hncDG+NFaUuDomm8x8j9i4xrPtht8N3S2GB4i4djMA8XjaLuXAz71nJUoZoXo7Yo+YKAvtOt
QkGxsx/eR7NBAqBcxPitLfvYMZ8ttbUXQ1NPb41fx7g9heNXM/LhrVfiux5lO8okPiBM5c8cbmRE
ouJSsmMPFpS5N32eVh+xn94rQ6ffT36YwZg2h2sGbH4JYcLbxLGYtX2V1tuNoslZ6w1BvfaiZFGh
n3hxTSXzFroGQ7DiK93EmY9KfvQuAtVlh1VWyp3Xa8rdYKMDFovyKEOfcXmm9l7PP4oF528dRqAr
64kP21aDhUPXFF+cJES2x1C85zHTExDNrnJ188K/Z4fjLHQoHFRiiVl+n51NEdxTojxFqt4f9UEz
Lmrjmxf8QuJZlm0tQ/KQArTBpmVoD5Qiycy2LBlcVQue+xjALdCXGBRJGz6j1GFf4q7keUWn5cXD
o69/5GUYPheqqFbOmOJ55A7N3TAfChEh75BVO9XLmjvVsTnMZ7JTDisNvViakPjWMvbbuDIZsL20
niDtaKdKqNOxd9MSA506epoGyuA+4IuPEN+MxvA+OjMIFx7SU9Rb/Wntgxi7TYLAV26iRFuYQKWP
tkA4VoOR1iFYqXc7xWiutyaq8sZprFGHWdhrA77dc5NhYFAV3CaRmVbPJUTBNcZgwdbxrfI505Gz
5Klu4xZDU5QGRqJOjujl3Axt294FaEkvZdNpu/LAAjO6NVFUdI/wEsEfzYPTyVLvROF/T8STF0/q
V6Dgf0RANN+HuvQWfmXaT0kl6lXuWME97L98E/WDejco5UDyelQPyciPlFgFEiv4+SwtVbRXGLbx
TuV/e0sbmzOkPHPlV6PGJrv7rmlB/ye3hlIlyZ8RK7tFjDXCSxmOwboqgAj/6WQiXcVWwh2gRpZ7
6kuxw2aRG6AwrJeszPRD4Y3jdW6VTcE35QfZMyjgZKFo+oSIqZo+274BJNpXqoPsdbUMzUV07YHE
0yu6oUflzp02sknVONr2JPTW05ilz+hRGYu0VeKTm9fBRQjtTx6G3WsYpPmugGezthCmfPVzVyPt
V6iostDrdsFJBE3+0GQ8QUwfYZs5bJdGdYTNLB+o3WuD3u26GGp1K3v5Y0HlPqkS8Flcsu9XFTCl
FwMZvYvdGz99LqTAdC3n6O2wEdgzWmpXP+A4lgNNLrHsiq3w7CO1uHKqtH5FLv0VZhJ/n1G/pOLt
fnMmD6DWPMmEe7IdAhOr8HlS4IDU0rE1fp2C5DbJcv4/c2fa2za2bum/Urjf6eY8AH0P0BotyfKc
OK4vhOM4nOeZv74fUnJsKXWS6qNCXxuGIA7aIrc2936H9a7VTM08Nb86TQRBheEXt87wTZHsvv8m
QHDFQ5w7D7rgCC9RVr/7Jqp6z3tBnzCXaqBEh2T8mKIfX/KoXPzGyRtiHcmYrN9l5UkPyaqoEzgD
gPRznKeK7dQVROopDN9VIP6sgo2cx/LnSPYfe8cvriD+kz+7SgCCtcjv2wzTp+ns2XgStdjIGgO1
3n3ELbu1r4IqGjcHwOQSFjqFH44mzFZoZnCTKOdji1BEgrJIA5JPw9HO868CJGiuJbzyNdEf7zJJ
7PjcDdFZwFqD+EPrvQvHCpOJ6+NSJl5LdWnUoowV6vfjGU77AOdbfTced5Ed4bvLy3HLk1iKok4M
153lfjYLS4cwRcEbF/WlnSvCACQ0L6gtpTxo2CyE2D8PAt8Hb8SmFWYt9JqWcT5uqqVOZWhayhvX
7O6YiD/Lph7fGkEd3wa4HCAxidDXKc/C1PF5eL042oxHQYxU21//gpLyUziLDJ9liRqxGp0qIe0o
nOUbzCZZYTZ4eG23JEDYK2QleyZGO4Icq0RM299Wmqhu9DxmUHGvFNrZJFD1Tru246+yaPq3aZ4E
txki1isz0ErSYz6F5RZcoiLExMtC9IR5l6T1F7FmYa4ipbxyChO2lbRfhYJcf+nrpj/vNWCcLuRw
XzIF5o2eENilrqKQAz5893HKQ8qVWfDoNENraUWFrGXq2bZBnuRzBzx7/HiR9sk6JTuMABenZQOc
Ilaj/CICffpg7r/TsopgY1qxOh3PcjQI/SRmx83YBpxIJOu6mWD67bQlEngtwzB3nSK+4DC9Xb7t
sjQwMUoLadu4b3yxkeJZqLDr7j4KnbN0oWb6g4iI7oWDvuJ5okTwvQ3v3vb91btfn2f41r4968e7
o1YCz9KWQKfJIYo3RS3YS9/1vCkOWj94af2NFLnhQqvqZPa2z5GqflZXkjIfPzYeqFU5m6qRUS/f
9hmaCWFaJ2cLrem/gQOHHrOQNJ48R1xpCmGsXmtgqi488xb+92Sqx271KNfaPfgxFxCOMGcHBUyi
mV0qWV38+evx/VMiW1HwEQBk6FShE7Ydj79LGMU6To4nl+4jRDVesNaN80KJ7ynwKl90s1pqXSH9
KTqmNnVlQ7nK4NRf5W6vLyn2Ty4S2O8nCcDBCQgrBvnwIkDrP9MDkKDjplyUl7++ZOU4a6IYlmYo
BDd1xVRNVTsKnOmS6HguWak/+66d+VZfAH3gRQ1TNJ8NozzHTQ4mjWjv94mtgcQ3enYTOVLrRyMu
NpT2ATeXKLEijUDxVBQ1jw54/UmkReK2gTPsTuiiKz0Sm8c05weSkZQ5j9wZZdOpE8vbrswJbbYq
+tpJyCKvW6aEbCJHxnfjy3giGfgG3Sov+Q0EQTGPJiZu3DR0SJR1QwVPA0LlMHlEFT0Ig3iQH9CZ
MLUwSy7IzziDkDdvjeElkp3kwk6pOSeAvTraP26OZ7ydO+4LtQSu1lBF629o5Oi8t823zyYWhTtU
NflwwqrNrQK5+cbVrEcKB4iBFGqHQIPhaAtTLTg6nEIl6LSlcv563AVaq10xk/Zw03JwbKQRkXEq
TE89h46uvRXTrIFM41rzE5oUasamk1ewtgwfGBsR7MydAAtwNmMjVJh1lwHSceNBraiCuZ026pgo
2YTECDE5Sc8Hw8v4rizUZALNcjU/OhBHcLVPxhN1HpWpLEEkm1epAZ1e0E9dxavvjVDvLumQ2yqq
YfcaXrL2kYqp4G53XCc0ipFcXIzHAGfIcVxeJCGaN3pWwuXquBKaDYp4EUrZ/t24b3wJhqNHJ4/7
xqNFqRorzYGdpumddCNaFcGHLrzRpDQlLv76Mh7sTQjvF4napZtx++2w6ENpTNKgJUlrobcr9MJC
GVZeaXgRwWX4UhVdmsM6DDwk2PZlfNXslmFA8gvEWivy78PRQc0HCs6YTCJogbGROovEG61ajMfG
s7yoz1ewrnYYKsNa/lffKtXdyrPV/bf6UStOzVYDihD1PQy6CDSGUO49FiBZqEpLrSsKN82rcbOR
O+FRbojiKxAwXNStHF9FcfmEvrByCau8ejm+020VDxCVDD1LVdzEHnDJeMDHz0dGosjm4+bby/iJ
HF7Xt10iyYdJJQXQpJSNsAXgAhmbHJsLV9SF7bjv7cXVHXfqpF64JnocbODwQgFweDe+FILdJZPx
LVmrcAE36pVfueGF78QwYJlpPDf5GWa5n+bzCJoNWCXggybI1VL4Vn13sgT+jKaO74qSuHXTyeJ8
t1lU1Y2FbJCsqHYy1eKc0EuW1ujRcbJrNdVl7PcXBH/CrUMOD9pTzZzYpao8tK2szyut6JfjZoI4
4ETtu+Aqcwvnc47FIlmh+hD2XU3B8sGn9Po6okgGc7P0iQvIxVee5nUHaO3B1pN8mTS4P0nipjBa
erfjCTC9dRPDtfXr1rPqjZYmUAi3VvoVNOjQgJkK5iwGELSBWEi+rjq1n4wHgEDdECkpP9W2k8Iu
A6FsEINe90x5PZ6gZXBSCwRdahM91XQaRLZa3zcWTqsNRxuec74YinCe2hnEiYCHAgrYMJmVc9uT
1c9qAeRoOOybAWhuHX8lanJ9brpaux7AxdR9QT0nuMImGxnnWnEWG5BnjYUZThqs3CKNqMu1yk2b
OPuCDbmtv5FPSG/QQOsu8ywjPQUE87FQ+7nklcIVfAvdbWcRV0rBkJ4HsdzeyrAs3lTqxXhs3JNL
RgrqxtWn4yaxixtVVfU1moruqvAUZRGIUvKli4vF2Bd6W9VTt+yLyyjMSOF1mrbrXoiYZ3GcxI+S
wkONKo+4at02u9MQfBo/GUsBFGipRk1CAQBHUB1rbrWd+ye1GrsfQrYh2WtMODoVtDquxDCLp3oO
MYJQQ3kZq3CbFhl1chS3ZtbuTTe+QUlo9+bHoU78T875+StoJy6qfDAL3r5CcGTtN8uy/POqjDKV
IgLeVA1Ft45XZU1zSivSq/aTqvbmVRBWV8h3ZI9ShT5mDUfLctyMoe3Qc5mAWU5mcNpUhCC7ZmYn
jlAHdI+RTmMI8SgSFHwg8a/vBNWwsDI6fzm+2x3N9N+kJqEpOXRbB8uKtKRuIJALhEg59nnwHYos
BUN9r+YNxJuw7oq5Ip0bKmSc47u3fdZf7BvPs5IrVEMnnRCRlYIzJlx5BKfXdZ8ReQwte13L6aqL
e19ZSq1tLLqKlWe3jTrNAj5jOFHa8LGuynCmFLmxziwIRbXizjeEEKtMj1ee60VMz2z6Xf0N9UXp
mlImhaI/79t4FhGAaK6YKJmNm7l9bwBpeUiBCy7qwsz1y7CNM7jmvPRBrrA/CrdE/3HY9NJk5ih2
fu9EvXrD84fNNwB0OgPlpcRCcdPF0zMDO1y6MDldNWR5Lwy7XYxbXVBZV+O7vDJFWMbQ0wsM6Kcn
405Bjx5h0LJXbyePnydKtRCHj+7OHT8bVqzG4866RXXccxSqZBXJXjqemGGrNOkDIWADJEAarsc7
8S3rlsylSvDWqz/VZUyElzvS0SuYUlPewrgVG9pjGnlPrt9Hz17vP6p5omL2tzYD1ATZiDjk/XCC
xzrxydMyprrGAmw9mEu7t6MNJXcBv6zUVcVUVbiIN8Mql6rUnr6ZUjCUorlAddyyr9RoYXp9tsIe
N+9JE98oiqc8pZodwJjoKJeK4qaXTlawCA0HKre/THmwPlli7KwML68XWcOEU/jP43FSz+68D5Gk
V0tx0Gawm7mC+X8ZhtgVjWSlT7LlP1DlVUPrJ2trErnCbNxPr0995IG/DFyqy6YyiqWRWsIXF/Ka
8YQQ/ai53Cj5Gn51/z72CNAMDYqOmk/Nrje3VA8rV0Vak5IZDlQ2CV+YrIQb2S7sTR9F2UyPNOva
b6hwgZf0c5EnBfRlqfNJwzdIHal7qA0jvehyFf6kLu4eKPPwFqWnxCDyOeqlEKsKSD9djkdzap4M
NX6AZam9zJFNwCXhrMDr+2XnCJAhVV7/UPpVMBWRv9mMHzIsZ15B3XYvFI1wbcQoyY5fTN3LyrDc
ejZ+CNHFcFbapr6C0qzY5j7cLH3XA+woBq/J85VPb5voRO03s9TON4SW3m+OR72ckMP42XJQV/Iy
h5BuRO7RUkn8a6699pxa279l6asHferMXkuUcQvzn46NnxBsba4EuggmZBXEtq19ydoih7IDwjkA
mITsAxI0tayvwmSgprNTEV0pw9+kna3dBb15u9sfWjpRNxCyZtnaN1jTL+P+ApNkGhUQAlC0FF5H
ZVpO3AFqInTItUSuqV7pfdZcgv9ED8KHVreuANZAzjs34tJY796iV2Osx22bZMwS2U04clhkIcNR
t3EHjWWRIdWz25dl+tYTe2H9Dlwz7HOkmw6ots1kgfkKyq32va9549wavu291E22RKk4cSdp9DVC
INyfpNUVnrHmTpLAh9HC6V+Kzr7Sc7P5ivrOtz5PpEe5V1tYwSC4awl7T2CJh2bXNgwoBUM8CArY
LNYh0YZPszYJcg1vx5PGd4VSohVlmtF03CfklMxMBJc2orENMgjeEv7O7+Pht8+ZDdJjrtsn89qO
2okFzTm1poEzF/RMvcTHFalmlaRVbPnVFtwWNHGaW9wJLray2ef1nzDFXdkOaMWJMHPiut5VN3lD
UdNY2TRWMTlOJG3cHuTPUP9UdkhT6EqUTOq8NQCg8UKwj/KHFM06y/ExRChmlWn+Gga1eu24xRdp
0GcbX6yhkrhyoi0C8cJm3DWeqruQQtrwnM7ezjVclAclzT0P/VybyXLnXMlR2aNepXco04XqtvTF
ei5bSXyPLpZM7a3ifFVaIDAFNvSkDtJZAK3Pc9IGAwOfpH6yPMgPx5ZyR9q3lAwCrYouyEtdyLUt
oa1E89ytOWyEmKHbqOlDiN2azFsUhjDoInDECFWfOkT0OacgIYma+OU5b6KLdnjnS1l04aR5eZ6g
QLh75/7Yd3Q0cYpmLlLKDzpAXFvERqkqGd66uiiuBY2XcXN80RQz1ue7k2A21GSENjjVDHRpmkip
d11DvRmaSvgA5Edem2pVzGSdUmf4MmAGc4kOUK4WXZuhgg7rcAA+tHTWWJW5zhzX+pyH1TTU1RaN
FKD/cVN3i3ET3NcKJTntHm0fn3QxBWAh7NsVeq50NdZ34hX2n4i2e9MoGQjKBCVfxKEXX0DLC5YZ
2t1l1jv1jWT13dR1qV4XQ5IPyhBhcoZYU9l46sqM84e3XeM7M2vUmTeoGYoI/khBZF6gSG7i9FM3
B9OcNpWHzXHf+NKnWC4Tag6RiDQh54Mx6CYnADaVyIdBpJtCpTBu98N2WzigmMZtVvHXbSfKH1Qx
hvMrFr+I4IejXIy/4yBC2hlr+EsADdxA1W/BCusL10y9jW5EzrYyh4STUOafqiSG/QJm35fqaxgG
yfdYBkOa57L5SWDaAzgQllunyeV1YkTBMsyq7BavE4qPKAu/1ghujp+S6vTK6ZitAO7ZU6bW5a8j
f7J2WHZDllC1DFkkLGxpmiIynA5jXsQo3doUU/tZSwb6g15xNhGxPmo7vsuFU3yNgn7+RaugufYR
WJ8G3raTkcaTCsqKBU3yriq5XaGEhORfZitYZMml5+fFqrJmipF6yyhN3Fs3vg2D8ipRHHUtCpqy
JlqAoEuShlOvrkDAqBQb4DWps0TsYP1qQ5Gpg+aooIXjc1E9SKqgzsoO/jbiduWSsgrCyUpOqUjp
ImshrfUBfGOIVAVBKP1FliDXipUv/gvIWeW6Tz4hRmeB9IHBWCa/iXKUGV+Iki0to7z6JFg9QkUO
CUxq7bVzsqnRlMJKYWP4dwQ9YPWWm+JK61DismvKbDxYpDeCaJByhyF1EqPTuohAps4aG30q0w2n
tiYlC0q4xEVjh8qi154rVY5XNaGWuUF8fKpBZLogAt5OjTzF9taqld174Tm1uGBlenBDgZZMoOil
oBMNNcHjkouEHE+gweEcZZNW9Pq7BtJoX0C9sXNZ8ynvhVNEDow5OCZhDvAuXXSKKU8CtyF1H5TZ
TISQDeUHuGSERn4KEij7aj3O5rFjxxNByKJZ5MjprQ8aEEiBvIXEWt6W1DgFklehyOBOYbhp1wCO
rQ0KhhCfFxRIkTN07wKKJqdhKxNyRNcNEGKWr+Dhm8GHSTLfL1c9PPaQNaQTvSVi4PfVcyRmygXw
ma+OqywNF5tJzxI/nth1l62JhjulE11Eivq59XVl7ZSiMQs06HuxWpypL1kl2pF6QY7lHq8uuqCY
P7rImKQ7F9LXioqM3LfTO1dN7zWtjNaaR6raVjeEr6+gxdK/MPeuXBNxd3THTTfeJoruP+RCuJSM
pkHUyiumCenIGxUwXZ2rk9A1QD+kLgJwKOhRKetP6rout5W+7oFBzAc2zwWivtsqNPutmwBQEQyy
4pRmXaQ2KrMiFVkLo1W1dZr5n5PIbrZ2R1A2gDPDlHL7vOrkGxN/dMKUbK6gLYUUWm7vJD+vLscX
2YA5sc1iJPjcHNBVJiobpSuAyinGRUo29qoBiTLrdBf6fgMZWsC208buJ6W4dTJT+0z54cR03U1G
FHstREK76qz6MaJ+fKvKLdhohZ9RAeA6lRWEhfHoATeCn5zVOQQJdm/KyxZLdhbJxtQTlGexyeay
J7O8dG27FePouqQmD3V68LUUyUOP0SnlLIgrhNAjd07AwlqGjpHMIFGe6a3zpMtK/ZtpTTp0t5nV
NEkzNMo9iRogAXOMBIaJLDas3Iq/ATuSH5IOPBXaMUYtUJBTGgJOF0XLcEjNU9untL7W0u/oZhhL
lxUNnZQA+fQgWAdk2Suv7qga5tn+zcx7mMjmEg2VaABwZUkmE2GoR5UqkiiHeZSl/kuLMhSU3mgO
NmJyk4VSgmZt15zLBioqKXGgaYrvuAilYqI0IK1GGuG0h5XD7yAVV8KFIunFgoQLbotXRjeJGFtz
sXflRT/MtXHQeFNLD5W5GmloACXuQ9mJv+vxwyjN2OMAryUN+D1FIT+VbxLLtJKAyrZvEYRmazgX
9Q2InRk68j6iTCF8WIi12JOYetcJ4Vob5fMQSXPZpPJQM6e/7lxLOgi3jFeDLjsUuZYlkWw+rt1v
AfnLNRPKNwsvBN6TKkfAO3mpTXcoWurKWa9awUT3YWoxW/O7IgTPVVm2F1Vj9atENZeZaOCzEDY8
xzZs17bgAjgrPWMhuRm88j1sklXtfgEDJl4WvXsZFIYEuKP2tlElh8sKJQ5tPoY/kKp8EBLPnsip
f+9V2R2rmDV30iZC0SzUlrmoPHghQo++Cmubqgewxg0JBr+yKroLEqIq08W55NSrKCrkqauJ9bRz
pBytLoMyomEz1/VwXjTGxqH0C92HaBK1qEFC1PndKj13qXnloxz3UCumyW1iqtZadqR14wl3cIP5
nwOe2olkWl+jBLJApavEDbgc9Tx2WEASIfSXmi3nG56UfMA1V9V3rVOvmA+ogsvDedfAH5vbQXUh
i2UJptZCtEFMN2VWldswQo5Zd5JqCl9xMAlE0yNOJF0jniCQv/FQKi26/vuvf3/pJ6uGkUgKT+PJ
V2XDMI+smgSmVCPTnPhbbIjtdZ1bKfJattpMyevcFa6MW5QSVZeH0ZlmiXujMRf8+hrkn8bgkPsF
o8JAVEipHueBJcEoWspZ+29SEj6j6lZegN4IYZeLHFCqMMWMyWk5yLcAPZZ4YM7K7aR2Tkgb+HOT
mAtPk78iTFBtW8RyoYbphE0Ip4DfxeKsaWr5om+QBf31ZUtHocpxYkJmQLVMWbKGXOgRPEMKcCfB
NRnfvJzBJwbak1U18gzhQUhCbCdbxYYORKYvP2vunOD9CvJ05c/EbFcs3RSrokOIEZI2l0KdToi+
WuvC6MKJb6JNgJjBVOI3wxQ2pXsvk8R55ybn8EOJs7JwNpIJ94SNhKFeRDP0U/RV6/TFjMipuWxM
Yn1NGcKzEqEXijjTQPMdPthCGy+MBjZml1z1JgM+Os9sGyYWx6svDL0jn0MamVJcJEmrxC8mmd99
jVVymy4VkdNA6Kp557TGItFMFz80qWeFX2dUQ3bWwqmUhZto+Y3SlBG186Exb9HtWtiq6mORWFir
mtMQ3etL6t2UbJarTjm1UwxXy3+iMNAtsq+CqmpbZnZtJgjI90omwqEZZeoTw/c6YmH2PaVy1qpR
ve8Vdh9VS6Pt3HYrKHjT87QoQRMTdVliMUhrOHQ9SIOfRQVZXwhClLxGVysp3ZU+5NpU3G3ULz0U
Jl11VTROO2+gMGMJ0OI7C1b2c6uuXjSoFCOMGlk6lyiIu04LLNUrAEj4dyK42bXdXVhyGpy7WSNN
ulr1eqIl8VTLwmmH9Pm1YgjIymZwWTai5cYTMhfCjRd/iVUADChRSNEGvU1sw1iaOc13yMajuyJR
9XO1LvppSQha1KRrCO4HmSOqCZO+LH6zDBwVBO2Gsgrtg0H43YJ276ggrBJti+fSsL/puediTdXx
JDAEaxGAQFpIoleRdK7rS13X6kvVkdD39J1NElLajvGwaNX6rh4EB6lcvI/4UX79pP08QWABWJoF
4EDSZeMnghlFbvo+aJvgpfGqK2DD0p1kAXfPQRhPbebtWVfl4XUJGxo4iXoqyR0VaZIpTUsNE0ZQ
UPUuCin5szUrELSBoQCC9Os7o7m3EvNr53TpvUPO/3dgEet4bcVWUWQyMYpiWipP3qHHqEteERVI
FrwIDsQ3PZSKTWJ8KkOfhQv60oXeyu3EFexkRc0O6SFgsXewDV8bobWOJV1bjc5ULSpboWjB68Ur
uUEtK6nwdyT0KSYO6EqjbIqtIqUrn8DhUjKdgYiDwhoY06x13vTiRLGLJdJAzx1IsUclMAGulPnW
j+x8SWw4uI/qnLAZs09ZtQ+//uWOEGzjuDJVnDdT1GSwrtYRXqaPKhgB2sB/MSO5mFuB7rCe2JR9
F+aN4qXBRm8lfU6t1EsnIBRVtWuhK7RN1OZzqpcgIG7crdKK+YUWuSn81tIXA+H6a8UUVigW1kKp
fqbYFzVIijVmoBe9SVaE9ZSgCpwevpNd9rH9ZyVWTGo2ThV1rp9s6no2eQUX+a/vlfHz0+8N/ocl
VDYZpLqkHz1EeRNphenE8UuoaeIMJG1zSTWwhdB27RgrD6PnKvKCGTiZeGv1zp1aut/trJengShr
i1C1nO34kliEdmHugcRAA1lJuZVfVcENU5W9Ss3iEQnm9kIg3GuW0dwT8ksElVsIGAiPUt14qXJt
1yqEQx5j69xSHTTtQ0G9bkn3XQbxo2eskNQIUbNExwE+nNhSJlpqUu4qKp8yvZrb5OiVQJU2iJKD
5S9rEaZdVMIqcDMx5fGpwVpC3Ovcdnx3WiEaMimceEh+4GL1t1oUTzpVFxA1iaAAoUDnCjqD+KIc
WI+cyMqQsIcQHCwNF6ZVwmehC7MZKYor8IvJpdzel2XvneNyOsTpdYq6ozhFZbgOpwDB5WmvfMJA
AeJZNC+VXm2sLEfLh9kaMvAJScXgKsSom/QAWuc+iieTaODh17UcqeIsvsSCtDamnngbkljJpAxU
7Vxy7Xbdmd331qtksg6xtLYHRVdbjl/cKoPCgTjmBNGA9iJFpcPO0KUs4fZrmQoXGmYKJXIEPERI
a4ZQqKoNEbi6NiZIz2zaOodUzA8/62qOpuWgwCubxNzADFEbI20Ktyu2av2dBH15FWI9TKDHWMH1
1ixVOw8+A/Rf2zkx4qT7aoaCc4HTky1aB1bvHGjdxO9gHSI2Lm604YUK6QkKremFY6df4d55yakD
P5cS7RJiZ/VWrar23IBNtYGX9kr2gFS2WvQcV/lW1WGlL03nukFn6xqy1GkhRbcoRyTfDYe1UL8k
tm88xFKvTzpSD5tYlC9bTZLvOslddmYaXDd4PHCedeU50xLx7cZtkBByqaQFr3eue4T+oSdlMU4j
a+6zlG9AvHdbpyJU1ZtWce2gf/Yb+9L4ycY1dElTNPxHw5LAGx7NwzXKlIw6tXrRkY+ZBm6H2RNR
l2VaFXMoJsOVaWYMyGIho+WeTnwHIg9dcmYuwoxL3eufo9bTlmEA4byvQTz+J1EPYwJNlrUK/CFC
hR3P+neBQiTFIFDhMcU5W2ozJoEeN6i/2PpEViiTdprOnElOB31/1HQXYvFnEMbnCqDPWygCEgQE
42oLe5W28BPp+8gGQ9XIEu0SZaW15ICgLwseo6IOZ5SOsYpULo4539VEnragJkZeUjxAbajjJZsG
Uq1g0PuMi7y6q3xZmvb1fUTmC9611p+LMdRAbh+/tCZII72ty6Vjk1AKhiFs595l7dfd1tO167JP
851X/78OWOOKkUXuOYFWDDBYebT5r/sk4v9/D5/5cc7hJ/619Z7JSCbfy1+etXxJLp+il+L4pIOW
+fb91c2eyqeDjXlcemV3U73k3e1LUYXlr4/u7gNyvKGhkRXvPvmpib910ivL3l839MfLeF33Xfry
3//19C3y4plXlLn3XP7X/tCA9CeMK2vvlqofbY3386s2widuu/pG44p2BkGuZalwt4x/PCJhEjv7
w4KpnymqImvAdSlT4Y91HIrAd/3577rh13f42tu7UfPjyg+68+AOnpMqLodfiQEcv+8FpJ3+Xh8c
tfCuD6wzbaiIB25/ePOWdSbChCZrprjrHCI6/yM3/2+HAKjP/S9y1JH/L0NAPiO9MbAB7G7Swpo9
GALWma7psoiTvhsC9NLH6gVJFHe/zGmdoOvE5V7HOQ0edILOcwLgmXDFvpc+XCfo0Pb9vSfhaDi9
exLMM7DtxFzhGRj/aPB9L1jmmYIrZvK07HqBoPIHGwqM0b85H/z7XpDPMFZkE2/4x12+7wVTOQPF
SDwa52b8+3DTgmRpJw8F9YwVgV9a2v/URwuDJZ8RNZY0DNpdJ+xWov//C8PRz7hbOYflUbLUk1dH
9WxMkBCx/8uRIEnSGbMGnDoaUAP+dr3+gTrB0AeWSJ7RE6ZG84yBgOOq7uf/o0lBErUzTTXIZ3zA
54BJ+8TbVzUsoOFHfjfnvZ8NdOtMxq9WRWAC499u+vlAY0DjCT6xExTjDBtQx6ncm4HHY0DCSIDN
zbDEfS98tIXBMCxmsJMeBFU6I2OKQ4lH+fq0vx8JBoYUUAHocz/cXMgVyzvL/T+fB1T1jGzZQCJ3
ZBtx3zqcoMC2qVkd/j7c7ROKHQLbp/36Bqs+IHtT2t/lkZmMEXqmEvGlCH7XC7tn7gPNAyYMeCd2
goJHhKsA3uDVWTg0EA2NPjB1lULJXSd8uKFgScqpK4LCggiFIgiKv7YPDQO3kcpt6rY/aCfwPEgn
DwVWfejSDCBxu7vEFziYDa0zydTUgVR8N1v+T0UO/r2BSPr71ElRNs80YIEAVI6mAxP72ES1GnTG
7vY/nnGEfsPuok5aE8hwiaQN95PekZcgSSrBA0YJxuNHswhgvtVPtYsGk4CUj2IYO/t/CMa8fwiI
IJlkhpgnPqyXRG71ZMNIPJMYASQ39lPB0SgwmQrAjSrajxDTRxsLXJ556lTA2oh5DJZu3wk/xdH0
M2xD4CLW3nz8cI7CgGjZRXROmBFkrEQV8hlV/THvHTwRCsFWUSRfuj/+4aKJQKKGBO5JxiL+EmuC
JZL9/8teMMwz3cKMGshGxr/davyBjEWZZf3ksaCcwcmsS9arw3TsOAwOFb3AE7PrhQ+3RpDKH4Bx
J48FcJYyhvHh4mBqTAhEWnErdhbUx5sQUHk+1URQxDNoSPAajt1GSyLCOCjOvGZXPtztk/M4eT4c
nAVMBPylwx/f0M8M8tIWyNvdj//h7ENZ1Aaa9ZPGviqfERVSkBrAEXy/DBgETodSGmIpu9vf2SAf
aQKUJOvU0CkhE3NAsEHI+uMu3/cCM4AxzLNAsHfHP9xiCJ26dKphpA455BFkvjeCj4KHlnoGjBYV
6n2I6gMNAiK/8qmDALsQLCDoMHE/1I8c5TGJYDAPyvoH/PkxY06cA5gB0YchTQRj1PhHg+8fgiGT
ZEBbgXvwYR8CqBRP7AWVoBCTnWSRNhz/jmwhqgvJOtLbuvLx1kEVI+7U+1fO0EojNggqdvd3OAoQ
5jsjlyhJ+xjlB5oEMIWVXRzzP3eLhkkA7mWmwX046GgOREmTQAkBtUGhZfj7gA4BWhanDgICBQrW
vqb89VRgEC0Ch4Jc436MfLhHgVqVoZLmJKNI4VEQsftkyA/Hv6OpwBQxjAEXsDB81AlRoQLl1F5Q
z+gBBVD/PnR21AsQQ56B2GS4DHBrOvwDzQgIDJ2OLZBIlQxckq+j4GhGIHSogDcCirPPMnw8C5mi
yd1P85/PizgIuECUgA2O1nurgEwSmDMcMJbM8W8393ygQUDw5uRUkkrOEAwN5vEecHX0EJBFMETC
J0Oh2e7voz0K9ILFRZ82IZJKgguUqOFuPhwWv/djwSKaxkwgiiTxP2YvkF8+OYqOnQwAEdZuogLj
39ETwbKgM18yIb4tGx9rWpSBiZ46FngiTAugyd5VHA2h92OB5KqpmOaAUNz10sebFg3QQic+EeSV
SCDL1qtLNGBXDnqByKlkkksAezb+7br9A82Oiq6bJ/cC5iBgC+LxrymVw14gr0RcFZMZAfpXQ+pj
PRGDubgboCcskRhK5OtVQuW73/poXmA2OGMlwrXYD7sPNQosebdwn3D/mAgWqoWU8uzu/+hZIL+K
5yhRHyzuh8lHWyNZv9WTDSXgRzjHLA//ZhSM/vOQrtiHWXZf+LfGwt846UdRCxRr4bex5sV7Kd4V
zvz2hFcI6s8NvCtpGYo5Dk4cSmB2Tb+VxPzrANEx+gXvDr76CeP37D++v8Gfv/rgu17v6nXnufeS
P+XPbjce6PaXOdQb/fd//Z/w6etT9PS+EIXnkFn47Up+qtz5YSP9puEiOGp3wLCe3G7u9Ul82PAI
kD694eApLp6K10vcQa8H/PmpLU+fQu97ksfewVXv0Kwntw1vef70LXm9yuGqd1jp01umzve59GBD
OWh8xJ+e2vjsJXxqnvKX9y3vYH0nt7wvMPsj+f7HFDLt6Otht+9wc6d+CyxRufft4PfE/R1iCae2
TCVg7hxeMiHFoRbk1JbP6XHPe21nHN4KeP/XHX9ZpPe3HvXVtyf3YABKO0TWqRe8CmENhE3w9QrH
S97BfE5uGjqop6NZZAedObnlpDkcFjssyqnNbn6em3Z1Uic3TAPVc9AddPIOLXBq0xdJ5RU/dfMu
FX9q21u4kw9mDzJv/8Tysn1Clvkp/va+O/bp89MvuSient2qeCnLgzG9T1Cf3L737HrO02FR6S75
e3rTrAXQyhyM7H1K9fS2i8LjP00P5qZ9Reg/0XpS5cdND8nAk5tOELw4nENkaUywndry5cvX/OnI
etqjPE9vun46XLf2WaHTG27+OH+K0sL1Dpd12h8AWP9E++uXvHg5mKkIuA7JnH+i8e1L6z0fLGM0
/k+s6JcvzR+PSR68XuawjNH0EHI++bqTvHT/mD7lCSvl4cO5Q8b/M18wgx306NnfFaKc2vyV6x32
+C4UfXKzQYhFcujV7OO7JzedvyCt+PrLjT/lLql8asPXL3FcdGH9dOQm7GORpzZ/6ybfXv5YFT+t
bbsg36nN3yXVvxmI+0TjP/MFPw/EfWDq1Obv6f2Xong5MCn2vBSnt90eepX7rNup7X4qn9z/K+SE
CF3jQ6mxYalFucCaDcVkyK47ik3OBPZs0JI3dJEypUaHJwLrHeAZlahZEzpeRbHhqcUlCmHYHA+Z
LaHY/Mzi5Py84kyUYgU67kyx2ZX5wFNX0lFi0ww8lonfZGwjTfCpa8zxJ9gxKNi0oQ6ugVQk56Qm
FtkBAAAA//8=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emf"/><Relationship Id="rId11" Type="http://schemas.openxmlformats.org/officeDocument/2006/relationships/chart" Target="../charts/chart6.xml"/><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4.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7620</xdr:colOff>
      <xdr:row>0</xdr:row>
      <xdr:rowOff>53340</xdr:rowOff>
    </xdr:from>
    <xdr:ext cx="14508480" cy="314325"/>
    <xdr:sp macro="" textlink="">
      <xdr:nvSpPr>
        <xdr:cNvPr id="2" name="Shape 3">
          <a:extLst>
            <a:ext uri="{FF2B5EF4-FFF2-40B4-BE49-F238E27FC236}">
              <a16:creationId xmlns:a16="http://schemas.microsoft.com/office/drawing/2014/main" id="{2CBAF003-F797-485B-87A4-0DF463929DC6}"/>
            </a:ext>
          </a:extLst>
        </xdr:cNvPr>
        <xdr:cNvSpPr/>
      </xdr:nvSpPr>
      <xdr:spPr>
        <a:xfrm>
          <a:off x="7620" y="53340"/>
          <a:ext cx="1450848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45720</xdr:colOff>
      <xdr:row>2</xdr:row>
      <xdr:rowOff>53340</xdr:rowOff>
    </xdr:from>
    <xdr:ext cx="14165580" cy="1722120"/>
    <xdr:grpSp>
      <xdr:nvGrpSpPr>
        <xdr:cNvPr id="3" name="Shape 2">
          <a:extLst>
            <a:ext uri="{FF2B5EF4-FFF2-40B4-BE49-F238E27FC236}">
              <a16:creationId xmlns:a16="http://schemas.microsoft.com/office/drawing/2014/main" id="{98BFB5C9-35F2-4490-A14A-7902EF14BD4B}"/>
            </a:ext>
          </a:extLst>
        </xdr:cNvPr>
        <xdr:cNvGrpSpPr/>
      </xdr:nvGrpSpPr>
      <xdr:grpSpPr>
        <a:xfrm>
          <a:off x="45720" y="419100"/>
          <a:ext cx="14165580" cy="1722120"/>
          <a:chOff x="0" y="3060863"/>
          <a:chExt cx="10692000" cy="1438275"/>
        </a:xfrm>
      </xdr:grpSpPr>
      <xdr:grpSp>
        <xdr:nvGrpSpPr>
          <xdr:cNvPr id="4" name="Shape 21">
            <a:extLst>
              <a:ext uri="{FF2B5EF4-FFF2-40B4-BE49-F238E27FC236}">
                <a16:creationId xmlns:a16="http://schemas.microsoft.com/office/drawing/2014/main" id="{8F658E96-6A72-E03B-5CD6-38F2DD96AA40}"/>
              </a:ext>
            </a:extLst>
          </xdr:cNvPr>
          <xdr:cNvGrpSpPr/>
        </xdr:nvGrpSpPr>
        <xdr:grpSpPr>
          <a:xfrm>
            <a:off x="0" y="3060863"/>
            <a:ext cx="10692000" cy="1438275"/>
            <a:chOff x="152399" y="453254"/>
            <a:chExt cx="12498639" cy="1383567"/>
          </a:xfrm>
        </xdr:grpSpPr>
        <xdr:sp macro="" textlink="">
          <xdr:nvSpPr>
            <xdr:cNvPr id="5" name="Shape 5">
              <a:extLst>
                <a:ext uri="{FF2B5EF4-FFF2-40B4-BE49-F238E27FC236}">
                  <a16:creationId xmlns:a16="http://schemas.microsoft.com/office/drawing/2014/main" id="{D2F5001E-3D9E-43E6-9A67-0E4EE74C1E76}"/>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CFC45993-BF93-CD43-FB66-7BB7A93A4738}"/>
                </a:ext>
              </a:extLst>
            </xdr:cNvPr>
            <xdr:cNvGrpSpPr/>
          </xdr:nvGrpSpPr>
          <xdr:grpSpPr>
            <a:xfrm>
              <a:off x="152399" y="453254"/>
              <a:ext cx="2499729" cy="1383567"/>
              <a:chOff x="152399" y="459938"/>
              <a:chExt cx="2667001" cy="1359337"/>
            </a:xfrm>
          </xdr:grpSpPr>
          <xdr:sp macro="" textlink="">
            <xdr:nvSpPr>
              <xdr:cNvPr id="19" name="Shape 23">
                <a:extLst>
                  <a:ext uri="{FF2B5EF4-FFF2-40B4-BE49-F238E27FC236}">
                    <a16:creationId xmlns:a16="http://schemas.microsoft.com/office/drawing/2014/main" id="{521E58C8-BA6F-8284-DBCA-F53EFDD284C8}"/>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67782622-F477-61CE-955D-0E70041AED98}"/>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D069177F-C488-D9BF-42AA-3E689F8CAFF7}"/>
                </a:ext>
              </a:extLst>
            </xdr:cNvPr>
            <xdr:cNvGrpSpPr/>
          </xdr:nvGrpSpPr>
          <xdr:grpSpPr>
            <a:xfrm>
              <a:off x="2699752" y="453254"/>
              <a:ext cx="2490203" cy="1383567"/>
              <a:chOff x="152399" y="459938"/>
              <a:chExt cx="2667001" cy="1359337"/>
            </a:xfrm>
          </xdr:grpSpPr>
          <xdr:sp macro="" textlink="">
            <xdr:nvSpPr>
              <xdr:cNvPr id="17" name="Shape 26">
                <a:extLst>
                  <a:ext uri="{FF2B5EF4-FFF2-40B4-BE49-F238E27FC236}">
                    <a16:creationId xmlns:a16="http://schemas.microsoft.com/office/drawing/2014/main" id="{90CF803F-D66D-7283-E129-0DD5E50E935D}"/>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09445589-7B6D-1A0E-1342-64F930C309E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1B175D80-EF87-4BF9-F7BC-95E5B4BE46C9}"/>
                </a:ext>
              </a:extLst>
            </xdr:cNvPr>
            <xdr:cNvGrpSpPr/>
          </xdr:nvGrpSpPr>
          <xdr:grpSpPr>
            <a:xfrm>
              <a:off x="5256629" y="453254"/>
              <a:ext cx="2452104" cy="1383567"/>
              <a:chOff x="152399" y="459938"/>
              <a:chExt cx="2667001" cy="1359337"/>
            </a:xfrm>
          </xdr:grpSpPr>
          <xdr:sp macro="" textlink="">
            <xdr:nvSpPr>
              <xdr:cNvPr id="15" name="Shape 29">
                <a:extLst>
                  <a:ext uri="{FF2B5EF4-FFF2-40B4-BE49-F238E27FC236}">
                    <a16:creationId xmlns:a16="http://schemas.microsoft.com/office/drawing/2014/main" id="{A7CF3377-46B7-5D7E-239C-EC031D43034C}"/>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B6B4AA09-A4B4-ADFC-887D-01D1912CE2EE}"/>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5D58B10A-41AC-BFBE-991B-ECD6A18B8AEA}"/>
                </a:ext>
              </a:extLst>
            </xdr:cNvPr>
            <xdr:cNvGrpSpPr/>
          </xdr:nvGrpSpPr>
          <xdr:grpSpPr>
            <a:xfrm>
              <a:off x="7756358" y="453254"/>
              <a:ext cx="2394953" cy="1383567"/>
              <a:chOff x="152399" y="459938"/>
              <a:chExt cx="2667001" cy="1359337"/>
            </a:xfrm>
          </xdr:grpSpPr>
          <xdr:sp macro="" textlink="">
            <xdr:nvSpPr>
              <xdr:cNvPr id="13" name="Shape 32">
                <a:extLst>
                  <a:ext uri="{FF2B5EF4-FFF2-40B4-BE49-F238E27FC236}">
                    <a16:creationId xmlns:a16="http://schemas.microsoft.com/office/drawing/2014/main" id="{897806E2-5C01-FB70-4433-1BA3E3E3B26A}"/>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64D24E32-3CA7-5EEB-425F-85869E3DFFDA}"/>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E981E4E1-BD9A-9265-0F0A-1F4EE259C7EC}"/>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EC750C4A-FF2D-AF40-B4AB-A76B96E8F066}"/>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34DBB777-EA3D-26C4-6836-EBC625572EA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4</xdr:col>
      <xdr:colOff>586740</xdr:colOff>
      <xdr:row>4</xdr:row>
      <xdr:rowOff>0</xdr:rowOff>
    </xdr:from>
    <xdr:to>
      <xdr:col>9</xdr:col>
      <xdr:colOff>76200</xdr:colOff>
      <xdr:row>5</xdr:row>
      <xdr:rowOff>152400</xdr:rowOff>
    </xdr:to>
    <xdr:sp macro="" textlink="KPI!E17">
      <xdr:nvSpPr>
        <xdr:cNvPr id="23" name="Rectangle: Rounded Corners 22">
          <a:extLst>
            <a:ext uri="{FF2B5EF4-FFF2-40B4-BE49-F238E27FC236}">
              <a16:creationId xmlns:a16="http://schemas.microsoft.com/office/drawing/2014/main" id="{BFD19583-7899-79B8-D16B-EDDEBA30B3E3}"/>
            </a:ext>
          </a:extLst>
        </xdr:cNvPr>
        <xdr:cNvSpPr/>
      </xdr:nvSpPr>
      <xdr:spPr>
        <a:xfrm>
          <a:off x="3025140" y="731520"/>
          <a:ext cx="2537460" cy="335280"/>
        </a:xfrm>
        <a:prstGeom prst="roundRect">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Arial Rounded MT Bold" panose="020F0704030504030204" pitchFamily="34" charset="0"/>
              <a:cs typeface="Calibri"/>
            </a:rPr>
            <a:t>           </a:t>
          </a:r>
          <a:fld id="{87DC6356-366C-4570-911A-65D319FF71BF}" type="TxLink">
            <a:rPr lang="en-US" sz="1600" b="0" i="0" u="none" strike="noStrike">
              <a:solidFill>
                <a:schemeClr val="bg1"/>
              </a:solidFill>
              <a:latin typeface="Arial Rounded MT Bold" panose="020F0704030504030204" pitchFamily="34" charset="0"/>
              <a:cs typeface="Calibri"/>
            </a:rPr>
            <a:pPr algn="l"/>
            <a:t> $286,397.02 </a:t>
          </a:fld>
          <a:endParaRPr lang="en-US" sz="1600">
            <a:solidFill>
              <a:schemeClr val="bg1"/>
            </a:solidFill>
            <a:latin typeface="Arial Rounded MT Bold" panose="020F0704030504030204" pitchFamily="34" charset="0"/>
          </a:endParaRPr>
        </a:p>
      </xdr:txBody>
    </xdr:sp>
    <xdr:clientData/>
  </xdr:twoCellAnchor>
  <xdr:twoCellAnchor>
    <xdr:from>
      <xdr:col>9</xdr:col>
      <xdr:colOff>518160</xdr:colOff>
      <xdr:row>4</xdr:row>
      <xdr:rowOff>30480</xdr:rowOff>
    </xdr:from>
    <xdr:to>
      <xdr:col>13</xdr:col>
      <xdr:colOff>434340</xdr:colOff>
      <xdr:row>6</xdr:row>
      <xdr:rowOff>7620</xdr:rowOff>
    </xdr:to>
    <xdr:sp macro="" textlink="KPI!H17">
      <xdr:nvSpPr>
        <xdr:cNvPr id="24" name="Rectangle: Rounded Corners 23">
          <a:extLst>
            <a:ext uri="{FF2B5EF4-FFF2-40B4-BE49-F238E27FC236}">
              <a16:creationId xmlns:a16="http://schemas.microsoft.com/office/drawing/2014/main" id="{4F6BBC44-77AA-5964-02EC-15053B28710B}"/>
            </a:ext>
          </a:extLst>
        </xdr:cNvPr>
        <xdr:cNvSpPr/>
      </xdr:nvSpPr>
      <xdr:spPr>
        <a:xfrm>
          <a:off x="6004560" y="762000"/>
          <a:ext cx="2354580" cy="342900"/>
        </a:xfrm>
        <a:prstGeom prst="roundRect">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Arial Rounded MT Bold" panose="020F0704030504030204" pitchFamily="34" charset="0"/>
              <a:cs typeface="Calibri"/>
            </a:rPr>
            <a:t>            </a:t>
          </a:r>
          <a:fld id="{E6CFB5BC-DBF9-46B0-9E77-391174851AEE}" type="TxLink">
            <a:rPr lang="en-US" sz="1600" b="0" i="0" u="none" strike="noStrike">
              <a:solidFill>
                <a:schemeClr val="bg1"/>
              </a:solidFill>
              <a:latin typeface="Arial Rounded MT Bold" panose="020F0704030504030204" pitchFamily="34" charset="0"/>
              <a:cs typeface="Calibri"/>
            </a:rPr>
            <a:pPr algn="l"/>
            <a:t># 37873</a:t>
          </a:fld>
          <a:endParaRPr lang="en-US" sz="1600">
            <a:solidFill>
              <a:schemeClr val="bg1"/>
            </a:solidFill>
            <a:latin typeface="Arial Rounded MT Bold" panose="020F0704030504030204" pitchFamily="34" charset="0"/>
          </a:endParaRPr>
        </a:p>
      </xdr:txBody>
    </xdr:sp>
    <xdr:clientData/>
  </xdr:twoCellAnchor>
  <xdr:twoCellAnchor>
    <xdr:from>
      <xdr:col>14</xdr:col>
      <xdr:colOff>190500</xdr:colOff>
      <xdr:row>4</xdr:row>
      <xdr:rowOff>15240</xdr:rowOff>
    </xdr:from>
    <xdr:to>
      <xdr:col>18</xdr:col>
      <xdr:colOff>167640</xdr:colOff>
      <xdr:row>5</xdr:row>
      <xdr:rowOff>167640</xdr:rowOff>
    </xdr:to>
    <xdr:sp macro="" textlink="KPI!K17">
      <xdr:nvSpPr>
        <xdr:cNvPr id="25" name="Rectangle: Rounded Corners 24">
          <a:extLst>
            <a:ext uri="{FF2B5EF4-FFF2-40B4-BE49-F238E27FC236}">
              <a16:creationId xmlns:a16="http://schemas.microsoft.com/office/drawing/2014/main" id="{456E094D-8C0F-9AD2-2EC2-C48B1D58C358}"/>
            </a:ext>
          </a:extLst>
        </xdr:cNvPr>
        <xdr:cNvSpPr/>
      </xdr:nvSpPr>
      <xdr:spPr>
        <a:xfrm>
          <a:off x="8724900" y="746760"/>
          <a:ext cx="2415540" cy="335280"/>
        </a:xfrm>
        <a:prstGeom prst="roundRect">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Arial Rounded MT Bold" panose="020F0704030504030204" pitchFamily="34" charset="0"/>
              <a:cs typeface="Calibri"/>
            </a:rPr>
            <a:t>                </a:t>
          </a:r>
          <a:fld id="{4E72D678-2A20-4C94-9131-17738F59DF7C}" type="TxLink">
            <a:rPr lang="en-US" sz="1600" b="0" i="0" u="none" strike="noStrike">
              <a:solidFill>
                <a:schemeClr val="bg1"/>
              </a:solidFill>
              <a:latin typeface="Arial Rounded MT Bold" panose="020F0704030504030204" pitchFamily="34" charset="0"/>
              <a:cs typeface="Calibri"/>
            </a:rPr>
            <a:pPr algn="l"/>
            <a:t># 9994</a:t>
          </a:fld>
          <a:endParaRPr lang="en-US" sz="1600" b="0" i="0" u="none" strike="noStrike">
            <a:solidFill>
              <a:schemeClr val="bg1"/>
            </a:solidFill>
            <a:latin typeface="Arial Rounded MT Bold" panose="020F0704030504030204" pitchFamily="34" charset="0"/>
            <a:cs typeface="Calibri"/>
          </a:endParaRPr>
        </a:p>
        <a:p>
          <a:pPr algn="l"/>
          <a:endParaRPr lang="en-US" sz="1600">
            <a:solidFill>
              <a:schemeClr val="bg1"/>
            </a:solidFill>
            <a:latin typeface="Arial Rounded MT Bold" panose="020F0704030504030204" pitchFamily="34" charset="0"/>
          </a:endParaRPr>
        </a:p>
      </xdr:txBody>
    </xdr:sp>
    <xdr:clientData/>
  </xdr:twoCellAnchor>
  <xdr:twoCellAnchor>
    <xdr:from>
      <xdr:col>19</xdr:col>
      <xdr:colOff>114300</xdr:colOff>
      <xdr:row>4</xdr:row>
      <xdr:rowOff>7620</xdr:rowOff>
    </xdr:from>
    <xdr:to>
      <xdr:col>22</xdr:col>
      <xdr:colOff>419100</xdr:colOff>
      <xdr:row>6</xdr:row>
      <xdr:rowOff>0</xdr:rowOff>
    </xdr:to>
    <xdr:sp macro="" textlink="KPI!N17">
      <xdr:nvSpPr>
        <xdr:cNvPr id="26" name="Rectangle: Rounded Corners 25">
          <a:extLst>
            <a:ext uri="{FF2B5EF4-FFF2-40B4-BE49-F238E27FC236}">
              <a16:creationId xmlns:a16="http://schemas.microsoft.com/office/drawing/2014/main" id="{672E8BCD-E0E5-A26B-F1A3-A334337CB133}"/>
            </a:ext>
          </a:extLst>
        </xdr:cNvPr>
        <xdr:cNvSpPr/>
      </xdr:nvSpPr>
      <xdr:spPr>
        <a:xfrm>
          <a:off x="11696700" y="739140"/>
          <a:ext cx="2133600" cy="358140"/>
        </a:xfrm>
        <a:prstGeom prst="roundRect">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Arial Rounded MT Bold" panose="020F0704030504030204" pitchFamily="34" charset="0"/>
              <a:cs typeface="Calibri"/>
            </a:rPr>
            <a:t>               </a:t>
          </a:r>
          <a:fld id="{ADCA5A2D-039E-48A4-B098-1AE9FB3C011D}" type="TxLink">
            <a:rPr lang="en-US" sz="1600" b="0" i="0" u="none" strike="noStrike">
              <a:solidFill>
                <a:schemeClr val="bg1"/>
              </a:solidFill>
              <a:latin typeface="Arial Rounded MT Bold" panose="020F0704030504030204" pitchFamily="34" charset="0"/>
              <a:cs typeface="Calibri"/>
            </a:rPr>
            <a:pPr algn="l"/>
            <a:t>12.47%</a:t>
          </a:fld>
          <a:endParaRPr lang="en-US" sz="1600">
            <a:solidFill>
              <a:schemeClr val="bg1"/>
            </a:solidFill>
            <a:latin typeface="Arial Rounded MT Bold" panose="020F0704030504030204" pitchFamily="34" charset="0"/>
          </a:endParaRPr>
        </a:p>
      </xdr:txBody>
    </xdr:sp>
    <xdr:clientData/>
  </xdr:twoCellAnchor>
  <xdr:twoCellAnchor>
    <xdr:from>
      <xdr:col>0</xdr:col>
      <xdr:colOff>373380</xdr:colOff>
      <xdr:row>5</xdr:row>
      <xdr:rowOff>152400</xdr:rowOff>
    </xdr:from>
    <xdr:to>
      <xdr:col>3</xdr:col>
      <xdr:colOff>601980</xdr:colOff>
      <xdr:row>9</xdr:row>
      <xdr:rowOff>0</xdr:rowOff>
    </xdr:to>
    <xdr:graphicFrame macro="">
      <xdr:nvGraphicFramePr>
        <xdr:cNvPr id="27" name="Chart 26">
          <a:extLst>
            <a:ext uri="{FF2B5EF4-FFF2-40B4-BE49-F238E27FC236}">
              <a16:creationId xmlns:a16="http://schemas.microsoft.com/office/drawing/2014/main" id="{EFFF21E3-1F25-4157-8C58-C41FF4B76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190500</xdr:colOff>
      <xdr:row>5</xdr:row>
      <xdr:rowOff>160020</xdr:rowOff>
    </xdr:from>
    <xdr:to>
      <xdr:col>8</xdr:col>
      <xdr:colOff>457200</xdr:colOff>
      <xdr:row>8</xdr:row>
      <xdr:rowOff>137160</xdr:rowOff>
    </xdr:to>
    <xdr:graphicFrame macro="">
      <xdr:nvGraphicFramePr>
        <xdr:cNvPr id="28" name="Chart 27">
          <a:extLst>
            <a:ext uri="{FF2B5EF4-FFF2-40B4-BE49-F238E27FC236}">
              <a16:creationId xmlns:a16="http://schemas.microsoft.com/office/drawing/2014/main" id="{C39BDBFD-2F53-4BCB-A663-E1FAF6F2F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106680</xdr:colOff>
      <xdr:row>6</xdr:row>
      <xdr:rowOff>22860</xdr:rowOff>
    </xdr:from>
    <xdr:to>
      <xdr:col>13</xdr:col>
      <xdr:colOff>160020</xdr:colOff>
      <xdr:row>9</xdr:row>
      <xdr:rowOff>7620</xdr:rowOff>
    </xdr:to>
    <xdr:graphicFrame macro="">
      <xdr:nvGraphicFramePr>
        <xdr:cNvPr id="29" name="Chart 28">
          <a:extLst>
            <a:ext uri="{FF2B5EF4-FFF2-40B4-BE49-F238E27FC236}">
              <a16:creationId xmlns:a16="http://schemas.microsoft.com/office/drawing/2014/main" id="{07BAC09B-13C4-47E4-9EA9-18C36652A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472440</xdr:colOff>
      <xdr:row>5</xdr:row>
      <xdr:rowOff>167640</xdr:rowOff>
    </xdr:from>
    <xdr:to>
      <xdr:col>17</xdr:col>
      <xdr:colOff>449580</xdr:colOff>
      <xdr:row>8</xdr:row>
      <xdr:rowOff>129540</xdr:rowOff>
    </xdr:to>
    <xdr:graphicFrame macro="">
      <xdr:nvGraphicFramePr>
        <xdr:cNvPr id="30" name="Chart 29">
          <a:extLst>
            <a:ext uri="{FF2B5EF4-FFF2-40B4-BE49-F238E27FC236}">
              <a16:creationId xmlns:a16="http://schemas.microsoft.com/office/drawing/2014/main" id="{9CA98790-84C2-4689-82DC-9A6863A2F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381000</xdr:colOff>
      <xdr:row>6</xdr:row>
      <xdr:rowOff>15240</xdr:rowOff>
    </xdr:from>
    <xdr:to>
      <xdr:col>22</xdr:col>
      <xdr:colOff>236220</xdr:colOff>
      <xdr:row>9</xdr:row>
      <xdr:rowOff>7620</xdr:rowOff>
    </xdr:to>
    <xdr:graphicFrame macro="">
      <xdr:nvGraphicFramePr>
        <xdr:cNvPr id="31" name="Chart 30">
          <a:extLst>
            <a:ext uri="{FF2B5EF4-FFF2-40B4-BE49-F238E27FC236}">
              <a16:creationId xmlns:a16="http://schemas.microsoft.com/office/drawing/2014/main" id="{71209BFA-C59C-46E1-BE49-2BB007B5C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121920</xdr:colOff>
      <xdr:row>9</xdr:row>
      <xdr:rowOff>30480</xdr:rowOff>
    </xdr:from>
    <xdr:to>
      <xdr:col>4</xdr:col>
      <xdr:colOff>228600</xdr:colOff>
      <xdr:row>11</xdr:row>
      <xdr:rowOff>15240</xdr:rowOff>
    </xdr:to>
    <xdr:sp macro="" textlink="">
      <xdr:nvSpPr>
        <xdr:cNvPr id="34" name="Rectangle: Rounded Corners 33">
          <a:extLst>
            <a:ext uri="{FF2B5EF4-FFF2-40B4-BE49-F238E27FC236}">
              <a16:creationId xmlns:a16="http://schemas.microsoft.com/office/drawing/2014/main" id="{1286BDA3-A269-577C-9874-3125080A4FCE}"/>
            </a:ext>
          </a:extLst>
        </xdr:cNvPr>
        <xdr:cNvSpPr/>
      </xdr:nvSpPr>
      <xdr:spPr>
        <a:xfrm>
          <a:off x="121920" y="1676400"/>
          <a:ext cx="2545080" cy="350520"/>
        </a:xfrm>
        <a:prstGeom prst="roundRect">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a:t>
          </a:r>
          <a:r>
            <a:rPr lang="en-US" sz="1100" baseline="0"/>
            <a:t> GROWTH</a:t>
          </a:r>
          <a:endParaRPr lang="en-US" sz="1100"/>
        </a:p>
      </xdr:txBody>
    </xdr:sp>
    <xdr:clientData/>
  </xdr:twoCellAnchor>
  <xdr:twoCellAnchor>
    <xdr:from>
      <xdr:col>0</xdr:col>
      <xdr:colOff>137160</xdr:colOff>
      <xdr:row>4</xdr:row>
      <xdr:rowOff>22860</xdr:rowOff>
    </xdr:from>
    <xdr:to>
      <xdr:col>4</xdr:col>
      <xdr:colOff>205740</xdr:colOff>
      <xdr:row>5</xdr:row>
      <xdr:rowOff>167640</xdr:rowOff>
    </xdr:to>
    <xdr:sp macro="" textlink="KPI!B17">
      <xdr:nvSpPr>
        <xdr:cNvPr id="35" name="Rectangle: Rounded Corners 34">
          <a:extLst>
            <a:ext uri="{FF2B5EF4-FFF2-40B4-BE49-F238E27FC236}">
              <a16:creationId xmlns:a16="http://schemas.microsoft.com/office/drawing/2014/main" id="{43D55538-BF3F-4D3E-87EE-8B66A311BC1A}"/>
            </a:ext>
          </a:extLst>
        </xdr:cNvPr>
        <xdr:cNvSpPr/>
      </xdr:nvSpPr>
      <xdr:spPr>
        <a:xfrm>
          <a:off x="137160" y="754380"/>
          <a:ext cx="2506980" cy="327660"/>
        </a:xfrm>
        <a:prstGeom prst="roundRect">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Arial Rounded MT Bold" panose="020F0704030504030204" pitchFamily="34" charset="0"/>
              <a:cs typeface="Calibri"/>
            </a:rPr>
            <a:t>        </a:t>
          </a:r>
          <a:fld id="{50AA57FD-7D09-4BC6-82BF-90810DEF0A67}" type="TxLink">
            <a:rPr lang="en-US" sz="1600" b="0" i="0" u="none" strike="noStrike">
              <a:solidFill>
                <a:schemeClr val="bg1"/>
              </a:solidFill>
              <a:latin typeface="Arial Rounded MT Bold" panose="020F0704030504030204" pitchFamily="34" charset="0"/>
              <a:cs typeface="Calibri"/>
            </a:rPr>
            <a:pPr algn="l"/>
            <a:t> $2,297,200.86 </a:t>
          </a:fld>
          <a:endParaRPr lang="en-US" sz="1600">
            <a:solidFill>
              <a:schemeClr val="bg1"/>
            </a:solidFill>
            <a:latin typeface="Arial Rounded MT Bold" panose="020F0704030504030204" pitchFamily="34" charset="0"/>
          </a:endParaRPr>
        </a:p>
      </xdr:txBody>
    </xdr:sp>
    <xdr:clientData/>
  </xdr:twoCellAnchor>
  <xdr:twoCellAnchor>
    <xdr:from>
      <xdr:col>4</xdr:col>
      <xdr:colOff>571500</xdr:colOff>
      <xdr:row>8</xdr:row>
      <xdr:rowOff>137160</xdr:rowOff>
    </xdr:from>
    <xdr:to>
      <xdr:col>9</xdr:col>
      <xdr:colOff>68580</xdr:colOff>
      <xdr:row>10</xdr:row>
      <xdr:rowOff>121920</xdr:rowOff>
    </xdr:to>
    <xdr:sp macro="" textlink="">
      <xdr:nvSpPr>
        <xdr:cNvPr id="37" name="Rectangle: Rounded Corners 36">
          <a:extLst>
            <a:ext uri="{FF2B5EF4-FFF2-40B4-BE49-F238E27FC236}">
              <a16:creationId xmlns:a16="http://schemas.microsoft.com/office/drawing/2014/main" id="{15367C38-E8D6-41FA-ACCD-F50005AFEFF4}"/>
            </a:ext>
          </a:extLst>
        </xdr:cNvPr>
        <xdr:cNvSpPr/>
      </xdr:nvSpPr>
      <xdr:spPr>
        <a:xfrm>
          <a:off x="3009900" y="1600200"/>
          <a:ext cx="2545080" cy="350520"/>
        </a:xfrm>
        <a:prstGeom prst="roundRect">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a:t>
          </a:r>
          <a:r>
            <a:rPr lang="en-US" sz="1100" baseline="0"/>
            <a:t> GROWTH</a:t>
          </a:r>
          <a:endParaRPr lang="en-US" sz="1100"/>
        </a:p>
      </xdr:txBody>
    </xdr:sp>
    <xdr:clientData/>
  </xdr:twoCellAnchor>
  <xdr:twoCellAnchor>
    <xdr:from>
      <xdr:col>9</xdr:col>
      <xdr:colOff>441960</xdr:colOff>
      <xdr:row>9</xdr:row>
      <xdr:rowOff>0</xdr:rowOff>
    </xdr:from>
    <xdr:to>
      <xdr:col>13</xdr:col>
      <xdr:colOff>548640</xdr:colOff>
      <xdr:row>10</xdr:row>
      <xdr:rowOff>167640</xdr:rowOff>
    </xdr:to>
    <xdr:sp macro="" textlink="">
      <xdr:nvSpPr>
        <xdr:cNvPr id="38" name="Rectangle: Rounded Corners 37">
          <a:extLst>
            <a:ext uri="{FF2B5EF4-FFF2-40B4-BE49-F238E27FC236}">
              <a16:creationId xmlns:a16="http://schemas.microsoft.com/office/drawing/2014/main" id="{46CD9928-CBA6-4F46-ABE4-C71B97FF6107}"/>
            </a:ext>
          </a:extLst>
        </xdr:cNvPr>
        <xdr:cNvSpPr/>
      </xdr:nvSpPr>
      <xdr:spPr>
        <a:xfrm>
          <a:off x="5928360" y="1645920"/>
          <a:ext cx="2545080" cy="350520"/>
        </a:xfrm>
        <a:prstGeom prst="roundRect">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a:t>
          </a:r>
          <a:r>
            <a:rPr lang="en-US" sz="1100" baseline="0"/>
            <a:t> GROWTH</a:t>
          </a:r>
          <a:endParaRPr lang="en-US" sz="1100"/>
        </a:p>
      </xdr:txBody>
    </xdr:sp>
    <xdr:clientData/>
  </xdr:twoCellAnchor>
  <xdr:twoCellAnchor>
    <xdr:from>
      <xdr:col>14</xdr:col>
      <xdr:colOff>144780</xdr:colOff>
      <xdr:row>8</xdr:row>
      <xdr:rowOff>144780</xdr:rowOff>
    </xdr:from>
    <xdr:to>
      <xdr:col>18</xdr:col>
      <xdr:colOff>251460</xdr:colOff>
      <xdr:row>10</xdr:row>
      <xdr:rowOff>129540</xdr:rowOff>
    </xdr:to>
    <xdr:sp macro="" textlink="">
      <xdr:nvSpPr>
        <xdr:cNvPr id="39" name="Rectangle: Rounded Corners 38">
          <a:extLst>
            <a:ext uri="{FF2B5EF4-FFF2-40B4-BE49-F238E27FC236}">
              <a16:creationId xmlns:a16="http://schemas.microsoft.com/office/drawing/2014/main" id="{6C18A5BA-0277-4521-9CD8-70553ABA7073}"/>
            </a:ext>
          </a:extLst>
        </xdr:cNvPr>
        <xdr:cNvSpPr/>
      </xdr:nvSpPr>
      <xdr:spPr>
        <a:xfrm>
          <a:off x="8679180" y="1607820"/>
          <a:ext cx="2545080" cy="350520"/>
        </a:xfrm>
        <a:prstGeom prst="roundRect">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a:t>
          </a:r>
          <a:r>
            <a:rPr lang="en-US" sz="1100" baseline="0"/>
            <a:t> GROWTH</a:t>
          </a:r>
          <a:endParaRPr lang="en-US" sz="1100"/>
        </a:p>
      </xdr:txBody>
    </xdr:sp>
    <xdr:clientData/>
  </xdr:twoCellAnchor>
  <xdr:twoCellAnchor>
    <xdr:from>
      <xdr:col>19</xdr:col>
      <xdr:colOff>91440</xdr:colOff>
      <xdr:row>9</xdr:row>
      <xdr:rowOff>22860</xdr:rowOff>
    </xdr:from>
    <xdr:to>
      <xdr:col>22</xdr:col>
      <xdr:colOff>548640</xdr:colOff>
      <xdr:row>11</xdr:row>
      <xdr:rowOff>7620</xdr:rowOff>
    </xdr:to>
    <xdr:sp macro="" textlink="">
      <xdr:nvSpPr>
        <xdr:cNvPr id="40" name="Rectangle: Rounded Corners 39">
          <a:extLst>
            <a:ext uri="{FF2B5EF4-FFF2-40B4-BE49-F238E27FC236}">
              <a16:creationId xmlns:a16="http://schemas.microsoft.com/office/drawing/2014/main" id="{4B16983D-40ED-433B-A290-0A7943E14AD0}"/>
            </a:ext>
          </a:extLst>
        </xdr:cNvPr>
        <xdr:cNvSpPr/>
      </xdr:nvSpPr>
      <xdr:spPr>
        <a:xfrm>
          <a:off x="11673840" y="1668780"/>
          <a:ext cx="2286000" cy="35052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a:t>
          </a:r>
          <a:r>
            <a:rPr lang="en-US" sz="1100" baseline="0"/>
            <a:t> GROWTH</a:t>
          </a:r>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91440</xdr:colOff>
          <xdr:row>9</xdr:row>
          <xdr:rowOff>106680</xdr:rowOff>
        </xdr:from>
        <xdr:to>
          <xdr:col>3</xdr:col>
          <xdr:colOff>478536</xdr:colOff>
          <xdr:row>10</xdr:row>
          <xdr:rowOff>152400</xdr:rowOff>
        </xdr:to>
        <xdr:pic>
          <xdr:nvPicPr>
            <xdr:cNvPr id="73" name="Picture 72">
              <a:extLst>
                <a:ext uri="{FF2B5EF4-FFF2-40B4-BE49-F238E27FC236}">
                  <a16:creationId xmlns:a16="http://schemas.microsoft.com/office/drawing/2014/main" id="{D731B8A6-B339-1F50-839D-BC2A7AA7610E}"/>
                </a:ext>
              </a:extLst>
            </xdr:cNvPr>
            <xdr:cNvPicPr>
              <a:picLocks noChangeAspect="1" noChangeArrowheads="1"/>
              <a:extLst>
                <a:ext uri="{84589F7E-364E-4C9E-8A38-B11213B215E9}">
                  <a14:cameraTool cellRange="'KPI YOY'!$B$10" spid="_x0000_s9275"/>
                </a:ext>
              </a:extLst>
            </xdr:cNvPicPr>
          </xdr:nvPicPr>
          <xdr:blipFill>
            <a:blip xmlns:r="http://schemas.openxmlformats.org/officeDocument/2006/relationships" r:embed="rId6"/>
            <a:srcRect/>
            <a:stretch>
              <a:fillRect/>
            </a:stretch>
          </xdr:blipFill>
          <xdr:spPr bwMode="auto">
            <a:xfrm>
              <a:off x="1310640" y="1752600"/>
              <a:ext cx="996696"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525780</xdr:colOff>
          <xdr:row>9</xdr:row>
          <xdr:rowOff>7619</xdr:rowOff>
        </xdr:from>
        <xdr:to>
          <xdr:col>8</xdr:col>
          <xdr:colOff>342900</xdr:colOff>
          <xdr:row>10</xdr:row>
          <xdr:rowOff>60266</xdr:rowOff>
        </xdr:to>
        <xdr:pic>
          <xdr:nvPicPr>
            <xdr:cNvPr id="75" name="Picture 74">
              <a:extLst>
                <a:ext uri="{FF2B5EF4-FFF2-40B4-BE49-F238E27FC236}">
                  <a16:creationId xmlns:a16="http://schemas.microsoft.com/office/drawing/2014/main" id="{4E1F6412-9897-0A40-E0FF-FBCE86EAD835}"/>
                </a:ext>
              </a:extLst>
            </xdr:cNvPr>
            <xdr:cNvPicPr>
              <a:picLocks noChangeAspect="1" noChangeArrowheads="1"/>
              <a:extLst>
                <a:ext uri="{84589F7E-364E-4C9E-8A38-B11213B215E9}">
                  <a14:cameraTool cellRange="'KPI YOY'!$C$10" spid="_x0000_s9276"/>
                </a:ext>
              </a:extLst>
            </xdr:cNvPicPr>
          </xdr:nvPicPr>
          <xdr:blipFill>
            <a:blip xmlns:r="http://schemas.openxmlformats.org/officeDocument/2006/relationships" r:embed="rId7"/>
            <a:srcRect/>
            <a:stretch>
              <a:fillRect/>
            </a:stretch>
          </xdr:blipFill>
          <xdr:spPr bwMode="auto">
            <a:xfrm>
              <a:off x="4183380" y="1653539"/>
              <a:ext cx="1036320" cy="2355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388620</xdr:colOff>
          <xdr:row>9</xdr:row>
          <xdr:rowOff>53340</xdr:rowOff>
        </xdr:from>
        <xdr:to>
          <xdr:col>13</xdr:col>
          <xdr:colOff>403860</xdr:colOff>
          <xdr:row>10</xdr:row>
          <xdr:rowOff>99060</xdr:rowOff>
        </xdr:to>
        <xdr:pic>
          <xdr:nvPicPr>
            <xdr:cNvPr id="77" name="Picture 76">
              <a:extLst>
                <a:ext uri="{FF2B5EF4-FFF2-40B4-BE49-F238E27FC236}">
                  <a16:creationId xmlns:a16="http://schemas.microsoft.com/office/drawing/2014/main" id="{2C253BF5-5070-864C-2ADA-672632CFDB6F}"/>
                </a:ext>
              </a:extLst>
            </xdr:cNvPr>
            <xdr:cNvPicPr>
              <a:picLocks noChangeAspect="1" noChangeArrowheads="1"/>
              <a:extLst>
                <a:ext uri="{84589F7E-364E-4C9E-8A38-B11213B215E9}">
                  <a14:cameraTool cellRange="'KPI YOY'!$D$10" spid="_x0000_s9277"/>
                </a:ext>
              </a:extLst>
            </xdr:cNvPicPr>
          </xdr:nvPicPr>
          <xdr:blipFill>
            <a:blip xmlns:r="http://schemas.openxmlformats.org/officeDocument/2006/relationships" r:embed="rId8"/>
            <a:srcRect/>
            <a:stretch>
              <a:fillRect/>
            </a:stretch>
          </xdr:blipFill>
          <xdr:spPr bwMode="auto">
            <a:xfrm>
              <a:off x="7094220" y="1699260"/>
              <a:ext cx="123444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7619</xdr:colOff>
          <xdr:row>9</xdr:row>
          <xdr:rowOff>38100</xdr:rowOff>
        </xdr:from>
        <xdr:to>
          <xdr:col>18</xdr:col>
          <xdr:colOff>149046</xdr:colOff>
          <xdr:row>10</xdr:row>
          <xdr:rowOff>91440</xdr:rowOff>
        </xdr:to>
        <xdr:pic>
          <xdr:nvPicPr>
            <xdr:cNvPr id="78" name="Picture 77">
              <a:extLst>
                <a:ext uri="{FF2B5EF4-FFF2-40B4-BE49-F238E27FC236}">
                  <a16:creationId xmlns:a16="http://schemas.microsoft.com/office/drawing/2014/main" id="{4678E436-C764-BD64-FD67-311660AA70C4}"/>
                </a:ext>
              </a:extLst>
            </xdr:cNvPr>
            <xdr:cNvPicPr>
              <a:picLocks noChangeAspect="1" noChangeArrowheads="1"/>
              <a:extLst>
                <a:ext uri="{84589F7E-364E-4C9E-8A38-B11213B215E9}">
                  <a14:cameraTool cellRange="'KPI YOY'!$E$10" spid="_x0000_s9278"/>
                </a:ext>
              </a:extLst>
            </xdr:cNvPicPr>
          </xdr:nvPicPr>
          <xdr:blipFill>
            <a:blip xmlns:r="http://schemas.openxmlformats.org/officeDocument/2006/relationships" r:embed="rId9"/>
            <a:srcRect/>
            <a:stretch>
              <a:fillRect/>
            </a:stretch>
          </xdr:blipFill>
          <xdr:spPr bwMode="auto">
            <a:xfrm>
              <a:off x="9761219" y="1684020"/>
              <a:ext cx="1360627" cy="2362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419100</xdr:colOff>
          <xdr:row>9</xdr:row>
          <xdr:rowOff>83820</xdr:rowOff>
        </xdr:from>
        <xdr:to>
          <xdr:col>22</xdr:col>
          <xdr:colOff>403860</xdr:colOff>
          <xdr:row>10</xdr:row>
          <xdr:rowOff>159417</xdr:rowOff>
        </xdr:to>
        <xdr:pic>
          <xdr:nvPicPr>
            <xdr:cNvPr id="79" name="Picture 78">
              <a:extLst>
                <a:ext uri="{FF2B5EF4-FFF2-40B4-BE49-F238E27FC236}">
                  <a16:creationId xmlns:a16="http://schemas.microsoft.com/office/drawing/2014/main" id="{4CA99781-3B54-141D-6AA3-754B17001E86}"/>
                </a:ext>
              </a:extLst>
            </xdr:cNvPr>
            <xdr:cNvPicPr>
              <a:picLocks noChangeAspect="1" noChangeArrowheads="1"/>
              <a:extLst>
                <a:ext uri="{84589F7E-364E-4C9E-8A38-B11213B215E9}">
                  <a14:cameraTool cellRange="'KPI YOY'!$F$10" spid="_x0000_s9279"/>
                </a:ext>
              </a:extLst>
            </xdr:cNvPicPr>
          </xdr:nvPicPr>
          <xdr:blipFill>
            <a:blip xmlns:r="http://schemas.openxmlformats.org/officeDocument/2006/relationships" r:embed="rId10"/>
            <a:srcRect/>
            <a:stretch>
              <a:fillRect/>
            </a:stretch>
          </xdr:blipFill>
          <xdr:spPr bwMode="auto">
            <a:xfrm>
              <a:off x="12611100" y="1729740"/>
              <a:ext cx="1203960" cy="258477"/>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0</xdr:colOff>
      <xdr:row>12</xdr:row>
      <xdr:rowOff>0</xdr:rowOff>
    </xdr:from>
    <xdr:ext cx="11811000" cy="2057400"/>
    <xdr:grpSp>
      <xdr:nvGrpSpPr>
        <xdr:cNvPr id="80" name="Shape 2">
          <a:extLst>
            <a:ext uri="{FF2B5EF4-FFF2-40B4-BE49-F238E27FC236}">
              <a16:creationId xmlns:a16="http://schemas.microsoft.com/office/drawing/2014/main" id="{CBAFD4C5-B54B-4796-AFAD-F142E7AAAFA9}"/>
            </a:ext>
          </a:extLst>
        </xdr:cNvPr>
        <xdr:cNvGrpSpPr/>
      </xdr:nvGrpSpPr>
      <xdr:grpSpPr>
        <a:xfrm>
          <a:off x="0" y="2194560"/>
          <a:ext cx="11811000" cy="2057400"/>
          <a:chOff x="0" y="2751300"/>
          <a:chExt cx="10692000" cy="2057400"/>
        </a:xfrm>
      </xdr:grpSpPr>
      <xdr:grpSp>
        <xdr:nvGrpSpPr>
          <xdr:cNvPr id="81" name="Shape 4">
            <a:extLst>
              <a:ext uri="{FF2B5EF4-FFF2-40B4-BE49-F238E27FC236}">
                <a16:creationId xmlns:a16="http://schemas.microsoft.com/office/drawing/2014/main" id="{BD413022-FA61-BA0B-3B2F-EFBA446D719B}"/>
              </a:ext>
            </a:extLst>
          </xdr:cNvPr>
          <xdr:cNvGrpSpPr/>
        </xdr:nvGrpSpPr>
        <xdr:grpSpPr>
          <a:xfrm>
            <a:off x="0" y="2751300"/>
            <a:ext cx="10692000" cy="2057400"/>
            <a:chOff x="152400" y="1971675"/>
            <a:chExt cx="12515850" cy="2228850"/>
          </a:xfrm>
        </xdr:grpSpPr>
        <xdr:sp macro="" textlink="">
          <xdr:nvSpPr>
            <xdr:cNvPr id="82" name="Shape 5">
              <a:extLst>
                <a:ext uri="{FF2B5EF4-FFF2-40B4-BE49-F238E27FC236}">
                  <a16:creationId xmlns:a16="http://schemas.microsoft.com/office/drawing/2014/main" id="{6E5DDF84-DF04-F573-EF68-CA627179412C}"/>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3" name="Shape 6">
              <a:extLst>
                <a:ext uri="{FF2B5EF4-FFF2-40B4-BE49-F238E27FC236}">
                  <a16:creationId xmlns:a16="http://schemas.microsoft.com/office/drawing/2014/main" id="{4026A0B8-BBFE-9755-E590-B3159B147722}"/>
                </a:ext>
              </a:extLst>
            </xdr:cNvPr>
            <xdr:cNvGrpSpPr/>
          </xdr:nvGrpSpPr>
          <xdr:grpSpPr>
            <a:xfrm>
              <a:off x="152400" y="1971675"/>
              <a:ext cx="5219701" cy="2219325"/>
              <a:chOff x="152400" y="1971675"/>
              <a:chExt cx="5219701" cy="2219325"/>
            </a:xfrm>
          </xdr:grpSpPr>
          <xdr:sp macro="" textlink="">
            <xdr:nvSpPr>
              <xdr:cNvPr id="90" name="Shape 7">
                <a:extLst>
                  <a:ext uri="{FF2B5EF4-FFF2-40B4-BE49-F238E27FC236}">
                    <a16:creationId xmlns:a16="http://schemas.microsoft.com/office/drawing/2014/main" id="{706C2AAB-F75A-078A-FFE3-2D606386294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1" name="Shape 8">
                <a:extLst>
                  <a:ext uri="{FF2B5EF4-FFF2-40B4-BE49-F238E27FC236}">
                    <a16:creationId xmlns:a16="http://schemas.microsoft.com/office/drawing/2014/main" id="{B24A8171-39DE-58FC-BD0A-B9FBAC1E2FFC}"/>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84" name="Shape 9">
              <a:extLst>
                <a:ext uri="{FF2B5EF4-FFF2-40B4-BE49-F238E27FC236}">
                  <a16:creationId xmlns:a16="http://schemas.microsoft.com/office/drawing/2014/main" id="{15443B8E-B306-DFB9-9C76-DDDCA9AFB4E8}"/>
                </a:ext>
              </a:extLst>
            </xdr:cNvPr>
            <xdr:cNvGrpSpPr/>
          </xdr:nvGrpSpPr>
          <xdr:grpSpPr>
            <a:xfrm>
              <a:off x="5448301" y="1971675"/>
              <a:ext cx="4305300" cy="2219325"/>
              <a:chOff x="5448301" y="1971675"/>
              <a:chExt cx="4305300" cy="2219325"/>
            </a:xfrm>
          </xdr:grpSpPr>
          <xdr:sp macro="" textlink="">
            <xdr:nvSpPr>
              <xdr:cNvPr id="88" name="Shape 10">
                <a:extLst>
                  <a:ext uri="{FF2B5EF4-FFF2-40B4-BE49-F238E27FC236}">
                    <a16:creationId xmlns:a16="http://schemas.microsoft.com/office/drawing/2014/main" id="{9C0F9240-ED68-3C6E-F32C-C8F392277F13}"/>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9" name="Shape 11">
                <a:extLst>
                  <a:ext uri="{FF2B5EF4-FFF2-40B4-BE49-F238E27FC236}">
                    <a16:creationId xmlns:a16="http://schemas.microsoft.com/office/drawing/2014/main" id="{6450BC9C-C941-61EB-C937-ACD19E01E14C}"/>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85" name="Shape 12">
              <a:extLst>
                <a:ext uri="{FF2B5EF4-FFF2-40B4-BE49-F238E27FC236}">
                  <a16:creationId xmlns:a16="http://schemas.microsoft.com/office/drawing/2014/main" id="{8D531D6D-656A-95D4-7276-BE78C47DE446}"/>
                </a:ext>
              </a:extLst>
            </xdr:cNvPr>
            <xdr:cNvGrpSpPr/>
          </xdr:nvGrpSpPr>
          <xdr:grpSpPr>
            <a:xfrm>
              <a:off x="9848850" y="1971675"/>
              <a:ext cx="2819400" cy="2228850"/>
              <a:chOff x="9848850" y="1866900"/>
              <a:chExt cx="2819400" cy="2219325"/>
            </a:xfrm>
          </xdr:grpSpPr>
          <xdr:sp macro="" textlink="">
            <xdr:nvSpPr>
              <xdr:cNvPr id="86" name="Shape 13">
                <a:extLst>
                  <a:ext uri="{FF2B5EF4-FFF2-40B4-BE49-F238E27FC236}">
                    <a16:creationId xmlns:a16="http://schemas.microsoft.com/office/drawing/2014/main" id="{0637A8EB-4E5B-0088-B386-22C550DDF305}"/>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7" name="Shape 14">
                <a:extLst>
                  <a:ext uri="{FF2B5EF4-FFF2-40B4-BE49-F238E27FC236}">
                    <a16:creationId xmlns:a16="http://schemas.microsoft.com/office/drawing/2014/main" id="{E8519B9D-4946-4045-4FA3-7FA3BA52E369}"/>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0</xdr:colOff>
      <xdr:row>24</xdr:row>
      <xdr:rowOff>0</xdr:rowOff>
    </xdr:from>
    <xdr:ext cx="4892040" cy="2446020"/>
    <xdr:sp macro="" textlink="">
      <xdr:nvSpPr>
        <xdr:cNvPr id="92" name="Shape 15">
          <a:extLst>
            <a:ext uri="{FF2B5EF4-FFF2-40B4-BE49-F238E27FC236}">
              <a16:creationId xmlns:a16="http://schemas.microsoft.com/office/drawing/2014/main" id="{3BDE0997-DE20-49D7-BCAB-EDF3DB23115E}"/>
            </a:ext>
          </a:extLst>
        </xdr:cNvPr>
        <xdr:cNvSpPr/>
      </xdr:nvSpPr>
      <xdr:spPr>
        <a:xfrm>
          <a:off x="0" y="4389120"/>
          <a:ext cx="4892040" cy="244602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83820</xdr:colOff>
      <xdr:row>23</xdr:row>
      <xdr:rowOff>167640</xdr:rowOff>
    </xdr:from>
    <xdr:ext cx="3388995" cy="2446020"/>
    <xdr:sp macro="" textlink="">
      <xdr:nvSpPr>
        <xdr:cNvPr id="93" name="Shape 17">
          <a:extLst>
            <a:ext uri="{FF2B5EF4-FFF2-40B4-BE49-F238E27FC236}">
              <a16:creationId xmlns:a16="http://schemas.microsoft.com/office/drawing/2014/main" id="{AC8A9469-6169-44E9-8765-6E7064ADF20F}"/>
            </a:ext>
          </a:extLst>
        </xdr:cNvPr>
        <xdr:cNvSpPr/>
      </xdr:nvSpPr>
      <xdr:spPr>
        <a:xfrm>
          <a:off x="4960620" y="4373880"/>
          <a:ext cx="3388995" cy="244602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13</xdr:col>
      <xdr:colOff>510540</xdr:colOff>
      <xdr:row>24</xdr:row>
      <xdr:rowOff>0</xdr:rowOff>
    </xdr:from>
    <xdr:ext cx="3343275" cy="2339340"/>
    <xdr:sp macro="" textlink="">
      <xdr:nvSpPr>
        <xdr:cNvPr id="94" name="Shape 19">
          <a:extLst>
            <a:ext uri="{FF2B5EF4-FFF2-40B4-BE49-F238E27FC236}">
              <a16:creationId xmlns:a16="http://schemas.microsoft.com/office/drawing/2014/main" id="{FB68138F-F6CC-43BD-8586-6F186D56844B}"/>
            </a:ext>
          </a:extLst>
        </xdr:cNvPr>
        <xdr:cNvSpPr/>
      </xdr:nvSpPr>
      <xdr:spPr>
        <a:xfrm>
          <a:off x="8435340" y="4389120"/>
          <a:ext cx="3343275" cy="233934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0</xdr:colOff>
      <xdr:row>24</xdr:row>
      <xdr:rowOff>68580</xdr:rowOff>
    </xdr:from>
    <xdr:ext cx="2628900" cy="257175"/>
    <xdr:sp macro="" textlink="">
      <xdr:nvSpPr>
        <xdr:cNvPr id="95" name="Shape 16">
          <a:extLst>
            <a:ext uri="{FF2B5EF4-FFF2-40B4-BE49-F238E27FC236}">
              <a16:creationId xmlns:a16="http://schemas.microsoft.com/office/drawing/2014/main" id="{0E95FC4F-BA7E-4E33-A348-B4BEACD03359}"/>
            </a:ext>
          </a:extLst>
        </xdr:cNvPr>
        <xdr:cNvSpPr/>
      </xdr:nvSpPr>
      <xdr:spPr>
        <a:xfrm>
          <a:off x="0" y="44577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228600</xdr:colOff>
      <xdr:row>24</xdr:row>
      <xdr:rowOff>30480</xdr:rowOff>
    </xdr:from>
    <xdr:ext cx="2628900" cy="257175"/>
    <xdr:sp macro="" textlink="">
      <xdr:nvSpPr>
        <xdr:cNvPr id="98" name="Shape 16">
          <a:extLst>
            <a:ext uri="{FF2B5EF4-FFF2-40B4-BE49-F238E27FC236}">
              <a16:creationId xmlns:a16="http://schemas.microsoft.com/office/drawing/2014/main" id="{D07AB61C-DBAB-4B63-A907-0981A3B44E99}"/>
            </a:ext>
          </a:extLst>
        </xdr:cNvPr>
        <xdr:cNvSpPr/>
      </xdr:nvSpPr>
      <xdr:spPr>
        <a:xfrm>
          <a:off x="5105400" y="44196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a:t>
          </a:r>
          <a:r>
            <a:rPr lang="en-US" sz="1050" baseline="0">
              <a:solidFill>
                <a:schemeClr val="lt1"/>
              </a:solidFill>
              <a:latin typeface="Lato"/>
              <a:ea typeface="Lato"/>
              <a:cs typeface="Lato"/>
              <a:sym typeface="Lato"/>
            </a:rPr>
            <a:t> 5 SUBCATEGORIES BY SALES</a:t>
          </a:r>
          <a:endParaRPr sz="1050">
            <a:latin typeface="Lato"/>
            <a:ea typeface="Lato"/>
            <a:cs typeface="Lato"/>
            <a:sym typeface="Lato"/>
          </a:endParaRPr>
        </a:p>
      </xdr:txBody>
    </xdr:sp>
    <xdr:clientData fLocksWithSheet="0"/>
  </xdr:oneCellAnchor>
  <xdr:oneCellAnchor>
    <xdr:from>
      <xdr:col>13</xdr:col>
      <xdr:colOff>586740</xdr:colOff>
      <xdr:row>24</xdr:row>
      <xdr:rowOff>76200</xdr:rowOff>
    </xdr:from>
    <xdr:ext cx="1581150" cy="219075"/>
    <xdr:sp macro="" textlink="">
      <xdr:nvSpPr>
        <xdr:cNvPr id="99" name="Shape 20">
          <a:extLst>
            <a:ext uri="{FF2B5EF4-FFF2-40B4-BE49-F238E27FC236}">
              <a16:creationId xmlns:a16="http://schemas.microsoft.com/office/drawing/2014/main" id="{DD36FBA1-1ABA-4377-8B10-DA5A015211E0}"/>
            </a:ext>
          </a:extLst>
        </xdr:cNvPr>
        <xdr:cNvSpPr/>
      </xdr:nvSpPr>
      <xdr:spPr>
        <a:xfrm>
          <a:off x="8511540" y="446532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495300</xdr:colOff>
      <xdr:row>13</xdr:row>
      <xdr:rowOff>152400</xdr:rowOff>
    </xdr:from>
    <xdr:to>
      <xdr:col>6</xdr:col>
      <xdr:colOff>579120</xdr:colOff>
      <xdr:row>22</xdr:row>
      <xdr:rowOff>137160</xdr:rowOff>
    </xdr:to>
    <xdr:graphicFrame macro="">
      <xdr:nvGraphicFramePr>
        <xdr:cNvPr id="100" name="Chart 99">
          <a:extLst>
            <a:ext uri="{FF2B5EF4-FFF2-40B4-BE49-F238E27FC236}">
              <a16:creationId xmlns:a16="http://schemas.microsoft.com/office/drawing/2014/main" id="{4F7297C4-9BE6-452D-A7A1-36F04C86DC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480060</xdr:colOff>
      <xdr:row>13</xdr:row>
      <xdr:rowOff>121920</xdr:rowOff>
    </xdr:from>
    <xdr:to>
      <xdr:col>14</xdr:col>
      <xdr:colOff>396240</xdr:colOff>
      <xdr:row>22</xdr:row>
      <xdr:rowOff>152400</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75442E71-93BF-4152-982F-789248D9BD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56860" y="2499360"/>
              <a:ext cx="3573780" cy="167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198120</xdr:colOff>
      <xdr:row>13</xdr:row>
      <xdr:rowOff>83820</xdr:rowOff>
    </xdr:from>
    <xdr:to>
      <xdr:col>19</xdr:col>
      <xdr:colOff>76200</xdr:colOff>
      <xdr:row>22</xdr:row>
      <xdr:rowOff>114300</xdr:rowOff>
    </xdr:to>
    <xdr:graphicFrame macro="">
      <xdr:nvGraphicFramePr>
        <xdr:cNvPr id="102" name="Chart 101">
          <a:extLst>
            <a:ext uri="{FF2B5EF4-FFF2-40B4-BE49-F238E27FC236}">
              <a16:creationId xmlns:a16="http://schemas.microsoft.com/office/drawing/2014/main" id="{A9D2408B-FA08-4BF9-BFCF-8F76CD1B0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533400</xdr:colOff>
      <xdr:row>26</xdr:row>
      <xdr:rowOff>38100</xdr:rowOff>
    </xdr:from>
    <xdr:to>
      <xdr:col>7</xdr:col>
      <xdr:colOff>175260</xdr:colOff>
      <xdr:row>36</xdr:row>
      <xdr:rowOff>144780</xdr:rowOff>
    </xdr:to>
    <mc:AlternateContent xmlns:mc="http://schemas.openxmlformats.org/markup-compatibility/2006">
      <mc:Choice xmlns:cx4="http://schemas.microsoft.com/office/drawing/2016/5/10/chartex" Requires="cx4">
        <xdr:graphicFrame macro="">
          <xdr:nvGraphicFramePr>
            <xdr:cNvPr id="103" name="Chart 102">
              <a:extLst>
                <a:ext uri="{FF2B5EF4-FFF2-40B4-BE49-F238E27FC236}">
                  <a16:creationId xmlns:a16="http://schemas.microsoft.com/office/drawing/2014/main" id="{76AC479D-3CAA-469E-8CF7-4BA6277420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33400" y="4792980"/>
              <a:ext cx="3909060" cy="19354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152400</xdr:colOff>
      <xdr:row>26</xdr:row>
      <xdr:rowOff>22860</xdr:rowOff>
    </xdr:from>
    <xdr:to>
      <xdr:col>13</xdr:col>
      <xdr:colOff>327660</xdr:colOff>
      <xdr:row>36</xdr:row>
      <xdr:rowOff>7620</xdr:rowOff>
    </xdr:to>
    <xdr:graphicFrame macro="">
      <xdr:nvGraphicFramePr>
        <xdr:cNvPr id="104" name="Chart 103">
          <a:extLst>
            <a:ext uri="{FF2B5EF4-FFF2-40B4-BE49-F238E27FC236}">
              <a16:creationId xmlns:a16="http://schemas.microsoft.com/office/drawing/2014/main" id="{D810D3D9-4CEA-4BB5-AEA5-F69CA533C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269846</xdr:colOff>
      <xdr:row>26</xdr:row>
      <xdr:rowOff>0</xdr:rowOff>
    </xdr:from>
    <xdr:to>
      <xdr:col>16</xdr:col>
      <xdr:colOff>502919</xdr:colOff>
      <xdr:row>34</xdr:row>
      <xdr:rowOff>114299</xdr:rowOff>
    </xdr:to>
    <mc:AlternateContent xmlns:mc="http://schemas.openxmlformats.org/markup-compatibility/2006" xmlns:a14="http://schemas.microsoft.com/office/drawing/2010/main">
      <mc:Choice Requires="a14">
        <xdr:graphicFrame macro="">
          <xdr:nvGraphicFramePr>
            <xdr:cNvPr id="105" name="Year 1">
              <a:extLst>
                <a:ext uri="{FF2B5EF4-FFF2-40B4-BE49-F238E27FC236}">
                  <a16:creationId xmlns:a16="http://schemas.microsoft.com/office/drawing/2014/main" id="{3431EC98-32DB-4392-8A96-90809D3A053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413846" y="4754880"/>
              <a:ext cx="842673" cy="1577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563880</xdr:colOff>
      <xdr:row>26</xdr:row>
      <xdr:rowOff>7620</xdr:rowOff>
    </xdr:from>
    <xdr:to>
      <xdr:col>18</xdr:col>
      <xdr:colOff>554302</xdr:colOff>
      <xdr:row>34</xdr:row>
      <xdr:rowOff>121919</xdr:rowOff>
    </xdr:to>
    <mc:AlternateContent xmlns:mc="http://schemas.openxmlformats.org/markup-compatibility/2006" xmlns:a14="http://schemas.microsoft.com/office/drawing/2010/main">
      <mc:Choice Requires="a14">
        <xdr:graphicFrame macro="">
          <xdr:nvGraphicFramePr>
            <xdr:cNvPr id="106" name="Segment 1">
              <a:extLst>
                <a:ext uri="{FF2B5EF4-FFF2-40B4-BE49-F238E27FC236}">
                  <a16:creationId xmlns:a16="http://schemas.microsoft.com/office/drawing/2014/main" id="{16A432DE-E213-46ED-AB11-8F481701085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317480" y="4762500"/>
              <a:ext cx="1209622" cy="1577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25</xdr:row>
      <xdr:rowOff>175260</xdr:rowOff>
    </xdr:from>
    <xdr:to>
      <xdr:col>15</xdr:col>
      <xdr:colOff>213360</xdr:colOff>
      <xdr:row>34</xdr:row>
      <xdr:rowOff>114299</xdr:rowOff>
    </xdr:to>
    <mc:AlternateContent xmlns:mc="http://schemas.openxmlformats.org/markup-compatibility/2006" xmlns:a14="http://schemas.microsoft.com/office/drawing/2010/main">
      <mc:Choice Requires="a14">
        <xdr:graphicFrame macro="">
          <xdr:nvGraphicFramePr>
            <xdr:cNvPr id="107" name="Region 1">
              <a:extLst>
                <a:ext uri="{FF2B5EF4-FFF2-40B4-BE49-F238E27FC236}">
                  <a16:creationId xmlns:a16="http://schemas.microsoft.com/office/drawing/2014/main" id="{DA67C372-E836-4800-A699-491A5B65CCE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534400" y="4747260"/>
              <a:ext cx="822960" cy="1584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7</xdr:row>
      <xdr:rowOff>15240</xdr:rowOff>
    </xdr:from>
    <xdr:to>
      <xdr:col>14</xdr:col>
      <xdr:colOff>38100</xdr:colOff>
      <xdr:row>22</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0B8B7F1-570A-C4F8-690E-65DEE0660B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8700" y="12954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579120</xdr:colOff>
      <xdr:row>5</xdr:row>
      <xdr:rowOff>45720</xdr:rowOff>
    </xdr:from>
    <xdr:to>
      <xdr:col>8</xdr:col>
      <xdr:colOff>579120</xdr:colOff>
      <xdr:row>18</xdr:row>
      <xdr:rowOff>135255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5CD5267-9708-75B8-BAB4-FA659876E8B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65320" y="9601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449580</xdr:colOff>
      <xdr:row>7</xdr:row>
      <xdr:rowOff>160020</xdr:rowOff>
    </xdr:from>
    <xdr:to>
      <xdr:col>9</xdr:col>
      <xdr:colOff>449580</xdr:colOff>
      <xdr:row>21</xdr:row>
      <xdr:rowOff>66675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18FA7A32-3F8A-0A2F-5650-D3DD6229D8D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440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320040</xdr:colOff>
      <xdr:row>10</xdr:row>
      <xdr:rowOff>91440</xdr:rowOff>
    </xdr:from>
    <xdr:to>
      <xdr:col>10</xdr:col>
      <xdr:colOff>320040</xdr:colOff>
      <xdr:row>23</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4A4B3EC-029D-8362-DAB6-4D1F90930C2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1920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76200</xdr:colOff>
      <xdr:row>7</xdr:row>
      <xdr:rowOff>15240</xdr:rowOff>
    </xdr:from>
    <xdr:to>
      <xdr:col>10</xdr:col>
      <xdr:colOff>167640</xdr:colOff>
      <xdr:row>23</xdr:row>
      <xdr:rowOff>0</xdr:rowOff>
    </xdr:to>
    <xdr:graphicFrame macro="">
      <xdr:nvGraphicFramePr>
        <xdr:cNvPr id="2" name="Chart 1">
          <a:extLst>
            <a:ext uri="{FF2B5EF4-FFF2-40B4-BE49-F238E27FC236}">
              <a16:creationId xmlns:a16="http://schemas.microsoft.com/office/drawing/2014/main" id="{BD876BBF-FFC8-6D62-8885-2F00D118E9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114300</xdr:colOff>
      <xdr:row>30</xdr:row>
      <xdr:rowOff>30480</xdr:rowOff>
    </xdr:from>
    <xdr:to>
      <xdr:col>13</xdr:col>
      <xdr:colOff>419100</xdr:colOff>
      <xdr:row>45</xdr:row>
      <xdr:rowOff>30480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8A9C27C-2B5E-9FA4-3D7B-EA6A5A135B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0200" y="551688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114300</xdr:colOff>
      <xdr:row>7</xdr:row>
      <xdr:rowOff>15240</xdr:rowOff>
    </xdr:from>
    <xdr:to>
      <xdr:col>10</xdr:col>
      <xdr:colOff>320040</xdr:colOff>
      <xdr:row>22</xdr:row>
      <xdr:rowOff>15240</xdr:rowOff>
    </xdr:to>
    <xdr:graphicFrame macro="">
      <xdr:nvGraphicFramePr>
        <xdr:cNvPr id="2" name="Chart 1">
          <a:extLst>
            <a:ext uri="{FF2B5EF4-FFF2-40B4-BE49-F238E27FC236}">
              <a16:creationId xmlns:a16="http://schemas.microsoft.com/office/drawing/2014/main" id="{3A80D72D-1CC3-1DED-77A7-6E2DF9266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17</xdr:row>
      <xdr:rowOff>114300</xdr:rowOff>
    </xdr:from>
    <xdr:to>
      <xdr:col>1</xdr:col>
      <xdr:colOff>594360</xdr:colOff>
      <xdr:row>21</xdr:row>
      <xdr:rowOff>30480</xdr:rowOff>
    </xdr:to>
    <xdr:graphicFrame macro="">
      <xdr:nvGraphicFramePr>
        <xdr:cNvPr id="2" name="Chart 1">
          <a:extLst>
            <a:ext uri="{FF2B5EF4-FFF2-40B4-BE49-F238E27FC236}">
              <a16:creationId xmlns:a16="http://schemas.microsoft.com/office/drawing/2014/main" id="{91E96631-8A7D-EBF9-EB39-D2A84C9DCD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198120</xdr:colOff>
      <xdr:row>16</xdr:row>
      <xdr:rowOff>167640</xdr:rowOff>
    </xdr:from>
    <xdr:to>
      <xdr:col>4</xdr:col>
      <xdr:colOff>815340</xdr:colOff>
      <xdr:row>19</xdr:row>
      <xdr:rowOff>160020</xdr:rowOff>
    </xdr:to>
    <xdr:graphicFrame macro="">
      <xdr:nvGraphicFramePr>
        <xdr:cNvPr id="3" name="Chart 2">
          <a:extLst>
            <a:ext uri="{FF2B5EF4-FFF2-40B4-BE49-F238E27FC236}">
              <a16:creationId xmlns:a16="http://schemas.microsoft.com/office/drawing/2014/main" id="{C6621D6E-CC35-2A8B-B969-27EAA440F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137160</xdr:colOff>
      <xdr:row>16</xdr:row>
      <xdr:rowOff>144780</xdr:rowOff>
    </xdr:from>
    <xdr:to>
      <xdr:col>7</xdr:col>
      <xdr:colOff>624840</xdr:colOff>
      <xdr:row>19</xdr:row>
      <xdr:rowOff>167640</xdr:rowOff>
    </xdr:to>
    <xdr:graphicFrame macro="">
      <xdr:nvGraphicFramePr>
        <xdr:cNvPr id="4" name="Chart 3">
          <a:extLst>
            <a:ext uri="{FF2B5EF4-FFF2-40B4-BE49-F238E27FC236}">
              <a16:creationId xmlns:a16="http://schemas.microsoft.com/office/drawing/2014/main" id="{DFEC61EA-AEFE-8155-1672-6247D9275A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xdr:colOff>
      <xdr:row>16</xdr:row>
      <xdr:rowOff>175260</xdr:rowOff>
    </xdr:from>
    <xdr:to>
      <xdr:col>10</xdr:col>
      <xdr:colOff>838200</xdr:colOff>
      <xdr:row>20</xdr:row>
      <xdr:rowOff>22860</xdr:rowOff>
    </xdr:to>
    <xdr:graphicFrame macro="">
      <xdr:nvGraphicFramePr>
        <xdr:cNvPr id="5" name="Chart 4">
          <a:extLst>
            <a:ext uri="{FF2B5EF4-FFF2-40B4-BE49-F238E27FC236}">
              <a16:creationId xmlns:a16="http://schemas.microsoft.com/office/drawing/2014/main" id="{29830AC3-CC87-8F18-D49B-D8AF817934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15240</xdr:colOff>
      <xdr:row>17</xdr:row>
      <xdr:rowOff>83820</xdr:rowOff>
    </xdr:from>
    <xdr:to>
      <xdr:col>13</xdr:col>
      <xdr:colOff>830580</xdr:colOff>
      <xdr:row>21</xdr:row>
      <xdr:rowOff>30480</xdr:rowOff>
    </xdr:to>
    <xdr:graphicFrame macro="">
      <xdr:nvGraphicFramePr>
        <xdr:cNvPr id="6" name="Chart 5">
          <a:extLst>
            <a:ext uri="{FF2B5EF4-FFF2-40B4-BE49-F238E27FC236}">
              <a16:creationId xmlns:a16="http://schemas.microsoft.com/office/drawing/2014/main" id="{53398F14-410E-CBD2-C80F-2E8BEF36F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xdr:colOff>
      <xdr:row>7</xdr:row>
      <xdr:rowOff>15240</xdr:rowOff>
    </xdr:from>
    <xdr:to>
      <xdr:col>12</xdr:col>
      <xdr:colOff>121920</xdr:colOff>
      <xdr:row>22</xdr:row>
      <xdr:rowOff>15240</xdr:rowOff>
    </xdr:to>
    <xdr:graphicFrame macro="">
      <xdr:nvGraphicFramePr>
        <xdr:cNvPr id="2" name="Chart 1">
          <a:extLst>
            <a:ext uri="{FF2B5EF4-FFF2-40B4-BE49-F238E27FC236}">
              <a16:creationId xmlns:a16="http://schemas.microsoft.com/office/drawing/2014/main" id="{7853B7E4-D992-47DE-C678-9C4AF30A0F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p\Downloads\Ecommerce%20Sales%20Analysis.xlsx" TargetMode="External"/><Relationship Id="rId1" Type="http://schemas.openxmlformats.org/officeDocument/2006/relationships/externalLinkPath" Target="file:///C:\Users\hp\Downloads\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69.860413888891" createdVersion="8" refreshedVersion="8" minRefreshableVersion="3" recordCount="9994" xr:uid="{EA9102BC-F780-43D6-A6A2-C3D0AF502A7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3522649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EB70F2-1059-4FA0-ACB8-3EF6DA9861A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5C1DE3-C71C-4076-900E-DEDE977914C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D82D90-D9B8-402C-9DCD-BC7DBF5903B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9EC50D-87E8-409B-A958-07C5727023C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F18D1F-F767-48BD-AFC0-289A00B80F3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2">
    <format dxfId="23">
      <pivotArea collapsedLevelsAreSubtotals="1" fieldPosition="0">
        <references count="1">
          <reference field="22" count="1">
            <x v="1"/>
          </reference>
        </references>
      </pivotArea>
    </format>
    <format dxfId="22">
      <pivotArea collapsedLevelsAreSubtotals="1" fieldPosition="0">
        <references count="1">
          <reference field="22" count="1">
            <x v="2"/>
          </reference>
        </references>
      </pivotArea>
    </format>
    <format dxfId="21">
      <pivotArea collapsedLevelsAreSubtotals="1" fieldPosition="0">
        <references count="1">
          <reference field="22" count="1">
            <x v="3"/>
          </reference>
        </references>
      </pivotArea>
    </format>
    <format dxfId="20">
      <pivotArea collapsedLevelsAreSubtotals="1" fieldPosition="0">
        <references count="1">
          <reference field="22" count="1">
            <x v="4"/>
          </reference>
        </references>
      </pivotArea>
    </format>
    <format dxfId="19">
      <pivotArea collapsedLevelsAreSubtotals="1" fieldPosition="0">
        <references count="1">
          <reference field="22" count="1">
            <x v="5"/>
          </reference>
        </references>
      </pivotArea>
    </format>
    <format dxfId="18">
      <pivotArea collapsedLevelsAreSubtotals="1" fieldPosition="0">
        <references count="1">
          <reference field="22" count="1">
            <x v="6"/>
          </reference>
        </references>
      </pivotArea>
    </format>
    <format dxfId="17">
      <pivotArea collapsedLevelsAreSubtotals="1" fieldPosition="0">
        <references count="1">
          <reference field="22" count="1">
            <x v="7"/>
          </reference>
        </references>
      </pivotArea>
    </format>
    <format dxfId="16">
      <pivotArea collapsedLevelsAreSubtotals="1" fieldPosition="0">
        <references count="1">
          <reference field="22" count="1">
            <x v="8"/>
          </reference>
        </references>
      </pivotArea>
    </format>
    <format dxfId="15">
      <pivotArea collapsedLevelsAreSubtotals="1" fieldPosition="0">
        <references count="1">
          <reference field="22" count="1">
            <x v="9"/>
          </reference>
        </references>
      </pivotArea>
    </format>
    <format dxfId="14">
      <pivotArea collapsedLevelsAreSubtotals="1" fieldPosition="0">
        <references count="1">
          <reference field="22" count="1">
            <x v="10"/>
          </reference>
        </references>
      </pivotArea>
    </format>
    <format dxfId="13">
      <pivotArea collapsedLevelsAreSubtotals="1" fieldPosition="0">
        <references count="1">
          <reference field="22" count="1">
            <x v="11"/>
          </reference>
        </references>
      </pivotArea>
    </format>
    <format dxfId="12">
      <pivotArea collapsedLevelsAreSubtotals="1" fieldPosition="0">
        <references count="1">
          <reference field="22" count="1">
            <x v="12"/>
          </reference>
        </references>
      </pivotArea>
    </format>
  </format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27E91C-2631-4CA7-AC6A-FAA69DD118B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2">
    <format dxfId="35">
      <pivotArea collapsedLevelsAreSubtotals="1" fieldPosition="0">
        <references count="1">
          <reference field="22" count="1">
            <x v="1"/>
          </reference>
        </references>
      </pivotArea>
    </format>
    <format dxfId="34">
      <pivotArea collapsedLevelsAreSubtotals="1" fieldPosition="0">
        <references count="1">
          <reference field="22" count="1">
            <x v="2"/>
          </reference>
        </references>
      </pivotArea>
    </format>
    <format dxfId="33">
      <pivotArea collapsedLevelsAreSubtotals="1" fieldPosition="0">
        <references count="1">
          <reference field="22" count="1">
            <x v="3"/>
          </reference>
        </references>
      </pivotArea>
    </format>
    <format dxfId="32">
      <pivotArea collapsedLevelsAreSubtotals="1" fieldPosition="0">
        <references count="1">
          <reference field="22" count="1">
            <x v="4"/>
          </reference>
        </references>
      </pivotArea>
    </format>
    <format dxfId="31">
      <pivotArea collapsedLevelsAreSubtotals="1" fieldPosition="0">
        <references count="1">
          <reference field="22" count="1">
            <x v="5"/>
          </reference>
        </references>
      </pivotArea>
    </format>
    <format dxfId="30">
      <pivotArea collapsedLevelsAreSubtotals="1" fieldPosition="0">
        <references count="1">
          <reference field="22" count="1">
            <x v="6"/>
          </reference>
        </references>
      </pivotArea>
    </format>
    <format dxfId="29">
      <pivotArea collapsedLevelsAreSubtotals="1" fieldPosition="0">
        <references count="1">
          <reference field="22" count="1">
            <x v="7"/>
          </reference>
        </references>
      </pivotArea>
    </format>
    <format dxfId="28">
      <pivotArea collapsedLevelsAreSubtotals="1" fieldPosition="0">
        <references count="1">
          <reference field="22" count="1">
            <x v="8"/>
          </reference>
        </references>
      </pivotArea>
    </format>
    <format dxfId="27">
      <pivotArea collapsedLevelsAreSubtotals="1" fieldPosition="0">
        <references count="1">
          <reference field="22" count="1">
            <x v="9"/>
          </reference>
        </references>
      </pivotArea>
    </format>
    <format dxfId="26">
      <pivotArea collapsedLevelsAreSubtotals="1" fieldPosition="0">
        <references count="1">
          <reference field="22" count="1">
            <x v="10"/>
          </reference>
        </references>
      </pivotArea>
    </format>
    <format dxfId="25">
      <pivotArea collapsedLevelsAreSubtotals="1" fieldPosition="0">
        <references count="1">
          <reference field="22" count="1">
            <x v="11"/>
          </reference>
        </references>
      </pivotArea>
    </format>
    <format dxfId="24">
      <pivotArea collapsedLevelsAreSubtotals="1" fieldPosition="0">
        <references count="1">
          <reference field="22" count="1">
            <x v="12"/>
          </reference>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7D90E9-C90A-4420-B82A-A154718FA30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2">
    <format dxfId="47">
      <pivotArea collapsedLevelsAreSubtotals="1" fieldPosition="0">
        <references count="1">
          <reference field="22" count="1">
            <x v="1"/>
          </reference>
        </references>
      </pivotArea>
    </format>
    <format dxfId="46">
      <pivotArea collapsedLevelsAreSubtotals="1" fieldPosition="0">
        <references count="1">
          <reference field="22" count="1">
            <x v="2"/>
          </reference>
        </references>
      </pivotArea>
    </format>
    <format dxfId="45">
      <pivotArea collapsedLevelsAreSubtotals="1" fieldPosition="0">
        <references count="1">
          <reference field="22" count="1">
            <x v="3"/>
          </reference>
        </references>
      </pivotArea>
    </format>
    <format dxfId="44">
      <pivotArea collapsedLevelsAreSubtotals="1" fieldPosition="0">
        <references count="1">
          <reference field="22" count="1">
            <x v="4"/>
          </reference>
        </references>
      </pivotArea>
    </format>
    <format dxfId="43">
      <pivotArea collapsedLevelsAreSubtotals="1" fieldPosition="0">
        <references count="1">
          <reference field="22" count="1">
            <x v="5"/>
          </reference>
        </references>
      </pivotArea>
    </format>
    <format dxfId="42">
      <pivotArea collapsedLevelsAreSubtotals="1" fieldPosition="0">
        <references count="1">
          <reference field="22" count="1">
            <x v="6"/>
          </reference>
        </references>
      </pivotArea>
    </format>
    <format dxfId="41">
      <pivotArea collapsedLevelsAreSubtotals="1" fieldPosition="0">
        <references count="1">
          <reference field="22" count="1">
            <x v="7"/>
          </reference>
        </references>
      </pivotArea>
    </format>
    <format dxfId="40">
      <pivotArea collapsedLevelsAreSubtotals="1" fieldPosition="0">
        <references count="1">
          <reference field="22" count="1">
            <x v="8"/>
          </reference>
        </references>
      </pivotArea>
    </format>
    <format dxfId="39">
      <pivotArea collapsedLevelsAreSubtotals="1" fieldPosition="0">
        <references count="1">
          <reference field="22" count="1">
            <x v="9"/>
          </reference>
        </references>
      </pivotArea>
    </format>
    <format dxfId="38">
      <pivotArea collapsedLevelsAreSubtotals="1" fieldPosition="0">
        <references count="1">
          <reference field="22" count="1">
            <x v="10"/>
          </reference>
        </references>
      </pivotArea>
    </format>
    <format dxfId="37">
      <pivotArea collapsedLevelsAreSubtotals="1" fieldPosition="0">
        <references count="1">
          <reference field="22" count="1">
            <x v="11"/>
          </reference>
        </references>
      </pivotArea>
    </format>
    <format dxfId="36">
      <pivotArea collapsedLevelsAreSubtotals="1" fieldPosition="0">
        <references count="1">
          <reference field="22" count="1">
            <x v="12"/>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44CA78-2CD6-4C97-9ABB-3E97160FA37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2">
    <format dxfId="59">
      <pivotArea collapsedLevelsAreSubtotals="1" fieldPosition="0">
        <references count="1">
          <reference field="22" count="1">
            <x v="1"/>
          </reference>
        </references>
      </pivotArea>
    </format>
    <format dxfId="58">
      <pivotArea collapsedLevelsAreSubtotals="1" fieldPosition="0">
        <references count="1">
          <reference field="22" count="1">
            <x v="2"/>
          </reference>
        </references>
      </pivotArea>
    </format>
    <format dxfId="57">
      <pivotArea collapsedLevelsAreSubtotals="1" fieldPosition="0">
        <references count="1">
          <reference field="22" count="1">
            <x v="3"/>
          </reference>
        </references>
      </pivotArea>
    </format>
    <format dxfId="56">
      <pivotArea collapsedLevelsAreSubtotals="1" fieldPosition="0">
        <references count="1">
          <reference field="22" count="1">
            <x v="4"/>
          </reference>
        </references>
      </pivotArea>
    </format>
    <format dxfId="55">
      <pivotArea collapsedLevelsAreSubtotals="1" fieldPosition="0">
        <references count="1">
          <reference field="22" count="1">
            <x v="5"/>
          </reference>
        </references>
      </pivotArea>
    </format>
    <format dxfId="54">
      <pivotArea collapsedLevelsAreSubtotals="1" fieldPosition="0">
        <references count="1">
          <reference field="22" count="1">
            <x v="6"/>
          </reference>
        </references>
      </pivotArea>
    </format>
    <format dxfId="53">
      <pivotArea collapsedLevelsAreSubtotals="1" fieldPosition="0">
        <references count="1">
          <reference field="22" count="1">
            <x v="7"/>
          </reference>
        </references>
      </pivotArea>
    </format>
    <format dxfId="52">
      <pivotArea collapsedLevelsAreSubtotals="1" fieldPosition="0">
        <references count="1">
          <reference field="22" count="1">
            <x v="8"/>
          </reference>
        </references>
      </pivotArea>
    </format>
    <format dxfId="51">
      <pivotArea collapsedLevelsAreSubtotals="1" fieldPosition="0">
        <references count="1">
          <reference field="22" count="1">
            <x v="9"/>
          </reference>
        </references>
      </pivotArea>
    </format>
    <format dxfId="50">
      <pivotArea collapsedLevelsAreSubtotals="1" fieldPosition="0">
        <references count="1">
          <reference field="22" count="1">
            <x v="10"/>
          </reference>
        </references>
      </pivotArea>
    </format>
    <format dxfId="49">
      <pivotArea collapsedLevelsAreSubtotals="1" fieldPosition="0">
        <references count="1">
          <reference field="22" count="1">
            <x v="11"/>
          </reference>
        </references>
      </pivotArea>
    </format>
    <format dxfId="48">
      <pivotArea collapsedLevelsAreSubtotals="1" fieldPosition="0">
        <references count="1">
          <reference field="22" count="1">
            <x v="12"/>
          </reference>
        </references>
      </pivotArea>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2E35CDE-6702-4F6F-BE51-AFD8FA23D99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2">
    <format dxfId="71">
      <pivotArea collapsedLevelsAreSubtotals="1" fieldPosition="0">
        <references count="1">
          <reference field="22" count="1">
            <x v="1"/>
          </reference>
        </references>
      </pivotArea>
    </format>
    <format dxfId="70">
      <pivotArea collapsedLevelsAreSubtotals="1" fieldPosition="0">
        <references count="1">
          <reference field="22" count="1">
            <x v="2"/>
          </reference>
        </references>
      </pivotArea>
    </format>
    <format dxfId="69">
      <pivotArea collapsedLevelsAreSubtotals="1" fieldPosition="0">
        <references count="1">
          <reference field="22" count="1">
            <x v="3"/>
          </reference>
        </references>
      </pivotArea>
    </format>
    <format dxfId="68">
      <pivotArea collapsedLevelsAreSubtotals="1" fieldPosition="0">
        <references count="1">
          <reference field="22" count="1">
            <x v="4"/>
          </reference>
        </references>
      </pivotArea>
    </format>
    <format dxfId="67">
      <pivotArea collapsedLevelsAreSubtotals="1" fieldPosition="0">
        <references count="1">
          <reference field="22" count="1">
            <x v="5"/>
          </reference>
        </references>
      </pivotArea>
    </format>
    <format dxfId="66">
      <pivotArea collapsedLevelsAreSubtotals="1" fieldPosition="0">
        <references count="1">
          <reference field="22" count="1">
            <x v="6"/>
          </reference>
        </references>
      </pivotArea>
    </format>
    <format dxfId="65">
      <pivotArea collapsedLevelsAreSubtotals="1" fieldPosition="0">
        <references count="1">
          <reference field="22" count="1">
            <x v="7"/>
          </reference>
        </references>
      </pivotArea>
    </format>
    <format dxfId="64">
      <pivotArea collapsedLevelsAreSubtotals="1" fieldPosition="0">
        <references count="1">
          <reference field="22" count="1">
            <x v="8"/>
          </reference>
        </references>
      </pivotArea>
    </format>
    <format dxfId="63">
      <pivotArea collapsedLevelsAreSubtotals="1" fieldPosition="0">
        <references count="1">
          <reference field="22" count="1">
            <x v="9"/>
          </reference>
        </references>
      </pivotArea>
    </format>
    <format dxfId="62">
      <pivotArea collapsedLevelsAreSubtotals="1" fieldPosition="0">
        <references count="1">
          <reference field="22" count="1">
            <x v="10"/>
          </reference>
        </references>
      </pivotArea>
    </format>
    <format dxfId="61">
      <pivotArea collapsedLevelsAreSubtotals="1" fieldPosition="0">
        <references count="1">
          <reference field="22" count="1">
            <x v="11"/>
          </reference>
        </references>
      </pivotArea>
    </format>
    <format dxfId="60">
      <pivotArea collapsedLevelsAreSubtotals="1" fieldPosition="0">
        <references count="1">
          <reference field="22" count="1">
            <x v="12"/>
          </reference>
        </references>
      </pivotArea>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97DB77-74D0-46F7-AF6C-734E3944A44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116426C-C35E-4917-B051-237464C8EE75}"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sd="0" x="1"/>
        <item sd="0" x="2"/>
        <item sd="0" x="3"/>
        <item sd="0"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634E023-5502-4F51-ADDC-C4F50443B78A}" sourceName="Year">
  <pivotTables>
    <pivotTable tabId="3" name="PivotTable2"/>
    <pivotTable tabId="2" name="PivotTable1"/>
    <pivotTable tabId="4" name="PivotTable5"/>
    <pivotTable tabId="7" name="PivotTable10"/>
    <pivotTable tabId="7" name="PivotTable11"/>
    <pivotTable tabId="7" name="PivotTable12"/>
    <pivotTable tabId="7" name="PivotTable8"/>
    <pivotTable tabId="7" name="PivotTable9"/>
    <pivotTable tabId="5" name="PivotTable6"/>
    <pivotTable tabId="6" name="PivotTable7"/>
  </pivotTables>
  <data>
    <tabular pivotCacheId="35226492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C3F1557-1136-4105-944B-ED035421C88A}" sourceName="Segment">
  <pivotTables>
    <pivotTable tabId="3" name="PivotTable2"/>
    <pivotTable tabId="2" name="PivotTable1"/>
    <pivotTable tabId="4" name="PivotTable5"/>
    <pivotTable tabId="7" name="PivotTable10"/>
    <pivotTable tabId="7" name="PivotTable11"/>
    <pivotTable tabId="7" name="PivotTable12"/>
    <pivotTable tabId="7" name="PivotTable8"/>
    <pivotTable tabId="7" name="PivotTable9"/>
    <pivotTable tabId="5" name="PivotTable6"/>
    <pivotTable tabId="6" name="PivotTable7"/>
  </pivotTables>
  <data>
    <tabular pivotCacheId="35226492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1448F67-A527-4B45-96E3-F5A66CB821D2}" sourceName="Region">
  <pivotTables>
    <pivotTable tabId="3" name="PivotTable2"/>
    <pivotTable tabId="2" name="PivotTable1"/>
    <pivotTable tabId="4" name="PivotTable5"/>
    <pivotTable tabId="7" name="PivotTable10"/>
    <pivotTable tabId="7" name="PivotTable11"/>
    <pivotTable tabId="7" name="PivotTable12"/>
    <pivotTable tabId="7" name="PivotTable8"/>
    <pivotTable tabId="7" name="PivotTable9"/>
    <pivotTable tabId="5" name="PivotTable6"/>
    <pivotTable tabId="6" name="PivotTable7"/>
  </pivotTables>
  <data>
    <tabular pivotCacheId="35226492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983EFBA-4BA3-4651-8A0F-18C7B3144153}" cache="Slicer_Year" caption="Year" style="AB" rowHeight="234950"/>
  <slicer name="Segment 1" xr10:uid="{2CF47EBB-C9A9-48EB-9A10-2ED4664E4780}" cache="Slicer_Segment" caption="Segment" style="AB" rowHeight="234950"/>
  <slicer name="Region 1" xr10:uid="{B4386885-23C9-404C-B3AE-E986EDE458B9}" cache="Slicer_Region" caption="Region" style="AB"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92713C2-4F04-4CD4-98CD-58F328AB1AC7}" cache="Slicer_Year" caption="Year" rowHeight="234950"/>
  <slicer name="Segment" xr10:uid="{EC05C5B9-54D7-41A6-8246-3DE97F98B77B}" cache="Slicer_Segment" caption="Segment" rowHeight="234950"/>
  <slicer name="Region" xr10:uid="{6D3CB0F9-F4A0-4992-A792-9D7D5184D69A}"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7D0923-E710-40DF-96EC-1BCC59CF8790}" name="Table_1" displayName="Table_1" ref="A1:V9995">
  <tableColumns count="22">
    <tableColumn id="1" xr3:uid="{49DAB335-D91E-4186-B555-57902E7E81EC}" name="Row ID"/>
    <tableColumn id="2" xr3:uid="{60BC0D91-AB03-4DC9-8193-2F43FCB8EED0}" name="Order ID"/>
    <tableColumn id="3" xr3:uid="{270A3419-DC86-4FEE-81F2-176D46C42DDF}" name="Year">
      <calculatedColumnFormula>YEAR([1]Data!$D2)</calculatedColumnFormula>
    </tableColumn>
    <tableColumn id="4" xr3:uid="{8C73E49E-88DD-4399-8501-78321EDD2255}" name="Order Date"/>
    <tableColumn id="5" xr3:uid="{B5411041-EEBA-494A-86A2-287125EA28BF}" name="Ship Date"/>
    <tableColumn id="6" xr3:uid="{DB7ECC09-13CC-473B-A366-0C7141C07D8A}" name="Ship Mode"/>
    <tableColumn id="7" xr3:uid="{EF224815-8966-4EA6-A684-0DF1593C0141}" name="Customer ID"/>
    <tableColumn id="8" xr3:uid="{069A4673-BBEA-41E6-9943-2E0ED227F641}" name="Customer Name"/>
    <tableColumn id="9" xr3:uid="{E4FB3258-0492-4967-9AFA-E5BE7901C4DE}" name="Segment"/>
    <tableColumn id="10" xr3:uid="{D0FC9016-CBD9-4E47-A325-21729E5CEAF9}" name="Country"/>
    <tableColumn id="11" xr3:uid="{005CAB28-9C36-444D-AEA6-3AB71FCAE4F0}" name="City"/>
    <tableColumn id="12" xr3:uid="{D8313752-2029-469F-8BA0-B6C1369E7FDC}" name="State"/>
    <tableColumn id="13" xr3:uid="{96A10823-BA32-47B7-87C0-951AE05705AD}" name="Postal Code"/>
    <tableColumn id="14" xr3:uid="{D1E2530A-5A8B-434C-9BD8-566C97063C07}" name="Region"/>
    <tableColumn id="15" xr3:uid="{D33641A0-33E8-42A6-B76B-D0013E6ADBE5}" name="Product ID"/>
    <tableColumn id="16" xr3:uid="{A0FE312E-3FAA-4F7E-9B2F-728376FEBFB2}" name="Category"/>
    <tableColumn id="17" xr3:uid="{3BE9F240-8936-49C9-8BD1-01DFA78F807F}" name="Sub-Category"/>
    <tableColumn id="18" xr3:uid="{B0F26416-69D5-4F58-A904-15AE477A8952}" name="Product Name"/>
    <tableColumn id="19" xr3:uid="{2D2B2A51-2E04-4395-B3A3-D945A5B8523A}" name="Sales"/>
    <tableColumn id="20" xr3:uid="{B0B3A975-A167-48A3-A654-F2BFF10D7933}" name="Quantity"/>
    <tableColumn id="21" xr3:uid="{F6110DBB-1E0E-46EA-8706-8F05D9091260}" name="Discount"/>
    <tableColumn id="22" xr3:uid="{0BD0B121-F11C-42B9-8AEC-C10C74BC5062}" name="Profit"/>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6.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BC623-9792-4184-9AA8-FD5A46C1D1F7}">
  <sheetPr>
    <tabColor rgb="FFFFFF00"/>
  </sheetPr>
  <dimension ref="A1:V9995"/>
  <sheetViews>
    <sheetView topLeftCell="A2" workbookViewId="0">
      <selection activeCell="D17" sqref="D17"/>
    </sheetView>
  </sheetViews>
  <sheetFormatPr defaultRowHeight="14.4" x14ac:dyDescent="0.3"/>
  <cols>
    <col min="1" max="1" width="7.77734375" customWidth="1"/>
    <col min="4" max="4" width="10.44140625" customWidth="1"/>
    <col min="5" max="5" width="11.88671875" customWidth="1"/>
    <col min="6" max="6" width="17.5546875" customWidth="1"/>
    <col min="7" max="7" width="12.77734375" customWidth="1"/>
    <col min="8" max="8" width="18.88671875" customWidth="1"/>
    <col min="9" max="9" width="11.33203125" customWidth="1"/>
    <col min="10" max="10" width="15.109375" customWidth="1"/>
    <col min="11" max="11" width="15.33203125" customWidth="1"/>
    <col min="13" max="13" width="12.33203125" customWidth="1"/>
    <col min="15" max="15" width="16.77734375" customWidth="1"/>
    <col min="16" max="16" width="16.21875" customWidth="1"/>
    <col min="17" max="17" width="11" customWidth="1"/>
    <col min="18" max="18" width="66.21875" customWidth="1"/>
    <col min="19" max="19" width="12.6640625" customWidth="1"/>
    <col min="21" max="21" width="12" customWidth="1"/>
    <col min="22" max="22" width="13.44140625" customWidth="1"/>
  </cols>
  <sheetData>
    <row r="1" spans="1:22"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x14ac:dyDescent="0.3">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x14ac:dyDescent="0.3">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x14ac:dyDescent="0.3">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x14ac:dyDescent="0.3">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x14ac:dyDescent="0.3">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x14ac:dyDescent="0.3">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x14ac:dyDescent="0.3">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x14ac:dyDescent="0.3">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x14ac:dyDescent="0.3">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x14ac:dyDescent="0.3">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x14ac:dyDescent="0.3">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x14ac:dyDescent="0.3">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x14ac:dyDescent="0.3">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x14ac:dyDescent="0.3">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x14ac:dyDescent="0.3">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x14ac:dyDescent="0.3">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x14ac:dyDescent="0.3">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x14ac:dyDescent="0.3">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x14ac:dyDescent="0.3">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x14ac:dyDescent="0.3">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x14ac:dyDescent="0.3">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x14ac:dyDescent="0.3">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x14ac:dyDescent="0.3">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x14ac:dyDescent="0.3">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x14ac:dyDescent="0.3">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x14ac:dyDescent="0.3">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x14ac:dyDescent="0.3">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x14ac:dyDescent="0.3">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x14ac:dyDescent="0.3">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x14ac:dyDescent="0.3">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x14ac:dyDescent="0.3">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x14ac:dyDescent="0.3">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x14ac:dyDescent="0.3">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x14ac:dyDescent="0.3">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x14ac:dyDescent="0.3">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x14ac:dyDescent="0.3">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x14ac:dyDescent="0.3">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x14ac:dyDescent="0.3">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x14ac:dyDescent="0.3">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x14ac:dyDescent="0.3">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x14ac:dyDescent="0.3">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x14ac:dyDescent="0.3">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x14ac:dyDescent="0.3">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x14ac:dyDescent="0.3">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x14ac:dyDescent="0.3">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x14ac:dyDescent="0.3">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x14ac:dyDescent="0.3">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x14ac:dyDescent="0.3">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x14ac:dyDescent="0.3">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x14ac:dyDescent="0.3">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x14ac:dyDescent="0.3">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x14ac:dyDescent="0.3">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x14ac:dyDescent="0.3">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x14ac:dyDescent="0.3">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x14ac:dyDescent="0.3">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x14ac:dyDescent="0.3">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x14ac:dyDescent="0.3">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x14ac:dyDescent="0.3">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x14ac:dyDescent="0.3">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x14ac:dyDescent="0.3">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x14ac:dyDescent="0.3">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x14ac:dyDescent="0.3">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x14ac:dyDescent="0.3">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x14ac:dyDescent="0.3">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x14ac:dyDescent="0.3">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x14ac:dyDescent="0.3">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x14ac:dyDescent="0.3">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x14ac:dyDescent="0.3">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x14ac:dyDescent="0.3">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x14ac:dyDescent="0.3">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x14ac:dyDescent="0.3">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x14ac:dyDescent="0.3">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x14ac:dyDescent="0.3">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x14ac:dyDescent="0.3">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x14ac:dyDescent="0.3">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x14ac:dyDescent="0.3">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x14ac:dyDescent="0.3">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x14ac:dyDescent="0.3">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x14ac:dyDescent="0.3">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x14ac:dyDescent="0.3">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x14ac:dyDescent="0.3">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x14ac:dyDescent="0.3">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x14ac:dyDescent="0.3">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x14ac:dyDescent="0.3">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x14ac:dyDescent="0.3">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x14ac:dyDescent="0.3">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x14ac:dyDescent="0.3">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x14ac:dyDescent="0.3">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x14ac:dyDescent="0.3">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x14ac:dyDescent="0.3">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x14ac:dyDescent="0.3">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x14ac:dyDescent="0.3">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x14ac:dyDescent="0.3">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x14ac:dyDescent="0.3">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x14ac:dyDescent="0.3">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x14ac:dyDescent="0.3">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x14ac:dyDescent="0.3">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x14ac:dyDescent="0.3">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x14ac:dyDescent="0.3">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x14ac:dyDescent="0.3">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x14ac:dyDescent="0.3">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x14ac:dyDescent="0.3">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x14ac:dyDescent="0.3">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x14ac:dyDescent="0.3">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x14ac:dyDescent="0.3">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x14ac:dyDescent="0.3">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x14ac:dyDescent="0.3">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x14ac:dyDescent="0.3">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x14ac:dyDescent="0.3">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x14ac:dyDescent="0.3">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x14ac:dyDescent="0.3">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x14ac:dyDescent="0.3">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x14ac:dyDescent="0.3">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x14ac:dyDescent="0.3">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x14ac:dyDescent="0.3">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x14ac:dyDescent="0.3">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x14ac:dyDescent="0.3">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x14ac:dyDescent="0.3">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x14ac:dyDescent="0.3">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x14ac:dyDescent="0.3">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x14ac:dyDescent="0.3">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x14ac:dyDescent="0.3">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x14ac:dyDescent="0.3">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x14ac:dyDescent="0.3">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x14ac:dyDescent="0.3">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x14ac:dyDescent="0.3">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x14ac:dyDescent="0.3">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x14ac:dyDescent="0.3">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x14ac:dyDescent="0.3">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x14ac:dyDescent="0.3">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x14ac:dyDescent="0.3">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x14ac:dyDescent="0.3">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x14ac:dyDescent="0.3">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x14ac:dyDescent="0.3">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x14ac:dyDescent="0.3">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x14ac:dyDescent="0.3">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x14ac:dyDescent="0.3">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x14ac:dyDescent="0.3">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x14ac:dyDescent="0.3">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x14ac:dyDescent="0.3">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x14ac:dyDescent="0.3">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x14ac:dyDescent="0.3">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x14ac:dyDescent="0.3">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x14ac:dyDescent="0.3">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x14ac:dyDescent="0.3">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x14ac:dyDescent="0.3">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x14ac:dyDescent="0.3">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x14ac:dyDescent="0.3">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x14ac:dyDescent="0.3">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x14ac:dyDescent="0.3">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x14ac:dyDescent="0.3">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x14ac:dyDescent="0.3">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x14ac:dyDescent="0.3">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x14ac:dyDescent="0.3">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x14ac:dyDescent="0.3">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x14ac:dyDescent="0.3">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x14ac:dyDescent="0.3">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x14ac:dyDescent="0.3">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x14ac:dyDescent="0.3">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x14ac:dyDescent="0.3">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x14ac:dyDescent="0.3">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x14ac:dyDescent="0.3">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x14ac:dyDescent="0.3">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x14ac:dyDescent="0.3">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x14ac:dyDescent="0.3">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x14ac:dyDescent="0.3">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x14ac:dyDescent="0.3">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x14ac:dyDescent="0.3">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x14ac:dyDescent="0.3">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x14ac:dyDescent="0.3">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x14ac:dyDescent="0.3">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x14ac:dyDescent="0.3">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x14ac:dyDescent="0.3">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x14ac:dyDescent="0.3">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x14ac:dyDescent="0.3">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x14ac:dyDescent="0.3">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x14ac:dyDescent="0.3">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x14ac:dyDescent="0.3">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x14ac:dyDescent="0.3">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x14ac:dyDescent="0.3">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x14ac:dyDescent="0.3">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x14ac:dyDescent="0.3">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x14ac:dyDescent="0.3">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x14ac:dyDescent="0.3">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x14ac:dyDescent="0.3">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x14ac:dyDescent="0.3">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x14ac:dyDescent="0.3">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x14ac:dyDescent="0.3">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x14ac:dyDescent="0.3">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x14ac:dyDescent="0.3">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x14ac:dyDescent="0.3">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x14ac:dyDescent="0.3">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x14ac:dyDescent="0.3">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x14ac:dyDescent="0.3">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x14ac:dyDescent="0.3">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x14ac:dyDescent="0.3">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x14ac:dyDescent="0.3">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x14ac:dyDescent="0.3">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x14ac:dyDescent="0.3">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x14ac:dyDescent="0.3">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x14ac:dyDescent="0.3">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x14ac:dyDescent="0.3">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x14ac:dyDescent="0.3">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x14ac:dyDescent="0.3">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x14ac:dyDescent="0.3">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x14ac:dyDescent="0.3">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x14ac:dyDescent="0.3">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x14ac:dyDescent="0.3">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x14ac:dyDescent="0.3">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x14ac:dyDescent="0.3">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x14ac:dyDescent="0.3">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x14ac:dyDescent="0.3">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x14ac:dyDescent="0.3">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x14ac:dyDescent="0.3">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x14ac:dyDescent="0.3">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x14ac:dyDescent="0.3">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x14ac:dyDescent="0.3">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x14ac:dyDescent="0.3">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x14ac:dyDescent="0.3">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x14ac:dyDescent="0.3">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x14ac:dyDescent="0.3">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x14ac:dyDescent="0.3">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x14ac:dyDescent="0.3">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x14ac:dyDescent="0.3">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x14ac:dyDescent="0.3">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x14ac:dyDescent="0.3">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x14ac:dyDescent="0.3">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x14ac:dyDescent="0.3">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x14ac:dyDescent="0.3">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x14ac:dyDescent="0.3">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x14ac:dyDescent="0.3">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x14ac:dyDescent="0.3">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x14ac:dyDescent="0.3">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x14ac:dyDescent="0.3">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x14ac:dyDescent="0.3">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x14ac:dyDescent="0.3">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x14ac:dyDescent="0.3">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x14ac:dyDescent="0.3">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x14ac:dyDescent="0.3">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x14ac:dyDescent="0.3">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x14ac:dyDescent="0.3">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x14ac:dyDescent="0.3">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x14ac:dyDescent="0.3">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x14ac:dyDescent="0.3">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x14ac:dyDescent="0.3">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x14ac:dyDescent="0.3">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x14ac:dyDescent="0.3">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x14ac:dyDescent="0.3">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x14ac:dyDescent="0.3">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x14ac:dyDescent="0.3">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x14ac:dyDescent="0.3">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x14ac:dyDescent="0.3">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x14ac:dyDescent="0.3">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x14ac:dyDescent="0.3">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x14ac:dyDescent="0.3">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x14ac:dyDescent="0.3">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x14ac:dyDescent="0.3">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x14ac:dyDescent="0.3">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x14ac:dyDescent="0.3">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x14ac:dyDescent="0.3">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x14ac:dyDescent="0.3">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x14ac:dyDescent="0.3">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x14ac:dyDescent="0.3">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x14ac:dyDescent="0.3">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x14ac:dyDescent="0.3">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x14ac:dyDescent="0.3">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x14ac:dyDescent="0.3">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x14ac:dyDescent="0.3">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x14ac:dyDescent="0.3">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x14ac:dyDescent="0.3">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x14ac:dyDescent="0.3">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x14ac:dyDescent="0.3">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x14ac:dyDescent="0.3">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x14ac:dyDescent="0.3">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x14ac:dyDescent="0.3">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x14ac:dyDescent="0.3">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x14ac:dyDescent="0.3">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x14ac:dyDescent="0.3">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x14ac:dyDescent="0.3">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x14ac:dyDescent="0.3">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x14ac:dyDescent="0.3">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x14ac:dyDescent="0.3">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x14ac:dyDescent="0.3">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x14ac:dyDescent="0.3">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x14ac:dyDescent="0.3">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x14ac:dyDescent="0.3">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x14ac:dyDescent="0.3">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x14ac:dyDescent="0.3">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x14ac:dyDescent="0.3">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x14ac:dyDescent="0.3">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x14ac:dyDescent="0.3">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x14ac:dyDescent="0.3">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x14ac:dyDescent="0.3">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x14ac:dyDescent="0.3">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x14ac:dyDescent="0.3">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x14ac:dyDescent="0.3">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x14ac:dyDescent="0.3">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x14ac:dyDescent="0.3">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x14ac:dyDescent="0.3">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x14ac:dyDescent="0.3">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x14ac:dyDescent="0.3">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x14ac:dyDescent="0.3">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x14ac:dyDescent="0.3">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x14ac:dyDescent="0.3">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x14ac:dyDescent="0.3">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x14ac:dyDescent="0.3">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x14ac:dyDescent="0.3">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x14ac:dyDescent="0.3">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x14ac:dyDescent="0.3">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x14ac:dyDescent="0.3">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x14ac:dyDescent="0.3">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x14ac:dyDescent="0.3">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x14ac:dyDescent="0.3">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x14ac:dyDescent="0.3">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x14ac:dyDescent="0.3">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x14ac:dyDescent="0.3">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x14ac:dyDescent="0.3">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x14ac:dyDescent="0.3">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x14ac:dyDescent="0.3">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x14ac:dyDescent="0.3">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x14ac:dyDescent="0.3">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x14ac:dyDescent="0.3">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x14ac:dyDescent="0.3">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x14ac:dyDescent="0.3">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x14ac:dyDescent="0.3">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x14ac:dyDescent="0.3">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x14ac:dyDescent="0.3">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x14ac:dyDescent="0.3">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x14ac:dyDescent="0.3">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x14ac:dyDescent="0.3">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x14ac:dyDescent="0.3">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x14ac:dyDescent="0.3">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x14ac:dyDescent="0.3">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x14ac:dyDescent="0.3">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x14ac:dyDescent="0.3">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x14ac:dyDescent="0.3">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x14ac:dyDescent="0.3">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x14ac:dyDescent="0.3">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x14ac:dyDescent="0.3">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x14ac:dyDescent="0.3">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x14ac:dyDescent="0.3">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x14ac:dyDescent="0.3">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x14ac:dyDescent="0.3">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x14ac:dyDescent="0.3">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x14ac:dyDescent="0.3">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x14ac:dyDescent="0.3">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x14ac:dyDescent="0.3">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x14ac:dyDescent="0.3">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x14ac:dyDescent="0.3">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x14ac:dyDescent="0.3">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x14ac:dyDescent="0.3">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x14ac:dyDescent="0.3">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x14ac:dyDescent="0.3">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x14ac:dyDescent="0.3">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x14ac:dyDescent="0.3">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x14ac:dyDescent="0.3">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x14ac:dyDescent="0.3">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x14ac:dyDescent="0.3">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x14ac:dyDescent="0.3">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x14ac:dyDescent="0.3">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x14ac:dyDescent="0.3">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x14ac:dyDescent="0.3">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x14ac:dyDescent="0.3">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x14ac:dyDescent="0.3">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x14ac:dyDescent="0.3">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x14ac:dyDescent="0.3">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x14ac:dyDescent="0.3">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x14ac:dyDescent="0.3">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x14ac:dyDescent="0.3">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x14ac:dyDescent="0.3">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x14ac:dyDescent="0.3">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x14ac:dyDescent="0.3">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x14ac:dyDescent="0.3">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x14ac:dyDescent="0.3">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x14ac:dyDescent="0.3">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x14ac:dyDescent="0.3">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x14ac:dyDescent="0.3">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x14ac:dyDescent="0.3">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x14ac:dyDescent="0.3">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x14ac:dyDescent="0.3">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x14ac:dyDescent="0.3">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x14ac:dyDescent="0.3">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x14ac:dyDescent="0.3">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x14ac:dyDescent="0.3">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x14ac:dyDescent="0.3">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x14ac:dyDescent="0.3">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x14ac:dyDescent="0.3">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x14ac:dyDescent="0.3">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x14ac:dyDescent="0.3">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x14ac:dyDescent="0.3">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x14ac:dyDescent="0.3">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x14ac:dyDescent="0.3">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x14ac:dyDescent="0.3">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x14ac:dyDescent="0.3">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x14ac:dyDescent="0.3">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x14ac:dyDescent="0.3">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x14ac:dyDescent="0.3">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x14ac:dyDescent="0.3">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x14ac:dyDescent="0.3">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x14ac:dyDescent="0.3">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x14ac:dyDescent="0.3">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x14ac:dyDescent="0.3">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x14ac:dyDescent="0.3">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x14ac:dyDescent="0.3">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x14ac:dyDescent="0.3">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x14ac:dyDescent="0.3">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x14ac:dyDescent="0.3">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x14ac:dyDescent="0.3">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x14ac:dyDescent="0.3">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x14ac:dyDescent="0.3">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x14ac:dyDescent="0.3">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x14ac:dyDescent="0.3">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x14ac:dyDescent="0.3">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x14ac:dyDescent="0.3">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x14ac:dyDescent="0.3">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x14ac:dyDescent="0.3">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x14ac:dyDescent="0.3">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x14ac:dyDescent="0.3">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x14ac:dyDescent="0.3">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x14ac:dyDescent="0.3">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x14ac:dyDescent="0.3">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x14ac:dyDescent="0.3">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x14ac:dyDescent="0.3">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x14ac:dyDescent="0.3">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x14ac:dyDescent="0.3">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x14ac:dyDescent="0.3">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x14ac:dyDescent="0.3">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x14ac:dyDescent="0.3">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x14ac:dyDescent="0.3">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x14ac:dyDescent="0.3">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x14ac:dyDescent="0.3">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x14ac:dyDescent="0.3">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x14ac:dyDescent="0.3">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x14ac:dyDescent="0.3">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x14ac:dyDescent="0.3">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x14ac:dyDescent="0.3">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x14ac:dyDescent="0.3">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x14ac:dyDescent="0.3">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x14ac:dyDescent="0.3">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x14ac:dyDescent="0.3">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x14ac:dyDescent="0.3">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x14ac:dyDescent="0.3">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x14ac:dyDescent="0.3">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x14ac:dyDescent="0.3">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x14ac:dyDescent="0.3">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x14ac:dyDescent="0.3">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x14ac:dyDescent="0.3">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x14ac:dyDescent="0.3">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x14ac:dyDescent="0.3">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x14ac:dyDescent="0.3">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x14ac:dyDescent="0.3">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x14ac:dyDescent="0.3">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x14ac:dyDescent="0.3">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x14ac:dyDescent="0.3">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x14ac:dyDescent="0.3">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x14ac:dyDescent="0.3">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x14ac:dyDescent="0.3">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x14ac:dyDescent="0.3">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x14ac:dyDescent="0.3">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x14ac:dyDescent="0.3">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x14ac:dyDescent="0.3">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x14ac:dyDescent="0.3">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x14ac:dyDescent="0.3">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x14ac:dyDescent="0.3">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x14ac:dyDescent="0.3">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x14ac:dyDescent="0.3">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x14ac:dyDescent="0.3">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x14ac:dyDescent="0.3">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x14ac:dyDescent="0.3">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x14ac:dyDescent="0.3">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x14ac:dyDescent="0.3">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x14ac:dyDescent="0.3">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x14ac:dyDescent="0.3">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x14ac:dyDescent="0.3">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x14ac:dyDescent="0.3">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x14ac:dyDescent="0.3">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x14ac:dyDescent="0.3">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x14ac:dyDescent="0.3">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x14ac:dyDescent="0.3">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x14ac:dyDescent="0.3">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x14ac:dyDescent="0.3">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x14ac:dyDescent="0.3">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x14ac:dyDescent="0.3">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x14ac:dyDescent="0.3">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x14ac:dyDescent="0.3">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x14ac:dyDescent="0.3">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x14ac:dyDescent="0.3">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x14ac:dyDescent="0.3">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x14ac:dyDescent="0.3">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x14ac:dyDescent="0.3">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x14ac:dyDescent="0.3">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x14ac:dyDescent="0.3">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x14ac:dyDescent="0.3">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x14ac:dyDescent="0.3">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x14ac:dyDescent="0.3">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x14ac:dyDescent="0.3">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x14ac:dyDescent="0.3">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x14ac:dyDescent="0.3">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x14ac:dyDescent="0.3">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x14ac:dyDescent="0.3">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x14ac:dyDescent="0.3">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x14ac:dyDescent="0.3">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x14ac:dyDescent="0.3">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x14ac:dyDescent="0.3">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x14ac:dyDescent="0.3">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x14ac:dyDescent="0.3">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x14ac:dyDescent="0.3">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x14ac:dyDescent="0.3">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x14ac:dyDescent="0.3">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x14ac:dyDescent="0.3">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x14ac:dyDescent="0.3">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x14ac:dyDescent="0.3">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x14ac:dyDescent="0.3">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x14ac:dyDescent="0.3">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x14ac:dyDescent="0.3">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x14ac:dyDescent="0.3">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x14ac:dyDescent="0.3">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x14ac:dyDescent="0.3">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x14ac:dyDescent="0.3">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x14ac:dyDescent="0.3">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x14ac:dyDescent="0.3">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x14ac:dyDescent="0.3">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x14ac:dyDescent="0.3">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x14ac:dyDescent="0.3">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x14ac:dyDescent="0.3">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x14ac:dyDescent="0.3">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x14ac:dyDescent="0.3">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x14ac:dyDescent="0.3">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x14ac:dyDescent="0.3">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x14ac:dyDescent="0.3">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x14ac:dyDescent="0.3">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x14ac:dyDescent="0.3">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x14ac:dyDescent="0.3">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x14ac:dyDescent="0.3">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x14ac:dyDescent="0.3">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x14ac:dyDescent="0.3">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x14ac:dyDescent="0.3">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x14ac:dyDescent="0.3">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x14ac:dyDescent="0.3">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x14ac:dyDescent="0.3">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x14ac:dyDescent="0.3">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x14ac:dyDescent="0.3">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x14ac:dyDescent="0.3">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x14ac:dyDescent="0.3">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x14ac:dyDescent="0.3">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x14ac:dyDescent="0.3">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x14ac:dyDescent="0.3">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x14ac:dyDescent="0.3">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x14ac:dyDescent="0.3">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x14ac:dyDescent="0.3">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x14ac:dyDescent="0.3">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x14ac:dyDescent="0.3">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x14ac:dyDescent="0.3">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x14ac:dyDescent="0.3">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x14ac:dyDescent="0.3">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x14ac:dyDescent="0.3">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x14ac:dyDescent="0.3">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x14ac:dyDescent="0.3">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x14ac:dyDescent="0.3">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x14ac:dyDescent="0.3">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x14ac:dyDescent="0.3">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x14ac:dyDescent="0.3">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x14ac:dyDescent="0.3">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x14ac:dyDescent="0.3">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x14ac:dyDescent="0.3">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x14ac:dyDescent="0.3">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x14ac:dyDescent="0.3">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x14ac:dyDescent="0.3">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x14ac:dyDescent="0.3">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x14ac:dyDescent="0.3">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x14ac:dyDescent="0.3">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x14ac:dyDescent="0.3">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x14ac:dyDescent="0.3">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x14ac:dyDescent="0.3">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x14ac:dyDescent="0.3">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x14ac:dyDescent="0.3">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x14ac:dyDescent="0.3">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x14ac:dyDescent="0.3">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x14ac:dyDescent="0.3">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x14ac:dyDescent="0.3">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x14ac:dyDescent="0.3">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x14ac:dyDescent="0.3">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x14ac:dyDescent="0.3">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x14ac:dyDescent="0.3">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x14ac:dyDescent="0.3">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x14ac:dyDescent="0.3">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x14ac:dyDescent="0.3">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x14ac:dyDescent="0.3">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x14ac:dyDescent="0.3">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x14ac:dyDescent="0.3">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x14ac:dyDescent="0.3">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x14ac:dyDescent="0.3">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x14ac:dyDescent="0.3">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x14ac:dyDescent="0.3">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x14ac:dyDescent="0.3">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x14ac:dyDescent="0.3">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x14ac:dyDescent="0.3">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x14ac:dyDescent="0.3">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x14ac:dyDescent="0.3">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x14ac:dyDescent="0.3">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x14ac:dyDescent="0.3">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x14ac:dyDescent="0.3">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x14ac:dyDescent="0.3">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x14ac:dyDescent="0.3">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x14ac:dyDescent="0.3">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x14ac:dyDescent="0.3">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x14ac:dyDescent="0.3">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x14ac:dyDescent="0.3">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x14ac:dyDescent="0.3">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x14ac:dyDescent="0.3">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x14ac:dyDescent="0.3">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x14ac:dyDescent="0.3">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x14ac:dyDescent="0.3">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x14ac:dyDescent="0.3">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x14ac:dyDescent="0.3">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x14ac:dyDescent="0.3">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x14ac:dyDescent="0.3">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x14ac:dyDescent="0.3">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x14ac:dyDescent="0.3">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x14ac:dyDescent="0.3">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x14ac:dyDescent="0.3">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x14ac:dyDescent="0.3">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x14ac:dyDescent="0.3">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x14ac:dyDescent="0.3">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x14ac:dyDescent="0.3">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x14ac:dyDescent="0.3">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x14ac:dyDescent="0.3">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x14ac:dyDescent="0.3">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x14ac:dyDescent="0.3">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x14ac:dyDescent="0.3">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x14ac:dyDescent="0.3">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x14ac:dyDescent="0.3">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x14ac:dyDescent="0.3">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x14ac:dyDescent="0.3">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x14ac:dyDescent="0.3">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x14ac:dyDescent="0.3">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x14ac:dyDescent="0.3">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x14ac:dyDescent="0.3">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x14ac:dyDescent="0.3">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x14ac:dyDescent="0.3">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x14ac:dyDescent="0.3">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x14ac:dyDescent="0.3">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x14ac:dyDescent="0.3">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x14ac:dyDescent="0.3">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x14ac:dyDescent="0.3">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x14ac:dyDescent="0.3">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x14ac:dyDescent="0.3">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x14ac:dyDescent="0.3">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x14ac:dyDescent="0.3">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x14ac:dyDescent="0.3">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x14ac:dyDescent="0.3">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x14ac:dyDescent="0.3">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x14ac:dyDescent="0.3">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x14ac:dyDescent="0.3">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x14ac:dyDescent="0.3">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x14ac:dyDescent="0.3">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x14ac:dyDescent="0.3">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x14ac:dyDescent="0.3">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x14ac:dyDescent="0.3">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x14ac:dyDescent="0.3">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x14ac:dyDescent="0.3">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x14ac:dyDescent="0.3">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x14ac:dyDescent="0.3">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x14ac:dyDescent="0.3">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x14ac:dyDescent="0.3">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x14ac:dyDescent="0.3">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x14ac:dyDescent="0.3">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x14ac:dyDescent="0.3">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x14ac:dyDescent="0.3">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x14ac:dyDescent="0.3">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x14ac:dyDescent="0.3">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x14ac:dyDescent="0.3">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x14ac:dyDescent="0.3">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x14ac:dyDescent="0.3">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x14ac:dyDescent="0.3">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x14ac:dyDescent="0.3">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x14ac:dyDescent="0.3">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x14ac:dyDescent="0.3">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x14ac:dyDescent="0.3">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x14ac:dyDescent="0.3">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x14ac:dyDescent="0.3">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x14ac:dyDescent="0.3">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x14ac:dyDescent="0.3">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x14ac:dyDescent="0.3">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x14ac:dyDescent="0.3">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x14ac:dyDescent="0.3">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x14ac:dyDescent="0.3">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x14ac:dyDescent="0.3">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x14ac:dyDescent="0.3">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x14ac:dyDescent="0.3">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x14ac:dyDescent="0.3">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x14ac:dyDescent="0.3">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x14ac:dyDescent="0.3">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x14ac:dyDescent="0.3">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x14ac:dyDescent="0.3">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x14ac:dyDescent="0.3">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x14ac:dyDescent="0.3">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x14ac:dyDescent="0.3">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x14ac:dyDescent="0.3">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x14ac:dyDescent="0.3">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x14ac:dyDescent="0.3">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x14ac:dyDescent="0.3">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x14ac:dyDescent="0.3">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x14ac:dyDescent="0.3">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x14ac:dyDescent="0.3">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x14ac:dyDescent="0.3">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x14ac:dyDescent="0.3">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x14ac:dyDescent="0.3">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x14ac:dyDescent="0.3">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x14ac:dyDescent="0.3">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x14ac:dyDescent="0.3">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x14ac:dyDescent="0.3">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x14ac:dyDescent="0.3">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x14ac:dyDescent="0.3">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x14ac:dyDescent="0.3">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x14ac:dyDescent="0.3">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x14ac:dyDescent="0.3">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x14ac:dyDescent="0.3">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x14ac:dyDescent="0.3">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x14ac:dyDescent="0.3">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x14ac:dyDescent="0.3">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x14ac:dyDescent="0.3">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x14ac:dyDescent="0.3">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x14ac:dyDescent="0.3">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x14ac:dyDescent="0.3">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x14ac:dyDescent="0.3">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x14ac:dyDescent="0.3">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x14ac:dyDescent="0.3">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x14ac:dyDescent="0.3">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x14ac:dyDescent="0.3">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x14ac:dyDescent="0.3">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x14ac:dyDescent="0.3">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x14ac:dyDescent="0.3">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x14ac:dyDescent="0.3">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x14ac:dyDescent="0.3">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x14ac:dyDescent="0.3">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x14ac:dyDescent="0.3">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x14ac:dyDescent="0.3">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x14ac:dyDescent="0.3">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x14ac:dyDescent="0.3">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x14ac:dyDescent="0.3">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x14ac:dyDescent="0.3">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x14ac:dyDescent="0.3">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x14ac:dyDescent="0.3">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x14ac:dyDescent="0.3">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x14ac:dyDescent="0.3">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x14ac:dyDescent="0.3">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x14ac:dyDescent="0.3">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x14ac:dyDescent="0.3">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x14ac:dyDescent="0.3">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x14ac:dyDescent="0.3">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x14ac:dyDescent="0.3">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x14ac:dyDescent="0.3">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x14ac:dyDescent="0.3">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x14ac:dyDescent="0.3">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x14ac:dyDescent="0.3">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x14ac:dyDescent="0.3">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x14ac:dyDescent="0.3">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x14ac:dyDescent="0.3">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x14ac:dyDescent="0.3">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x14ac:dyDescent="0.3">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x14ac:dyDescent="0.3">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x14ac:dyDescent="0.3">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x14ac:dyDescent="0.3">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x14ac:dyDescent="0.3">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x14ac:dyDescent="0.3">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x14ac:dyDescent="0.3">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x14ac:dyDescent="0.3">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x14ac:dyDescent="0.3">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x14ac:dyDescent="0.3">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x14ac:dyDescent="0.3">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x14ac:dyDescent="0.3">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x14ac:dyDescent="0.3">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x14ac:dyDescent="0.3">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x14ac:dyDescent="0.3">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x14ac:dyDescent="0.3">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x14ac:dyDescent="0.3">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x14ac:dyDescent="0.3">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x14ac:dyDescent="0.3">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x14ac:dyDescent="0.3">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x14ac:dyDescent="0.3">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x14ac:dyDescent="0.3">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x14ac:dyDescent="0.3">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x14ac:dyDescent="0.3">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x14ac:dyDescent="0.3">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x14ac:dyDescent="0.3">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x14ac:dyDescent="0.3">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x14ac:dyDescent="0.3">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x14ac:dyDescent="0.3">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x14ac:dyDescent="0.3">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x14ac:dyDescent="0.3">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x14ac:dyDescent="0.3">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x14ac:dyDescent="0.3">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x14ac:dyDescent="0.3">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x14ac:dyDescent="0.3">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x14ac:dyDescent="0.3">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x14ac:dyDescent="0.3">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x14ac:dyDescent="0.3">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x14ac:dyDescent="0.3">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x14ac:dyDescent="0.3">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x14ac:dyDescent="0.3">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x14ac:dyDescent="0.3">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x14ac:dyDescent="0.3">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x14ac:dyDescent="0.3">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x14ac:dyDescent="0.3">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x14ac:dyDescent="0.3">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x14ac:dyDescent="0.3">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x14ac:dyDescent="0.3">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x14ac:dyDescent="0.3">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x14ac:dyDescent="0.3">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x14ac:dyDescent="0.3">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x14ac:dyDescent="0.3">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x14ac:dyDescent="0.3">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x14ac:dyDescent="0.3">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x14ac:dyDescent="0.3">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x14ac:dyDescent="0.3">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x14ac:dyDescent="0.3">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x14ac:dyDescent="0.3">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x14ac:dyDescent="0.3">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x14ac:dyDescent="0.3">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x14ac:dyDescent="0.3">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x14ac:dyDescent="0.3">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x14ac:dyDescent="0.3">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x14ac:dyDescent="0.3">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x14ac:dyDescent="0.3">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x14ac:dyDescent="0.3">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x14ac:dyDescent="0.3">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x14ac:dyDescent="0.3">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x14ac:dyDescent="0.3">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x14ac:dyDescent="0.3">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x14ac:dyDescent="0.3">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x14ac:dyDescent="0.3">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x14ac:dyDescent="0.3">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x14ac:dyDescent="0.3">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x14ac:dyDescent="0.3">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x14ac:dyDescent="0.3">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x14ac:dyDescent="0.3">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x14ac:dyDescent="0.3">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x14ac:dyDescent="0.3">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x14ac:dyDescent="0.3">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x14ac:dyDescent="0.3">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x14ac:dyDescent="0.3">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x14ac:dyDescent="0.3">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x14ac:dyDescent="0.3">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x14ac:dyDescent="0.3">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x14ac:dyDescent="0.3">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x14ac:dyDescent="0.3">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x14ac:dyDescent="0.3">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x14ac:dyDescent="0.3">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x14ac:dyDescent="0.3">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x14ac:dyDescent="0.3">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x14ac:dyDescent="0.3">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x14ac:dyDescent="0.3">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x14ac:dyDescent="0.3">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x14ac:dyDescent="0.3">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x14ac:dyDescent="0.3">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x14ac:dyDescent="0.3">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x14ac:dyDescent="0.3">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x14ac:dyDescent="0.3">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x14ac:dyDescent="0.3">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x14ac:dyDescent="0.3">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x14ac:dyDescent="0.3">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x14ac:dyDescent="0.3">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x14ac:dyDescent="0.3">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x14ac:dyDescent="0.3">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x14ac:dyDescent="0.3">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x14ac:dyDescent="0.3">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x14ac:dyDescent="0.3">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x14ac:dyDescent="0.3">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x14ac:dyDescent="0.3">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x14ac:dyDescent="0.3">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x14ac:dyDescent="0.3">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x14ac:dyDescent="0.3">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x14ac:dyDescent="0.3">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x14ac:dyDescent="0.3">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x14ac:dyDescent="0.3">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x14ac:dyDescent="0.3">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x14ac:dyDescent="0.3">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x14ac:dyDescent="0.3">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x14ac:dyDescent="0.3">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x14ac:dyDescent="0.3">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x14ac:dyDescent="0.3">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x14ac:dyDescent="0.3">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x14ac:dyDescent="0.3">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x14ac:dyDescent="0.3">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x14ac:dyDescent="0.3">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x14ac:dyDescent="0.3">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x14ac:dyDescent="0.3">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x14ac:dyDescent="0.3">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x14ac:dyDescent="0.3">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x14ac:dyDescent="0.3">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x14ac:dyDescent="0.3">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x14ac:dyDescent="0.3">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x14ac:dyDescent="0.3">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x14ac:dyDescent="0.3">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x14ac:dyDescent="0.3">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x14ac:dyDescent="0.3">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x14ac:dyDescent="0.3">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x14ac:dyDescent="0.3">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x14ac:dyDescent="0.3">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x14ac:dyDescent="0.3">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x14ac:dyDescent="0.3">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x14ac:dyDescent="0.3">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x14ac:dyDescent="0.3">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x14ac:dyDescent="0.3">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x14ac:dyDescent="0.3">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x14ac:dyDescent="0.3">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x14ac:dyDescent="0.3">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x14ac:dyDescent="0.3">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x14ac:dyDescent="0.3">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x14ac:dyDescent="0.3">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x14ac:dyDescent="0.3">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x14ac:dyDescent="0.3">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x14ac:dyDescent="0.3">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x14ac:dyDescent="0.3">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x14ac:dyDescent="0.3">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x14ac:dyDescent="0.3">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x14ac:dyDescent="0.3">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x14ac:dyDescent="0.3">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x14ac:dyDescent="0.3">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x14ac:dyDescent="0.3">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x14ac:dyDescent="0.3">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x14ac:dyDescent="0.3">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x14ac:dyDescent="0.3">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x14ac:dyDescent="0.3">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x14ac:dyDescent="0.3">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x14ac:dyDescent="0.3">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x14ac:dyDescent="0.3">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x14ac:dyDescent="0.3">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x14ac:dyDescent="0.3">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x14ac:dyDescent="0.3">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x14ac:dyDescent="0.3">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x14ac:dyDescent="0.3">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x14ac:dyDescent="0.3">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x14ac:dyDescent="0.3">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x14ac:dyDescent="0.3">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x14ac:dyDescent="0.3">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x14ac:dyDescent="0.3">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x14ac:dyDescent="0.3">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x14ac:dyDescent="0.3">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x14ac:dyDescent="0.3">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x14ac:dyDescent="0.3">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x14ac:dyDescent="0.3">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x14ac:dyDescent="0.3">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x14ac:dyDescent="0.3">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x14ac:dyDescent="0.3">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x14ac:dyDescent="0.3">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x14ac:dyDescent="0.3">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x14ac:dyDescent="0.3">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x14ac:dyDescent="0.3">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x14ac:dyDescent="0.3">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x14ac:dyDescent="0.3">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x14ac:dyDescent="0.3">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x14ac:dyDescent="0.3">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x14ac:dyDescent="0.3">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x14ac:dyDescent="0.3">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x14ac:dyDescent="0.3">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x14ac:dyDescent="0.3">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x14ac:dyDescent="0.3">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x14ac:dyDescent="0.3">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x14ac:dyDescent="0.3">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x14ac:dyDescent="0.3">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x14ac:dyDescent="0.3">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x14ac:dyDescent="0.3">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x14ac:dyDescent="0.3">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x14ac:dyDescent="0.3">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x14ac:dyDescent="0.3">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x14ac:dyDescent="0.3">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x14ac:dyDescent="0.3">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x14ac:dyDescent="0.3">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x14ac:dyDescent="0.3">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x14ac:dyDescent="0.3">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x14ac:dyDescent="0.3">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x14ac:dyDescent="0.3">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x14ac:dyDescent="0.3">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x14ac:dyDescent="0.3">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x14ac:dyDescent="0.3">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x14ac:dyDescent="0.3">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x14ac:dyDescent="0.3">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x14ac:dyDescent="0.3">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x14ac:dyDescent="0.3">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x14ac:dyDescent="0.3">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x14ac:dyDescent="0.3">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x14ac:dyDescent="0.3">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x14ac:dyDescent="0.3">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x14ac:dyDescent="0.3">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x14ac:dyDescent="0.3">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x14ac:dyDescent="0.3">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x14ac:dyDescent="0.3">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x14ac:dyDescent="0.3">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x14ac:dyDescent="0.3">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x14ac:dyDescent="0.3">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x14ac:dyDescent="0.3">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x14ac:dyDescent="0.3">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x14ac:dyDescent="0.3">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x14ac:dyDescent="0.3">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x14ac:dyDescent="0.3">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x14ac:dyDescent="0.3">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x14ac:dyDescent="0.3">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x14ac:dyDescent="0.3">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x14ac:dyDescent="0.3">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x14ac:dyDescent="0.3">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x14ac:dyDescent="0.3">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x14ac:dyDescent="0.3">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x14ac:dyDescent="0.3">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x14ac:dyDescent="0.3">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x14ac:dyDescent="0.3">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x14ac:dyDescent="0.3">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x14ac:dyDescent="0.3">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x14ac:dyDescent="0.3">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x14ac:dyDescent="0.3">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x14ac:dyDescent="0.3">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x14ac:dyDescent="0.3">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x14ac:dyDescent="0.3">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x14ac:dyDescent="0.3">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x14ac:dyDescent="0.3">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x14ac:dyDescent="0.3">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x14ac:dyDescent="0.3">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x14ac:dyDescent="0.3">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x14ac:dyDescent="0.3">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x14ac:dyDescent="0.3">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x14ac:dyDescent="0.3">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x14ac:dyDescent="0.3">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x14ac:dyDescent="0.3">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x14ac:dyDescent="0.3">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x14ac:dyDescent="0.3">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x14ac:dyDescent="0.3">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x14ac:dyDescent="0.3">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x14ac:dyDescent="0.3">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x14ac:dyDescent="0.3">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x14ac:dyDescent="0.3">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x14ac:dyDescent="0.3">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x14ac:dyDescent="0.3">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x14ac:dyDescent="0.3">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x14ac:dyDescent="0.3">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x14ac:dyDescent="0.3">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x14ac:dyDescent="0.3">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x14ac:dyDescent="0.3">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x14ac:dyDescent="0.3">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x14ac:dyDescent="0.3">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x14ac:dyDescent="0.3">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x14ac:dyDescent="0.3">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x14ac:dyDescent="0.3">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x14ac:dyDescent="0.3">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x14ac:dyDescent="0.3">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x14ac:dyDescent="0.3">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x14ac:dyDescent="0.3">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x14ac:dyDescent="0.3">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x14ac:dyDescent="0.3">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x14ac:dyDescent="0.3">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x14ac:dyDescent="0.3">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x14ac:dyDescent="0.3">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x14ac:dyDescent="0.3">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x14ac:dyDescent="0.3">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x14ac:dyDescent="0.3">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x14ac:dyDescent="0.3">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x14ac:dyDescent="0.3">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x14ac:dyDescent="0.3">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x14ac:dyDescent="0.3">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x14ac:dyDescent="0.3">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x14ac:dyDescent="0.3">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x14ac:dyDescent="0.3">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x14ac:dyDescent="0.3">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x14ac:dyDescent="0.3">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x14ac:dyDescent="0.3">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x14ac:dyDescent="0.3">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x14ac:dyDescent="0.3">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x14ac:dyDescent="0.3">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x14ac:dyDescent="0.3">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x14ac:dyDescent="0.3">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x14ac:dyDescent="0.3">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x14ac:dyDescent="0.3">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x14ac:dyDescent="0.3">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x14ac:dyDescent="0.3">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x14ac:dyDescent="0.3">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x14ac:dyDescent="0.3">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x14ac:dyDescent="0.3">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x14ac:dyDescent="0.3">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x14ac:dyDescent="0.3">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x14ac:dyDescent="0.3">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x14ac:dyDescent="0.3">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x14ac:dyDescent="0.3">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x14ac:dyDescent="0.3">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x14ac:dyDescent="0.3">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x14ac:dyDescent="0.3">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x14ac:dyDescent="0.3">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x14ac:dyDescent="0.3">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x14ac:dyDescent="0.3">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x14ac:dyDescent="0.3">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x14ac:dyDescent="0.3">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x14ac:dyDescent="0.3">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x14ac:dyDescent="0.3">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x14ac:dyDescent="0.3">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x14ac:dyDescent="0.3">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x14ac:dyDescent="0.3">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x14ac:dyDescent="0.3">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x14ac:dyDescent="0.3">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x14ac:dyDescent="0.3">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x14ac:dyDescent="0.3">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x14ac:dyDescent="0.3">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x14ac:dyDescent="0.3">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x14ac:dyDescent="0.3">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x14ac:dyDescent="0.3">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x14ac:dyDescent="0.3">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x14ac:dyDescent="0.3">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x14ac:dyDescent="0.3">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x14ac:dyDescent="0.3">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x14ac:dyDescent="0.3">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x14ac:dyDescent="0.3">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x14ac:dyDescent="0.3">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x14ac:dyDescent="0.3">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x14ac:dyDescent="0.3">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x14ac:dyDescent="0.3">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x14ac:dyDescent="0.3">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x14ac:dyDescent="0.3">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x14ac:dyDescent="0.3">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x14ac:dyDescent="0.3">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x14ac:dyDescent="0.3">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x14ac:dyDescent="0.3">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x14ac:dyDescent="0.3">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x14ac:dyDescent="0.3">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x14ac:dyDescent="0.3">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x14ac:dyDescent="0.3">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x14ac:dyDescent="0.3">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x14ac:dyDescent="0.3">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x14ac:dyDescent="0.3">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x14ac:dyDescent="0.3">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x14ac:dyDescent="0.3">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x14ac:dyDescent="0.3">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x14ac:dyDescent="0.3">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x14ac:dyDescent="0.3">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x14ac:dyDescent="0.3">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x14ac:dyDescent="0.3">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x14ac:dyDescent="0.3">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x14ac:dyDescent="0.3">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x14ac:dyDescent="0.3">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x14ac:dyDescent="0.3">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x14ac:dyDescent="0.3">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x14ac:dyDescent="0.3">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x14ac:dyDescent="0.3">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x14ac:dyDescent="0.3">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x14ac:dyDescent="0.3">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x14ac:dyDescent="0.3">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x14ac:dyDescent="0.3">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x14ac:dyDescent="0.3">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x14ac:dyDescent="0.3">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x14ac:dyDescent="0.3">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x14ac:dyDescent="0.3">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x14ac:dyDescent="0.3">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x14ac:dyDescent="0.3">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x14ac:dyDescent="0.3">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x14ac:dyDescent="0.3">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x14ac:dyDescent="0.3">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x14ac:dyDescent="0.3">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x14ac:dyDescent="0.3">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x14ac:dyDescent="0.3">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x14ac:dyDescent="0.3">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x14ac:dyDescent="0.3">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x14ac:dyDescent="0.3">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x14ac:dyDescent="0.3">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x14ac:dyDescent="0.3">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x14ac:dyDescent="0.3">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x14ac:dyDescent="0.3">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x14ac:dyDescent="0.3">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x14ac:dyDescent="0.3">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x14ac:dyDescent="0.3">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x14ac:dyDescent="0.3">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x14ac:dyDescent="0.3">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x14ac:dyDescent="0.3">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x14ac:dyDescent="0.3">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x14ac:dyDescent="0.3">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x14ac:dyDescent="0.3">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x14ac:dyDescent="0.3">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x14ac:dyDescent="0.3">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x14ac:dyDescent="0.3">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x14ac:dyDescent="0.3">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x14ac:dyDescent="0.3">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x14ac:dyDescent="0.3">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x14ac:dyDescent="0.3">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x14ac:dyDescent="0.3">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x14ac:dyDescent="0.3">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x14ac:dyDescent="0.3">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x14ac:dyDescent="0.3">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x14ac:dyDescent="0.3">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x14ac:dyDescent="0.3">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x14ac:dyDescent="0.3">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x14ac:dyDescent="0.3">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x14ac:dyDescent="0.3">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x14ac:dyDescent="0.3">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x14ac:dyDescent="0.3">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x14ac:dyDescent="0.3">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x14ac:dyDescent="0.3">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x14ac:dyDescent="0.3">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x14ac:dyDescent="0.3">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x14ac:dyDescent="0.3">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x14ac:dyDescent="0.3">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x14ac:dyDescent="0.3">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x14ac:dyDescent="0.3">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x14ac:dyDescent="0.3">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x14ac:dyDescent="0.3">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x14ac:dyDescent="0.3">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x14ac:dyDescent="0.3">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x14ac:dyDescent="0.3">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x14ac:dyDescent="0.3">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x14ac:dyDescent="0.3">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x14ac:dyDescent="0.3">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x14ac:dyDescent="0.3">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x14ac:dyDescent="0.3">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x14ac:dyDescent="0.3">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x14ac:dyDescent="0.3">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x14ac:dyDescent="0.3">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x14ac:dyDescent="0.3">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x14ac:dyDescent="0.3">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x14ac:dyDescent="0.3">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x14ac:dyDescent="0.3">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x14ac:dyDescent="0.3">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x14ac:dyDescent="0.3">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x14ac:dyDescent="0.3">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x14ac:dyDescent="0.3">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x14ac:dyDescent="0.3">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x14ac:dyDescent="0.3">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x14ac:dyDescent="0.3">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x14ac:dyDescent="0.3">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x14ac:dyDescent="0.3">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x14ac:dyDescent="0.3">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x14ac:dyDescent="0.3">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x14ac:dyDescent="0.3">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x14ac:dyDescent="0.3">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x14ac:dyDescent="0.3">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x14ac:dyDescent="0.3">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x14ac:dyDescent="0.3">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x14ac:dyDescent="0.3">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x14ac:dyDescent="0.3">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x14ac:dyDescent="0.3">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x14ac:dyDescent="0.3">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x14ac:dyDescent="0.3">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x14ac:dyDescent="0.3">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x14ac:dyDescent="0.3">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x14ac:dyDescent="0.3">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x14ac:dyDescent="0.3">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x14ac:dyDescent="0.3">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x14ac:dyDescent="0.3">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x14ac:dyDescent="0.3">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x14ac:dyDescent="0.3">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x14ac:dyDescent="0.3">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x14ac:dyDescent="0.3">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x14ac:dyDescent="0.3">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x14ac:dyDescent="0.3">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x14ac:dyDescent="0.3">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x14ac:dyDescent="0.3">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x14ac:dyDescent="0.3">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x14ac:dyDescent="0.3">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x14ac:dyDescent="0.3">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x14ac:dyDescent="0.3">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x14ac:dyDescent="0.3">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x14ac:dyDescent="0.3">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x14ac:dyDescent="0.3">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x14ac:dyDescent="0.3">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x14ac:dyDescent="0.3">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x14ac:dyDescent="0.3">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x14ac:dyDescent="0.3">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x14ac:dyDescent="0.3">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x14ac:dyDescent="0.3">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x14ac:dyDescent="0.3">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x14ac:dyDescent="0.3">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x14ac:dyDescent="0.3">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x14ac:dyDescent="0.3">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x14ac:dyDescent="0.3">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x14ac:dyDescent="0.3">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x14ac:dyDescent="0.3">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x14ac:dyDescent="0.3">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x14ac:dyDescent="0.3">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x14ac:dyDescent="0.3">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x14ac:dyDescent="0.3">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x14ac:dyDescent="0.3">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x14ac:dyDescent="0.3">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x14ac:dyDescent="0.3">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x14ac:dyDescent="0.3">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x14ac:dyDescent="0.3">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x14ac:dyDescent="0.3">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x14ac:dyDescent="0.3">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x14ac:dyDescent="0.3">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x14ac:dyDescent="0.3">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x14ac:dyDescent="0.3">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x14ac:dyDescent="0.3">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x14ac:dyDescent="0.3">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x14ac:dyDescent="0.3">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x14ac:dyDescent="0.3">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x14ac:dyDescent="0.3">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x14ac:dyDescent="0.3">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x14ac:dyDescent="0.3">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x14ac:dyDescent="0.3">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x14ac:dyDescent="0.3">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x14ac:dyDescent="0.3">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x14ac:dyDescent="0.3">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x14ac:dyDescent="0.3">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x14ac:dyDescent="0.3">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x14ac:dyDescent="0.3">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x14ac:dyDescent="0.3">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x14ac:dyDescent="0.3">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x14ac:dyDescent="0.3">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x14ac:dyDescent="0.3">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x14ac:dyDescent="0.3">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x14ac:dyDescent="0.3">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x14ac:dyDescent="0.3">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x14ac:dyDescent="0.3">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x14ac:dyDescent="0.3">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x14ac:dyDescent="0.3">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x14ac:dyDescent="0.3">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x14ac:dyDescent="0.3">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x14ac:dyDescent="0.3">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x14ac:dyDescent="0.3">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x14ac:dyDescent="0.3">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x14ac:dyDescent="0.3">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x14ac:dyDescent="0.3">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x14ac:dyDescent="0.3">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x14ac:dyDescent="0.3">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x14ac:dyDescent="0.3">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x14ac:dyDescent="0.3">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x14ac:dyDescent="0.3">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x14ac:dyDescent="0.3">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x14ac:dyDescent="0.3">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x14ac:dyDescent="0.3">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x14ac:dyDescent="0.3">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x14ac:dyDescent="0.3">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x14ac:dyDescent="0.3">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x14ac:dyDescent="0.3">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x14ac:dyDescent="0.3">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x14ac:dyDescent="0.3">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x14ac:dyDescent="0.3">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x14ac:dyDescent="0.3">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x14ac:dyDescent="0.3">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x14ac:dyDescent="0.3">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x14ac:dyDescent="0.3">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x14ac:dyDescent="0.3">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x14ac:dyDescent="0.3">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x14ac:dyDescent="0.3">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x14ac:dyDescent="0.3">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x14ac:dyDescent="0.3">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x14ac:dyDescent="0.3">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x14ac:dyDescent="0.3">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x14ac:dyDescent="0.3">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x14ac:dyDescent="0.3">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x14ac:dyDescent="0.3">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x14ac:dyDescent="0.3">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x14ac:dyDescent="0.3">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x14ac:dyDescent="0.3">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x14ac:dyDescent="0.3">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x14ac:dyDescent="0.3">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x14ac:dyDescent="0.3">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x14ac:dyDescent="0.3">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x14ac:dyDescent="0.3">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x14ac:dyDescent="0.3">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x14ac:dyDescent="0.3">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x14ac:dyDescent="0.3">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x14ac:dyDescent="0.3">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x14ac:dyDescent="0.3">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x14ac:dyDescent="0.3">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x14ac:dyDescent="0.3">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x14ac:dyDescent="0.3">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x14ac:dyDescent="0.3">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x14ac:dyDescent="0.3">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x14ac:dyDescent="0.3">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x14ac:dyDescent="0.3">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x14ac:dyDescent="0.3">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x14ac:dyDescent="0.3">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x14ac:dyDescent="0.3">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x14ac:dyDescent="0.3">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x14ac:dyDescent="0.3">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x14ac:dyDescent="0.3">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x14ac:dyDescent="0.3">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x14ac:dyDescent="0.3">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x14ac:dyDescent="0.3">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x14ac:dyDescent="0.3">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x14ac:dyDescent="0.3">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x14ac:dyDescent="0.3">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x14ac:dyDescent="0.3">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x14ac:dyDescent="0.3">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x14ac:dyDescent="0.3">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x14ac:dyDescent="0.3">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x14ac:dyDescent="0.3">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x14ac:dyDescent="0.3">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x14ac:dyDescent="0.3">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x14ac:dyDescent="0.3">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x14ac:dyDescent="0.3">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x14ac:dyDescent="0.3">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x14ac:dyDescent="0.3">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x14ac:dyDescent="0.3">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x14ac:dyDescent="0.3">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x14ac:dyDescent="0.3">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x14ac:dyDescent="0.3">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x14ac:dyDescent="0.3">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x14ac:dyDescent="0.3">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x14ac:dyDescent="0.3">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x14ac:dyDescent="0.3">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x14ac:dyDescent="0.3">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x14ac:dyDescent="0.3">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x14ac:dyDescent="0.3">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x14ac:dyDescent="0.3">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x14ac:dyDescent="0.3">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x14ac:dyDescent="0.3">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x14ac:dyDescent="0.3">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x14ac:dyDescent="0.3">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x14ac:dyDescent="0.3">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x14ac:dyDescent="0.3">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x14ac:dyDescent="0.3">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x14ac:dyDescent="0.3">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x14ac:dyDescent="0.3">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x14ac:dyDescent="0.3">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x14ac:dyDescent="0.3">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x14ac:dyDescent="0.3">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x14ac:dyDescent="0.3">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x14ac:dyDescent="0.3">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x14ac:dyDescent="0.3">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x14ac:dyDescent="0.3">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x14ac:dyDescent="0.3">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x14ac:dyDescent="0.3">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x14ac:dyDescent="0.3">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x14ac:dyDescent="0.3">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x14ac:dyDescent="0.3">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x14ac:dyDescent="0.3">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x14ac:dyDescent="0.3">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x14ac:dyDescent="0.3">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x14ac:dyDescent="0.3">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x14ac:dyDescent="0.3">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x14ac:dyDescent="0.3">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x14ac:dyDescent="0.3">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x14ac:dyDescent="0.3">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x14ac:dyDescent="0.3">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x14ac:dyDescent="0.3">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x14ac:dyDescent="0.3">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x14ac:dyDescent="0.3">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x14ac:dyDescent="0.3">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x14ac:dyDescent="0.3">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x14ac:dyDescent="0.3">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x14ac:dyDescent="0.3">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x14ac:dyDescent="0.3">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x14ac:dyDescent="0.3">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x14ac:dyDescent="0.3">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x14ac:dyDescent="0.3">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x14ac:dyDescent="0.3">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x14ac:dyDescent="0.3">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x14ac:dyDescent="0.3">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x14ac:dyDescent="0.3">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x14ac:dyDescent="0.3">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x14ac:dyDescent="0.3">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x14ac:dyDescent="0.3">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x14ac:dyDescent="0.3">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x14ac:dyDescent="0.3">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x14ac:dyDescent="0.3">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x14ac:dyDescent="0.3">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x14ac:dyDescent="0.3">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x14ac:dyDescent="0.3">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x14ac:dyDescent="0.3">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x14ac:dyDescent="0.3">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x14ac:dyDescent="0.3">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x14ac:dyDescent="0.3">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x14ac:dyDescent="0.3">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x14ac:dyDescent="0.3">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x14ac:dyDescent="0.3">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x14ac:dyDescent="0.3">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x14ac:dyDescent="0.3">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x14ac:dyDescent="0.3">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x14ac:dyDescent="0.3">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x14ac:dyDescent="0.3">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x14ac:dyDescent="0.3">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x14ac:dyDescent="0.3">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x14ac:dyDescent="0.3">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x14ac:dyDescent="0.3">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x14ac:dyDescent="0.3">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x14ac:dyDescent="0.3">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x14ac:dyDescent="0.3">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x14ac:dyDescent="0.3">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x14ac:dyDescent="0.3">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x14ac:dyDescent="0.3">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x14ac:dyDescent="0.3">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x14ac:dyDescent="0.3">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x14ac:dyDescent="0.3">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x14ac:dyDescent="0.3">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x14ac:dyDescent="0.3">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x14ac:dyDescent="0.3">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x14ac:dyDescent="0.3">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x14ac:dyDescent="0.3">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x14ac:dyDescent="0.3">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x14ac:dyDescent="0.3">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x14ac:dyDescent="0.3">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x14ac:dyDescent="0.3">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x14ac:dyDescent="0.3">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x14ac:dyDescent="0.3">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x14ac:dyDescent="0.3">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x14ac:dyDescent="0.3">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x14ac:dyDescent="0.3">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x14ac:dyDescent="0.3">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x14ac:dyDescent="0.3">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x14ac:dyDescent="0.3">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x14ac:dyDescent="0.3">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x14ac:dyDescent="0.3">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x14ac:dyDescent="0.3">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x14ac:dyDescent="0.3">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x14ac:dyDescent="0.3">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x14ac:dyDescent="0.3">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x14ac:dyDescent="0.3">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x14ac:dyDescent="0.3">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x14ac:dyDescent="0.3">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x14ac:dyDescent="0.3">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x14ac:dyDescent="0.3">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x14ac:dyDescent="0.3">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x14ac:dyDescent="0.3">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x14ac:dyDescent="0.3">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x14ac:dyDescent="0.3">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x14ac:dyDescent="0.3">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x14ac:dyDescent="0.3">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x14ac:dyDescent="0.3">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x14ac:dyDescent="0.3">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x14ac:dyDescent="0.3">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x14ac:dyDescent="0.3">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x14ac:dyDescent="0.3">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x14ac:dyDescent="0.3">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x14ac:dyDescent="0.3">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x14ac:dyDescent="0.3">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x14ac:dyDescent="0.3">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x14ac:dyDescent="0.3">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x14ac:dyDescent="0.3">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x14ac:dyDescent="0.3">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x14ac:dyDescent="0.3">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x14ac:dyDescent="0.3">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x14ac:dyDescent="0.3">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x14ac:dyDescent="0.3">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x14ac:dyDescent="0.3">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x14ac:dyDescent="0.3">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x14ac:dyDescent="0.3">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x14ac:dyDescent="0.3">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x14ac:dyDescent="0.3">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x14ac:dyDescent="0.3">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x14ac:dyDescent="0.3">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x14ac:dyDescent="0.3">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x14ac:dyDescent="0.3">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x14ac:dyDescent="0.3">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x14ac:dyDescent="0.3">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x14ac:dyDescent="0.3">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x14ac:dyDescent="0.3">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x14ac:dyDescent="0.3">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x14ac:dyDescent="0.3">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x14ac:dyDescent="0.3">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x14ac:dyDescent="0.3">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x14ac:dyDescent="0.3">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x14ac:dyDescent="0.3">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x14ac:dyDescent="0.3">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x14ac:dyDescent="0.3">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x14ac:dyDescent="0.3">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x14ac:dyDescent="0.3">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x14ac:dyDescent="0.3">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x14ac:dyDescent="0.3">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x14ac:dyDescent="0.3">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x14ac:dyDescent="0.3">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x14ac:dyDescent="0.3">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x14ac:dyDescent="0.3">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x14ac:dyDescent="0.3">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x14ac:dyDescent="0.3">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x14ac:dyDescent="0.3">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x14ac:dyDescent="0.3">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x14ac:dyDescent="0.3">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x14ac:dyDescent="0.3">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x14ac:dyDescent="0.3">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x14ac:dyDescent="0.3">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x14ac:dyDescent="0.3">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x14ac:dyDescent="0.3">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x14ac:dyDescent="0.3">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x14ac:dyDescent="0.3">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x14ac:dyDescent="0.3">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x14ac:dyDescent="0.3">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x14ac:dyDescent="0.3">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x14ac:dyDescent="0.3">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x14ac:dyDescent="0.3">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x14ac:dyDescent="0.3">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x14ac:dyDescent="0.3">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x14ac:dyDescent="0.3">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x14ac:dyDescent="0.3">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x14ac:dyDescent="0.3">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x14ac:dyDescent="0.3">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x14ac:dyDescent="0.3">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x14ac:dyDescent="0.3">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x14ac:dyDescent="0.3">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x14ac:dyDescent="0.3">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x14ac:dyDescent="0.3">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x14ac:dyDescent="0.3">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x14ac:dyDescent="0.3">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x14ac:dyDescent="0.3">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x14ac:dyDescent="0.3">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x14ac:dyDescent="0.3">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x14ac:dyDescent="0.3">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x14ac:dyDescent="0.3">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x14ac:dyDescent="0.3">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x14ac:dyDescent="0.3">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x14ac:dyDescent="0.3">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x14ac:dyDescent="0.3">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x14ac:dyDescent="0.3">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x14ac:dyDescent="0.3">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x14ac:dyDescent="0.3">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x14ac:dyDescent="0.3">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x14ac:dyDescent="0.3">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x14ac:dyDescent="0.3">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x14ac:dyDescent="0.3">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x14ac:dyDescent="0.3">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x14ac:dyDescent="0.3">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x14ac:dyDescent="0.3">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x14ac:dyDescent="0.3">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x14ac:dyDescent="0.3">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x14ac:dyDescent="0.3">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x14ac:dyDescent="0.3">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x14ac:dyDescent="0.3">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x14ac:dyDescent="0.3">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x14ac:dyDescent="0.3">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x14ac:dyDescent="0.3">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x14ac:dyDescent="0.3">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x14ac:dyDescent="0.3">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x14ac:dyDescent="0.3">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x14ac:dyDescent="0.3">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x14ac:dyDescent="0.3">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x14ac:dyDescent="0.3">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x14ac:dyDescent="0.3">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x14ac:dyDescent="0.3">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x14ac:dyDescent="0.3">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x14ac:dyDescent="0.3">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x14ac:dyDescent="0.3">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x14ac:dyDescent="0.3">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x14ac:dyDescent="0.3">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x14ac:dyDescent="0.3">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x14ac:dyDescent="0.3">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x14ac:dyDescent="0.3">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x14ac:dyDescent="0.3">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x14ac:dyDescent="0.3">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x14ac:dyDescent="0.3">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x14ac:dyDescent="0.3">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x14ac:dyDescent="0.3">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x14ac:dyDescent="0.3">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x14ac:dyDescent="0.3">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x14ac:dyDescent="0.3">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x14ac:dyDescent="0.3">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x14ac:dyDescent="0.3">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x14ac:dyDescent="0.3">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x14ac:dyDescent="0.3">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x14ac:dyDescent="0.3">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x14ac:dyDescent="0.3">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x14ac:dyDescent="0.3">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x14ac:dyDescent="0.3">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x14ac:dyDescent="0.3">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x14ac:dyDescent="0.3">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x14ac:dyDescent="0.3">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x14ac:dyDescent="0.3">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x14ac:dyDescent="0.3">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x14ac:dyDescent="0.3">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x14ac:dyDescent="0.3">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x14ac:dyDescent="0.3">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x14ac:dyDescent="0.3">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x14ac:dyDescent="0.3">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x14ac:dyDescent="0.3">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x14ac:dyDescent="0.3">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x14ac:dyDescent="0.3">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x14ac:dyDescent="0.3">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x14ac:dyDescent="0.3">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x14ac:dyDescent="0.3">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x14ac:dyDescent="0.3">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x14ac:dyDescent="0.3">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x14ac:dyDescent="0.3">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x14ac:dyDescent="0.3">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x14ac:dyDescent="0.3">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x14ac:dyDescent="0.3">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x14ac:dyDescent="0.3">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x14ac:dyDescent="0.3">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x14ac:dyDescent="0.3">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x14ac:dyDescent="0.3">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x14ac:dyDescent="0.3">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x14ac:dyDescent="0.3">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x14ac:dyDescent="0.3">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x14ac:dyDescent="0.3">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x14ac:dyDescent="0.3">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x14ac:dyDescent="0.3">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x14ac:dyDescent="0.3">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x14ac:dyDescent="0.3">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x14ac:dyDescent="0.3">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x14ac:dyDescent="0.3">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x14ac:dyDescent="0.3">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x14ac:dyDescent="0.3">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x14ac:dyDescent="0.3">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x14ac:dyDescent="0.3">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x14ac:dyDescent="0.3">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x14ac:dyDescent="0.3">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x14ac:dyDescent="0.3">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x14ac:dyDescent="0.3">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x14ac:dyDescent="0.3">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x14ac:dyDescent="0.3">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x14ac:dyDescent="0.3">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x14ac:dyDescent="0.3">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x14ac:dyDescent="0.3">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x14ac:dyDescent="0.3">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x14ac:dyDescent="0.3">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x14ac:dyDescent="0.3">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x14ac:dyDescent="0.3">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x14ac:dyDescent="0.3">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x14ac:dyDescent="0.3">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x14ac:dyDescent="0.3">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x14ac:dyDescent="0.3">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x14ac:dyDescent="0.3">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x14ac:dyDescent="0.3">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x14ac:dyDescent="0.3">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x14ac:dyDescent="0.3">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x14ac:dyDescent="0.3">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x14ac:dyDescent="0.3">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x14ac:dyDescent="0.3">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x14ac:dyDescent="0.3">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x14ac:dyDescent="0.3">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x14ac:dyDescent="0.3">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x14ac:dyDescent="0.3">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x14ac:dyDescent="0.3">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x14ac:dyDescent="0.3">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x14ac:dyDescent="0.3">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x14ac:dyDescent="0.3">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x14ac:dyDescent="0.3">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x14ac:dyDescent="0.3">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x14ac:dyDescent="0.3">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x14ac:dyDescent="0.3">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x14ac:dyDescent="0.3">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x14ac:dyDescent="0.3">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x14ac:dyDescent="0.3">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x14ac:dyDescent="0.3">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x14ac:dyDescent="0.3">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x14ac:dyDescent="0.3">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x14ac:dyDescent="0.3">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x14ac:dyDescent="0.3">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x14ac:dyDescent="0.3">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x14ac:dyDescent="0.3">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x14ac:dyDescent="0.3">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x14ac:dyDescent="0.3">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x14ac:dyDescent="0.3">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x14ac:dyDescent="0.3">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x14ac:dyDescent="0.3">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x14ac:dyDescent="0.3">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x14ac:dyDescent="0.3">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x14ac:dyDescent="0.3">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x14ac:dyDescent="0.3">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x14ac:dyDescent="0.3">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x14ac:dyDescent="0.3">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x14ac:dyDescent="0.3">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x14ac:dyDescent="0.3">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x14ac:dyDescent="0.3">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x14ac:dyDescent="0.3">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x14ac:dyDescent="0.3">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x14ac:dyDescent="0.3">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x14ac:dyDescent="0.3">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x14ac:dyDescent="0.3">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x14ac:dyDescent="0.3">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x14ac:dyDescent="0.3">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x14ac:dyDescent="0.3">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x14ac:dyDescent="0.3">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x14ac:dyDescent="0.3">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x14ac:dyDescent="0.3">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x14ac:dyDescent="0.3">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x14ac:dyDescent="0.3">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x14ac:dyDescent="0.3">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x14ac:dyDescent="0.3">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x14ac:dyDescent="0.3">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x14ac:dyDescent="0.3">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x14ac:dyDescent="0.3">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x14ac:dyDescent="0.3">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x14ac:dyDescent="0.3">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x14ac:dyDescent="0.3">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x14ac:dyDescent="0.3">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x14ac:dyDescent="0.3">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x14ac:dyDescent="0.3">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x14ac:dyDescent="0.3">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x14ac:dyDescent="0.3">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x14ac:dyDescent="0.3">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x14ac:dyDescent="0.3">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x14ac:dyDescent="0.3">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x14ac:dyDescent="0.3">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x14ac:dyDescent="0.3">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x14ac:dyDescent="0.3">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x14ac:dyDescent="0.3">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x14ac:dyDescent="0.3">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x14ac:dyDescent="0.3">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x14ac:dyDescent="0.3">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x14ac:dyDescent="0.3">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x14ac:dyDescent="0.3">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x14ac:dyDescent="0.3">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x14ac:dyDescent="0.3">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x14ac:dyDescent="0.3">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x14ac:dyDescent="0.3">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x14ac:dyDescent="0.3">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x14ac:dyDescent="0.3">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x14ac:dyDescent="0.3">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x14ac:dyDescent="0.3">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x14ac:dyDescent="0.3">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x14ac:dyDescent="0.3">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x14ac:dyDescent="0.3">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x14ac:dyDescent="0.3">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x14ac:dyDescent="0.3">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x14ac:dyDescent="0.3">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x14ac:dyDescent="0.3">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x14ac:dyDescent="0.3">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x14ac:dyDescent="0.3">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x14ac:dyDescent="0.3">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x14ac:dyDescent="0.3">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x14ac:dyDescent="0.3">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x14ac:dyDescent="0.3">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x14ac:dyDescent="0.3">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x14ac:dyDescent="0.3">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x14ac:dyDescent="0.3">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x14ac:dyDescent="0.3">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x14ac:dyDescent="0.3">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x14ac:dyDescent="0.3">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x14ac:dyDescent="0.3">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x14ac:dyDescent="0.3">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x14ac:dyDescent="0.3">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x14ac:dyDescent="0.3">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x14ac:dyDescent="0.3">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x14ac:dyDescent="0.3">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x14ac:dyDescent="0.3">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x14ac:dyDescent="0.3">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x14ac:dyDescent="0.3">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x14ac:dyDescent="0.3">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x14ac:dyDescent="0.3">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x14ac:dyDescent="0.3">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x14ac:dyDescent="0.3">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x14ac:dyDescent="0.3">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x14ac:dyDescent="0.3">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x14ac:dyDescent="0.3">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x14ac:dyDescent="0.3">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x14ac:dyDescent="0.3">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x14ac:dyDescent="0.3">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x14ac:dyDescent="0.3">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x14ac:dyDescent="0.3">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x14ac:dyDescent="0.3">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x14ac:dyDescent="0.3">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x14ac:dyDescent="0.3">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x14ac:dyDescent="0.3">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x14ac:dyDescent="0.3">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x14ac:dyDescent="0.3">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x14ac:dyDescent="0.3">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x14ac:dyDescent="0.3">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x14ac:dyDescent="0.3">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x14ac:dyDescent="0.3">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x14ac:dyDescent="0.3">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x14ac:dyDescent="0.3">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x14ac:dyDescent="0.3">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x14ac:dyDescent="0.3">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x14ac:dyDescent="0.3">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x14ac:dyDescent="0.3">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x14ac:dyDescent="0.3">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x14ac:dyDescent="0.3">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x14ac:dyDescent="0.3">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x14ac:dyDescent="0.3">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x14ac:dyDescent="0.3">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x14ac:dyDescent="0.3">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x14ac:dyDescent="0.3">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x14ac:dyDescent="0.3">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x14ac:dyDescent="0.3">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x14ac:dyDescent="0.3">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x14ac:dyDescent="0.3">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x14ac:dyDescent="0.3">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x14ac:dyDescent="0.3">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x14ac:dyDescent="0.3">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x14ac:dyDescent="0.3">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x14ac:dyDescent="0.3">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x14ac:dyDescent="0.3">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x14ac:dyDescent="0.3">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x14ac:dyDescent="0.3">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x14ac:dyDescent="0.3">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x14ac:dyDescent="0.3">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x14ac:dyDescent="0.3">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x14ac:dyDescent="0.3">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x14ac:dyDescent="0.3">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x14ac:dyDescent="0.3">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x14ac:dyDescent="0.3">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x14ac:dyDescent="0.3">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x14ac:dyDescent="0.3">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x14ac:dyDescent="0.3">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x14ac:dyDescent="0.3">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x14ac:dyDescent="0.3">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x14ac:dyDescent="0.3">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x14ac:dyDescent="0.3">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x14ac:dyDescent="0.3">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x14ac:dyDescent="0.3">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x14ac:dyDescent="0.3">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x14ac:dyDescent="0.3">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x14ac:dyDescent="0.3">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x14ac:dyDescent="0.3">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x14ac:dyDescent="0.3">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x14ac:dyDescent="0.3">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x14ac:dyDescent="0.3">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x14ac:dyDescent="0.3">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x14ac:dyDescent="0.3">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x14ac:dyDescent="0.3">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x14ac:dyDescent="0.3">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x14ac:dyDescent="0.3">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x14ac:dyDescent="0.3">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x14ac:dyDescent="0.3">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x14ac:dyDescent="0.3">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x14ac:dyDescent="0.3">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x14ac:dyDescent="0.3">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x14ac:dyDescent="0.3">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x14ac:dyDescent="0.3">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x14ac:dyDescent="0.3">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x14ac:dyDescent="0.3">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x14ac:dyDescent="0.3">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x14ac:dyDescent="0.3">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x14ac:dyDescent="0.3">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x14ac:dyDescent="0.3">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x14ac:dyDescent="0.3">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x14ac:dyDescent="0.3">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x14ac:dyDescent="0.3">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x14ac:dyDescent="0.3">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x14ac:dyDescent="0.3">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x14ac:dyDescent="0.3">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x14ac:dyDescent="0.3">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x14ac:dyDescent="0.3">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x14ac:dyDescent="0.3">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x14ac:dyDescent="0.3">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x14ac:dyDescent="0.3">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x14ac:dyDescent="0.3">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x14ac:dyDescent="0.3">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x14ac:dyDescent="0.3">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x14ac:dyDescent="0.3">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x14ac:dyDescent="0.3">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x14ac:dyDescent="0.3">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x14ac:dyDescent="0.3">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x14ac:dyDescent="0.3">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x14ac:dyDescent="0.3">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x14ac:dyDescent="0.3">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x14ac:dyDescent="0.3">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x14ac:dyDescent="0.3">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x14ac:dyDescent="0.3">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x14ac:dyDescent="0.3">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x14ac:dyDescent="0.3">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x14ac:dyDescent="0.3">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x14ac:dyDescent="0.3">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x14ac:dyDescent="0.3">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x14ac:dyDescent="0.3">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x14ac:dyDescent="0.3">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x14ac:dyDescent="0.3">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x14ac:dyDescent="0.3">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x14ac:dyDescent="0.3">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x14ac:dyDescent="0.3">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x14ac:dyDescent="0.3">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x14ac:dyDescent="0.3">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x14ac:dyDescent="0.3">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x14ac:dyDescent="0.3">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x14ac:dyDescent="0.3">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x14ac:dyDescent="0.3">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x14ac:dyDescent="0.3">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x14ac:dyDescent="0.3">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x14ac:dyDescent="0.3">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x14ac:dyDescent="0.3">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x14ac:dyDescent="0.3">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x14ac:dyDescent="0.3">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x14ac:dyDescent="0.3">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x14ac:dyDescent="0.3">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x14ac:dyDescent="0.3">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x14ac:dyDescent="0.3">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x14ac:dyDescent="0.3">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x14ac:dyDescent="0.3">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x14ac:dyDescent="0.3">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x14ac:dyDescent="0.3">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x14ac:dyDescent="0.3">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x14ac:dyDescent="0.3">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x14ac:dyDescent="0.3">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x14ac:dyDescent="0.3">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x14ac:dyDescent="0.3">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x14ac:dyDescent="0.3">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x14ac:dyDescent="0.3">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x14ac:dyDescent="0.3">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x14ac:dyDescent="0.3">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x14ac:dyDescent="0.3">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x14ac:dyDescent="0.3">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x14ac:dyDescent="0.3">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x14ac:dyDescent="0.3">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x14ac:dyDescent="0.3">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x14ac:dyDescent="0.3">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x14ac:dyDescent="0.3">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x14ac:dyDescent="0.3">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x14ac:dyDescent="0.3">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x14ac:dyDescent="0.3">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x14ac:dyDescent="0.3">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x14ac:dyDescent="0.3">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x14ac:dyDescent="0.3">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x14ac:dyDescent="0.3">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x14ac:dyDescent="0.3">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x14ac:dyDescent="0.3">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x14ac:dyDescent="0.3">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x14ac:dyDescent="0.3">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x14ac:dyDescent="0.3">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x14ac:dyDescent="0.3">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x14ac:dyDescent="0.3">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x14ac:dyDescent="0.3">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x14ac:dyDescent="0.3">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x14ac:dyDescent="0.3">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x14ac:dyDescent="0.3">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x14ac:dyDescent="0.3">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x14ac:dyDescent="0.3">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x14ac:dyDescent="0.3">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x14ac:dyDescent="0.3">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x14ac:dyDescent="0.3">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x14ac:dyDescent="0.3">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x14ac:dyDescent="0.3">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x14ac:dyDescent="0.3">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x14ac:dyDescent="0.3">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x14ac:dyDescent="0.3">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x14ac:dyDescent="0.3">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x14ac:dyDescent="0.3">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x14ac:dyDescent="0.3">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x14ac:dyDescent="0.3">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x14ac:dyDescent="0.3">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x14ac:dyDescent="0.3">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x14ac:dyDescent="0.3">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x14ac:dyDescent="0.3">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x14ac:dyDescent="0.3">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x14ac:dyDescent="0.3">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x14ac:dyDescent="0.3">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x14ac:dyDescent="0.3">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x14ac:dyDescent="0.3">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x14ac:dyDescent="0.3">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x14ac:dyDescent="0.3">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x14ac:dyDescent="0.3">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x14ac:dyDescent="0.3">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x14ac:dyDescent="0.3">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x14ac:dyDescent="0.3">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x14ac:dyDescent="0.3">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x14ac:dyDescent="0.3">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x14ac:dyDescent="0.3">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x14ac:dyDescent="0.3">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x14ac:dyDescent="0.3">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x14ac:dyDescent="0.3">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x14ac:dyDescent="0.3">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x14ac:dyDescent="0.3">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x14ac:dyDescent="0.3">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x14ac:dyDescent="0.3">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x14ac:dyDescent="0.3">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x14ac:dyDescent="0.3">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x14ac:dyDescent="0.3">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x14ac:dyDescent="0.3">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x14ac:dyDescent="0.3">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x14ac:dyDescent="0.3">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x14ac:dyDescent="0.3">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x14ac:dyDescent="0.3">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x14ac:dyDescent="0.3">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x14ac:dyDescent="0.3">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x14ac:dyDescent="0.3">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x14ac:dyDescent="0.3">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x14ac:dyDescent="0.3">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x14ac:dyDescent="0.3">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x14ac:dyDescent="0.3">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x14ac:dyDescent="0.3">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x14ac:dyDescent="0.3">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x14ac:dyDescent="0.3">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x14ac:dyDescent="0.3">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x14ac:dyDescent="0.3">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x14ac:dyDescent="0.3">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x14ac:dyDescent="0.3">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x14ac:dyDescent="0.3">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x14ac:dyDescent="0.3">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x14ac:dyDescent="0.3">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x14ac:dyDescent="0.3">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x14ac:dyDescent="0.3">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x14ac:dyDescent="0.3">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x14ac:dyDescent="0.3">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x14ac:dyDescent="0.3">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x14ac:dyDescent="0.3">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x14ac:dyDescent="0.3">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x14ac:dyDescent="0.3">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x14ac:dyDescent="0.3">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x14ac:dyDescent="0.3">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x14ac:dyDescent="0.3">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x14ac:dyDescent="0.3">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x14ac:dyDescent="0.3">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x14ac:dyDescent="0.3">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x14ac:dyDescent="0.3">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x14ac:dyDescent="0.3">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x14ac:dyDescent="0.3">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x14ac:dyDescent="0.3">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x14ac:dyDescent="0.3">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x14ac:dyDescent="0.3">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x14ac:dyDescent="0.3">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x14ac:dyDescent="0.3">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x14ac:dyDescent="0.3">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x14ac:dyDescent="0.3">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x14ac:dyDescent="0.3">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x14ac:dyDescent="0.3">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x14ac:dyDescent="0.3">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x14ac:dyDescent="0.3">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x14ac:dyDescent="0.3">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x14ac:dyDescent="0.3">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x14ac:dyDescent="0.3">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x14ac:dyDescent="0.3">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x14ac:dyDescent="0.3">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x14ac:dyDescent="0.3">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x14ac:dyDescent="0.3">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x14ac:dyDescent="0.3">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x14ac:dyDescent="0.3">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x14ac:dyDescent="0.3">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x14ac:dyDescent="0.3">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x14ac:dyDescent="0.3">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x14ac:dyDescent="0.3">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x14ac:dyDescent="0.3">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x14ac:dyDescent="0.3">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x14ac:dyDescent="0.3">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x14ac:dyDescent="0.3">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x14ac:dyDescent="0.3">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x14ac:dyDescent="0.3">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x14ac:dyDescent="0.3">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x14ac:dyDescent="0.3">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x14ac:dyDescent="0.3">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x14ac:dyDescent="0.3">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x14ac:dyDescent="0.3">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x14ac:dyDescent="0.3">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x14ac:dyDescent="0.3">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x14ac:dyDescent="0.3">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x14ac:dyDescent="0.3">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x14ac:dyDescent="0.3">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x14ac:dyDescent="0.3">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x14ac:dyDescent="0.3">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x14ac:dyDescent="0.3">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x14ac:dyDescent="0.3">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x14ac:dyDescent="0.3">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x14ac:dyDescent="0.3">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x14ac:dyDescent="0.3">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x14ac:dyDescent="0.3">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x14ac:dyDescent="0.3">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x14ac:dyDescent="0.3">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x14ac:dyDescent="0.3">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x14ac:dyDescent="0.3">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x14ac:dyDescent="0.3">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x14ac:dyDescent="0.3">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x14ac:dyDescent="0.3">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x14ac:dyDescent="0.3">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x14ac:dyDescent="0.3">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x14ac:dyDescent="0.3">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x14ac:dyDescent="0.3">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x14ac:dyDescent="0.3">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x14ac:dyDescent="0.3">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x14ac:dyDescent="0.3">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x14ac:dyDescent="0.3">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x14ac:dyDescent="0.3">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x14ac:dyDescent="0.3">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x14ac:dyDescent="0.3">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x14ac:dyDescent="0.3">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x14ac:dyDescent="0.3">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x14ac:dyDescent="0.3">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x14ac:dyDescent="0.3">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x14ac:dyDescent="0.3">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x14ac:dyDescent="0.3">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x14ac:dyDescent="0.3">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x14ac:dyDescent="0.3">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x14ac:dyDescent="0.3">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x14ac:dyDescent="0.3">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x14ac:dyDescent="0.3">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x14ac:dyDescent="0.3">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x14ac:dyDescent="0.3">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x14ac:dyDescent="0.3">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x14ac:dyDescent="0.3">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x14ac:dyDescent="0.3">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x14ac:dyDescent="0.3">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x14ac:dyDescent="0.3">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x14ac:dyDescent="0.3">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x14ac:dyDescent="0.3">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x14ac:dyDescent="0.3">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x14ac:dyDescent="0.3">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x14ac:dyDescent="0.3">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x14ac:dyDescent="0.3">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x14ac:dyDescent="0.3">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x14ac:dyDescent="0.3">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x14ac:dyDescent="0.3">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x14ac:dyDescent="0.3">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x14ac:dyDescent="0.3">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x14ac:dyDescent="0.3">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x14ac:dyDescent="0.3">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x14ac:dyDescent="0.3">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x14ac:dyDescent="0.3">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x14ac:dyDescent="0.3">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x14ac:dyDescent="0.3">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x14ac:dyDescent="0.3">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x14ac:dyDescent="0.3">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x14ac:dyDescent="0.3">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x14ac:dyDescent="0.3">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x14ac:dyDescent="0.3">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x14ac:dyDescent="0.3">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x14ac:dyDescent="0.3">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x14ac:dyDescent="0.3">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x14ac:dyDescent="0.3">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x14ac:dyDescent="0.3">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x14ac:dyDescent="0.3">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x14ac:dyDescent="0.3">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x14ac:dyDescent="0.3">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x14ac:dyDescent="0.3">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x14ac:dyDescent="0.3">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x14ac:dyDescent="0.3">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x14ac:dyDescent="0.3">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x14ac:dyDescent="0.3">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x14ac:dyDescent="0.3">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x14ac:dyDescent="0.3">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x14ac:dyDescent="0.3">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x14ac:dyDescent="0.3">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x14ac:dyDescent="0.3">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x14ac:dyDescent="0.3">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x14ac:dyDescent="0.3">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x14ac:dyDescent="0.3">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x14ac:dyDescent="0.3">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x14ac:dyDescent="0.3">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x14ac:dyDescent="0.3">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x14ac:dyDescent="0.3">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x14ac:dyDescent="0.3">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x14ac:dyDescent="0.3">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x14ac:dyDescent="0.3">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x14ac:dyDescent="0.3">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x14ac:dyDescent="0.3">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x14ac:dyDescent="0.3">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x14ac:dyDescent="0.3">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x14ac:dyDescent="0.3">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x14ac:dyDescent="0.3">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x14ac:dyDescent="0.3">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x14ac:dyDescent="0.3">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x14ac:dyDescent="0.3">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x14ac:dyDescent="0.3">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x14ac:dyDescent="0.3">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x14ac:dyDescent="0.3">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x14ac:dyDescent="0.3">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x14ac:dyDescent="0.3">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x14ac:dyDescent="0.3">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x14ac:dyDescent="0.3">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x14ac:dyDescent="0.3">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x14ac:dyDescent="0.3">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x14ac:dyDescent="0.3">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x14ac:dyDescent="0.3">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x14ac:dyDescent="0.3">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x14ac:dyDescent="0.3">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x14ac:dyDescent="0.3">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x14ac:dyDescent="0.3">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x14ac:dyDescent="0.3">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x14ac:dyDescent="0.3">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x14ac:dyDescent="0.3">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x14ac:dyDescent="0.3">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x14ac:dyDescent="0.3">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x14ac:dyDescent="0.3">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x14ac:dyDescent="0.3">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x14ac:dyDescent="0.3">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x14ac:dyDescent="0.3">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x14ac:dyDescent="0.3">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x14ac:dyDescent="0.3">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x14ac:dyDescent="0.3">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x14ac:dyDescent="0.3">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x14ac:dyDescent="0.3">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x14ac:dyDescent="0.3">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x14ac:dyDescent="0.3">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x14ac:dyDescent="0.3">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x14ac:dyDescent="0.3">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x14ac:dyDescent="0.3">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x14ac:dyDescent="0.3">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x14ac:dyDescent="0.3">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x14ac:dyDescent="0.3">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x14ac:dyDescent="0.3">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x14ac:dyDescent="0.3">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x14ac:dyDescent="0.3">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x14ac:dyDescent="0.3">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x14ac:dyDescent="0.3">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x14ac:dyDescent="0.3">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x14ac:dyDescent="0.3">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x14ac:dyDescent="0.3">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x14ac:dyDescent="0.3">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x14ac:dyDescent="0.3">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x14ac:dyDescent="0.3">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x14ac:dyDescent="0.3">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x14ac:dyDescent="0.3">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x14ac:dyDescent="0.3">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x14ac:dyDescent="0.3">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x14ac:dyDescent="0.3">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x14ac:dyDescent="0.3">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x14ac:dyDescent="0.3">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x14ac:dyDescent="0.3">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x14ac:dyDescent="0.3">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x14ac:dyDescent="0.3">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x14ac:dyDescent="0.3">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x14ac:dyDescent="0.3">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x14ac:dyDescent="0.3">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x14ac:dyDescent="0.3">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x14ac:dyDescent="0.3">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x14ac:dyDescent="0.3">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x14ac:dyDescent="0.3">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x14ac:dyDescent="0.3">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x14ac:dyDescent="0.3">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x14ac:dyDescent="0.3">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x14ac:dyDescent="0.3">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x14ac:dyDescent="0.3">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x14ac:dyDescent="0.3">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x14ac:dyDescent="0.3">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x14ac:dyDescent="0.3">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x14ac:dyDescent="0.3">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x14ac:dyDescent="0.3">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x14ac:dyDescent="0.3">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x14ac:dyDescent="0.3">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x14ac:dyDescent="0.3">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x14ac:dyDescent="0.3">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x14ac:dyDescent="0.3">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x14ac:dyDescent="0.3">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x14ac:dyDescent="0.3">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x14ac:dyDescent="0.3">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x14ac:dyDescent="0.3">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x14ac:dyDescent="0.3">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x14ac:dyDescent="0.3">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x14ac:dyDescent="0.3">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x14ac:dyDescent="0.3">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x14ac:dyDescent="0.3">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x14ac:dyDescent="0.3">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x14ac:dyDescent="0.3">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x14ac:dyDescent="0.3">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x14ac:dyDescent="0.3">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x14ac:dyDescent="0.3">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x14ac:dyDescent="0.3">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x14ac:dyDescent="0.3">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x14ac:dyDescent="0.3">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x14ac:dyDescent="0.3">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x14ac:dyDescent="0.3">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x14ac:dyDescent="0.3">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x14ac:dyDescent="0.3">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x14ac:dyDescent="0.3">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x14ac:dyDescent="0.3">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x14ac:dyDescent="0.3">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x14ac:dyDescent="0.3">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x14ac:dyDescent="0.3">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x14ac:dyDescent="0.3">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x14ac:dyDescent="0.3">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x14ac:dyDescent="0.3">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x14ac:dyDescent="0.3">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x14ac:dyDescent="0.3">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x14ac:dyDescent="0.3">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x14ac:dyDescent="0.3">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x14ac:dyDescent="0.3">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x14ac:dyDescent="0.3">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x14ac:dyDescent="0.3">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x14ac:dyDescent="0.3">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x14ac:dyDescent="0.3">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x14ac:dyDescent="0.3">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x14ac:dyDescent="0.3">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x14ac:dyDescent="0.3">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x14ac:dyDescent="0.3">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x14ac:dyDescent="0.3">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x14ac:dyDescent="0.3">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x14ac:dyDescent="0.3">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x14ac:dyDescent="0.3">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x14ac:dyDescent="0.3">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x14ac:dyDescent="0.3">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x14ac:dyDescent="0.3">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x14ac:dyDescent="0.3">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x14ac:dyDescent="0.3">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x14ac:dyDescent="0.3">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x14ac:dyDescent="0.3">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x14ac:dyDescent="0.3">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x14ac:dyDescent="0.3">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x14ac:dyDescent="0.3">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x14ac:dyDescent="0.3">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x14ac:dyDescent="0.3">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x14ac:dyDescent="0.3">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x14ac:dyDescent="0.3">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x14ac:dyDescent="0.3">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x14ac:dyDescent="0.3">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x14ac:dyDescent="0.3">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x14ac:dyDescent="0.3">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x14ac:dyDescent="0.3">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x14ac:dyDescent="0.3">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x14ac:dyDescent="0.3">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x14ac:dyDescent="0.3">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x14ac:dyDescent="0.3">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x14ac:dyDescent="0.3">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x14ac:dyDescent="0.3">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x14ac:dyDescent="0.3">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x14ac:dyDescent="0.3">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x14ac:dyDescent="0.3">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x14ac:dyDescent="0.3">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x14ac:dyDescent="0.3">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x14ac:dyDescent="0.3">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x14ac:dyDescent="0.3">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x14ac:dyDescent="0.3">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x14ac:dyDescent="0.3">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x14ac:dyDescent="0.3">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x14ac:dyDescent="0.3">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x14ac:dyDescent="0.3">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x14ac:dyDescent="0.3">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x14ac:dyDescent="0.3">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x14ac:dyDescent="0.3">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x14ac:dyDescent="0.3">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x14ac:dyDescent="0.3">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x14ac:dyDescent="0.3">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x14ac:dyDescent="0.3">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x14ac:dyDescent="0.3">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x14ac:dyDescent="0.3">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x14ac:dyDescent="0.3">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x14ac:dyDescent="0.3">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x14ac:dyDescent="0.3">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x14ac:dyDescent="0.3">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x14ac:dyDescent="0.3">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x14ac:dyDescent="0.3">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x14ac:dyDescent="0.3">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x14ac:dyDescent="0.3">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x14ac:dyDescent="0.3">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x14ac:dyDescent="0.3">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x14ac:dyDescent="0.3">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x14ac:dyDescent="0.3">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x14ac:dyDescent="0.3">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x14ac:dyDescent="0.3">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x14ac:dyDescent="0.3">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x14ac:dyDescent="0.3">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x14ac:dyDescent="0.3">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x14ac:dyDescent="0.3">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x14ac:dyDescent="0.3">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x14ac:dyDescent="0.3">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x14ac:dyDescent="0.3">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x14ac:dyDescent="0.3">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x14ac:dyDescent="0.3">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x14ac:dyDescent="0.3">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x14ac:dyDescent="0.3">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x14ac:dyDescent="0.3">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x14ac:dyDescent="0.3">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x14ac:dyDescent="0.3">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x14ac:dyDescent="0.3">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x14ac:dyDescent="0.3">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x14ac:dyDescent="0.3">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x14ac:dyDescent="0.3">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x14ac:dyDescent="0.3">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x14ac:dyDescent="0.3">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x14ac:dyDescent="0.3">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x14ac:dyDescent="0.3">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x14ac:dyDescent="0.3">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x14ac:dyDescent="0.3">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x14ac:dyDescent="0.3">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x14ac:dyDescent="0.3">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x14ac:dyDescent="0.3">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x14ac:dyDescent="0.3">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x14ac:dyDescent="0.3">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x14ac:dyDescent="0.3">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x14ac:dyDescent="0.3">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x14ac:dyDescent="0.3">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x14ac:dyDescent="0.3">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x14ac:dyDescent="0.3">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x14ac:dyDescent="0.3">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x14ac:dyDescent="0.3">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x14ac:dyDescent="0.3">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x14ac:dyDescent="0.3">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x14ac:dyDescent="0.3">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x14ac:dyDescent="0.3">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x14ac:dyDescent="0.3">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x14ac:dyDescent="0.3">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x14ac:dyDescent="0.3">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x14ac:dyDescent="0.3">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x14ac:dyDescent="0.3">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x14ac:dyDescent="0.3">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x14ac:dyDescent="0.3">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x14ac:dyDescent="0.3">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x14ac:dyDescent="0.3">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x14ac:dyDescent="0.3">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x14ac:dyDescent="0.3">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x14ac:dyDescent="0.3">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x14ac:dyDescent="0.3">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x14ac:dyDescent="0.3">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x14ac:dyDescent="0.3">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x14ac:dyDescent="0.3">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x14ac:dyDescent="0.3">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x14ac:dyDescent="0.3">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x14ac:dyDescent="0.3">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x14ac:dyDescent="0.3">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x14ac:dyDescent="0.3">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x14ac:dyDescent="0.3">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x14ac:dyDescent="0.3">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x14ac:dyDescent="0.3">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x14ac:dyDescent="0.3">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x14ac:dyDescent="0.3">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x14ac:dyDescent="0.3">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x14ac:dyDescent="0.3">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x14ac:dyDescent="0.3">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x14ac:dyDescent="0.3">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x14ac:dyDescent="0.3">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x14ac:dyDescent="0.3">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x14ac:dyDescent="0.3">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x14ac:dyDescent="0.3">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x14ac:dyDescent="0.3">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x14ac:dyDescent="0.3">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x14ac:dyDescent="0.3">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x14ac:dyDescent="0.3">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x14ac:dyDescent="0.3">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x14ac:dyDescent="0.3">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x14ac:dyDescent="0.3">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x14ac:dyDescent="0.3">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x14ac:dyDescent="0.3">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x14ac:dyDescent="0.3">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x14ac:dyDescent="0.3">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x14ac:dyDescent="0.3">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x14ac:dyDescent="0.3">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x14ac:dyDescent="0.3">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x14ac:dyDescent="0.3">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x14ac:dyDescent="0.3">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x14ac:dyDescent="0.3">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x14ac:dyDescent="0.3">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x14ac:dyDescent="0.3">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x14ac:dyDescent="0.3">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x14ac:dyDescent="0.3">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x14ac:dyDescent="0.3">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x14ac:dyDescent="0.3">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x14ac:dyDescent="0.3">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x14ac:dyDescent="0.3">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x14ac:dyDescent="0.3">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x14ac:dyDescent="0.3">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x14ac:dyDescent="0.3">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x14ac:dyDescent="0.3">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x14ac:dyDescent="0.3">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x14ac:dyDescent="0.3">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x14ac:dyDescent="0.3">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x14ac:dyDescent="0.3">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x14ac:dyDescent="0.3">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x14ac:dyDescent="0.3">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x14ac:dyDescent="0.3">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x14ac:dyDescent="0.3">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x14ac:dyDescent="0.3">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x14ac:dyDescent="0.3">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x14ac:dyDescent="0.3">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x14ac:dyDescent="0.3">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x14ac:dyDescent="0.3">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x14ac:dyDescent="0.3">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x14ac:dyDescent="0.3">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x14ac:dyDescent="0.3">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x14ac:dyDescent="0.3">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x14ac:dyDescent="0.3">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x14ac:dyDescent="0.3">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x14ac:dyDescent="0.3">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x14ac:dyDescent="0.3">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x14ac:dyDescent="0.3">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x14ac:dyDescent="0.3">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x14ac:dyDescent="0.3">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x14ac:dyDescent="0.3">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x14ac:dyDescent="0.3">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x14ac:dyDescent="0.3">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x14ac:dyDescent="0.3">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x14ac:dyDescent="0.3">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x14ac:dyDescent="0.3">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x14ac:dyDescent="0.3">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x14ac:dyDescent="0.3">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x14ac:dyDescent="0.3">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x14ac:dyDescent="0.3">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x14ac:dyDescent="0.3">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x14ac:dyDescent="0.3">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x14ac:dyDescent="0.3">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x14ac:dyDescent="0.3">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x14ac:dyDescent="0.3">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x14ac:dyDescent="0.3">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x14ac:dyDescent="0.3">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x14ac:dyDescent="0.3">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x14ac:dyDescent="0.3">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x14ac:dyDescent="0.3">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x14ac:dyDescent="0.3">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x14ac:dyDescent="0.3">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x14ac:dyDescent="0.3">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x14ac:dyDescent="0.3">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x14ac:dyDescent="0.3">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x14ac:dyDescent="0.3">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x14ac:dyDescent="0.3">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x14ac:dyDescent="0.3">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x14ac:dyDescent="0.3">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x14ac:dyDescent="0.3">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x14ac:dyDescent="0.3">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x14ac:dyDescent="0.3">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x14ac:dyDescent="0.3">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x14ac:dyDescent="0.3">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x14ac:dyDescent="0.3">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x14ac:dyDescent="0.3">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x14ac:dyDescent="0.3">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x14ac:dyDescent="0.3">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x14ac:dyDescent="0.3">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x14ac:dyDescent="0.3">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x14ac:dyDescent="0.3">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x14ac:dyDescent="0.3">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x14ac:dyDescent="0.3">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x14ac:dyDescent="0.3">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x14ac:dyDescent="0.3">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x14ac:dyDescent="0.3">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x14ac:dyDescent="0.3">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x14ac:dyDescent="0.3">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x14ac:dyDescent="0.3">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x14ac:dyDescent="0.3">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x14ac:dyDescent="0.3">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x14ac:dyDescent="0.3">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x14ac:dyDescent="0.3">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x14ac:dyDescent="0.3">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x14ac:dyDescent="0.3">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x14ac:dyDescent="0.3">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x14ac:dyDescent="0.3">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x14ac:dyDescent="0.3">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x14ac:dyDescent="0.3">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x14ac:dyDescent="0.3">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x14ac:dyDescent="0.3">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x14ac:dyDescent="0.3">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x14ac:dyDescent="0.3">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x14ac:dyDescent="0.3">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x14ac:dyDescent="0.3">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x14ac:dyDescent="0.3">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x14ac:dyDescent="0.3">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x14ac:dyDescent="0.3">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x14ac:dyDescent="0.3">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x14ac:dyDescent="0.3">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x14ac:dyDescent="0.3">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x14ac:dyDescent="0.3">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x14ac:dyDescent="0.3">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x14ac:dyDescent="0.3">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x14ac:dyDescent="0.3">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x14ac:dyDescent="0.3">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x14ac:dyDescent="0.3">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x14ac:dyDescent="0.3">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x14ac:dyDescent="0.3">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x14ac:dyDescent="0.3">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x14ac:dyDescent="0.3">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x14ac:dyDescent="0.3">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x14ac:dyDescent="0.3">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x14ac:dyDescent="0.3">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x14ac:dyDescent="0.3">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x14ac:dyDescent="0.3">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x14ac:dyDescent="0.3">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x14ac:dyDescent="0.3">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x14ac:dyDescent="0.3">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x14ac:dyDescent="0.3">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x14ac:dyDescent="0.3">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x14ac:dyDescent="0.3">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x14ac:dyDescent="0.3">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x14ac:dyDescent="0.3">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x14ac:dyDescent="0.3">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x14ac:dyDescent="0.3">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x14ac:dyDescent="0.3">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x14ac:dyDescent="0.3">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x14ac:dyDescent="0.3">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x14ac:dyDescent="0.3">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x14ac:dyDescent="0.3">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x14ac:dyDescent="0.3">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x14ac:dyDescent="0.3">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x14ac:dyDescent="0.3">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x14ac:dyDescent="0.3">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x14ac:dyDescent="0.3">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x14ac:dyDescent="0.3">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x14ac:dyDescent="0.3">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x14ac:dyDescent="0.3">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x14ac:dyDescent="0.3">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x14ac:dyDescent="0.3">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x14ac:dyDescent="0.3">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x14ac:dyDescent="0.3">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x14ac:dyDescent="0.3">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x14ac:dyDescent="0.3">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x14ac:dyDescent="0.3">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x14ac:dyDescent="0.3">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x14ac:dyDescent="0.3">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x14ac:dyDescent="0.3">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x14ac:dyDescent="0.3">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x14ac:dyDescent="0.3">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x14ac:dyDescent="0.3">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x14ac:dyDescent="0.3">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x14ac:dyDescent="0.3">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x14ac:dyDescent="0.3">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x14ac:dyDescent="0.3">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x14ac:dyDescent="0.3">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x14ac:dyDescent="0.3">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x14ac:dyDescent="0.3">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x14ac:dyDescent="0.3">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x14ac:dyDescent="0.3">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x14ac:dyDescent="0.3">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x14ac:dyDescent="0.3">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x14ac:dyDescent="0.3">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x14ac:dyDescent="0.3">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x14ac:dyDescent="0.3">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x14ac:dyDescent="0.3">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x14ac:dyDescent="0.3">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x14ac:dyDescent="0.3">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x14ac:dyDescent="0.3">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x14ac:dyDescent="0.3">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x14ac:dyDescent="0.3">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x14ac:dyDescent="0.3">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x14ac:dyDescent="0.3">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x14ac:dyDescent="0.3">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x14ac:dyDescent="0.3">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x14ac:dyDescent="0.3">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x14ac:dyDescent="0.3">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x14ac:dyDescent="0.3">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x14ac:dyDescent="0.3">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x14ac:dyDescent="0.3">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x14ac:dyDescent="0.3">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x14ac:dyDescent="0.3">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x14ac:dyDescent="0.3">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x14ac:dyDescent="0.3">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x14ac:dyDescent="0.3">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x14ac:dyDescent="0.3">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x14ac:dyDescent="0.3">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x14ac:dyDescent="0.3">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x14ac:dyDescent="0.3">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x14ac:dyDescent="0.3">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x14ac:dyDescent="0.3">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x14ac:dyDescent="0.3">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x14ac:dyDescent="0.3">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x14ac:dyDescent="0.3">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x14ac:dyDescent="0.3">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x14ac:dyDescent="0.3">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x14ac:dyDescent="0.3">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x14ac:dyDescent="0.3">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x14ac:dyDescent="0.3">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x14ac:dyDescent="0.3">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x14ac:dyDescent="0.3">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x14ac:dyDescent="0.3">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x14ac:dyDescent="0.3">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x14ac:dyDescent="0.3">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x14ac:dyDescent="0.3">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x14ac:dyDescent="0.3">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x14ac:dyDescent="0.3">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x14ac:dyDescent="0.3">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x14ac:dyDescent="0.3">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x14ac:dyDescent="0.3">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x14ac:dyDescent="0.3">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x14ac:dyDescent="0.3">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x14ac:dyDescent="0.3">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x14ac:dyDescent="0.3">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x14ac:dyDescent="0.3">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x14ac:dyDescent="0.3">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x14ac:dyDescent="0.3">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x14ac:dyDescent="0.3">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x14ac:dyDescent="0.3">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x14ac:dyDescent="0.3">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x14ac:dyDescent="0.3">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x14ac:dyDescent="0.3">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x14ac:dyDescent="0.3">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x14ac:dyDescent="0.3">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x14ac:dyDescent="0.3">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x14ac:dyDescent="0.3">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x14ac:dyDescent="0.3">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x14ac:dyDescent="0.3">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x14ac:dyDescent="0.3">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x14ac:dyDescent="0.3">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x14ac:dyDescent="0.3">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x14ac:dyDescent="0.3">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x14ac:dyDescent="0.3">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x14ac:dyDescent="0.3">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x14ac:dyDescent="0.3">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x14ac:dyDescent="0.3">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x14ac:dyDescent="0.3">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x14ac:dyDescent="0.3">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x14ac:dyDescent="0.3">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x14ac:dyDescent="0.3">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x14ac:dyDescent="0.3">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x14ac:dyDescent="0.3">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x14ac:dyDescent="0.3">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x14ac:dyDescent="0.3">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x14ac:dyDescent="0.3">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x14ac:dyDescent="0.3">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x14ac:dyDescent="0.3">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x14ac:dyDescent="0.3">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x14ac:dyDescent="0.3">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x14ac:dyDescent="0.3">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x14ac:dyDescent="0.3">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x14ac:dyDescent="0.3">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x14ac:dyDescent="0.3">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x14ac:dyDescent="0.3">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x14ac:dyDescent="0.3">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x14ac:dyDescent="0.3">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x14ac:dyDescent="0.3">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x14ac:dyDescent="0.3">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x14ac:dyDescent="0.3">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x14ac:dyDescent="0.3">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x14ac:dyDescent="0.3">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x14ac:dyDescent="0.3">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x14ac:dyDescent="0.3">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x14ac:dyDescent="0.3">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x14ac:dyDescent="0.3">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x14ac:dyDescent="0.3">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x14ac:dyDescent="0.3">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x14ac:dyDescent="0.3">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x14ac:dyDescent="0.3">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x14ac:dyDescent="0.3">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x14ac:dyDescent="0.3">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x14ac:dyDescent="0.3">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x14ac:dyDescent="0.3">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x14ac:dyDescent="0.3">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x14ac:dyDescent="0.3">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x14ac:dyDescent="0.3">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x14ac:dyDescent="0.3">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x14ac:dyDescent="0.3">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x14ac:dyDescent="0.3">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x14ac:dyDescent="0.3">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x14ac:dyDescent="0.3">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x14ac:dyDescent="0.3">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x14ac:dyDescent="0.3">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x14ac:dyDescent="0.3">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x14ac:dyDescent="0.3">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x14ac:dyDescent="0.3">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x14ac:dyDescent="0.3">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x14ac:dyDescent="0.3">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x14ac:dyDescent="0.3">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x14ac:dyDescent="0.3">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x14ac:dyDescent="0.3">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x14ac:dyDescent="0.3">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x14ac:dyDescent="0.3">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x14ac:dyDescent="0.3">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x14ac:dyDescent="0.3">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x14ac:dyDescent="0.3">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x14ac:dyDescent="0.3">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x14ac:dyDescent="0.3">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x14ac:dyDescent="0.3">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x14ac:dyDescent="0.3">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x14ac:dyDescent="0.3">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x14ac:dyDescent="0.3">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x14ac:dyDescent="0.3">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x14ac:dyDescent="0.3">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x14ac:dyDescent="0.3">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x14ac:dyDescent="0.3">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x14ac:dyDescent="0.3">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x14ac:dyDescent="0.3">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x14ac:dyDescent="0.3">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x14ac:dyDescent="0.3">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x14ac:dyDescent="0.3">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x14ac:dyDescent="0.3">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x14ac:dyDescent="0.3">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x14ac:dyDescent="0.3">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x14ac:dyDescent="0.3">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x14ac:dyDescent="0.3">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x14ac:dyDescent="0.3">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x14ac:dyDescent="0.3">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x14ac:dyDescent="0.3">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x14ac:dyDescent="0.3">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x14ac:dyDescent="0.3">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x14ac:dyDescent="0.3">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x14ac:dyDescent="0.3">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x14ac:dyDescent="0.3">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x14ac:dyDescent="0.3">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x14ac:dyDescent="0.3">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x14ac:dyDescent="0.3">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x14ac:dyDescent="0.3">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x14ac:dyDescent="0.3">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x14ac:dyDescent="0.3">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x14ac:dyDescent="0.3">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x14ac:dyDescent="0.3">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x14ac:dyDescent="0.3">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x14ac:dyDescent="0.3">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x14ac:dyDescent="0.3">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x14ac:dyDescent="0.3">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x14ac:dyDescent="0.3">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x14ac:dyDescent="0.3">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x14ac:dyDescent="0.3">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x14ac:dyDescent="0.3">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x14ac:dyDescent="0.3">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x14ac:dyDescent="0.3">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x14ac:dyDescent="0.3">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x14ac:dyDescent="0.3">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x14ac:dyDescent="0.3">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x14ac:dyDescent="0.3">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x14ac:dyDescent="0.3">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x14ac:dyDescent="0.3">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x14ac:dyDescent="0.3">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x14ac:dyDescent="0.3">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x14ac:dyDescent="0.3">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x14ac:dyDescent="0.3">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x14ac:dyDescent="0.3">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x14ac:dyDescent="0.3">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x14ac:dyDescent="0.3">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x14ac:dyDescent="0.3">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x14ac:dyDescent="0.3">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x14ac:dyDescent="0.3">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x14ac:dyDescent="0.3">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x14ac:dyDescent="0.3">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x14ac:dyDescent="0.3">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x14ac:dyDescent="0.3">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x14ac:dyDescent="0.3">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x14ac:dyDescent="0.3">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x14ac:dyDescent="0.3">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x14ac:dyDescent="0.3">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x14ac:dyDescent="0.3">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x14ac:dyDescent="0.3">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x14ac:dyDescent="0.3">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x14ac:dyDescent="0.3">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x14ac:dyDescent="0.3">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x14ac:dyDescent="0.3">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x14ac:dyDescent="0.3">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x14ac:dyDescent="0.3">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x14ac:dyDescent="0.3">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x14ac:dyDescent="0.3">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x14ac:dyDescent="0.3">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x14ac:dyDescent="0.3">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x14ac:dyDescent="0.3">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x14ac:dyDescent="0.3">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x14ac:dyDescent="0.3">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x14ac:dyDescent="0.3">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x14ac:dyDescent="0.3">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x14ac:dyDescent="0.3">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x14ac:dyDescent="0.3">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x14ac:dyDescent="0.3">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x14ac:dyDescent="0.3">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x14ac:dyDescent="0.3">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x14ac:dyDescent="0.3">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x14ac:dyDescent="0.3">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x14ac:dyDescent="0.3">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x14ac:dyDescent="0.3">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x14ac:dyDescent="0.3">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x14ac:dyDescent="0.3">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x14ac:dyDescent="0.3">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x14ac:dyDescent="0.3">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x14ac:dyDescent="0.3">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x14ac:dyDescent="0.3">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x14ac:dyDescent="0.3">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x14ac:dyDescent="0.3">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x14ac:dyDescent="0.3">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x14ac:dyDescent="0.3">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x14ac:dyDescent="0.3">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x14ac:dyDescent="0.3">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x14ac:dyDescent="0.3">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x14ac:dyDescent="0.3">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x14ac:dyDescent="0.3">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x14ac:dyDescent="0.3">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x14ac:dyDescent="0.3">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x14ac:dyDescent="0.3">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x14ac:dyDescent="0.3">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x14ac:dyDescent="0.3">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x14ac:dyDescent="0.3">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x14ac:dyDescent="0.3">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x14ac:dyDescent="0.3">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x14ac:dyDescent="0.3">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x14ac:dyDescent="0.3">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x14ac:dyDescent="0.3">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x14ac:dyDescent="0.3">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x14ac:dyDescent="0.3">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x14ac:dyDescent="0.3">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x14ac:dyDescent="0.3">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x14ac:dyDescent="0.3">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x14ac:dyDescent="0.3">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x14ac:dyDescent="0.3">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x14ac:dyDescent="0.3">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x14ac:dyDescent="0.3">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x14ac:dyDescent="0.3">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x14ac:dyDescent="0.3">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x14ac:dyDescent="0.3">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x14ac:dyDescent="0.3">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x14ac:dyDescent="0.3">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x14ac:dyDescent="0.3">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x14ac:dyDescent="0.3">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x14ac:dyDescent="0.3">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x14ac:dyDescent="0.3">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x14ac:dyDescent="0.3">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x14ac:dyDescent="0.3">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x14ac:dyDescent="0.3">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x14ac:dyDescent="0.3">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x14ac:dyDescent="0.3">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x14ac:dyDescent="0.3">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x14ac:dyDescent="0.3">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x14ac:dyDescent="0.3">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x14ac:dyDescent="0.3">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x14ac:dyDescent="0.3">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x14ac:dyDescent="0.3">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x14ac:dyDescent="0.3">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x14ac:dyDescent="0.3">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x14ac:dyDescent="0.3">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x14ac:dyDescent="0.3">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x14ac:dyDescent="0.3">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x14ac:dyDescent="0.3">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x14ac:dyDescent="0.3">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x14ac:dyDescent="0.3">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x14ac:dyDescent="0.3">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x14ac:dyDescent="0.3">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x14ac:dyDescent="0.3">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x14ac:dyDescent="0.3">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x14ac:dyDescent="0.3">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x14ac:dyDescent="0.3">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x14ac:dyDescent="0.3">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x14ac:dyDescent="0.3">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x14ac:dyDescent="0.3">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x14ac:dyDescent="0.3">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x14ac:dyDescent="0.3">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x14ac:dyDescent="0.3">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x14ac:dyDescent="0.3">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x14ac:dyDescent="0.3">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x14ac:dyDescent="0.3">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x14ac:dyDescent="0.3">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x14ac:dyDescent="0.3">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x14ac:dyDescent="0.3">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x14ac:dyDescent="0.3">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x14ac:dyDescent="0.3">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x14ac:dyDescent="0.3">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x14ac:dyDescent="0.3">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x14ac:dyDescent="0.3">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x14ac:dyDescent="0.3">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x14ac:dyDescent="0.3">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x14ac:dyDescent="0.3">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x14ac:dyDescent="0.3">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x14ac:dyDescent="0.3">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x14ac:dyDescent="0.3">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x14ac:dyDescent="0.3">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x14ac:dyDescent="0.3">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x14ac:dyDescent="0.3">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x14ac:dyDescent="0.3">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x14ac:dyDescent="0.3">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x14ac:dyDescent="0.3">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x14ac:dyDescent="0.3">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x14ac:dyDescent="0.3">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x14ac:dyDescent="0.3">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x14ac:dyDescent="0.3">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x14ac:dyDescent="0.3">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x14ac:dyDescent="0.3">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x14ac:dyDescent="0.3">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x14ac:dyDescent="0.3">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x14ac:dyDescent="0.3">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x14ac:dyDescent="0.3">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x14ac:dyDescent="0.3">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x14ac:dyDescent="0.3">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x14ac:dyDescent="0.3">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x14ac:dyDescent="0.3">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x14ac:dyDescent="0.3">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x14ac:dyDescent="0.3">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x14ac:dyDescent="0.3">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x14ac:dyDescent="0.3">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x14ac:dyDescent="0.3">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x14ac:dyDescent="0.3">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x14ac:dyDescent="0.3">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x14ac:dyDescent="0.3">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x14ac:dyDescent="0.3">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x14ac:dyDescent="0.3">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x14ac:dyDescent="0.3">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x14ac:dyDescent="0.3">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x14ac:dyDescent="0.3">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x14ac:dyDescent="0.3">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x14ac:dyDescent="0.3">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x14ac:dyDescent="0.3">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x14ac:dyDescent="0.3">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x14ac:dyDescent="0.3">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x14ac:dyDescent="0.3">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x14ac:dyDescent="0.3">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x14ac:dyDescent="0.3">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x14ac:dyDescent="0.3">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x14ac:dyDescent="0.3">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x14ac:dyDescent="0.3">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x14ac:dyDescent="0.3">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x14ac:dyDescent="0.3">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x14ac:dyDescent="0.3">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x14ac:dyDescent="0.3">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x14ac:dyDescent="0.3">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x14ac:dyDescent="0.3">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x14ac:dyDescent="0.3">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x14ac:dyDescent="0.3">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x14ac:dyDescent="0.3">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x14ac:dyDescent="0.3">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x14ac:dyDescent="0.3">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x14ac:dyDescent="0.3">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x14ac:dyDescent="0.3">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x14ac:dyDescent="0.3">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x14ac:dyDescent="0.3">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x14ac:dyDescent="0.3">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x14ac:dyDescent="0.3">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x14ac:dyDescent="0.3">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x14ac:dyDescent="0.3">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x14ac:dyDescent="0.3">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x14ac:dyDescent="0.3">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x14ac:dyDescent="0.3">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x14ac:dyDescent="0.3">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x14ac:dyDescent="0.3">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x14ac:dyDescent="0.3">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x14ac:dyDescent="0.3">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x14ac:dyDescent="0.3">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x14ac:dyDescent="0.3">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x14ac:dyDescent="0.3">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x14ac:dyDescent="0.3">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x14ac:dyDescent="0.3">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x14ac:dyDescent="0.3">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x14ac:dyDescent="0.3">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x14ac:dyDescent="0.3">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x14ac:dyDescent="0.3">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x14ac:dyDescent="0.3">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x14ac:dyDescent="0.3">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x14ac:dyDescent="0.3">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x14ac:dyDescent="0.3">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x14ac:dyDescent="0.3">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x14ac:dyDescent="0.3">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x14ac:dyDescent="0.3">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x14ac:dyDescent="0.3">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x14ac:dyDescent="0.3">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x14ac:dyDescent="0.3">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x14ac:dyDescent="0.3">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x14ac:dyDescent="0.3">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x14ac:dyDescent="0.3">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x14ac:dyDescent="0.3">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x14ac:dyDescent="0.3">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x14ac:dyDescent="0.3">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x14ac:dyDescent="0.3">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x14ac:dyDescent="0.3">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x14ac:dyDescent="0.3">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x14ac:dyDescent="0.3">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x14ac:dyDescent="0.3">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x14ac:dyDescent="0.3">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x14ac:dyDescent="0.3">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x14ac:dyDescent="0.3">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x14ac:dyDescent="0.3">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x14ac:dyDescent="0.3">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x14ac:dyDescent="0.3">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x14ac:dyDescent="0.3">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x14ac:dyDescent="0.3">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x14ac:dyDescent="0.3">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x14ac:dyDescent="0.3">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x14ac:dyDescent="0.3">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x14ac:dyDescent="0.3">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x14ac:dyDescent="0.3">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x14ac:dyDescent="0.3">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x14ac:dyDescent="0.3">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x14ac:dyDescent="0.3">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x14ac:dyDescent="0.3">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x14ac:dyDescent="0.3">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x14ac:dyDescent="0.3">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x14ac:dyDescent="0.3">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x14ac:dyDescent="0.3">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x14ac:dyDescent="0.3">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x14ac:dyDescent="0.3">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x14ac:dyDescent="0.3">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x14ac:dyDescent="0.3">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x14ac:dyDescent="0.3">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x14ac:dyDescent="0.3">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x14ac:dyDescent="0.3">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x14ac:dyDescent="0.3">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x14ac:dyDescent="0.3">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x14ac:dyDescent="0.3">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x14ac:dyDescent="0.3">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x14ac:dyDescent="0.3">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x14ac:dyDescent="0.3">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x14ac:dyDescent="0.3">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x14ac:dyDescent="0.3">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x14ac:dyDescent="0.3">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x14ac:dyDescent="0.3">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x14ac:dyDescent="0.3">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x14ac:dyDescent="0.3">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x14ac:dyDescent="0.3">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x14ac:dyDescent="0.3">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x14ac:dyDescent="0.3">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x14ac:dyDescent="0.3">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x14ac:dyDescent="0.3">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x14ac:dyDescent="0.3">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x14ac:dyDescent="0.3">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x14ac:dyDescent="0.3">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x14ac:dyDescent="0.3">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x14ac:dyDescent="0.3">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x14ac:dyDescent="0.3">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x14ac:dyDescent="0.3">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x14ac:dyDescent="0.3">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x14ac:dyDescent="0.3">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x14ac:dyDescent="0.3">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x14ac:dyDescent="0.3">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x14ac:dyDescent="0.3">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x14ac:dyDescent="0.3">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x14ac:dyDescent="0.3">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x14ac:dyDescent="0.3">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x14ac:dyDescent="0.3">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x14ac:dyDescent="0.3">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x14ac:dyDescent="0.3">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x14ac:dyDescent="0.3">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x14ac:dyDescent="0.3">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x14ac:dyDescent="0.3">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x14ac:dyDescent="0.3">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x14ac:dyDescent="0.3">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x14ac:dyDescent="0.3">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x14ac:dyDescent="0.3">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x14ac:dyDescent="0.3">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x14ac:dyDescent="0.3">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x14ac:dyDescent="0.3">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x14ac:dyDescent="0.3">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x14ac:dyDescent="0.3">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x14ac:dyDescent="0.3">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x14ac:dyDescent="0.3">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x14ac:dyDescent="0.3">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x14ac:dyDescent="0.3">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x14ac:dyDescent="0.3">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x14ac:dyDescent="0.3">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x14ac:dyDescent="0.3">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x14ac:dyDescent="0.3">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x14ac:dyDescent="0.3">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x14ac:dyDescent="0.3">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x14ac:dyDescent="0.3">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x14ac:dyDescent="0.3">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x14ac:dyDescent="0.3">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x14ac:dyDescent="0.3">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x14ac:dyDescent="0.3">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x14ac:dyDescent="0.3">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x14ac:dyDescent="0.3">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x14ac:dyDescent="0.3">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x14ac:dyDescent="0.3">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x14ac:dyDescent="0.3">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x14ac:dyDescent="0.3">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x14ac:dyDescent="0.3">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x14ac:dyDescent="0.3">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x14ac:dyDescent="0.3">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x14ac:dyDescent="0.3">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x14ac:dyDescent="0.3">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x14ac:dyDescent="0.3">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x14ac:dyDescent="0.3">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x14ac:dyDescent="0.3">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x14ac:dyDescent="0.3">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x14ac:dyDescent="0.3">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x14ac:dyDescent="0.3">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x14ac:dyDescent="0.3">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x14ac:dyDescent="0.3">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x14ac:dyDescent="0.3">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x14ac:dyDescent="0.3">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x14ac:dyDescent="0.3">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x14ac:dyDescent="0.3">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x14ac:dyDescent="0.3">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x14ac:dyDescent="0.3">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x14ac:dyDescent="0.3">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x14ac:dyDescent="0.3">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x14ac:dyDescent="0.3">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x14ac:dyDescent="0.3">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x14ac:dyDescent="0.3">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x14ac:dyDescent="0.3">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x14ac:dyDescent="0.3">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x14ac:dyDescent="0.3">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x14ac:dyDescent="0.3">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x14ac:dyDescent="0.3">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x14ac:dyDescent="0.3">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x14ac:dyDescent="0.3">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x14ac:dyDescent="0.3">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x14ac:dyDescent="0.3">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x14ac:dyDescent="0.3">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x14ac:dyDescent="0.3">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x14ac:dyDescent="0.3">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x14ac:dyDescent="0.3">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x14ac:dyDescent="0.3">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x14ac:dyDescent="0.3">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x14ac:dyDescent="0.3">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x14ac:dyDescent="0.3">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x14ac:dyDescent="0.3">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x14ac:dyDescent="0.3">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x14ac:dyDescent="0.3">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x14ac:dyDescent="0.3">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x14ac:dyDescent="0.3">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x14ac:dyDescent="0.3">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x14ac:dyDescent="0.3">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x14ac:dyDescent="0.3">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x14ac:dyDescent="0.3">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x14ac:dyDescent="0.3">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x14ac:dyDescent="0.3">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x14ac:dyDescent="0.3">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x14ac:dyDescent="0.3">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x14ac:dyDescent="0.3">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x14ac:dyDescent="0.3">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x14ac:dyDescent="0.3">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x14ac:dyDescent="0.3">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x14ac:dyDescent="0.3">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x14ac:dyDescent="0.3">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x14ac:dyDescent="0.3">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x14ac:dyDescent="0.3">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x14ac:dyDescent="0.3">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x14ac:dyDescent="0.3">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x14ac:dyDescent="0.3">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x14ac:dyDescent="0.3">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x14ac:dyDescent="0.3">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x14ac:dyDescent="0.3">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x14ac:dyDescent="0.3">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x14ac:dyDescent="0.3">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x14ac:dyDescent="0.3">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x14ac:dyDescent="0.3">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x14ac:dyDescent="0.3">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x14ac:dyDescent="0.3">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x14ac:dyDescent="0.3">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x14ac:dyDescent="0.3">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x14ac:dyDescent="0.3">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x14ac:dyDescent="0.3">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x14ac:dyDescent="0.3">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x14ac:dyDescent="0.3">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x14ac:dyDescent="0.3">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x14ac:dyDescent="0.3">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x14ac:dyDescent="0.3">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x14ac:dyDescent="0.3">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x14ac:dyDescent="0.3">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x14ac:dyDescent="0.3">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x14ac:dyDescent="0.3">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x14ac:dyDescent="0.3">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x14ac:dyDescent="0.3">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x14ac:dyDescent="0.3">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x14ac:dyDescent="0.3">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x14ac:dyDescent="0.3">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x14ac:dyDescent="0.3">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x14ac:dyDescent="0.3">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x14ac:dyDescent="0.3">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x14ac:dyDescent="0.3">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x14ac:dyDescent="0.3">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x14ac:dyDescent="0.3">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x14ac:dyDescent="0.3">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x14ac:dyDescent="0.3">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x14ac:dyDescent="0.3">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x14ac:dyDescent="0.3">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x14ac:dyDescent="0.3">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x14ac:dyDescent="0.3">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x14ac:dyDescent="0.3">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x14ac:dyDescent="0.3">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x14ac:dyDescent="0.3">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x14ac:dyDescent="0.3">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x14ac:dyDescent="0.3">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x14ac:dyDescent="0.3">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x14ac:dyDescent="0.3">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x14ac:dyDescent="0.3">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x14ac:dyDescent="0.3">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x14ac:dyDescent="0.3">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x14ac:dyDescent="0.3">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x14ac:dyDescent="0.3">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x14ac:dyDescent="0.3">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x14ac:dyDescent="0.3">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x14ac:dyDescent="0.3">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x14ac:dyDescent="0.3">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x14ac:dyDescent="0.3">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x14ac:dyDescent="0.3">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x14ac:dyDescent="0.3">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x14ac:dyDescent="0.3">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x14ac:dyDescent="0.3">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x14ac:dyDescent="0.3">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x14ac:dyDescent="0.3">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x14ac:dyDescent="0.3">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x14ac:dyDescent="0.3">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x14ac:dyDescent="0.3">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x14ac:dyDescent="0.3">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x14ac:dyDescent="0.3">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x14ac:dyDescent="0.3">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x14ac:dyDescent="0.3">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x14ac:dyDescent="0.3">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x14ac:dyDescent="0.3">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x14ac:dyDescent="0.3">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x14ac:dyDescent="0.3">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x14ac:dyDescent="0.3">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x14ac:dyDescent="0.3">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x14ac:dyDescent="0.3">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x14ac:dyDescent="0.3">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x14ac:dyDescent="0.3">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x14ac:dyDescent="0.3">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x14ac:dyDescent="0.3">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x14ac:dyDescent="0.3">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x14ac:dyDescent="0.3">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x14ac:dyDescent="0.3">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x14ac:dyDescent="0.3">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x14ac:dyDescent="0.3">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x14ac:dyDescent="0.3">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x14ac:dyDescent="0.3">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x14ac:dyDescent="0.3">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x14ac:dyDescent="0.3">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x14ac:dyDescent="0.3">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x14ac:dyDescent="0.3">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x14ac:dyDescent="0.3">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x14ac:dyDescent="0.3">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x14ac:dyDescent="0.3">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x14ac:dyDescent="0.3">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x14ac:dyDescent="0.3">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x14ac:dyDescent="0.3">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x14ac:dyDescent="0.3">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x14ac:dyDescent="0.3">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x14ac:dyDescent="0.3">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x14ac:dyDescent="0.3">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x14ac:dyDescent="0.3">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x14ac:dyDescent="0.3">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x14ac:dyDescent="0.3">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x14ac:dyDescent="0.3">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x14ac:dyDescent="0.3">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x14ac:dyDescent="0.3">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x14ac:dyDescent="0.3">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x14ac:dyDescent="0.3">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x14ac:dyDescent="0.3">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x14ac:dyDescent="0.3">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x14ac:dyDescent="0.3">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x14ac:dyDescent="0.3">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x14ac:dyDescent="0.3">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x14ac:dyDescent="0.3">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x14ac:dyDescent="0.3">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x14ac:dyDescent="0.3">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x14ac:dyDescent="0.3">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x14ac:dyDescent="0.3">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x14ac:dyDescent="0.3">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x14ac:dyDescent="0.3">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x14ac:dyDescent="0.3">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x14ac:dyDescent="0.3">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x14ac:dyDescent="0.3">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x14ac:dyDescent="0.3">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x14ac:dyDescent="0.3">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x14ac:dyDescent="0.3">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x14ac:dyDescent="0.3">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x14ac:dyDescent="0.3">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x14ac:dyDescent="0.3">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x14ac:dyDescent="0.3">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x14ac:dyDescent="0.3">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x14ac:dyDescent="0.3">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x14ac:dyDescent="0.3">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x14ac:dyDescent="0.3">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x14ac:dyDescent="0.3">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x14ac:dyDescent="0.3">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x14ac:dyDescent="0.3">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x14ac:dyDescent="0.3">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x14ac:dyDescent="0.3">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x14ac:dyDescent="0.3">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x14ac:dyDescent="0.3">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x14ac:dyDescent="0.3">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x14ac:dyDescent="0.3">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x14ac:dyDescent="0.3">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x14ac:dyDescent="0.3">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x14ac:dyDescent="0.3">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x14ac:dyDescent="0.3">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x14ac:dyDescent="0.3">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x14ac:dyDescent="0.3">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x14ac:dyDescent="0.3">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x14ac:dyDescent="0.3">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x14ac:dyDescent="0.3">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x14ac:dyDescent="0.3">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x14ac:dyDescent="0.3">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x14ac:dyDescent="0.3">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x14ac:dyDescent="0.3">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x14ac:dyDescent="0.3">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x14ac:dyDescent="0.3">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x14ac:dyDescent="0.3">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x14ac:dyDescent="0.3">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x14ac:dyDescent="0.3">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x14ac:dyDescent="0.3">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x14ac:dyDescent="0.3">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x14ac:dyDescent="0.3">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x14ac:dyDescent="0.3">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x14ac:dyDescent="0.3">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x14ac:dyDescent="0.3">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x14ac:dyDescent="0.3">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x14ac:dyDescent="0.3">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x14ac:dyDescent="0.3">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x14ac:dyDescent="0.3">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x14ac:dyDescent="0.3">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x14ac:dyDescent="0.3">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x14ac:dyDescent="0.3">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x14ac:dyDescent="0.3">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x14ac:dyDescent="0.3">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x14ac:dyDescent="0.3">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x14ac:dyDescent="0.3">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x14ac:dyDescent="0.3">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x14ac:dyDescent="0.3">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x14ac:dyDescent="0.3">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x14ac:dyDescent="0.3">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x14ac:dyDescent="0.3">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x14ac:dyDescent="0.3">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x14ac:dyDescent="0.3">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x14ac:dyDescent="0.3">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x14ac:dyDescent="0.3">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x14ac:dyDescent="0.3">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x14ac:dyDescent="0.3">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x14ac:dyDescent="0.3">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x14ac:dyDescent="0.3">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x14ac:dyDescent="0.3">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x14ac:dyDescent="0.3">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x14ac:dyDescent="0.3">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x14ac:dyDescent="0.3">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x14ac:dyDescent="0.3">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x14ac:dyDescent="0.3">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x14ac:dyDescent="0.3">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x14ac:dyDescent="0.3">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x14ac:dyDescent="0.3">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x14ac:dyDescent="0.3">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x14ac:dyDescent="0.3">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x14ac:dyDescent="0.3">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x14ac:dyDescent="0.3">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x14ac:dyDescent="0.3">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x14ac:dyDescent="0.3">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x14ac:dyDescent="0.3">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x14ac:dyDescent="0.3">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x14ac:dyDescent="0.3">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x14ac:dyDescent="0.3">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x14ac:dyDescent="0.3">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x14ac:dyDescent="0.3">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x14ac:dyDescent="0.3">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x14ac:dyDescent="0.3">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x14ac:dyDescent="0.3">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x14ac:dyDescent="0.3">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x14ac:dyDescent="0.3">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x14ac:dyDescent="0.3">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x14ac:dyDescent="0.3">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x14ac:dyDescent="0.3">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x14ac:dyDescent="0.3">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x14ac:dyDescent="0.3">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x14ac:dyDescent="0.3">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x14ac:dyDescent="0.3">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x14ac:dyDescent="0.3">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x14ac:dyDescent="0.3">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x14ac:dyDescent="0.3">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x14ac:dyDescent="0.3">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x14ac:dyDescent="0.3">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x14ac:dyDescent="0.3">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x14ac:dyDescent="0.3">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x14ac:dyDescent="0.3">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x14ac:dyDescent="0.3">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x14ac:dyDescent="0.3">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x14ac:dyDescent="0.3">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x14ac:dyDescent="0.3">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x14ac:dyDescent="0.3">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x14ac:dyDescent="0.3">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x14ac:dyDescent="0.3">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x14ac:dyDescent="0.3">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x14ac:dyDescent="0.3">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x14ac:dyDescent="0.3">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x14ac:dyDescent="0.3">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x14ac:dyDescent="0.3">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x14ac:dyDescent="0.3">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x14ac:dyDescent="0.3">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x14ac:dyDescent="0.3">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x14ac:dyDescent="0.3">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x14ac:dyDescent="0.3">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x14ac:dyDescent="0.3">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x14ac:dyDescent="0.3">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x14ac:dyDescent="0.3">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x14ac:dyDescent="0.3">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x14ac:dyDescent="0.3">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x14ac:dyDescent="0.3">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x14ac:dyDescent="0.3">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x14ac:dyDescent="0.3">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x14ac:dyDescent="0.3">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x14ac:dyDescent="0.3">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x14ac:dyDescent="0.3">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x14ac:dyDescent="0.3">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x14ac:dyDescent="0.3">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x14ac:dyDescent="0.3">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x14ac:dyDescent="0.3">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x14ac:dyDescent="0.3">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x14ac:dyDescent="0.3">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x14ac:dyDescent="0.3">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x14ac:dyDescent="0.3">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x14ac:dyDescent="0.3">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x14ac:dyDescent="0.3">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x14ac:dyDescent="0.3">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x14ac:dyDescent="0.3">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x14ac:dyDescent="0.3">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x14ac:dyDescent="0.3">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x14ac:dyDescent="0.3">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x14ac:dyDescent="0.3">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x14ac:dyDescent="0.3">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x14ac:dyDescent="0.3">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x14ac:dyDescent="0.3">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x14ac:dyDescent="0.3">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x14ac:dyDescent="0.3">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x14ac:dyDescent="0.3">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x14ac:dyDescent="0.3">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x14ac:dyDescent="0.3">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x14ac:dyDescent="0.3">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x14ac:dyDescent="0.3">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x14ac:dyDescent="0.3">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x14ac:dyDescent="0.3">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x14ac:dyDescent="0.3">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x14ac:dyDescent="0.3">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x14ac:dyDescent="0.3">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x14ac:dyDescent="0.3">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x14ac:dyDescent="0.3">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x14ac:dyDescent="0.3">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x14ac:dyDescent="0.3">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x14ac:dyDescent="0.3">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x14ac:dyDescent="0.3">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x14ac:dyDescent="0.3">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x14ac:dyDescent="0.3">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x14ac:dyDescent="0.3">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x14ac:dyDescent="0.3">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x14ac:dyDescent="0.3">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x14ac:dyDescent="0.3">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x14ac:dyDescent="0.3">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x14ac:dyDescent="0.3">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x14ac:dyDescent="0.3">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x14ac:dyDescent="0.3">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x14ac:dyDescent="0.3">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x14ac:dyDescent="0.3">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x14ac:dyDescent="0.3">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x14ac:dyDescent="0.3">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x14ac:dyDescent="0.3">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x14ac:dyDescent="0.3">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x14ac:dyDescent="0.3">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x14ac:dyDescent="0.3">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x14ac:dyDescent="0.3">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x14ac:dyDescent="0.3">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x14ac:dyDescent="0.3">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x14ac:dyDescent="0.3">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x14ac:dyDescent="0.3">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x14ac:dyDescent="0.3">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x14ac:dyDescent="0.3">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x14ac:dyDescent="0.3">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x14ac:dyDescent="0.3">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x14ac:dyDescent="0.3">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x14ac:dyDescent="0.3">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x14ac:dyDescent="0.3">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x14ac:dyDescent="0.3">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x14ac:dyDescent="0.3">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x14ac:dyDescent="0.3">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x14ac:dyDescent="0.3">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x14ac:dyDescent="0.3">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x14ac:dyDescent="0.3">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x14ac:dyDescent="0.3">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x14ac:dyDescent="0.3">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x14ac:dyDescent="0.3">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x14ac:dyDescent="0.3">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x14ac:dyDescent="0.3">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x14ac:dyDescent="0.3">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x14ac:dyDescent="0.3">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x14ac:dyDescent="0.3">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x14ac:dyDescent="0.3">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x14ac:dyDescent="0.3">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x14ac:dyDescent="0.3">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x14ac:dyDescent="0.3">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x14ac:dyDescent="0.3">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x14ac:dyDescent="0.3">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x14ac:dyDescent="0.3">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x14ac:dyDescent="0.3">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x14ac:dyDescent="0.3">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x14ac:dyDescent="0.3">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x14ac:dyDescent="0.3">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x14ac:dyDescent="0.3">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x14ac:dyDescent="0.3">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x14ac:dyDescent="0.3">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x14ac:dyDescent="0.3">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x14ac:dyDescent="0.3">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x14ac:dyDescent="0.3">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x14ac:dyDescent="0.3">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x14ac:dyDescent="0.3">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x14ac:dyDescent="0.3">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x14ac:dyDescent="0.3">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x14ac:dyDescent="0.3">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x14ac:dyDescent="0.3">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x14ac:dyDescent="0.3">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x14ac:dyDescent="0.3">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x14ac:dyDescent="0.3">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x14ac:dyDescent="0.3">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x14ac:dyDescent="0.3">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x14ac:dyDescent="0.3">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x14ac:dyDescent="0.3">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x14ac:dyDescent="0.3">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x14ac:dyDescent="0.3">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x14ac:dyDescent="0.3">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x14ac:dyDescent="0.3">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x14ac:dyDescent="0.3">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x14ac:dyDescent="0.3">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x14ac:dyDescent="0.3">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x14ac:dyDescent="0.3">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x14ac:dyDescent="0.3">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x14ac:dyDescent="0.3">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x14ac:dyDescent="0.3">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x14ac:dyDescent="0.3">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x14ac:dyDescent="0.3">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x14ac:dyDescent="0.3">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x14ac:dyDescent="0.3">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x14ac:dyDescent="0.3">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x14ac:dyDescent="0.3">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x14ac:dyDescent="0.3">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x14ac:dyDescent="0.3">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x14ac:dyDescent="0.3">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x14ac:dyDescent="0.3">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x14ac:dyDescent="0.3">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x14ac:dyDescent="0.3">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x14ac:dyDescent="0.3">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x14ac:dyDescent="0.3">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x14ac:dyDescent="0.3">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x14ac:dyDescent="0.3">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x14ac:dyDescent="0.3">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x14ac:dyDescent="0.3">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x14ac:dyDescent="0.3">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x14ac:dyDescent="0.3">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x14ac:dyDescent="0.3">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x14ac:dyDescent="0.3">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x14ac:dyDescent="0.3">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x14ac:dyDescent="0.3">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x14ac:dyDescent="0.3">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x14ac:dyDescent="0.3">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x14ac:dyDescent="0.3">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x14ac:dyDescent="0.3">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x14ac:dyDescent="0.3">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x14ac:dyDescent="0.3">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x14ac:dyDescent="0.3">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x14ac:dyDescent="0.3">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x14ac:dyDescent="0.3">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x14ac:dyDescent="0.3">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x14ac:dyDescent="0.3">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x14ac:dyDescent="0.3">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x14ac:dyDescent="0.3">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x14ac:dyDescent="0.3">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x14ac:dyDescent="0.3">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x14ac:dyDescent="0.3">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x14ac:dyDescent="0.3">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x14ac:dyDescent="0.3">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x14ac:dyDescent="0.3">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x14ac:dyDescent="0.3">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x14ac:dyDescent="0.3">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x14ac:dyDescent="0.3">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x14ac:dyDescent="0.3">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x14ac:dyDescent="0.3">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x14ac:dyDescent="0.3">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x14ac:dyDescent="0.3">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x14ac:dyDescent="0.3">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x14ac:dyDescent="0.3">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x14ac:dyDescent="0.3">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x14ac:dyDescent="0.3">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x14ac:dyDescent="0.3">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x14ac:dyDescent="0.3">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x14ac:dyDescent="0.3">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x14ac:dyDescent="0.3">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x14ac:dyDescent="0.3">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x14ac:dyDescent="0.3">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x14ac:dyDescent="0.3">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x14ac:dyDescent="0.3">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x14ac:dyDescent="0.3">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x14ac:dyDescent="0.3">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x14ac:dyDescent="0.3">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x14ac:dyDescent="0.3">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x14ac:dyDescent="0.3">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x14ac:dyDescent="0.3">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x14ac:dyDescent="0.3">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x14ac:dyDescent="0.3">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x14ac:dyDescent="0.3">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x14ac:dyDescent="0.3">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x14ac:dyDescent="0.3">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x14ac:dyDescent="0.3">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x14ac:dyDescent="0.3">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x14ac:dyDescent="0.3">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x14ac:dyDescent="0.3">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x14ac:dyDescent="0.3">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x14ac:dyDescent="0.3">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x14ac:dyDescent="0.3">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x14ac:dyDescent="0.3">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x14ac:dyDescent="0.3">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x14ac:dyDescent="0.3">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x14ac:dyDescent="0.3">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x14ac:dyDescent="0.3">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x14ac:dyDescent="0.3">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x14ac:dyDescent="0.3">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x14ac:dyDescent="0.3">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x14ac:dyDescent="0.3">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x14ac:dyDescent="0.3">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x14ac:dyDescent="0.3">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x14ac:dyDescent="0.3">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x14ac:dyDescent="0.3">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x14ac:dyDescent="0.3">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x14ac:dyDescent="0.3">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x14ac:dyDescent="0.3">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x14ac:dyDescent="0.3">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x14ac:dyDescent="0.3">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x14ac:dyDescent="0.3">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x14ac:dyDescent="0.3">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x14ac:dyDescent="0.3">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x14ac:dyDescent="0.3">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x14ac:dyDescent="0.3">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x14ac:dyDescent="0.3">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x14ac:dyDescent="0.3">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x14ac:dyDescent="0.3">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x14ac:dyDescent="0.3">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x14ac:dyDescent="0.3">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x14ac:dyDescent="0.3">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x14ac:dyDescent="0.3">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x14ac:dyDescent="0.3">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x14ac:dyDescent="0.3">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x14ac:dyDescent="0.3">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x14ac:dyDescent="0.3">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x14ac:dyDescent="0.3">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x14ac:dyDescent="0.3">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x14ac:dyDescent="0.3">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x14ac:dyDescent="0.3">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x14ac:dyDescent="0.3">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x14ac:dyDescent="0.3">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x14ac:dyDescent="0.3">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x14ac:dyDescent="0.3">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x14ac:dyDescent="0.3">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x14ac:dyDescent="0.3">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x14ac:dyDescent="0.3">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x14ac:dyDescent="0.3">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x14ac:dyDescent="0.3">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x14ac:dyDescent="0.3">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x14ac:dyDescent="0.3">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x14ac:dyDescent="0.3">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x14ac:dyDescent="0.3">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x14ac:dyDescent="0.3">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x14ac:dyDescent="0.3">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x14ac:dyDescent="0.3">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x14ac:dyDescent="0.3">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x14ac:dyDescent="0.3">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x14ac:dyDescent="0.3">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x14ac:dyDescent="0.3">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x14ac:dyDescent="0.3">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x14ac:dyDescent="0.3">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x14ac:dyDescent="0.3">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x14ac:dyDescent="0.3">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x14ac:dyDescent="0.3">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x14ac:dyDescent="0.3">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x14ac:dyDescent="0.3">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x14ac:dyDescent="0.3">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x14ac:dyDescent="0.3">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x14ac:dyDescent="0.3">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x14ac:dyDescent="0.3">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x14ac:dyDescent="0.3">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x14ac:dyDescent="0.3">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x14ac:dyDescent="0.3">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x14ac:dyDescent="0.3">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x14ac:dyDescent="0.3">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x14ac:dyDescent="0.3">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x14ac:dyDescent="0.3">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x14ac:dyDescent="0.3">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x14ac:dyDescent="0.3">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x14ac:dyDescent="0.3">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x14ac:dyDescent="0.3">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x14ac:dyDescent="0.3">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x14ac:dyDescent="0.3">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x14ac:dyDescent="0.3">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x14ac:dyDescent="0.3">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x14ac:dyDescent="0.3">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x14ac:dyDescent="0.3">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x14ac:dyDescent="0.3">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x14ac:dyDescent="0.3">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x14ac:dyDescent="0.3">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x14ac:dyDescent="0.3">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x14ac:dyDescent="0.3">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x14ac:dyDescent="0.3">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x14ac:dyDescent="0.3">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x14ac:dyDescent="0.3">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x14ac:dyDescent="0.3">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x14ac:dyDescent="0.3">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x14ac:dyDescent="0.3">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x14ac:dyDescent="0.3">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x14ac:dyDescent="0.3">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x14ac:dyDescent="0.3">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x14ac:dyDescent="0.3">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x14ac:dyDescent="0.3">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x14ac:dyDescent="0.3">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x14ac:dyDescent="0.3">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x14ac:dyDescent="0.3">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x14ac:dyDescent="0.3">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x14ac:dyDescent="0.3">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x14ac:dyDescent="0.3">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x14ac:dyDescent="0.3">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x14ac:dyDescent="0.3">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x14ac:dyDescent="0.3">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x14ac:dyDescent="0.3">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x14ac:dyDescent="0.3">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x14ac:dyDescent="0.3">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x14ac:dyDescent="0.3">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x14ac:dyDescent="0.3">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x14ac:dyDescent="0.3">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x14ac:dyDescent="0.3">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x14ac:dyDescent="0.3">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x14ac:dyDescent="0.3">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x14ac:dyDescent="0.3">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x14ac:dyDescent="0.3">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x14ac:dyDescent="0.3">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x14ac:dyDescent="0.3">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x14ac:dyDescent="0.3">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x14ac:dyDescent="0.3">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x14ac:dyDescent="0.3">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x14ac:dyDescent="0.3">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x14ac:dyDescent="0.3">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x14ac:dyDescent="0.3">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x14ac:dyDescent="0.3">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x14ac:dyDescent="0.3">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x14ac:dyDescent="0.3">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x14ac:dyDescent="0.3">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x14ac:dyDescent="0.3">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x14ac:dyDescent="0.3">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x14ac:dyDescent="0.3">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x14ac:dyDescent="0.3">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x14ac:dyDescent="0.3">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x14ac:dyDescent="0.3">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x14ac:dyDescent="0.3">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x14ac:dyDescent="0.3">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x14ac:dyDescent="0.3">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x14ac:dyDescent="0.3">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x14ac:dyDescent="0.3">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x14ac:dyDescent="0.3">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x14ac:dyDescent="0.3">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x14ac:dyDescent="0.3">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x14ac:dyDescent="0.3">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x14ac:dyDescent="0.3">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x14ac:dyDescent="0.3">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x14ac:dyDescent="0.3">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x14ac:dyDescent="0.3">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x14ac:dyDescent="0.3">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x14ac:dyDescent="0.3">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x14ac:dyDescent="0.3">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x14ac:dyDescent="0.3">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x14ac:dyDescent="0.3">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x14ac:dyDescent="0.3">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x14ac:dyDescent="0.3">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x14ac:dyDescent="0.3">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x14ac:dyDescent="0.3">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x14ac:dyDescent="0.3">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x14ac:dyDescent="0.3">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x14ac:dyDescent="0.3">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x14ac:dyDescent="0.3">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x14ac:dyDescent="0.3">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x14ac:dyDescent="0.3">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x14ac:dyDescent="0.3">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x14ac:dyDescent="0.3">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x14ac:dyDescent="0.3">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x14ac:dyDescent="0.3">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x14ac:dyDescent="0.3">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x14ac:dyDescent="0.3">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x14ac:dyDescent="0.3">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x14ac:dyDescent="0.3">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x14ac:dyDescent="0.3">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x14ac:dyDescent="0.3">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x14ac:dyDescent="0.3">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x14ac:dyDescent="0.3">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x14ac:dyDescent="0.3">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x14ac:dyDescent="0.3">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x14ac:dyDescent="0.3">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x14ac:dyDescent="0.3">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x14ac:dyDescent="0.3">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x14ac:dyDescent="0.3">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x14ac:dyDescent="0.3">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x14ac:dyDescent="0.3">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x14ac:dyDescent="0.3">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x14ac:dyDescent="0.3">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x14ac:dyDescent="0.3">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x14ac:dyDescent="0.3">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x14ac:dyDescent="0.3">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x14ac:dyDescent="0.3">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x14ac:dyDescent="0.3">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x14ac:dyDescent="0.3">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x14ac:dyDescent="0.3">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x14ac:dyDescent="0.3">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x14ac:dyDescent="0.3">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x14ac:dyDescent="0.3">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x14ac:dyDescent="0.3">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x14ac:dyDescent="0.3">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x14ac:dyDescent="0.3">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x14ac:dyDescent="0.3">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x14ac:dyDescent="0.3">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x14ac:dyDescent="0.3">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x14ac:dyDescent="0.3">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x14ac:dyDescent="0.3">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x14ac:dyDescent="0.3">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x14ac:dyDescent="0.3">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x14ac:dyDescent="0.3">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x14ac:dyDescent="0.3">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x14ac:dyDescent="0.3">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x14ac:dyDescent="0.3">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x14ac:dyDescent="0.3">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x14ac:dyDescent="0.3">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x14ac:dyDescent="0.3">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x14ac:dyDescent="0.3">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x14ac:dyDescent="0.3">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x14ac:dyDescent="0.3">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x14ac:dyDescent="0.3">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x14ac:dyDescent="0.3">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x14ac:dyDescent="0.3">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x14ac:dyDescent="0.3">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x14ac:dyDescent="0.3">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x14ac:dyDescent="0.3">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x14ac:dyDescent="0.3">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x14ac:dyDescent="0.3">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x14ac:dyDescent="0.3">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x14ac:dyDescent="0.3">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x14ac:dyDescent="0.3">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x14ac:dyDescent="0.3">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x14ac:dyDescent="0.3">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x14ac:dyDescent="0.3">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x14ac:dyDescent="0.3">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x14ac:dyDescent="0.3">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x14ac:dyDescent="0.3">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x14ac:dyDescent="0.3">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x14ac:dyDescent="0.3">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x14ac:dyDescent="0.3">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x14ac:dyDescent="0.3">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x14ac:dyDescent="0.3">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x14ac:dyDescent="0.3">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x14ac:dyDescent="0.3">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x14ac:dyDescent="0.3">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x14ac:dyDescent="0.3">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x14ac:dyDescent="0.3">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x14ac:dyDescent="0.3">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x14ac:dyDescent="0.3">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x14ac:dyDescent="0.3">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x14ac:dyDescent="0.3">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x14ac:dyDescent="0.3">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x14ac:dyDescent="0.3">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x14ac:dyDescent="0.3">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x14ac:dyDescent="0.3">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x14ac:dyDescent="0.3">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x14ac:dyDescent="0.3">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x14ac:dyDescent="0.3">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x14ac:dyDescent="0.3">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x14ac:dyDescent="0.3">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x14ac:dyDescent="0.3">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x14ac:dyDescent="0.3">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x14ac:dyDescent="0.3">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x14ac:dyDescent="0.3">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x14ac:dyDescent="0.3">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x14ac:dyDescent="0.3">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x14ac:dyDescent="0.3">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x14ac:dyDescent="0.3">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x14ac:dyDescent="0.3">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x14ac:dyDescent="0.3">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x14ac:dyDescent="0.3">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x14ac:dyDescent="0.3">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x14ac:dyDescent="0.3">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x14ac:dyDescent="0.3">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x14ac:dyDescent="0.3">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x14ac:dyDescent="0.3">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x14ac:dyDescent="0.3">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x14ac:dyDescent="0.3">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x14ac:dyDescent="0.3">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x14ac:dyDescent="0.3">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x14ac:dyDescent="0.3">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x14ac:dyDescent="0.3">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x14ac:dyDescent="0.3">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x14ac:dyDescent="0.3">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x14ac:dyDescent="0.3">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x14ac:dyDescent="0.3">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x14ac:dyDescent="0.3">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x14ac:dyDescent="0.3">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x14ac:dyDescent="0.3">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x14ac:dyDescent="0.3">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x14ac:dyDescent="0.3">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x14ac:dyDescent="0.3">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x14ac:dyDescent="0.3">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x14ac:dyDescent="0.3">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x14ac:dyDescent="0.3">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x14ac:dyDescent="0.3">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x14ac:dyDescent="0.3">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x14ac:dyDescent="0.3">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x14ac:dyDescent="0.3">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x14ac:dyDescent="0.3">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x14ac:dyDescent="0.3">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x14ac:dyDescent="0.3">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x14ac:dyDescent="0.3">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x14ac:dyDescent="0.3">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x14ac:dyDescent="0.3">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x14ac:dyDescent="0.3">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x14ac:dyDescent="0.3">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x14ac:dyDescent="0.3">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x14ac:dyDescent="0.3">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x14ac:dyDescent="0.3">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x14ac:dyDescent="0.3">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x14ac:dyDescent="0.3">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x14ac:dyDescent="0.3">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x14ac:dyDescent="0.3">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x14ac:dyDescent="0.3">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x14ac:dyDescent="0.3">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x14ac:dyDescent="0.3">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x14ac:dyDescent="0.3">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x14ac:dyDescent="0.3">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x14ac:dyDescent="0.3">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x14ac:dyDescent="0.3">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x14ac:dyDescent="0.3">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x14ac:dyDescent="0.3">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x14ac:dyDescent="0.3">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x14ac:dyDescent="0.3">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x14ac:dyDescent="0.3">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x14ac:dyDescent="0.3">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x14ac:dyDescent="0.3">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x14ac:dyDescent="0.3">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x14ac:dyDescent="0.3">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x14ac:dyDescent="0.3">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x14ac:dyDescent="0.3">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x14ac:dyDescent="0.3">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x14ac:dyDescent="0.3">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x14ac:dyDescent="0.3">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x14ac:dyDescent="0.3">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x14ac:dyDescent="0.3">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x14ac:dyDescent="0.3">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x14ac:dyDescent="0.3">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x14ac:dyDescent="0.3">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x14ac:dyDescent="0.3">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x14ac:dyDescent="0.3">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x14ac:dyDescent="0.3">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x14ac:dyDescent="0.3">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x14ac:dyDescent="0.3">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x14ac:dyDescent="0.3">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x14ac:dyDescent="0.3">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x14ac:dyDescent="0.3">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x14ac:dyDescent="0.3">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x14ac:dyDescent="0.3">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x14ac:dyDescent="0.3">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x14ac:dyDescent="0.3">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x14ac:dyDescent="0.3">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x14ac:dyDescent="0.3">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x14ac:dyDescent="0.3">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x14ac:dyDescent="0.3">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x14ac:dyDescent="0.3">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x14ac:dyDescent="0.3">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x14ac:dyDescent="0.3">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x14ac:dyDescent="0.3">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x14ac:dyDescent="0.3">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x14ac:dyDescent="0.3">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x14ac:dyDescent="0.3">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x14ac:dyDescent="0.3">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x14ac:dyDescent="0.3">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x14ac:dyDescent="0.3">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x14ac:dyDescent="0.3">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x14ac:dyDescent="0.3">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x14ac:dyDescent="0.3">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x14ac:dyDescent="0.3">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x14ac:dyDescent="0.3">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x14ac:dyDescent="0.3">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x14ac:dyDescent="0.3">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x14ac:dyDescent="0.3">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x14ac:dyDescent="0.3">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x14ac:dyDescent="0.3">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x14ac:dyDescent="0.3">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x14ac:dyDescent="0.3">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x14ac:dyDescent="0.3">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x14ac:dyDescent="0.3">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x14ac:dyDescent="0.3">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x14ac:dyDescent="0.3">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x14ac:dyDescent="0.3">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x14ac:dyDescent="0.3">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x14ac:dyDescent="0.3">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x14ac:dyDescent="0.3">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x14ac:dyDescent="0.3">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x14ac:dyDescent="0.3">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x14ac:dyDescent="0.3">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x14ac:dyDescent="0.3">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x14ac:dyDescent="0.3">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x14ac:dyDescent="0.3">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x14ac:dyDescent="0.3">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x14ac:dyDescent="0.3">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x14ac:dyDescent="0.3">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x14ac:dyDescent="0.3">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x14ac:dyDescent="0.3">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x14ac:dyDescent="0.3">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x14ac:dyDescent="0.3">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x14ac:dyDescent="0.3">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x14ac:dyDescent="0.3">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x14ac:dyDescent="0.3">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x14ac:dyDescent="0.3">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x14ac:dyDescent="0.3">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x14ac:dyDescent="0.3">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x14ac:dyDescent="0.3">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x14ac:dyDescent="0.3">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x14ac:dyDescent="0.3">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x14ac:dyDescent="0.3">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x14ac:dyDescent="0.3">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x14ac:dyDescent="0.3">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x14ac:dyDescent="0.3">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x14ac:dyDescent="0.3">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x14ac:dyDescent="0.3">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x14ac:dyDescent="0.3">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x14ac:dyDescent="0.3">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x14ac:dyDescent="0.3">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x14ac:dyDescent="0.3">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x14ac:dyDescent="0.3">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x14ac:dyDescent="0.3">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x14ac:dyDescent="0.3">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x14ac:dyDescent="0.3">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x14ac:dyDescent="0.3">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x14ac:dyDescent="0.3">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x14ac:dyDescent="0.3">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x14ac:dyDescent="0.3">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x14ac:dyDescent="0.3">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x14ac:dyDescent="0.3">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x14ac:dyDescent="0.3">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x14ac:dyDescent="0.3">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x14ac:dyDescent="0.3">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x14ac:dyDescent="0.3">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x14ac:dyDescent="0.3">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x14ac:dyDescent="0.3">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x14ac:dyDescent="0.3">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x14ac:dyDescent="0.3">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x14ac:dyDescent="0.3">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x14ac:dyDescent="0.3">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x14ac:dyDescent="0.3">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x14ac:dyDescent="0.3">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x14ac:dyDescent="0.3">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x14ac:dyDescent="0.3">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x14ac:dyDescent="0.3">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x14ac:dyDescent="0.3">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x14ac:dyDescent="0.3">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x14ac:dyDescent="0.3">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x14ac:dyDescent="0.3">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x14ac:dyDescent="0.3">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x14ac:dyDescent="0.3">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x14ac:dyDescent="0.3">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x14ac:dyDescent="0.3">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x14ac:dyDescent="0.3">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x14ac:dyDescent="0.3">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x14ac:dyDescent="0.3">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x14ac:dyDescent="0.3">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x14ac:dyDescent="0.3">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x14ac:dyDescent="0.3">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x14ac:dyDescent="0.3">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x14ac:dyDescent="0.3">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x14ac:dyDescent="0.3">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x14ac:dyDescent="0.3">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x14ac:dyDescent="0.3">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x14ac:dyDescent="0.3">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x14ac:dyDescent="0.3">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x14ac:dyDescent="0.3">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x14ac:dyDescent="0.3">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x14ac:dyDescent="0.3">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x14ac:dyDescent="0.3">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x14ac:dyDescent="0.3">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x14ac:dyDescent="0.3">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x14ac:dyDescent="0.3">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x14ac:dyDescent="0.3">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x14ac:dyDescent="0.3">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x14ac:dyDescent="0.3">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x14ac:dyDescent="0.3">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x14ac:dyDescent="0.3">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x14ac:dyDescent="0.3">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x14ac:dyDescent="0.3">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x14ac:dyDescent="0.3">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x14ac:dyDescent="0.3">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x14ac:dyDescent="0.3">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x14ac:dyDescent="0.3">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x14ac:dyDescent="0.3">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x14ac:dyDescent="0.3">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x14ac:dyDescent="0.3">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x14ac:dyDescent="0.3">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x14ac:dyDescent="0.3">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x14ac:dyDescent="0.3">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x14ac:dyDescent="0.3">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x14ac:dyDescent="0.3">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x14ac:dyDescent="0.3">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x14ac:dyDescent="0.3">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x14ac:dyDescent="0.3">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x14ac:dyDescent="0.3">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x14ac:dyDescent="0.3">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x14ac:dyDescent="0.3">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x14ac:dyDescent="0.3">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x14ac:dyDescent="0.3">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x14ac:dyDescent="0.3">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x14ac:dyDescent="0.3">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x14ac:dyDescent="0.3">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x14ac:dyDescent="0.3">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x14ac:dyDescent="0.3">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x14ac:dyDescent="0.3">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x14ac:dyDescent="0.3">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x14ac:dyDescent="0.3">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x14ac:dyDescent="0.3">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x14ac:dyDescent="0.3">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x14ac:dyDescent="0.3">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x14ac:dyDescent="0.3">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x14ac:dyDescent="0.3">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x14ac:dyDescent="0.3">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x14ac:dyDescent="0.3">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x14ac:dyDescent="0.3">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x14ac:dyDescent="0.3">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x14ac:dyDescent="0.3">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x14ac:dyDescent="0.3">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x14ac:dyDescent="0.3">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x14ac:dyDescent="0.3">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x14ac:dyDescent="0.3">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x14ac:dyDescent="0.3">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x14ac:dyDescent="0.3">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x14ac:dyDescent="0.3">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x14ac:dyDescent="0.3">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x14ac:dyDescent="0.3">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x14ac:dyDescent="0.3">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x14ac:dyDescent="0.3">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x14ac:dyDescent="0.3">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x14ac:dyDescent="0.3">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x14ac:dyDescent="0.3">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x14ac:dyDescent="0.3">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x14ac:dyDescent="0.3">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x14ac:dyDescent="0.3">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x14ac:dyDescent="0.3">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x14ac:dyDescent="0.3">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x14ac:dyDescent="0.3">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x14ac:dyDescent="0.3">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x14ac:dyDescent="0.3">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x14ac:dyDescent="0.3">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x14ac:dyDescent="0.3">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x14ac:dyDescent="0.3">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x14ac:dyDescent="0.3">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x14ac:dyDescent="0.3">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x14ac:dyDescent="0.3">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x14ac:dyDescent="0.3">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x14ac:dyDescent="0.3">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x14ac:dyDescent="0.3">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x14ac:dyDescent="0.3">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x14ac:dyDescent="0.3">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x14ac:dyDescent="0.3">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x14ac:dyDescent="0.3">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x14ac:dyDescent="0.3">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x14ac:dyDescent="0.3">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x14ac:dyDescent="0.3">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x14ac:dyDescent="0.3">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x14ac:dyDescent="0.3">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x14ac:dyDescent="0.3">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x14ac:dyDescent="0.3">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x14ac:dyDescent="0.3">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x14ac:dyDescent="0.3">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x14ac:dyDescent="0.3">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x14ac:dyDescent="0.3">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x14ac:dyDescent="0.3">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x14ac:dyDescent="0.3">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x14ac:dyDescent="0.3">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x14ac:dyDescent="0.3">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x14ac:dyDescent="0.3">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x14ac:dyDescent="0.3">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x14ac:dyDescent="0.3">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x14ac:dyDescent="0.3">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x14ac:dyDescent="0.3">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x14ac:dyDescent="0.3">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x14ac:dyDescent="0.3">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x14ac:dyDescent="0.3">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x14ac:dyDescent="0.3">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x14ac:dyDescent="0.3">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x14ac:dyDescent="0.3">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x14ac:dyDescent="0.3">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x14ac:dyDescent="0.3">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x14ac:dyDescent="0.3">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x14ac:dyDescent="0.3">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x14ac:dyDescent="0.3">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x14ac:dyDescent="0.3">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x14ac:dyDescent="0.3">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x14ac:dyDescent="0.3">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x14ac:dyDescent="0.3">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x14ac:dyDescent="0.3">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x14ac:dyDescent="0.3">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x14ac:dyDescent="0.3">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x14ac:dyDescent="0.3">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x14ac:dyDescent="0.3">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x14ac:dyDescent="0.3">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x14ac:dyDescent="0.3">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x14ac:dyDescent="0.3">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x14ac:dyDescent="0.3">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x14ac:dyDescent="0.3">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x14ac:dyDescent="0.3">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x14ac:dyDescent="0.3">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x14ac:dyDescent="0.3">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x14ac:dyDescent="0.3">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x14ac:dyDescent="0.3">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x14ac:dyDescent="0.3">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x14ac:dyDescent="0.3">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x14ac:dyDescent="0.3">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x14ac:dyDescent="0.3">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x14ac:dyDescent="0.3">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x14ac:dyDescent="0.3">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x14ac:dyDescent="0.3">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x14ac:dyDescent="0.3">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x14ac:dyDescent="0.3">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x14ac:dyDescent="0.3">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x14ac:dyDescent="0.3">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x14ac:dyDescent="0.3">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x14ac:dyDescent="0.3">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x14ac:dyDescent="0.3">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x14ac:dyDescent="0.3">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x14ac:dyDescent="0.3">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x14ac:dyDescent="0.3">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x14ac:dyDescent="0.3">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x14ac:dyDescent="0.3">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x14ac:dyDescent="0.3">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x14ac:dyDescent="0.3">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x14ac:dyDescent="0.3">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x14ac:dyDescent="0.3">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x14ac:dyDescent="0.3">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x14ac:dyDescent="0.3">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x14ac:dyDescent="0.3">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x14ac:dyDescent="0.3">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x14ac:dyDescent="0.3">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x14ac:dyDescent="0.3">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x14ac:dyDescent="0.3">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x14ac:dyDescent="0.3">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x14ac:dyDescent="0.3">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x14ac:dyDescent="0.3">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x14ac:dyDescent="0.3">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x14ac:dyDescent="0.3">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x14ac:dyDescent="0.3">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x14ac:dyDescent="0.3">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x14ac:dyDescent="0.3">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x14ac:dyDescent="0.3">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x14ac:dyDescent="0.3">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x14ac:dyDescent="0.3">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x14ac:dyDescent="0.3">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x14ac:dyDescent="0.3">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x14ac:dyDescent="0.3">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x14ac:dyDescent="0.3">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x14ac:dyDescent="0.3">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x14ac:dyDescent="0.3">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x14ac:dyDescent="0.3">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x14ac:dyDescent="0.3">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x14ac:dyDescent="0.3">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x14ac:dyDescent="0.3">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x14ac:dyDescent="0.3">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x14ac:dyDescent="0.3">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x14ac:dyDescent="0.3">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x14ac:dyDescent="0.3">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x14ac:dyDescent="0.3">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x14ac:dyDescent="0.3">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x14ac:dyDescent="0.3">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x14ac:dyDescent="0.3">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x14ac:dyDescent="0.3">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x14ac:dyDescent="0.3">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x14ac:dyDescent="0.3">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x14ac:dyDescent="0.3">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x14ac:dyDescent="0.3">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x14ac:dyDescent="0.3">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x14ac:dyDescent="0.3">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x14ac:dyDescent="0.3">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x14ac:dyDescent="0.3">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x14ac:dyDescent="0.3">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x14ac:dyDescent="0.3">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x14ac:dyDescent="0.3">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x14ac:dyDescent="0.3">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x14ac:dyDescent="0.3">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x14ac:dyDescent="0.3">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x14ac:dyDescent="0.3">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x14ac:dyDescent="0.3">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x14ac:dyDescent="0.3">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x14ac:dyDescent="0.3">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x14ac:dyDescent="0.3">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x14ac:dyDescent="0.3">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x14ac:dyDescent="0.3">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x14ac:dyDescent="0.3">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x14ac:dyDescent="0.3">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x14ac:dyDescent="0.3">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x14ac:dyDescent="0.3">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x14ac:dyDescent="0.3">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x14ac:dyDescent="0.3">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x14ac:dyDescent="0.3">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x14ac:dyDescent="0.3">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x14ac:dyDescent="0.3">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x14ac:dyDescent="0.3">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x14ac:dyDescent="0.3">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x14ac:dyDescent="0.3">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x14ac:dyDescent="0.3">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x14ac:dyDescent="0.3">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x14ac:dyDescent="0.3">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x14ac:dyDescent="0.3">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x14ac:dyDescent="0.3">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x14ac:dyDescent="0.3">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x14ac:dyDescent="0.3">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x14ac:dyDescent="0.3">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x14ac:dyDescent="0.3">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x14ac:dyDescent="0.3">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x14ac:dyDescent="0.3">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x14ac:dyDescent="0.3">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x14ac:dyDescent="0.3">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x14ac:dyDescent="0.3">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x14ac:dyDescent="0.3">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x14ac:dyDescent="0.3">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x14ac:dyDescent="0.3">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x14ac:dyDescent="0.3">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x14ac:dyDescent="0.3">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x14ac:dyDescent="0.3">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x14ac:dyDescent="0.3">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x14ac:dyDescent="0.3">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x14ac:dyDescent="0.3">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x14ac:dyDescent="0.3">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x14ac:dyDescent="0.3">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x14ac:dyDescent="0.3">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x14ac:dyDescent="0.3">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x14ac:dyDescent="0.3">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x14ac:dyDescent="0.3">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x14ac:dyDescent="0.3">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x14ac:dyDescent="0.3">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x14ac:dyDescent="0.3">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x14ac:dyDescent="0.3">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x14ac:dyDescent="0.3">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x14ac:dyDescent="0.3">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x14ac:dyDescent="0.3">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x14ac:dyDescent="0.3">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x14ac:dyDescent="0.3">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x14ac:dyDescent="0.3">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x14ac:dyDescent="0.3">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x14ac:dyDescent="0.3">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x14ac:dyDescent="0.3">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x14ac:dyDescent="0.3">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x14ac:dyDescent="0.3">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x14ac:dyDescent="0.3">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x14ac:dyDescent="0.3">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x14ac:dyDescent="0.3">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x14ac:dyDescent="0.3">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x14ac:dyDescent="0.3">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x14ac:dyDescent="0.3">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x14ac:dyDescent="0.3">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x14ac:dyDescent="0.3">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x14ac:dyDescent="0.3">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x14ac:dyDescent="0.3">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x14ac:dyDescent="0.3">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x14ac:dyDescent="0.3">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x14ac:dyDescent="0.3">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x14ac:dyDescent="0.3">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x14ac:dyDescent="0.3">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x14ac:dyDescent="0.3">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x14ac:dyDescent="0.3">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x14ac:dyDescent="0.3">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x14ac:dyDescent="0.3">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x14ac:dyDescent="0.3">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x14ac:dyDescent="0.3">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x14ac:dyDescent="0.3">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x14ac:dyDescent="0.3">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x14ac:dyDescent="0.3">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x14ac:dyDescent="0.3">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x14ac:dyDescent="0.3">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x14ac:dyDescent="0.3">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x14ac:dyDescent="0.3">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x14ac:dyDescent="0.3">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x14ac:dyDescent="0.3">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x14ac:dyDescent="0.3">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x14ac:dyDescent="0.3">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x14ac:dyDescent="0.3">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x14ac:dyDescent="0.3">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x14ac:dyDescent="0.3">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x14ac:dyDescent="0.3">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x14ac:dyDescent="0.3">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x14ac:dyDescent="0.3">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x14ac:dyDescent="0.3">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x14ac:dyDescent="0.3">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x14ac:dyDescent="0.3">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x14ac:dyDescent="0.3">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x14ac:dyDescent="0.3">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x14ac:dyDescent="0.3">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x14ac:dyDescent="0.3">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x14ac:dyDescent="0.3">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x14ac:dyDescent="0.3">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x14ac:dyDescent="0.3">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x14ac:dyDescent="0.3">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x14ac:dyDescent="0.3">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x14ac:dyDescent="0.3">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x14ac:dyDescent="0.3">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x14ac:dyDescent="0.3">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x14ac:dyDescent="0.3">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x14ac:dyDescent="0.3">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x14ac:dyDescent="0.3">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x14ac:dyDescent="0.3">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x14ac:dyDescent="0.3">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x14ac:dyDescent="0.3">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x14ac:dyDescent="0.3">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x14ac:dyDescent="0.3">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x14ac:dyDescent="0.3">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x14ac:dyDescent="0.3">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x14ac:dyDescent="0.3">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x14ac:dyDescent="0.3">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x14ac:dyDescent="0.3">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x14ac:dyDescent="0.3">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x14ac:dyDescent="0.3">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x14ac:dyDescent="0.3">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x14ac:dyDescent="0.3">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x14ac:dyDescent="0.3">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x14ac:dyDescent="0.3">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x14ac:dyDescent="0.3">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x14ac:dyDescent="0.3">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x14ac:dyDescent="0.3">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x14ac:dyDescent="0.3">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x14ac:dyDescent="0.3">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x14ac:dyDescent="0.3">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x14ac:dyDescent="0.3">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x14ac:dyDescent="0.3">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x14ac:dyDescent="0.3">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x14ac:dyDescent="0.3">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x14ac:dyDescent="0.3">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x14ac:dyDescent="0.3">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x14ac:dyDescent="0.3">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x14ac:dyDescent="0.3">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x14ac:dyDescent="0.3">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x14ac:dyDescent="0.3">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x14ac:dyDescent="0.3">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x14ac:dyDescent="0.3">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x14ac:dyDescent="0.3">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x14ac:dyDescent="0.3">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x14ac:dyDescent="0.3">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x14ac:dyDescent="0.3">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x14ac:dyDescent="0.3">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x14ac:dyDescent="0.3">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x14ac:dyDescent="0.3">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x14ac:dyDescent="0.3">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x14ac:dyDescent="0.3">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x14ac:dyDescent="0.3">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x14ac:dyDescent="0.3">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x14ac:dyDescent="0.3">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x14ac:dyDescent="0.3">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x14ac:dyDescent="0.3">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x14ac:dyDescent="0.3">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x14ac:dyDescent="0.3">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x14ac:dyDescent="0.3">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x14ac:dyDescent="0.3">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x14ac:dyDescent="0.3">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x14ac:dyDescent="0.3">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x14ac:dyDescent="0.3">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x14ac:dyDescent="0.3">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x14ac:dyDescent="0.3">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x14ac:dyDescent="0.3">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x14ac:dyDescent="0.3">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x14ac:dyDescent="0.3">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x14ac:dyDescent="0.3">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x14ac:dyDescent="0.3">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x14ac:dyDescent="0.3">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x14ac:dyDescent="0.3">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x14ac:dyDescent="0.3">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x14ac:dyDescent="0.3">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x14ac:dyDescent="0.3">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x14ac:dyDescent="0.3">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x14ac:dyDescent="0.3">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x14ac:dyDescent="0.3">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x14ac:dyDescent="0.3">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x14ac:dyDescent="0.3">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x14ac:dyDescent="0.3">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x14ac:dyDescent="0.3">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x14ac:dyDescent="0.3">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x14ac:dyDescent="0.3">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x14ac:dyDescent="0.3">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x14ac:dyDescent="0.3">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x14ac:dyDescent="0.3">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x14ac:dyDescent="0.3">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x14ac:dyDescent="0.3">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x14ac:dyDescent="0.3">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x14ac:dyDescent="0.3">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x14ac:dyDescent="0.3">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x14ac:dyDescent="0.3">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x14ac:dyDescent="0.3">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x14ac:dyDescent="0.3">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x14ac:dyDescent="0.3">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x14ac:dyDescent="0.3">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x14ac:dyDescent="0.3">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x14ac:dyDescent="0.3">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x14ac:dyDescent="0.3">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x14ac:dyDescent="0.3">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x14ac:dyDescent="0.3">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x14ac:dyDescent="0.3">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x14ac:dyDescent="0.3">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x14ac:dyDescent="0.3">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x14ac:dyDescent="0.3">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x14ac:dyDescent="0.3">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x14ac:dyDescent="0.3">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x14ac:dyDescent="0.3">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x14ac:dyDescent="0.3">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x14ac:dyDescent="0.3">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x14ac:dyDescent="0.3">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x14ac:dyDescent="0.3">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x14ac:dyDescent="0.3">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x14ac:dyDescent="0.3">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x14ac:dyDescent="0.3">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x14ac:dyDescent="0.3">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x14ac:dyDescent="0.3">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x14ac:dyDescent="0.3">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x14ac:dyDescent="0.3">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x14ac:dyDescent="0.3">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x14ac:dyDescent="0.3">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x14ac:dyDescent="0.3">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x14ac:dyDescent="0.3">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x14ac:dyDescent="0.3">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x14ac:dyDescent="0.3">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x14ac:dyDescent="0.3">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x14ac:dyDescent="0.3">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x14ac:dyDescent="0.3">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x14ac:dyDescent="0.3">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x14ac:dyDescent="0.3">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x14ac:dyDescent="0.3">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x14ac:dyDescent="0.3">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x14ac:dyDescent="0.3">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x14ac:dyDescent="0.3">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x14ac:dyDescent="0.3">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x14ac:dyDescent="0.3">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x14ac:dyDescent="0.3">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x14ac:dyDescent="0.3">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x14ac:dyDescent="0.3">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x14ac:dyDescent="0.3">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x14ac:dyDescent="0.3">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x14ac:dyDescent="0.3">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x14ac:dyDescent="0.3">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x14ac:dyDescent="0.3">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x14ac:dyDescent="0.3">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x14ac:dyDescent="0.3">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x14ac:dyDescent="0.3">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x14ac:dyDescent="0.3">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x14ac:dyDescent="0.3">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x14ac:dyDescent="0.3">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x14ac:dyDescent="0.3">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x14ac:dyDescent="0.3">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x14ac:dyDescent="0.3">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x14ac:dyDescent="0.3">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x14ac:dyDescent="0.3">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x14ac:dyDescent="0.3">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x14ac:dyDescent="0.3">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x14ac:dyDescent="0.3">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x14ac:dyDescent="0.3">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x14ac:dyDescent="0.3">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x14ac:dyDescent="0.3">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x14ac:dyDescent="0.3">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x14ac:dyDescent="0.3">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x14ac:dyDescent="0.3">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x14ac:dyDescent="0.3">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x14ac:dyDescent="0.3">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x14ac:dyDescent="0.3">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x14ac:dyDescent="0.3">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x14ac:dyDescent="0.3">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x14ac:dyDescent="0.3">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x14ac:dyDescent="0.3">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x14ac:dyDescent="0.3">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x14ac:dyDescent="0.3">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x14ac:dyDescent="0.3">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x14ac:dyDescent="0.3">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x14ac:dyDescent="0.3">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x14ac:dyDescent="0.3">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x14ac:dyDescent="0.3">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x14ac:dyDescent="0.3">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x14ac:dyDescent="0.3">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x14ac:dyDescent="0.3">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x14ac:dyDescent="0.3">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x14ac:dyDescent="0.3">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x14ac:dyDescent="0.3">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x14ac:dyDescent="0.3">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x14ac:dyDescent="0.3">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x14ac:dyDescent="0.3">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x14ac:dyDescent="0.3">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x14ac:dyDescent="0.3">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x14ac:dyDescent="0.3">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x14ac:dyDescent="0.3">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x14ac:dyDescent="0.3">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x14ac:dyDescent="0.3">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x14ac:dyDescent="0.3">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x14ac:dyDescent="0.3">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x14ac:dyDescent="0.3">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x14ac:dyDescent="0.3">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x14ac:dyDescent="0.3">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x14ac:dyDescent="0.3">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x14ac:dyDescent="0.3">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x14ac:dyDescent="0.3">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x14ac:dyDescent="0.3">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x14ac:dyDescent="0.3">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x14ac:dyDescent="0.3">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x14ac:dyDescent="0.3">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x14ac:dyDescent="0.3">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x14ac:dyDescent="0.3">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x14ac:dyDescent="0.3">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x14ac:dyDescent="0.3">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x14ac:dyDescent="0.3">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x14ac:dyDescent="0.3">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x14ac:dyDescent="0.3">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x14ac:dyDescent="0.3">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x14ac:dyDescent="0.3">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x14ac:dyDescent="0.3">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x14ac:dyDescent="0.3">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x14ac:dyDescent="0.3">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x14ac:dyDescent="0.3">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x14ac:dyDescent="0.3">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x14ac:dyDescent="0.3">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x14ac:dyDescent="0.3">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x14ac:dyDescent="0.3">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x14ac:dyDescent="0.3">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x14ac:dyDescent="0.3">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x14ac:dyDescent="0.3">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x14ac:dyDescent="0.3">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x14ac:dyDescent="0.3">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x14ac:dyDescent="0.3">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x14ac:dyDescent="0.3">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x14ac:dyDescent="0.3">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x14ac:dyDescent="0.3">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x14ac:dyDescent="0.3">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x14ac:dyDescent="0.3">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x14ac:dyDescent="0.3">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x14ac:dyDescent="0.3">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x14ac:dyDescent="0.3">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x14ac:dyDescent="0.3">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x14ac:dyDescent="0.3">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x14ac:dyDescent="0.3">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x14ac:dyDescent="0.3">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x14ac:dyDescent="0.3">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x14ac:dyDescent="0.3">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x14ac:dyDescent="0.3">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x14ac:dyDescent="0.3">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x14ac:dyDescent="0.3">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x14ac:dyDescent="0.3">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x14ac:dyDescent="0.3">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x14ac:dyDescent="0.3">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x14ac:dyDescent="0.3">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x14ac:dyDescent="0.3">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x14ac:dyDescent="0.3">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x14ac:dyDescent="0.3">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x14ac:dyDescent="0.3">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x14ac:dyDescent="0.3">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x14ac:dyDescent="0.3">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x14ac:dyDescent="0.3">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x14ac:dyDescent="0.3">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x14ac:dyDescent="0.3">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x14ac:dyDescent="0.3">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x14ac:dyDescent="0.3">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x14ac:dyDescent="0.3">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x14ac:dyDescent="0.3">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x14ac:dyDescent="0.3">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x14ac:dyDescent="0.3">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x14ac:dyDescent="0.3">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x14ac:dyDescent="0.3">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x14ac:dyDescent="0.3">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x14ac:dyDescent="0.3">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x14ac:dyDescent="0.3">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x14ac:dyDescent="0.3">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x14ac:dyDescent="0.3">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x14ac:dyDescent="0.3">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x14ac:dyDescent="0.3">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x14ac:dyDescent="0.3">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x14ac:dyDescent="0.3">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x14ac:dyDescent="0.3">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x14ac:dyDescent="0.3">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x14ac:dyDescent="0.3">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x14ac:dyDescent="0.3">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x14ac:dyDescent="0.3">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x14ac:dyDescent="0.3">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x14ac:dyDescent="0.3">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x14ac:dyDescent="0.3">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x14ac:dyDescent="0.3">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x14ac:dyDescent="0.3">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x14ac:dyDescent="0.3">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x14ac:dyDescent="0.3">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x14ac:dyDescent="0.3">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x14ac:dyDescent="0.3">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x14ac:dyDescent="0.3">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x14ac:dyDescent="0.3">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x14ac:dyDescent="0.3">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x14ac:dyDescent="0.3">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x14ac:dyDescent="0.3">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x14ac:dyDescent="0.3">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x14ac:dyDescent="0.3">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x14ac:dyDescent="0.3">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x14ac:dyDescent="0.3">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x14ac:dyDescent="0.3">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x14ac:dyDescent="0.3">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x14ac:dyDescent="0.3">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x14ac:dyDescent="0.3">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x14ac:dyDescent="0.3">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x14ac:dyDescent="0.3">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x14ac:dyDescent="0.3">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x14ac:dyDescent="0.3">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x14ac:dyDescent="0.3">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x14ac:dyDescent="0.3">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x14ac:dyDescent="0.3">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x14ac:dyDescent="0.3">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x14ac:dyDescent="0.3">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x14ac:dyDescent="0.3">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x14ac:dyDescent="0.3">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x14ac:dyDescent="0.3">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x14ac:dyDescent="0.3">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x14ac:dyDescent="0.3">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x14ac:dyDescent="0.3">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x14ac:dyDescent="0.3">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x14ac:dyDescent="0.3">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x14ac:dyDescent="0.3">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x14ac:dyDescent="0.3">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x14ac:dyDescent="0.3">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x14ac:dyDescent="0.3">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x14ac:dyDescent="0.3">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x14ac:dyDescent="0.3">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x14ac:dyDescent="0.3">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x14ac:dyDescent="0.3">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x14ac:dyDescent="0.3">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x14ac:dyDescent="0.3">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x14ac:dyDescent="0.3">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x14ac:dyDescent="0.3">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x14ac:dyDescent="0.3">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x14ac:dyDescent="0.3">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x14ac:dyDescent="0.3">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x14ac:dyDescent="0.3">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x14ac:dyDescent="0.3">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x14ac:dyDescent="0.3">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x14ac:dyDescent="0.3">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x14ac:dyDescent="0.3">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x14ac:dyDescent="0.3">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x14ac:dyDescent="0.3">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x14ac:dyDescent="0.3">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x14ac:dyDescent="0.3">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x14ac:dyDescent="0.3">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x14ac:dyDescent="0.3">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x14ac:dyDescent="0.3">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x14ac:dyDescent="0.3">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x14ac:dyDescent="0.3">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x14ac:dyDescent="0.3">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x14ac:dyDescent="0.3">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x14ac:dyDescent="0.3">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x14ac:dyDescent="0.3">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x14ac:dyDescent="0.3">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x14ac:dyDescent="0.3">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x14ac:dyDescent="0.3">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x14ac:dyDescent="0.3">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x14ac:dyDescent="0.3">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x14ac:dyDescent="0.3">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x14ac:dyDescent="0.3">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x14ac:dyDescent="0.3">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x14ac:dyDescent="0.3">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x14ac:dyDescent="0.3">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x14ac:dyDescent="0.3">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x14ac:dyDescent="0.3">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x14ac:dyDescent="0.3">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x14ac:dyDescent="0.3">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x14ac:dyDescent="0.3">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x14ac:dyDescent="0.3">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x14ac:dyDescent="0.3">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x14ac:dyDescent="0.3">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x14ac:dyDescent="0.3">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x14ac:dyDescent="0.3">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x14ac:dyDescent="0.3">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x14ac:dyDescent="0.3">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x14ac:dyDescent="0.3">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x14ac:dyDescent="0.3">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x14ac:dyDescent="0.3">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x14ac:dyDescent="0.3">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x14ac:dyDescent="0.3">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x14ac:dyDescent="0.3">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x14ac:dyDescent="0.3">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x14ac:dyDescent="0.3">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x14ac:dyDescent="0.3">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x14ac:dyDescent="0.3">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x14ac:dyDescent="0.3">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x14ac:dyDescent="0.3">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x14ac:dyDescent="0.3">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x14ac:dyDescent="0.3">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x14ac:dyDescent="0.3">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x14ac:dyDescent="0.3">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x14ac:dyDescent="0.3">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x14ac:dyDescent="0.3">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x14ac:dyDescent="0.3">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x14ac:dyDescent="0.3">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x14ac:dyDescent="0.3">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x14ac:dyDescent="0.3">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x14ac:dyDescent="0.3">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x14ac:dyDescent="0.3">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x14ac:dyDescent="0.3">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x14ac:dyDescent="0.3">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x14ac:dyDescent="0.3">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x14ac:dyDescent="0.3">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x14ac:dyDescent="0.3">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x14ac:dyDescent="0.3">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x14ac:dyDescent="0.3">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x14ac:dyDescent="0.3">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x14ac:dyDescent="0.3">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x14ac:dyDescent="0.3">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x14ac:dyDescent="0.3">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x14ac:dyDescent="0.3">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x14ac:dyDescent="0.3">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x14ac:dyDescent="0.3">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x14ac:dyDescent="0.3">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x14ac:dyDescent="0.3">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x14ac:dyDescent="0.3">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x14ac:dyDescent="0.3">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x14ac:dyDescent="0.3">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x14ac:dyDescent="0.3">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x14ac:dyDescent="0.3">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x14ac:dyDescent="0.3">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x14ac:dyDescent="0.3">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x14ac:dyDescent="0.3">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x14ac:dyDescent="0.3">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x14ac:dyDescent="0.3">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x14ac:dyDescent="0.3">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x14ac:dyDescent="0.3">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x14ac:dyDescent="0.3">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x14ac:dyDescent="0.3">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x14ac:dyDescent="0.3">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x14ac:dyDescent="0.3">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x14ac:dyDescent="0.3">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x14ac:dyDescent="0.3">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x14ac:dyDescent="0.3">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x14ac:dyDescent="0.3">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x14ac:dyDescent="0.3">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x14ac:dyDescent="0.3">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x14ac:dyDescent="0.3">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x14ac:dyDescent="0.3">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x14ac:dyDescent="0.3">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x14ac:dyDescent="0.3">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x14ac:dyDescent="0.3">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x14ac:dyDescent="0.3">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x14ac:dyDescent="0.3">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x14ac:dyDescent="0.3">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x14ac:dyDescent="0.3">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x14ac:dyDescent="0.3">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x14ac:dyDescent="0.3">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x14ac:dyDescent="0.3">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x14ac:dyDescent="0.3">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x14ac:dyDescent="0.3">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x14ac:dyDescent="0.3">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x14ac:dyDescent="0.3">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x14ac:dyDescent="0.3">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x14ac:dyDescent="0.3">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x14ac:dyDescent="0.3">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x14ac:dyDescent="0.3">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x14ac:dyDescent="0.3">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x14ac:dyDescent="0.3">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x14ac:dyDescent="0.3">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x14ac:dyDescent="0.3">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x14ac:dyDescent="0.3">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x14ac:dyDescent="0.3">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x14ac:dyDescent="0.3">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x14ac:dyDescent="0.3">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x14ac:dyDescent="0.3">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x14ac:dyDescent="0.3">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x14ac:dyDescent="0.3">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x14ac:dyDescent="0.3">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x14ac:dyDescent="0.3">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x14ac:dyDescent="0.3">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x14ac:dyDescent="0.3">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x14ac:dyDescent="0.3">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x14ac:dyDescent="0.3">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x14ac:dyDescent="0.3">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x14ac:dyDescent="0.3">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x14ac:dyDescent="0.3">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x14ac:dyDescent="0.3">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x14ac:dyDescent="0.3">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x14ac:dyDescent="0.3">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x14ac:dyDescent="0.3">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x14ac:dyDescent="0.3">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x14ac:dyDescent="0.3">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x14ac:dyDescent="0.3">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x14ac:dyDescent="0.3">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x14ac:dyDescent="0.3">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x14ac:dyDescent="0.3">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x14ac:dyDescent="0.3">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x14ac:dyDescent="0.3">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x14ac:dyDescent="0.3">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x14ac:dyDescent="0.3">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x14ac:dyDescent="0.3">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x14ac:dyDescent="0.3">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x14ac:dyDescent="0.3">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x14ac:dyDescent="0.3">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x14ac:dyDescent="0.3">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x14ac:dyDescent="0.3">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x14ac:dyDescent="0.3">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x14ac:dyDescent="0.3">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x14ac:dyDescent="0.3">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x14ac:dyDescent="0.3">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x14ac:dyDescent="0.3">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x14ac:dyDescent="0.3">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x14ac:dyDescent="0.3">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x14ac:dyDescent="0.3">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x14ac:dyDescent="0.3">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x14ac:dyDescent="0.3">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x14ac:dyDescent="0.3">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x14ac:dyDescent="0.3">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x14ac:dyDescent="0.3">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x14ac:dyDescent="0.3">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x14ac:dyDescent="0.3">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x14ac:dyDescent="0.3">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x14ac:dyDescent="0.3">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x14ac:dyDescent="0.3">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x14ac:dyDescent="0.3">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x14ac:dyDescent="0.3">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x14ac:dyDescent="0.3">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x14ac:dyDescent="0.3">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x14ac:dyDescent="0.3">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x14ac:dyDescent="0.3">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x14ac:dyDescent="0.3">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x14ac:dyDescent="0.3">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x14ac:dyDescent="0.3">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x14ac:dyDescent="0.3">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x14ac:dyDescent="0.3">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x14ac:dyDescent="0.3">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x14ac:dyDescent="0.3">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x14ac:dyDescent="0.3">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x14ac:dyDescent="0.3">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x14ac:dyDescent="0.3">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x14ac:dyDescent="0.3">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x14ac:dyDescent="0.3">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x14ac:dyDescent="0.3">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x14ac:dyDescent="0.3">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x14ac:dyDescent="0.3">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x14ac:dyDescent="0.3">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x14ac:dyDescent="0.3">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x14ac:dyDescent="0.3">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x14ac:dyDescent="0.3">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x14ac:dyDescent="0.3">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x14ac:dyDescent="0.3">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x14ac:dyDescent="0.3">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x14ac:dyDescent="0.3">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x14ac:dyDescent="0.3">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x14ac:dyDescent="0.3">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x14ac:dyDescent="0.3">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x14ac:dyDescent="0.3">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x14ac:dyDescent="0.3">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x14ac:dyDescent="0.3">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x14ac:dyDescent="0.3">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x14ac:dyDescent="0.3">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x14ac:dyDescent="0.3">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x14ac:dyDescent="0.3">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x14ac:dyDescent="0.3">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x14ac:dyDescent="0.3">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x14ac:dyDescent="0.3">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x14ac:dyDescent="0.3">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x14ac:dyDescent="0.3">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x14ac:dyDescent="0.3">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x14ac:dyDescent="0.3">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x14ac:dyDescent="0.3">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x14ac:dyDescent="0.3">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x14ac:dyDescent="0.3">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x14ac:dyDescent="0.3">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x14ac:dyDescent="0.3">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x14ac:dyDescent="0.3">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x14ac:dyDescent="0.3">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x14ac:dyDescent="0.3">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x14ac:dyDescent="0.3">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x14ac:dyDescent="0.3">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x14ac:dyDescent="0.3">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x14ac:dyDescent="0.3">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x14ac:dyDescent="0.3">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x14ac:dyDescent="0.3">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x14ac:dyDescent="0.3">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x14ac:dyDescent="0.3">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x14ac:dyDescent="0.3">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x14ac:dyDescent="0.3">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x14ac:dyDescent="0.3">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x14ac:dyDescent="0.3">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x14ac:dyDescent="0.3">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x14ac:dyDescent="0.3">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x14ac:dyDescent="0.3">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x14ac:dyDescent="0.3">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x14ac:dyDescent="0.3">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x14ac:dyDescent="0.3">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x14ac:dyDescent="0.3">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x14ac:dyDescent="0.3">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x14ac:dyDescent="0.3">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x14ac:dyDescent="0.3">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x14ac:dyDescent="0.3">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x14ac:dyDescent="0.3">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x14ac:dyDescent="0.3">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x14ac:dyDescent="0.3">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x14ac:dyDescent="0.3">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x14ac:dyDescent="0.3">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x14ac:dyDescent="0.3">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x14ac:dyDescent="0.3">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x14ac:dyDescent="0.3">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x14ac:dyDescent="0.3">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x14ac:dyDescent="0.3">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x14ac:dyDescent="0.3">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x14ac:dyDescent="0.3">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x14ac:dyDescent="0.3">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x14ac:dyDescent="0.3">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x14ac:dyDescent="0.3">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x14ac:dyDescent="0.3">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x14ac:dyDescent="0.3">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x14ac:dyDescent="0.3">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x14ac:dyDescent="0.3">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x14ac:dyDescent="0.3">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x14ac:dyDescent="0.3">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x14ac:dyDescent="0.3">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x14ac:dyDescent="0.3">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x14ac:dyDescent="0.3">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x14ac:dyDescent="0.3">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x14ac:dyDescent="0.3">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x14ac:dyDescent="0.3">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x14ac:dyDescent="0.3">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x14ac:dyDescent="0.3">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x14ac:dyDescent="0.3">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x14ac:dyDescent="0.3">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x14ac:dyDescent="0.3">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x14ac:dyDescent="0.3">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x14ac:dyDescent="0.3">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x14ac:dyDescent="0.3">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x14ac:dyDescent="0.3">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x14ac:dyDescent="0.3">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x14ac:dyDescent="0.3">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x14ac:dyDescent="0.3">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x14ac:dyDescent="0.3">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x14ac:dyDescent="0.3">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x14ac:dyDescent="0.3">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x14ac:dyDescent="0.3">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x14ac:dyDescent="0.3">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x14ac:dyDescent="0.3">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x14ac:dyDescent="0.3">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x14ac:dyDescent="0.3">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x14ac:dyDescent="0.3">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x14ac:dyDescent="0.3">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x14ac:dyDescent="0.3">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x14ac:dyDescent="0.3">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x14ac:dyDescent="0.3">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x14ac:dyDescent="0.3">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x14ac:dyDescent="0.3">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x14ac:dyDescent="0.3">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x14ac:dyDescent="0.3">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x14ac:dyDescent="0.3">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x14ac:dyDescent="0.3">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x14ac:dyDescent="0.3">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x14ac:dyDescent="0.3">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x14ac:dyDescent="0.3">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x14ac:dyDescent="0.3">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x14ac:dyDescent="0.3">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x14ac:dyDescent="0.3">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x14ac:dyDescent="0.3">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x14ac:dyDescent="0.3">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x14ac:dyDescent="0.3">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x14ac:dyDescent="0.3">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x14ac:dyDescent="0.3">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x14ac:dyDescent="0.3">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x14ac:dyDescent="0.3">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x14ac:dyDescent="0.3">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x14ac:dyDescent="0.3">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x14ac:dyDescent="0.3">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x14ac:dyDescent="0.3">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x14ac:dyDescent="0.3">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x14ac:dyDescent="0.3">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x14ac:dyDescent="0.3">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x14ac:dyDescent="0.3">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x14ac:dyDescent="0.3">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x14ac:dyDescent="0.3">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x14ac:dyDescent="0.3">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x14ac:dyDescent="0.3">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x14ac:dyDescent="0.3">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x14ac:dyDescent="0.3">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x14ac:dyDescent="0.3">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x14ac:dyDescent="0.3">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x14ac:dyDescent="0.3">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x14ac:dyDescent="0.3">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x14ac:dyDescent="0.3">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x14ac:dyDescent="0.3">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x14ac:dyDescent="0.3">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x14ac:dyDescent="0.3">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x14ac:dyDescent="0.3">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x14ac:dyDescent="0.3">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x14ac:dyDescent="0.3">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x14ac:dyDescent="0.3">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x14ac:dyDescent="0.3">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x14ac:dyDescent="0.3">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x14ac:dyDescent="0.3">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x14ac:dyDescent="0.3">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x14ac:dyDescent="0.3">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x14ac:dyDescent="0.3">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x14ac:dyDescent="0.3">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x14ac:dyDescent="0.3">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x14ac:dyDescent="0.3">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x14ac:dyDescent="0.3">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x14ac:dyDescent="0.3">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x14ac:dyDescent="0.3">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x14ac:dyDescent="0.3">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x14ac:dyDescent="0.3">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x14ac:dyDescent="0.3">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x14ac:dyDescent="0.3">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x14ac:dyDescent="0.3">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x14ac:dyDescent="0.3">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x14ac:dyDescent="0.3">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x14ac:dyDescent="0.3">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x14ac:dyDescent="0.3">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x14ac:dyDescent="0.3">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x14ac:dyDescent="0.3">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x14ac:dyDescent="0.3">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x14ac:dyDescent="0.3">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x14ac:dyDescent="0.3">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x14ac:dyDescent="0.3">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x14ac:dyDescent="0.3">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x14ac:dyDescent="0.3">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x14ac:dyDescent="0.3">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x14ac:dyDescent="0.3">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x14ac:dyDescent="0.3">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x14ac:dyDescent="0.3">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x14ac:dyDescent="0.3">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x14ac:dyDescent="0.3">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x14ac:dyDescent="0.3">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x14ac:dyDescent="0.3">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x14ac:dyDescent="0.3">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x14ac:dyDescent="0.3">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x14ac:dyDescent="0.3">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x14ac:dyDescent="0.3">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x14ac:dyDescent="0.3">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x14ac:dyDescent="0.3">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x14ac:dyDescent="0.3">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x14ac:dyDescent="0.3">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x14ac:dyDescent="0.3">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x14ac:dyDescent="0.3">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x14ac:dyDescent="0.3">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x14ac:dyDescent="0.3">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x14ac:dyDescent="0.3">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x14ac:dyDescent="0.3">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x14ac:dyDescent="0.3">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x14ac:dyDescent="0.3">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x14ac:dyDescent="0.3">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x14ac:dyDescent="0.3">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x14ac:dyDescent="0.3">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x14ac:dyDescent="0.3">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x14ac:dyDescent="0.3">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x14ac:dyDescent="0.3">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x14ac:dyDescent="0.3">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x14ac:dyDescent="0.3">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x14ac:dyDescent="0.3">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x14ac:dyDescent="0.3">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x14ac:dyDescent="0.3">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x14ac:dyDescent="0.3">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x14ac:dyDescent="0.3">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x14ac:dyDescent="0.3">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x14ac:dyDescent="0.3">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x14ac:dyDescent="0.3">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x14ac:dyDescent="0.3">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x14ac:dyDescent="0.3">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x14ac:dyDescent="0.3">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x14ac:dyDescent="0.3">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x14ac:dyDescent="0.3">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x14ac:dyDescent="0.3">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x14ac:dyDescent="0.3">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x14ac:dyDescent="0.3">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x14ac:dyDescent="0.3">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x14ac:dyDescent="0.3">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x14ac:dyDescent="0.3">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x14ac:dyDescent="0.3">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x14ac:dyDescent="0.3">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x14ac:dyDescent="0.3">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x14ac:dyDescent="0.3">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x14ac:dyDescent="0.3">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x14ac:dyDescent="0.3">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x14ac:dyDescent="0.3">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x14ac:dyDescent="0.3">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x14ac:dyDescent="0.3">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x14ac:dyDescent="0.3">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x14ac:dyDescent="0.3">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x14ac:dyDescent="0.3">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x14ac:dyDescent="0.3">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x14ac:dyDescent="0.3">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x14ac:dyDescent="0.3">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x14ac:dyDescent="0.3">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x14ac:dyDescent="0.3">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x14ac:dyDescent="0.3">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x14ac:dyDescent="0.3">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x14ac:dyDescent="0.3">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x14ac:dyDescent="0.3">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x14ac:dyDescent="0.3">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x14ac:dyDescent="0.3">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x14ac:dyDescent="0.3">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x14ac:dyDescent="0.3">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x14ac:dyDescent="0.3">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x14ac:dyDescent="0.3">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x14ac:dyDescent="0.3">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x14ac:dyDescent="0.3">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x14ac:dyDescent="0.3">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x14ac:dyDescent="0.3">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x14ac:dyDescent="0.3">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x14ac:dyDescent="0.3">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x14ac:dyDescent="0.3">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x14ac:dyDescent="0.3">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x14ac:dyDescent="0.3">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x14ac:dyDescent="0.3">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x14ac:dyDescent="0.3">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x14ac:dyDescent="0.3">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x14ac:dyDescent="0.3">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x14ac:dyDescent="0.3">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x14ac:dyDescent="0.3">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x14ac:dyDescent="0.3">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x14ac:dyDescent="0.3">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x14ac:dyDescent="0.3">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x14ac:dyDescent="0.3">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x14ac:dyDescent="0.3">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x14ac:dyDescent="0.3">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x14ac:dyDescent="0.3">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x14ac:dyDescent="0.3">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x14ac:dyDescent="0.3">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x14ac:dyDescent="0.3">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x14ac:dyDescent="0.3">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x14ac:dyDescent="0.3">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x14ac:dyDescent="0.3">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x14ac:dyDescent="0.3">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x14ac:dyDescent="0.3">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x14ac:dyDescent="0.3">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x14ac:dyDescent="0.3">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x14ac:dyDescent="0.3">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x14ac:dyDescent="0.3">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x14ac:dyDescent="0.3">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x14ac:dyDescent="0.3">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x14ac:dyDescent="0.3">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x14ac:dyDescent="0.3">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x14ac:dyDescent="0.3">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x14ac:dyDescent="0.3">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x14ac:dyDescent="0.3">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x14ac:dyDescent="0.3">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x14ac:dyDescent="0.3">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x14ac:dyDescent="0.3">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x14ac:dyDescent="0.3">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x14ac:dyDescent="0.3">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x14ac:dyDescent="0.3">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x14ac:dyDescent="0.3">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x14ac:dyDescent="0.3">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x14ac:dyDescent="0.3">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x14ac:dyDescent="0.3">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x14ac:dyDescent="0.3">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x14ac:dyDescent="0.3">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x14ac:dyDescent="0.3">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x14ac:dyDescent="0.3">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x14ac:dyDescent="0.3">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x14ac:dyDescent="0.3">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x14ac:dyDescent="0.3">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x14ac:dyDescent="0.3">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x14ac:dyDescent="0.3">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x14ac:dyDescent="0.3">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x14ac:dyDescent="0.3">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x14ac:dyDescent="0.3">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x14ac:dyDescent="0.3">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x14ac:dyDescent="0.3">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x14ac:dyDescent="0.3">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x14ac:dyDescent="0.3">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x14ac:dyDescent="0.3">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x14ac:dyDescent="0.3">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x14ac:dyDescent="0.3">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x14ac:dyDescent="0.3">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x14ac:dyDescent="0.3">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x14ac:dyDescent="0.3">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x14ac:dyDescent="0.3">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x14ac:dyDescent="0.3">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x14ac:dyDescent="0.3">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x14ac:dyDescent="0.3">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x14ac:dyDescent="0.3">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x14ac:dyDescent="0.3">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x14ac:dyDescent="0.3">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x14ac:dyDescent="0.3">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x14ac:dyDescent="0.3">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x14ac:dyDescent="0.3">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x14ac:dyDescent="0.3">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x14ac:dyDescent="0.3">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x14ac:dyDescent="0.3">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x14ac:dyDescent="0.3">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x14ac:dyDescent="0.3">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x14ac:dyDescent="0.3">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x14ac:dyDescent="0.3">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x14ac:dyDescent="0.3">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x14ac:dyDescent="0.3">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x14ac:dyDescent="0.3">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x14ac:dyDescent="0.3">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x14ac:dyDescent="0.3">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x14ac:dyDescent="0.3">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x14ac:dyDescent="0.3">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x14ac:dyDescent="0.3">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x14ac:dyDescent="0.3">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x14ac:dyDescent="0.3">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x14ac:dyDescent="0.3">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x14ac:dyDescent="0.3">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x14ac:dyDescent="0.3">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x14ac:dyDescent="0.3">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x14ac:dyDescent="0.3">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x14ac:dyDescent="0.3">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x14ac:dyDescent="0.3">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x14ac:dyDescent="0.3">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x14ac:dyDescent="0.3">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x14ac:dyDescent="0.3">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x14ac:dyDescent="0.3">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x14ac:dyDescent="0.3">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x14ac:dyDescent="0.3">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x14ac:dyDescent="0.3">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x14ac:dyDescent="0.3">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x14ac:dyDescent="0.3">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x14ac:dyDescent="0.3">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x14ac:dyDescent="0.3">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x14ac:dyDescent="0.3">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x14ac:dyDescent="0.3">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x14ac:dyDescent="0.3">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x14ac:dyDescent="0.3">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x14ac:dyDescent="0.3">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x14ac:dyDescent="0.3">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x14ac:dyDescent="0.3">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x14ac:dyDescent="0.3">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x14ac:dyDescent="0.3">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x14ac:dyDescent="0.3">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x14ac:dyDescent="0.3">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x14ac:dyDescent="0.3">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x14ac:dyDescent="0.3">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x14ac:dyDescent="0.3">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x14ac:dyDescent="0.3">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x14ac:dyDescent="0.3">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x14ac:dyDescent="0.3">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x14ac:dyDescent="0.3">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x14ac:dyDescent="0.3">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x14ac:dyDescent="0.3">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x14ac:dyDescent="0.3">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x14ac:dyDescent="0.3">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x14ac:dyDescent="0.3">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x14ac:dyDescent="0.3">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x14ac:dyDescent="0.3">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x14ac:dyDescent="0.3">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x14ac:dyDescent="0.3">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x14ac:dyDescent="0.3">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x14ac:dyDescent="0.3">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x14ac:dyDescent="0.3">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x14ac:dyDescent="0.3">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x14ac:dyDescent="0.3">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x14ac:dyDescent="0.3">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x14ac:dyDescent="0.3">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x14ac:dyDescent="0.3">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x14ac:dyDescent="0.3">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x14ac:dyDescent="0.3">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x14ac:dyDescent="0.3">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x14ac:dyDescent="0.3">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x14ac:dyDescent="0.3">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x14ac:dyDescent="0.3">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x14ac:dyDescent="0.3">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x14ac:dyDescent="0.3">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x14ac:dyDescent="0.3">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x14ac:dyDescent="0.3">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x14ac:dyDescent="0.3">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x14ac:dyDescent="0.3">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x14ac:dyDescent="0.3">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x14ac:dyDescent="0.3">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x14ac:dyDescent="0.3">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x14ac:dyDescent="0.3">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x14ac:dyDescent="0.3">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x14ac:dyDescent="0.3">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x14ac:dyDescent="0.3">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x14ac:dyDescent="0.3">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x14ac:dyDescent="0.3">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x14ac:dyDescent="0.3">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x14ac:dyDescent="0.3">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x14ac:dyDescent="0.3">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x14ac:dyDescent="0.3">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x14ac:dyDescent="0.3">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x14ac:dyDescent="0.3">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x14ac:dyDescent="0.3">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x14ac:dyDescent="0.3">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x14ac:dyDescent="0.3">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x14ac:dyDescent="0.3">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x14ac:dyDescent="0.3">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x14ac:dyDescent="0.3">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x14ac:dyDescent="0.3">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x14ac:dyDescent="0.3">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x14ac:dyDescent="0.3">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x14ac:dyDescent="0.3">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x14ac:dyDescent="0.3">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x14ac:dyDescent="0.3">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x14ac:dyDescent="0.3">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x14ac:dyDescent="0.3">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x14ac:dyDescent="0.3">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x14ac:dyDescent="0.3">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x14ac:dyDescent="0.3">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x14ac:dyDescent="0.3">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x14ac:dyDescent="0.3">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x14ac:dyDescent="0.3">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x14ac:dyDescent="0.3">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x14ac:dyDescent="0.3">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x14ac:dyDescent="0.3">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x14ac:dyDescent="0.3">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x14ac:dyDescent="0.3">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x14ac:dyDescent="0.3">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x14ac:dyDescent="0.3">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x14ac:dyDescent="0.3">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x14ac:dyDescent="0.3">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x14ac:dyDescent="0.3">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x14ac:dyDescent="0.3">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x14ac:dyDescent="0.3">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x14ac:dyDescent="0.3">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x14ac:dyDescent="0.3">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x14ac:dyDescent="0.3">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x14ac:dyDescent="0.3">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x14ac:dyDescent="0.3">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x14ac:dyDescent="0.3">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x14ac:dyDescent="0.3">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x14ac:dyDescent="0.3">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x14ac:dyDescent="0.3">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x14ac:dyDescent="0.3">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x14ac:dyDescent="0.3">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x14ac:dyDescent="0.3">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x14ac:dyDescent="0.3">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x14ac:dyDescent="0.3">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x14ac:dyDescent="0.3">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x14ac:dyDescent="0.3">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x14ac:dyDescent="0.3">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x14ac:dyDescent="0.3">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x14ac:dyDescent="0.3">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x14ac:dyDescent="0.3">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x14ac:dyDescent="0.3">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x14ac:dyDescent="0.3">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x14ac:dyDescent="0.3">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x14ac:dyDescent="0.3">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x14ac:dyDescent="0.3">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x14ac:dyDescent="0.3">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x14ac:dyDescent="0.3">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x14ac:dyDescent="0.3">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x14ac:dyDescent="0.3">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x14ac:dyDescent="0.3">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x14ac:dyDescent="0.3">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x14ac:dyDescent="0.3">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x14ac:dyDescent="0.3">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x14ac:dyDescent="0.3">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x14ac:dyDescent="0.3">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x14ac:dyDescent="0.3">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x14ac:dyDescent="0.3">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x14ac:dyDescent="0.3">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x14ac:dyDescent="0.3">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x14ac:dyDescent="0.3">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x14ac:dyDescent="0.3">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x14ac:dyDescent="0.3">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x14ac:dyDescent="0.3">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x14ac:dyDescent="0.3">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x14ac:dyDescent="0.3">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x14ac:dyDescent="0.3">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x14ac:dyDescent="0.3">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x14ac:dyDescent="0.3">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x14ac:dyDescent="0.3">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x14ac:dyDescent="0.3">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x14ac:dyDescent="0.3">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x14ac:dyDescent="0.3">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x14ac:dyDescent="0.3">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x14ac:dyDescent="0.3">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x14ac:dyDescent="0.3">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x14ac:dyDescent="0.3">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x14ac:dyDescent="0.3">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x14ac:dyDescent="0.3">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x14ac:dyDescent="0.3">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x14ac:dyDescent="0.3">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x14ac:dyDescent="0.3">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x14ac:dyDescent="0.3">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x14ac:dyDescent="0.3">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x14ac:dyDescent="0.3">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x14ac:dyDescent="0.3">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x14ac:dyDescent="0.3">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x14ac:dyDescent="0.3">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x14ac:dyDescent="0.3">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x14ac:dyDescent="0.3">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x14ac:dyDescent="0.3">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x14ac:dyDescent="0.3">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x14ac:dyDescent="0.3">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x14ac:dyDescent="0.3">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x14ac:dyDescent="0.3">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x14ac:dyDescent="0.3">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x14ac:dyDescent="0.3">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x14ac:dyDescent="0.3">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x14ac:dyDescent="0.3">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x14ac:dyDescent="0.3">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x14ac:dyDescent="0.3">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x14ac:dyDescent="0.3">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x14ac:dyDescent="0.3">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x14ac:dyDescent="0.3">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x14ac:dyDescent="0.3">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x14ac:dyDescent="0.3">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x14ac:dyDescent="0.3">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x14ac:dyDescent="0.3">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x14ac:dyDescent="0.3">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x14ac:dyDescent="0.3">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x14ac:dyDescent="0.3">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x14ac:dyDescent="0.3">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x14ac:dyDescent="0.3">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x14ac:dyDescent="0.3">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x14ac:dyDescent="0.3">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x14ac:dyDescent="0.3">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x14ac:dyDescent="0.3">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x14ac:dyDescent="0.3">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x14ac:dyDescent="0.3">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x14ac:dyDescent="0.3">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x14ac:dyDescent="0.3">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x14ac:dyDescent="0.3">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x14ac:dyDescent="0.3">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x14ac:dyDescent="0.3">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x14ac:dyDescent="0.3">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x14ac:dyDescent="0.3">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x14ac:dyDescent="0.3">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x14ac:dyDescent="0.3">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x14ac:dyDescent="0.3">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x14ac:dyDescent="0.3">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x14ac:dyDescent="0.3">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x14ac:dyDescent="0.3">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x14ac:dyDescent="0.3">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x14ac:dyDescent="0.3">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x14ac:dyDescent="0.3">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x14ac:dyDescent="0.3">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x14ac:dyDescent="0.3">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x14ac:dyDescent="0.3">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x14ac:dyDescent="0.3">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x14ac:dyDescent="0.3">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x14ac:dyDescent="0.3">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x14ac:dyDescent="0.3">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x14ac:dyDescent="0.3">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x14ac:dyDescent="0.3">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x14ac:dyDescent="0.3">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x14ac:dyDescent="0.3">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x14ac:dyDescent="0.3">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x14ac:dyDescent="0.3">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x14ac:dyDescent="0.3">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x14ac:dyDescent="0.3">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x14ac:dyDescent="0.3">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x14ac:dyDescent="0.3">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x14ac:dyDescent="0.3">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x14ac:dyDescent="0.3">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x14ac:dyDescent="0.3">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x14ac:dyDescent="0.3">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x14ac:dyDescent="0.3">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x14ac:dyDescent="0.3">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x14ac:dyDescent="0.3">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x14ac:dyDescent="0.3">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x14ac:dyDescent="0.3">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x14ac:dyDescent="0.3">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x14ac:dyDescent="0.3">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x14ac:dyDescent="0.3">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x14ac:dyDescent="0.3">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x14ac:dyDescent="0.3">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x14ac:dyDescent="0.3">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x14ac:dyDescent="0.3">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x14ac:dyDescent="0.3">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x14ac:dyDescent="0.3">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x14ac:dyDescent="0.3">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x14ac:dyDescent="0.3">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x14ac:dyDescent="0.3">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x14ac:dyDescent="0.3">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x14ac:dyDescent="0.3">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x14ac:dyDescent="0.3">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x14ac:dyDescent="0.3">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x14ac:dyDescent="0.3">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x14ac:dyDescent="0.3">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x14ac:dyDescent="0.3">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x14ac:dyDescent="0.3">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x14ac:dyDescent="0.3">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x14ac:dyDescent="0.3">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x14ac:dyDescent="0.3">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x14ac:dyDescent="0.3">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x14ac:dyDescent="0.3">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x14ac:dyDescent="0.3">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x14ac:dyDescent="0.3">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x14ac:dyDescent="0.3">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x14ac:dyDescent="0.3">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x14ac:dyDescent="0.3">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x14ac:dyDescent="0.3">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x14ac:dyDescent="0.3">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x14ac:dyDescent="0.3">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x14ac:dyDescent="0.3">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x14ac:dyDescent="0.3">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x14ac:dyDescent="0.3">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x14ac:dyDescent="0.3">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x14ac:dyDescent="0.3">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x14ac:dyDescent="0.3">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x14ac:dyDescent="0.3">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x14ac:dyDescent="0.3">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x14ac:dyDescent="0.3">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x14ac:dyDescent="0.3">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x14ac:dyDescent="0.3">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x14ac:dyDescent="0.3">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x14ac:dyDescent="0.3">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x14ac:dyDescent="0.3">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x14ac:dyDescent="0.3">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x14ac:dyDescent="0.3">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x14ac:dyDescent="0.3">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x14ac:dyDescent="0.3">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x14ac:dyDescent="0.3">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x14ac:dyDescent="0.3">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x14ac:dyDescent="0.3">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x14ac:dyDescent="0.3">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x14ac:dyDescent="0.3">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x14ac:dyDescent="0.3">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x14ac:dyDescent="0.3">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x14ac:dyDescent="0.3">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x14ac:dyDescent="0.3">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x14ac:dyDescent="0.3">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x14ac:dyDescent="0.3">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x14ac:dyDescent="0.3">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x14ac:dyDescent="0.3">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x14ac:dyDescent="0.3">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x14ac:dyDescent="0.3">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x14ac:dyDescent="0.3">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x14ac:dyDescent="0.3">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x14ac:dyDescent="0.3">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x14ac:dyDescent="0.3">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x14ac:dyDescent="0.3">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x14ac:dyDescent="0.3">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x14ac:dyDescent="0.3">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x14ac:dyDescent="0.3">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x14ac:dyDescent="0.3">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x14ac:dyDescent="0.3">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x14ac:dyDescent="0.3">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x14ac:dyDescent="0.3">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x14ac:dyDescent="0.3">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x14ac:dyDescent="0.3">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x14ac:dyDescent="0.3">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x14ac:dyDescent="0.3">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x14ac:dyDescent="0.3">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x14ac:dyDescent="0.3">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x14ac:dyDescent="0.3">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x14ac:dyDescent="0.3">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x14ac:dyDescent="0.3">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x14ac:dyDescent="0.3">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x14ac:dyDescent="0.3">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x14ac:dyDescent="0.3">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x14ac:dyDescent="0.3">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x14ac:dyDescent="0.3">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x14ac:dyDescent="0.3">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x14ac:dyDescent="0.3">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x14ac:dyDescent="0.3">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x14ac:dyDescent="0.3">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x14ac:dyDescent="0.3">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x14ac:dyDescent="0.3">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x14ac:dyDescent="0.3">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x14ac:dyDescent="0.3">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x14ac:dyDescent="0.3">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x14ac:dyDescent="0.3">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x14ac:dyDescent="0.3">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x14ac:dyDescent="0.3">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x14ac:dyDescent="0.3">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x14ac:dyDescent="0.3">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x14ac:dyDescent="0.3">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x14ac:dyDescent="0.3">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x14ac:dyDescent="0.3">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x14ac:dyDescent="0.3">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x14ac:dyDescent="0.3">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x14ac:dyDescent="0.3">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x14ac:dyDescent="0.3">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x14ac:dyDescent="0.3">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x14ac:dyDescent="0.3">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x14ac:dyDescent="0.3">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x14ac:dyDescent="0.3">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x14ac:dyDescent="0.3">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x14ac:dyDescent="0.3">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x14ac:dyDescent="0.3">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x14ac:dyDescent="0.3">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x14ac:dyDescent="0.3">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x14ac:dyDescent="0.3">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x14ac:dyDescent="0.3">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x14ac:dyDescent="0.3">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x14ac:dyDescent="0.3">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x14ac:dyDescent="0.3">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x14ac:dyDescent="0.3">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x14ac:dyDescent="0.3">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x14ac:dyDescent="0.3">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x14ac:dyDescent="0.3">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x14ac:dyDescent="0.3">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x14ac:dyDescent="0.3">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x14ac:dyDescent="0.3">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x14ac:dyDescent="0.3">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x14ac:dyDescent="0.3">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x14ac:dyDescent="0.3">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x14ac:dyDescent="0.3">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x14ac:dyDescent="0.3">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x14ac:dyDescent="0.3">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x14ac:dyDescent="0.3">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x14ac:dyDescent="0.3">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x14ac:dyDescent="0.3">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x14ac:dyDescent="0.3">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x14ac:dyDescent="0.3">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x14ac:dyDescent="0.3">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x14ac:dyDescent="0.3">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x14ac:dyDescent="0.3">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x14ac:dyDescent="0.3">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x14ac:dyDescent="0.3">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x14ac:dyDescent="0.3">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x14ac:dyDescent="0.3">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x14ac:dyDescent="0.3">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x14ac:dyDescent="0.3">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x14ac:dyDescent="0.3">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x14ac:dyDescent="0.3">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x14ac:dyDescent="0.3">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x14ac:dyDescent="0.3">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x14ac:dyDescent="0.3">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x14ac:dyDescent="0.3">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x14ac:dyDescent="0.3">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x14ac:dyDescent="0.3">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x14ac:dyDescent="0.3">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x14ac:dyDescent="0.3">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x14ac:dyDescent="0.3">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x14ac:dyDescent="0.3">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x14ac:dyDescent="0.3">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x14ac:dyDescent="0.3">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x14ac:dyDescent="0.3">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x14ac:dyDescent="0.3">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x14ac:dyDescent="0.3">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x14ac:dyDescent="0.3">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x14ac:dyDescent="0.3">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x14ac:dyDescent="0.3">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x14ac:dyDescent="0.3">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x14ac:dyDescent="0.3">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x14ac:dyDescent="0.3">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x14ac:dyDescent="0.3">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x14ac:dyDescent="0.3">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x14ac:dyDescent="0.3">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x14ac:dyDescent="0.3">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x14ac:dyDescent="0.3">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x14ac:dyDescent="0.3">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x14ac:dyDescent="0.3">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x14ac:dyDescent="0.3">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x14ac:dyDescent="0.3">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x14ac:dyDescent="0.3">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x14ac:dyDescent="0.3">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x14ac:dyDescent="0.3">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x14ac:dyDescent="0.3">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x14ac:dyDescent="0.3">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x14ac:dyDescent="0.3">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x14ac:dyDescent="0.3">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x14ac:dyDescent="0.3">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x14ac:dyDescent="0.3">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x14ac:dyDescent="0.3">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x14ac:dyDescent="0.3">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x14ac:dyDescent="0.3">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x14ac:dyDescent="0.3">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x14ac:dyDescent="0.3">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x14ac:dyDescent="0.3">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x14ac:dyDescent="0.3">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x14ac:dyDescent="0.3">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x14ac:dyDescent="0.3">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x14ac:dyDescent="0.3">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x14ac:dyDescent="0.3">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x14ac:dyDescent="0.3">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x14ac:dyDescent="0.3">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x14ac:dyDescent="0.3">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x14ac:dyDescent="0.3">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x14ac:dyDescent="0.3">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x14ac:dyDescent="0.3">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x14ac:dyDescent="0.3">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x14ac:dyDescent="0.3">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x14ac:dyDescent="0.3">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x14ac:dyDescent="0.3">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x14ac:dyDescent="0.3">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x14ac:dyDescent="0.3">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x14ac:dyDescent="0.3">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x14ac:dyDescent="0.3">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x14ac:dyDescent="0.3">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x14ac:dyDescent="0.3">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x14ac:dyDescent="0.3">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x14ac:dyDescent="0.3">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x14ac:dyDescent="0.3">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x14ac:dyDescent="0.3">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x14ac:dyDescent="0.3">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x14ac:dyDescent="0.3">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x14ac:dyDescent="0.3">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x14ac:dyDescent="0.3">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x14ac:dyDescent="0.3">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x14ac:dyDescent="0.3">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x14ac:dyDescent="0.3">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x14ac:dyDescent="0.3">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x14ac:dyDescent="0.3">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x14ac:dyDescent="0.3">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x14ac:dyDescent="0.3">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x14ac:dyDescent="0.3">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x14ac:dyDescent="0.3">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x14ac:dyDescent="0.3">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x14ac:dyDescent="0.3">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x14ac:dyDescent="0.3">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x14ac:dyDescent="0.3">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x14ac:dyDescent="0.3">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x14ac:dyDescent="0.3">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x14ac:dyDescent="0.3">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x14ac:dyDescent="0.3">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x14ac:dyDescent="0.3">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x14ac:dyDescent="0.3">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x14ac:dyDescent="0.3">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x14ac:dyDescent="0.3">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x14ac:dyDescent="0.3">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x14ac:dyDescent="0.3">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x14ac:dyDescent="0.3">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x14ac:dyDescent="0.3">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x14ac:dyDescent="0.3">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x14ac:dyDescent="0.3">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x14ac:dyDescent="0.3">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x14ac:dyDescent="0.3">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x14ac:dyDescent="0.3">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x14ac:dyDescent="0.3">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x14ac:dyDescent="0.3">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x14ac:dyDescent="0.3">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x14ac:dyDescent="0.3">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x14ac:dyDescent="0.3">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x14ac:dyDescent="0.3">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x14ac:dyDescent="0.3">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x14ac:dyDescent="0.3">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x14ac:dyDescent="0.3">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x14ac:dyDescent="0.3">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x14ac:dyDescent="0.3">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x14ac:dyDescent="0.3">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x14ac:dyDescent="0.3">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x14ac:dyDescent="0.3">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x14ac:dyDescent="0.3">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x14ac:dyDescent="0.3">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x14ac:dyDescent="0.3">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x14ac:dyDescent="0.3">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x14ac:dyDescent="0.3">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x14ac:dyDescent="0.3">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x14ac:dyDescent="0.3">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x14ac:dyDescent="0.3">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x14ac:dyDescent="0.3">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x14ac:dyDescent="0.3">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x14ac:dyDescent="0.3">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x14ac:dyDescent="0.3">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x14ac:dyDescent="0.3">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x14ac:dyDescent="0.3">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x14ac:dyDescent="0.3">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x14ac:dyDescent="0.3">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x14ac:dyDescent="0.3">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x14ac:dyDescent="0.3">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x14ac:dyDescent="0.3">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x14ac:dyDescent="0.3">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x14ac:dyDescent="0.3">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x14ac:dyDescent="0.3">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x14ac:dyDescent="0.3">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x14ac:dyDescent="0.3">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x14ac:dyDescent="0.3">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x14ac:dyDescent="0.3">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x14ac:dyDescent="0.3">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x14ac:dyDescent="0.3">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x14ac:dyDescent="0.3">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x14ac:dyDescent="0.3">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x14ac:dyDescent="0.3">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x14ac:dyDescent="0.3">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x14ac:dyDescent="0.3">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x14ac:dyDescent="0.3">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x14ac:dyDescent="0.3">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x14ac:dyDescent="0.3">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x14ac:dyDescent="0.3">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x14ac:dyDescent="0.3">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x14ac:dyDescent="0.3">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x14ac:dyDescent="0.3">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x14ac:dyDescent="0.3">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x14ac:dyDescent="0.3">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x14ac:dyDescent="0.3">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x14ac:dyDescent="0.3">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x14ac:dyDescent="0.3">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x14ac:dyDescent="0.3">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x14ac:dyDescent="0.3">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x14ac:dyDescent="0.3">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x14ac:dyDescent="0.3">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x14ac:dyDescent="0.3">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x14ac:dyDescent="0.3">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x14ac:dyDescent="0.3">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x14ac:dyDescent="0.3">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x14ac:dyDescent="0.3">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x14ac:dyDescent="0.3">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x14ac:dyDescent="0.3">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x14ac:dyDescent="0.3">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x14ac:dyDescent="0.3">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x14ac:dyDescent="0.3">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x14ac:dyDescent="0.3">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x14ac:dyDescent="0.3">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x14ac:dyDescent="0.3">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x14ac:dyDescent="0.3">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x14ac:dyDescent="0.3">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x14ac:dyDescent="0.3">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x14ac:dyDescent="0.3">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x14ac:dyDescent="0.3">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x14ac:dyDescent="0.3">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x14ac:dyDescent="0.3">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x14ac:dyDescent="0.3">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x14ac:dyDescent="0.3">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x14ac:dyDescent="0.3">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x14ac:dyDescent="0.3">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x14ac:dyDescent="0.3">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x14ac:dyDescent="0.3">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x14ac:dyDescent="0.3">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x14ac:dyDescent="0.3">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x14ac:dyDescent="0.3">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x14ac:dyDescent="0.3">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x14ac:dyDescent="0.3">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x14ac:dyDescent="0.3">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x14ac:dyDescent="0.3">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x14ac:dyDescent="0.3">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x14ac:dyDescent="0.3">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x14ac:dyDescent="0.3">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x14ac:dyDescent="0.3">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x14ac:dyDescent="0.3">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x14ac:dyDescent="0.3">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x14ac:dyDescent="0.3">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x14ac:dyDescent="0.3">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x14ac:dyDescent="0.3">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x14ac:dyDescent="0.3">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x14ac:dyDescent="0.3">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x14ac:dyDescent="0.3">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x14ac:dyDescent="0.3">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x14ac:dyDescent="0.3">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x14ac:dyDescent="0.3">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x14ac:dyDescent="0.3">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x14ac:dyDescent="0.3">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x14ac:dyDescent="0.3">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x14ac:dyDescent="0.3">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x14ac:dyDescent="0.3">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x14ac:dyDescent="0.3">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x14ac:dyDescent="0.3">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x14ac:dyDescent="0.3">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x14ac:dyDescent="0.3">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x14ac:dyDescent="0.3">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x14ac:dyDescent="0.3">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x14ac:dyDescent="0.3">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x14ac:dyDescent="0.3">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x14ac:dyDescent="0.3">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x14ac:dyDescent="0.3">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x14ac:dyDescent="0.3">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x14ac:dyDescent="0.3">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x14ac:dyDescent="0.3">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x14ac:dyDescent="0.3">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x14ac:dyDescent="0.3">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x14ac:dyDescent="0.3">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x14ac:dyDescent="0.3">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x14ac:dyDescent="0.3">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x14ac:dyDescent="0.3">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x14ac:dyDescent="0.3">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x14ac:dyDescent="0.3">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x14ac:dyDescent="0.3">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x14ac:dyDescent="0.3">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x14ac:dyDescent="0.3">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x14ac:dyDescent="0.3">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x14ac:dyDescent="0.3">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x14ac:dyDescent="0.3">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x14ac:dyDescent="0.3">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x14ac:dyDescent="0.3">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x14ac:dyDescent="0.3">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x14ac:dyDescent="0.3">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x14ac:dyDescent="0.3">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x14ac:dyDescent="0.3">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x14ac:dyDescent="0.3">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x14ac:dyDescent="0.3">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x14ac:dyDescent="0.3">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x14ac:dyDescent="0.3">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x14ac:dyDescent="0.3">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x14ac:dyDescent="0.3">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x14ac:dyDescent="0.3">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x14ac:dyDescent="0.3">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x14ac:dyDescent="0.3">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x14ac:dyDescent="0.3">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x14ac:dyDescent="0.3">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x14ac:dyDescent="0.3">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x14ac:dyDescent="0.3">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x14ac:dyDescent="0.3">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x14ac:dyDescent="0.3">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x14ac:dyDescent="0.3">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x14ac:dyDescent="0.3">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x14ac:dyDescent="0.3">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x14ac:dyDescent="0.3">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x14ac:dyDescent="0.3">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x14ac:dyDescent="0.3">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x14ac:dyDescent="0.3">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x14ac:dyDescent="0.3">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x14ac:dyDescent="0.3">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x14ac:dyDescent="0.3">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x14ac:dyDescent="0.3">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x14ac:dyDescent="0.3">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x14ac:dyDescent="0.3">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x14ac:dyDescent="0.3">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x14ac:dyDescent="0.3">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x14ac:dyDescent="0.3">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x14ac:dyDescent="0.3">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x14ac:dyDescent="0.3">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x14ac:dyDescent="0.3">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x14ac:dyDescent="0.3">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x14ac:dyDescent="0.3">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x14ac:dyDescent="0.3">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x14ac:dyDescent="0.3">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x14ac:dyDescent="0.3">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x14ac:dyDescent="0.3">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x14ac:dyDescent="0.3">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x14ac:dyDescent="0.3">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x14ac:dyDescent="0.3">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x14ac:dyDescent="0.3">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x14ac:dyDescent="0.3">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x14ac:dyDescent="0.3">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x14ac:dyDescent="0.3">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x14ac:dyDescent="0.3">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x14ac:dyDescent="0.3">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x14ac:dyDescent="0.3">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x14ac:dyDescent="0.3">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x14ac:dyDescent="0.3">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x14ac:dyDescent="0.3">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x14ac:dyDescent="0.3">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x14ac:dyDescent="0.3">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x14ac:dyDescent="0.3">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x14ac:dyDescent="0.3">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x14ac:dyDescent="0.3">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x14ac:dyDescent="0.3">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x14ac:dyDescent="0.3">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x14ac:dyDescent="0.3">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x14ac:dyDescent="0.3">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x14ac:dyDescent="0.3">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x14ac:dyDescent="0.3">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x14ac:dyDescent="0.3">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x14ac:dyDescent="0.3">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x14ac:dyDescent="0.3">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x14ac:dyDescent="0.3">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x14ac:dyDescent="0.3">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x14ac:dyDescent="0.3">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x14ac:dyDescent="0.3">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x14ac:dyDescent="0.3">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x14ac:dyDescent="0.3">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x14ac:dyDescent="0.3">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x14ac:dyDescent="0.3">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x14ac:dyDescent="0.3">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x14ac:dyDescent="0.3">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x14ac:dyDescent="0.3">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x14ac:dyDescent="0.3">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x14ac:dyDescent="0.3">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x14ac:dyDescent="0.3">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x14ac:dyDescent="0.3">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x14ac:dyDescent="0.3">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x14ac:dyDescent="0.3">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x14ac:dyDescent="0.3">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x14ac:dyDescent="0.3">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x14ac:dyDescent="0.3">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x14ac:dyDescent="0.3">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x14ac:dyDescent="0.3">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x14ac:dyDescent="0.3">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x14ac:dyDescent="0.3">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x14ac:dyDescent="0.3">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x14ac:dyDescent="0.3">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x14ac:dyDescent="0.3">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x14ac:dyDescent="0.3">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x14ac:dyDescent="0.3">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x14ac:dyDescent="0.3">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x14ac:dyDescent="0.3">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x14ac:dyDescent="0.3">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x14ac:dyDescent="0.3">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x14ac:dyDescent="0.3">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x14ac:dyDescent="0.3">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x14ac:dyDescent="0.3">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x14ac:dyDescent="0.3">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x14ac:dyDescent="0.3">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x14ac:dyDescent="0.3">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x14ac:dyDescent="0.3">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x14ac:dyDescent="0.3">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x14ac:dyDescent="0.3">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x14ac:dyDescent="0.3">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x14ac:dyDescent="0.3">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x14ac:dyDescent="0.3">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x14ac:dyDescent="0.3">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x14ac:dyDescent="0.3">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x14ac:dyDescent="0.3">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x14ac:dyDescent="0.3">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x14ac:dyDescent="0.3">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x14ac:dyDescent="0.3">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x14ac:dyDescent="0.3">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x14ac:dyDescent="0.3">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x14ac:dyDescent="0.3">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x14ac:dyDescent="0.3">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x14ac:dyDescent="0.3">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x14ac:dyDescent="0.3">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x14ac:dyDescent="0.3">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x14ac:dyDescent="0.3">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x14ac:dyDescent="0.3">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x14ac:dyDescent="0.3">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x14ac:dyDescent="0.3">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x14ac:dyDescent="0.3">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x14ac:dyDescent="0.3">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x14ac:dyDescent="0.3">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x14ac:dyDescent="0.3">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x14ac:dyDescent="0.3">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x14ac:dyDescent="0.3">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x14ac:dyDescent="0.3">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x14ac:dyDescent="0.3">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x14ac:dyDescent="0.3">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x14ac:dyDescent="0.3">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x14ac:dyDescent="0.3">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x14ac:dyDescent="0.3">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x14ac:dyDescent="0.3">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x14ac:dyDescent="0.3">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x14ac:dyDescent="0.3">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x14ac:dyDescent="0.3">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x14ac:dyDescent="0.3">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x14ac:dyDescent="0.3">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x14ac:dyDescent="0.3">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x14ac:dyDescent="0.3">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x14ac:dyDescent="0.3">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x14ac:dyDescent="0.3">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x14ac:dyDescent="0.3">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x14ac:dyDescent="0.3">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x14ac:dyDescent="0.3">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x14ac:dyDescent="0.3">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x14ac:dyDescent="0.3">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x14ac:dyDescent="0.3">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x14ac:dyDescent="0.3">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x14ac:dyDescent="0.3">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x14ac:dyDescent="0.3">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x14ac:dyDescent="0.3">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x14ac:dyDescent="0.3">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x14ac:dyDescent="0.3">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x14ac:dyDescent="0.3">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x14ac:dyDescent="0.3">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x14ac:dyDescent="0.3">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x14ac:dyDescent="0.3">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x14ac:dyDescent="0.3">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x14ac:dyDescent="0.3">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x14ac:dyDescent="0.3">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x14ac:dyDescent="0.3">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x14ac:dyDescent="0.3">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x14ac:dyDescent="0.3">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x14ac:dyDescent="0.3">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x14ac:dyDescent="0.3">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x14ac:dyDescent="0.3">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x14ac:dyDescent="0.3">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x14ac:dyDescent="0.3">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x14ac:dyDescent="0.3">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x14ac:dyDescent="0.3">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x14ac:dyDescent="0.3">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x14ac:dyDescent="0.3">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x14ac:dyDescent="0.3">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x14ac:dyDescent="0.3">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x14ac:dyDescent="0.3">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x14ac:dyDescent="0.3">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x14ac:dyDescent="0.3">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x14ac:dyDescent="0.3">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x14ac:dyDescent="0.3">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x14ac:dyDescent="0.3">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x14ac:dyDescent="0.3">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x14ac:dyDescent="0.3">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x14ac:dyDescent="0.3">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x14ac:dyDescent="0.3">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x14ac:dyDescent="0.3">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x14ac:dyDescent="0.3">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x14ac:dyDescent="0.3">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x14ac:dyDescent="0.3">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x14ac:dyDescent="0.3">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x14ac:dyDescent="0.3">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x14ac:dyDescent="0.3">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x14ac:dyDescent="0.3">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x14ac:dyDescent="0.3">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x14ac:dyDescent="0.3">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x14ac:dyDescent="0.3">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x14ac:dyDescent="0.3">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x14ac:dyDescent="0.3">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x14ac:dyDescent="0.3">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x14ac:dyDescent="0.3">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x14ac:dyDescent="0.3">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x14ac:dyDescent="0.3">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x14ac:dyDescent="0.3">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x14ac:dyDescent="0.3">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x14ac:dyDescent="0.3">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x14ac:dyDescent="0.3">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x14ac:dyDescent="0.3">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x14ac:dyDescent="0.3">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x14ac:dyDescent="0.3">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x14ac:dyDescent="0.3">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x14ac:dyDescent="0.3">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x14ac:dyDescent="0.3">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x14ac:dyDescent="0.3">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x14ac:dyDescent="0.3">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x14ac:dyDescent="0.3">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x14ac:dyDescent="0.3">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x14ac:dyDescent="0.3">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x14ac:dyDescent="0.3">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x14ac:dyDescent="0.3">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x14ac:dyDescent="0.3">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x14ac:dyDescent="0.3">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x14ac:dyDescent="0.3">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x14ac:dyDescent="0.3">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x14ac:dyDescent="0.3">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x14ac:dyDescent="0.3">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x14ac:dyDescent="0.3">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x14ac:dyDescent="0.3">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x14ac:dyDescent="0.3">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x14ac:dyDescent="0.3">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x14ac:dyDescent="0.3">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x14ac:dyDescent="0.3">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x14ac:dyDescent="0.3">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x14ac:dyDescent="0.3">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x14ac:dyDescent="0.3">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x14ac:dyDescent="0.3">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x14ac:dyDescent="0.3">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x14ac:dyDescent="0.3">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x14ac:dyDescent="0.3">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x14ac:dyDescent="0.3">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x14ac:dyDescent="0.3">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x14ac:dyDescent="0.3">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x14ac:dyDescent="0.3">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x14ac:dyDescent="0.3">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x14ac:dyDescent="0.3">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x14ac:dyDescent="0.3">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x14ac:dyDescent="0.3">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x14ac:dyDescent="0.3">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x14ac:dyDescent="0.3">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x14ac:dyDescent="0.3">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x14ac:dyDescent="0.3">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x14ac:dyDescent="0.3">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x14ac:dyDescent="0.3">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x14ac:dyDescent="0.3">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x14ac:dyDescent="0.3">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x14ac:dyDescent="0.3">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x14ac:dyDescent="0.3">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x14ac:dyDescent="0.3">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x14ac:dyDescent="0.3">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x14ac:dyDescent="0.3">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x14ac:dyDescent="0.3">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x14ac:dyDescent="0.3">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x14ac:dyDescent="0.3">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x14ac:dyDescent="0.3">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x14ac:dyDescent="0.3">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x14ac:dyDescent="0.3">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x14ac:dyDescent="0.3">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x14ac:dyDescent="0.3">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x14ac:dyDescent="0.3">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x14ac:dyDescent="0.3">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x14ac:dyDescent="0.3">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x14ac:dyDescent="0.3">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x14ac:dyDescent="0.3">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x14ac:dyDescent="0.3">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x14ac:dyDescent="0.3">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x14ac:dyDescent="0.3">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x14ac:dyDescent="0.3">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x14ac:dyDescent="0.3">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x14ac:dyDescent="0.3">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x14ac:dyDescent="0.3">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x14ac:dyDescent="0.3">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x14ac:dyDescent="0.3">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x14ac:dyDescent="0.3">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x14ac:dyDescent="0.3">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x14ac:dyDescent="0.3">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x14ac:dyDescent="0.3">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x14ac:dyDescent="0.3">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x14ac:dyDescent="0.3">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x14ac:dyDescent="0.3">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x14ac:dyDescent="0.3">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x14ac:dyDescent="0.3">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x14ac:dyDescent="0.3">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x14ac:dyDescent="0.3">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x14ac:dyDescent="0.3">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x14ac:dyDescent="0.3">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x14ac:dyDescent="0.3">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x14ac:dyDescent="0.3">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x14ac:dyDescent="0.3">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x14ac:dyDescent="0.3">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x14ac:dyDescent="0.3">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x14ac:dyDescent="0.3">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x14ac:dyDescent="0.3">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x14ac:dyDescent="0.3">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x14ac:dyDescent="0.3">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x14ac:dyDescent="0.3">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x14ac:dyDescent="0.3">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x14ac:dyDescent="0.3">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x14ac:dyDescent="0.3">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x14ac:dyDescent="0.3">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x14ac:dyDescent="0.3">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x14ac:dyDescent="0.3">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x14ac:dyDescent="0.3">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x14ac:dyDescent="0.3">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x14ac:dyDescent="0.3">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x14ac:dyDescent="0.3">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x14ac:dyDescent="0.3">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x14ac:dyDescent="0.3">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x14ac:dyDescent="0.3">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x14ac:dyDescent="0.3">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x14ac:dyDescent="0.3">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x14ac:dyDescent="0.3">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x14ac:dyDescent="0.3">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x14ac:dyDescent="0.3">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x14ac:dyDescent="0.3">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x14ac:dyDescent="0.3">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x14ac:dyDescent="0.3">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x14ac:dyDescent="0.3">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x14ac:dyDescent="0.3">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x14ac:dyDescent="0.3">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x14ac:dyDescent="0.3">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x14ac:dyDescent="0.3">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x14ac:dyDescent="0.3">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x14ac:dyDescent="0.3">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x14ac:dyDescent="0.3">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x14ac:dyDescent="0.3">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x14ac:dyDescent="0.3">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x14ac:dyDescent="0.3">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x14ac:dyDescent="0.3">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x14ac:dyDescent="0.3">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x14ac:dyDescent="0.3">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x14ac:dyDescent="0.3">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x14ac:dyDescent="0.3">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x14ac:dyDescent="0.3">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x14ac:dyDescent="0.3">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x14ac:dyDescent="0.3">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x14ac:dyDescent="0.3">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x14ac:dyDescent="0.3">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x14ac:dyDescent="0.3">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x14ac:dyDescent="0.3">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x14ac:dyDescent="0.3">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x14ac:dyDescent="0.3">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x14ac:dyDescent="0.3">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x14ac:dyDescent="0.3">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x14ac:dyDescent="0.3">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x14ac:dyDescent="0.3">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x14ac:dyDescent="0.3">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x14ac:dyDescent="0.3">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x14ac:dyDescent="0.3">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x14ac:dyDescent="0.3">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x14ac:dyDescent="0.3">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x14ac:dyDescent="0.3">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x14ac:dyDescent="0.3">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x14ac:dyDescent="0.3">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x14ac:dyDescent="0.3">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x14ac:dyDescent="0.3">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x14ac:dyDescent="0.3">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x14ac:dyDescent="0.3">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x14ac:dyDescent="0.3">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x14ac:dyDescent="0.3">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x14ac:dyDescent="0.3">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x14ac:dyDescent="0.3">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x14ac:dyDescent="0.3">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x14ac:dyDescent="0.3">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x14ac:dyDescent="0.3">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x14ac:dyDescent="0.3">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x14ac:dyDescent="0.3">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x14ac:dyDescent="0.3">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x14ac:dyDescent="0.3">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x14ac:dyDescent="0.3">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x14ac:dyDescent="0.3">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x14ac:dyDescent="0.3">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x14ac:dyDescent="0.3">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x14ac:dyDescent="0.3">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x14ac:dyDescent="0.3">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x14ac:dyDescent="0.3">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x14ac:dyDescent="0.3">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x14ac:dyDescent="0.3">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x14ac:dyDescent="0.3">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x14ac:dyDescent="0.3">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x14ac:dyDescent="0.3">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x14ac:dyDescent="0.3">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x14ac:dyDescent="0.3">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x14ac:dyDescent="0.3">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x14ac:dyDescent="0.3">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x14ac:dyDescent="0.3">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x14ac:dyDescent="0.3">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x14ac:dyDescent="0.3">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x14ac:dyDescent="0.3">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x14ac:dyDescent="0.3">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x14ac:dyDescent="0.3">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x14ac:dyDescent="0.3">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x14ac:dyDescent="0.3">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x14ac:dyDescent="0.3">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x14ac:dyDescent="0.3">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x14ac:dyDescent="0.3">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x14ac:dyDescent="0.3">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x14ac:dyDescent="0.3">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x14ac:dyDescent="0.3">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x14ac:dyDescent="0.3">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x14ac:dyDescent="0.3">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x14ac:dyDescent="0.3">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x14ac:dyDescent="0.3">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x14ac:dyDescent="0.3">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x14ac:dyDescent="0.3">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x14ac:dyDescent="0.3">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x14ac:dyDescent="0.3">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x14ac:dyDescent="0.3">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x14ac:dyDescent="0.3">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x14ac:dyDescent="0.3">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x14ac:dyDescent="0.3">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x14ac:dyDescent="0.3">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x14ac:dyDescent="0.3">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x14ac:dyDescent="0.3">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x14ac:dyDescent="0.3">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x14ac:dyDescent="0.3">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x14ac:dyDescent="0.3">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x14ac:dyDescent="0.3">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x14ac:dyDescent="0.3">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x14ac:dyDescent="0.3">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x14ac:dyDescent="0.3">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x14ac:dyDescent="0.3">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x14ac:dyDescent="0.3">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x14ac:dyDescent="0.3">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x14ac:dyDescent="0.3">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x14ac:dyDescent="0.3">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x14ac:dyDescent="0.3">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x14ac:dyDescent="0.3">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x14ac:dyDescent="0.3">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x14ac:dyDescent="0.3">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x14ac:dyDescent="0.3">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x14ac:dyDescent="0.3">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x14ac:dyDescent="0.3">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x14ac:dyDescent="0.3">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x14ac:dyDescent="0.3">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x14ac:dyDescent="0.3">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x14ac:dyDescent="0.3">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x14ac:dyDescent="0.3">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x14ac:dyDescent="0.3">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x14ac:dyDescent="0.3">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x14ac:dyDescent="0.3">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x14ac:dyDescent="0.3">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x14ac:dyDescent="0.3">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x14ac:dyDescent="0.3">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x14ac:dyDescent="0.3">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x14ac:dyDescent="0.3">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x14ac:dyDescent="0.3">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x14ac:dyDescent="0.3">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x14ac:dyDescent="0.3">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x14ac:dyDescent="0.3">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x14ac:dyDescent="0.3">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x14ac:dyDescent="0.3">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x14ac:dyDescent="0.3">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x14ac:dyDescent="0.3">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x14ac:dyDescent="0.3">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x14ac:dyDescent="0.3">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x14ac:dyDescent="0.3">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x14ac:dyDescent="0.3">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x14ac:dyDescent="0.3">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x14ac:dyDescent="0.3">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x14ac:dyDescent="0.3">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x14ac:dyDescent="0.3">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x14ac:dyDescent="0.3">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x14ac:dyDescent="0.3">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x14ac:dyDescent="0.3">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x14ac:dyDescent="0.3">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x14ac:dyDescent="0.3">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x14ac:dyDescent="0.3">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x14ac:dyDescent="0.3">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x14ac:dyDescent="0.3">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x14ac:dyDescent="0.3">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x14ac:dyDescent="0.3">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x14ac:dyDescent="0.3">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x14ac:dyDescent="0.3">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x14ac:dyDescent="0.3">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x14ac:dyDescent="0.3">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x14ac:dyDescent="0.3">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x14ac:dyDescent="0.3">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x14ac:dyDescent="0.3">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x14ac:dyDescent="0.3">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x14ac:dyDescent="0.3">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x14ac:dyDescent="0.3">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x14ac:dyDescent="0.3">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x14ac:dyDescent="0.3">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x14ac:dyDescent="0.3">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x14ac:dyDescent="0.3">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x14ac:dyDescent="0.3">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x14ac:dyDescent="0.3">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x14ac:dyDescent="0.3">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x14ac:dyDescent="0.3">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x14ac:dyDescent="0.3">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x14ac:dyDescent="0.3">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x14ac:dyDescent="0.3">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x14ac:dyDescent="0.3">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x14ac:dyDescent="0.3">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x14ac:dyDescent="0.3">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x14ac:dyDescent="0.3">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x14ac:dyDescent="0.3">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x14ac:dyDescent="0.3">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x14ac:dyDescent="0.3">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x14ac:dyDescent="0.3">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x14ac:dyDescent="0.3">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x14ac:dyDescent="0.3">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x14ac:dyDescent="0.3">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x14ac:dyDescent="0.3">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x14ac:dyDescent="0.3">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x14ac:dyDescent="0.3">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x14ac:dyDescent="0.3">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x14ac:dyDescent="0.3">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x14ac:dyDescent="0.3">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x14ac:dyDescent="0.3">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x14ac:dyDescent="0.3">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x14ac:dyDescent="0.3">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x14ac:dyDescent="0.3">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x14ac:dyDescent="0.3">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x14ac:dyDescent="0.3">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x14ac:dyDescent="0.3">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x14ac:dyDescent="0.3">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x14ac:dyDescent="0.3">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x14ac:dyDescent="0.3">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x14ac:dyDescent="0.3">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x14ac:dyDescent="0.3">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x14ac:dyDescent="0.3">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x14ac:dyDescent="0.3">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x14ac:dyDescent="0.3">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x14ac:dyDescent="0.3">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x14ac:dyDescent="0.3">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x14ac:dyDescent="0.3">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x14ac:dyDescent="0.3">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x14ac:dyDescent="0.3">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x14ac:dyDescent="0.3">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x14ac:dyDescent="0.3">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x14ac:dyDescent="0.3">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x14ac:dyDescent="0.3">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x14ac:dyDescent="0.3">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x14ac:dyDescent="0.3">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x14ac:dyDescent="0.3">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x14ac:dyDescent="0.3">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x14ac:dyDescent="0.3">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x14ac:dyDescent="0.3">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x14ac:dyDescent="0.3">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x14ac:dyDescent="0.3">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x14ac:dyDescent="0.3">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x14ac:dyDescent="0.3">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x14ac:dyDescent="0.3">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x14ac:dyDescent="0.3">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x14ac:dyDescent="0.3">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x14ac:dyDescent="0.3">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x14ac:dyDescent="0.3">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x14ac:dyDescent="0.3">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x14ac:dyDescent="0.3">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x14ac:dyDescent="0.3">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x14ac:dyDescent="0.3">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x14ac:dyDescent="0.3">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x14ac:dyDescent="0.3">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x14ac:dyDescent="0.3">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x14ac:dyDescent="0.3">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x14ac:dyDescent="0.3">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x14ac:dyDescent="0.3">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x14ac:dyDescent="0.3">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x14ac:dyDescent="0.3">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x14ac:dyDescent="0.3">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x14ac:dyDescent="0.3">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x14ac:dyDescent="0.3">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x14ac:dyDescent="0.3">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x14ac:dyDescent="0.3">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x14ac:dyDescent="0.3">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x14ac:dyDescent="0.3">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x14ac:dyDescent="0.3">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x14ac:dyDescent="0.3">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x14ac:dyDescent="0.3">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x14ac:dyDescent="0.3">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x14ac:dyDescent="0.3">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x14ac:dyDescent="0.3">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x14ac:dyDescent="0.3">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x14ac:dyDescent="0.3">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x14ac:dyDescent="0.3">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x14ac:dyDescent="0.3">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x14ac:dyDescent="0.3">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x14ac:dyDescent="0.3">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x14ac:dyDescent="0.3">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x14ac:dyDescent="0.3">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x14ac:dyDescent="0.3">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x14ac:dyDescent="0.3">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x14ac:dyDescent="0.3">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x14ac:dyDescent="0.3">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x14ac:dyDescent="0.3">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x14ac:dyDescent="0.3">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x14ac:dyDescent="0.3">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x14ac:dyDescent="0.3">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x14ac:dyDescent="0.3">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x14ac:dyDescent="0.3">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x14ac:dyDescent="0.3">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x14ac:dyDescent="0.3">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x14ac:dyDescent="0.3">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x14ac:dyDescent="0.3">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x14ac:dyDescent="0.3">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x14ac:dyDescent="0.3">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x14ac:dyDescent="0.3">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x14ac:dyDescent="0.3">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x14ac:dyDescent="0.3">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x14ac:dyDescent="0.3">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x14ac:dyDescent="0.3">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x14ac:dyDescent="0.3">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x14ac:dyDescent="0.3">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x14ac:dyDescent="0.3">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x14ac:dyDescent="0.3">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x14ac:dyDescent="0.3">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x14ac:dyDescent="0.3">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x14ac:dyDescent="0.3">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x14ac:dyDescent="0.3">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x14ac:dyDescent="0.3">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x14ac:dyDescent="0.3">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x14ac:dyDescent="0.3">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x14ac:dyDescent="0.3">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x14ac:dyDescent="0.3">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x14ac:dyDescent="0.3">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x14ac:dyDescent="0.3">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x14ac:dyDescent="0.3">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x14ac:dyDescent="0.3">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x14ac:dyDescent="0.3">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x14ac:dyDescent="0.3">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x14ac:dyDescent="0.3">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x14ac:dyDescent="0.3">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x14ac:dyDescent="0.3">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x14ac:dyDescent="0.3">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x14ac:dyDescent="0.3">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x14ac:dyDescent="0.3">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x14ac:dyDescent="0.3">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x14ac:dyDescent="0.3">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x14ac:dyDescent="0.3">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x14ac:dyDescent="0.3">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x14ac:dyDescent="0.3">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x14ac:dyDescent="0.3">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x14ac:dyDescent="0.3">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x14ac:dyDescent="0.3">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x14ac:dyDescent="0.3">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x14ac:dyDescent="0.3">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x14ac:dyDescent="0.3">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x14ac:dyDescent="0.3">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x14ac:dyDescent="0.3">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x14ac:dyDescent="0.3">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x14ac:dyDescent="0.3">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x14ac:dyDescent="0.3">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x14ac:dyDescent="0.3">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x14ac:dyDescent="0.3">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x14ac:dyDescent="0.3">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x14ac:dyDescent="0.3">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x14ac:dyDescent="0.3">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x14ac:dyDescent="0.3">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x14ac:dyDescent="0.3">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x14ac:dyDescent="0.3">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x14ac:dyDescent="0.3">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x14ac:dyDescent="0.3">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x14ac:dyDescent="0.3">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x14ac:dyDescent="0.3">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x14ac:dyDescent="0.3">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x14ac:dyDescent="0.3">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x14ac:dyDescent="0.3">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x14ac:dyDescent="0.3">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x14ac:dyDescent="0.3">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x14ac:dyDescent="0.3">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x14ac:dyDescent="0.3">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x14ac:dyDescent="0.3">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x14ac:dyDescent="0.3">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x14ac:dyDescent="0.3">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x14ac:dyDescent="0.3">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x14ac:dyDescent="0.3">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x14ac:dyDescent="0.3">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x14ac:dyDescent="0.3">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x14ac:dyDescent="0.3">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x14ac:dyDescent="0.3">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x14ac:dyDescent="0.3">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x14ac:dyDescent="0.3">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x14ac:dyDescent="0.3">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x14ac:dyDescent="0.3">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x14ac:dyDescent="0.3">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x14ac:dyDescent="0.3">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x14ac:dyDescent="0.3">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x14ac:dyDescent="0.3">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x14ac:dyDescent="0.3">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x14ac:dyDescent="0.3">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x14ac:dyDescent="0.3">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x14ac:dyDescent="0.3">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x14ac:dyDescent="0.3">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x14ac:dyDescent="0.3">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x14ac:dyDescent="0.3">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x14ac:dyDescent="0.3">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x14ac:dyDescent="0.3">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x14ac:dyDescent="0.3">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x14ac:dyDescent="0.3">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x14ac:dyDescent="0.3">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x14ac:dyDescent="0.3">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x14ac:dyDescent="0.3">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x14ac:dyDescent="0.3">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x14ac:dyDescent="0.3">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x14ac:dyDescent="0.3">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x14ac:dyDescent="0.3">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x14ac:dyDescent="0.3">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x14ac:dyDescent="0.3">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x14ac:dyDescent="0.3">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x14ac:dyDescent="0.3">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x14ac:dyDescent="0.3">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x14ac:dyDescent="0.3">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x14ac:dyDescent="0.3">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x14ac:dyDescent="0.3">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x14ac:dyDescent="0.3">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x14ac:dyDescent="0.3">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x14ac:dyDescent="0.3">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x14ac:dyDescent="0.3">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x14ac:dyDescent="0.3">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x14ac:dyDescent="0.3">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x14ac:dyDescent="0.3">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x14ac:dyDescent="0.3">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x14ac:dyDescent="0.3">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x14ac:dyDescent="0.3">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x14ac:dyDescent="0.3">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x14ac:dyDescent="0.3">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x14ac:dyDescent="0.3">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x14ac:dyDescent="0.3">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x14ac:dyDescent="0.3">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x14ac:dyDescent="0.3">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x14ac:dyDescent="0.3">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x14ac:dyDescent="0.3">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x14ac:dyDescent="0.3">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x14ac:dyDescent="0.3">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x14ac:dyDescent="0.3">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x14ac:dyDescent="0.3">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x14ac:dyDescent="0.3">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x14ac:dyDescent="0.3">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x14ac:dyDescent="0.3">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x14ac:dyDescent="0.3">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x14ac:dyDescent="0.3">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x14ac:dyDescent="0.3">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x14ac:dyDescent="0.3">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x14ac:dyDescent="0.3">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x14ac:dyDescent="0.3">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x14ac:dyDescent="0.3">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x14ac:dyDescent="0.3">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x14ac:dyDescent="0.3">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x14ac:dyDescent="0.3">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x14ac:dyDescent="0.3">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x14ac:dyDescent="0.3">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x14ac:dyDescent="0.3">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x14ac:dyDescent="0.3">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x14ac:dyDescent="0.3">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x14ac:dyDescent="0.3">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x14ac:dyDescent="0.3">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x14ac:dyDescent="0.3">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x14ac:dyDescent="0.3">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x14ac:dyDescent="0.3">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x14ac:dyDescent="0.3">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x14ac:dyDescent="0.3">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x14ac:dyDescent="0.3">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x14ac:dyDescent="0.3">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x14ac:dyDescent="0.3">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x14ac:dyDescent="0.3">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x14ac:dyDescent="0.3">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x14ac:dyDescent="0.3">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x14ac:dyDescent="0.3">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x14ac:dyDescent="0.3">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x14ac:dyDescent="0.3">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x14ac:dyDescent="0.3">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x14ac:dyDescent="0.3">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x14ac:dyDescent="0.3">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x14ac:dyDescent="0.3">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x14ac:dyDescent="0.3">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x14ac:dyDescent="0.3">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x14ac:dyDescent="0.3">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x14ac:dyDescent="0.3">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x14ac:dyDescent="0.3">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x14ac:dyDescent="0.3">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x14ac:dyDescent="0.3">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x14ac:dyDescent="0.3">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x14ac:dyDescent="0.3">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x14ac:dyDescent="0.3">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x14ac:dyDescent="0.3">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x14ac:dyDescent="0.3">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x14ac:dyDescent="0.3">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x14ac:dyDescent="0.3">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x14ac:dyDescent="0.3">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x14ac:dyDescent="0.3">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x14ac:dyDescent="0.3">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x14ac:dyDescent="0.3">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x14ac:dyDescent="0.3">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x14ac:dyDescent="0.3">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x14ac:dyDescent="0.3">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x14ac:dyDescent="0.3">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x14ac:dyDescent="0.3">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x14ac:dyDescent="0.3">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x14ac:dyDescent="0.3">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x14ac:dyDescent="0.3">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x14ac:dyDescent="0.3">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x14ac:dyDescent="0.3">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x14ac:dyDescent="0.3">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x14ac:dyDescent="0.3">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x14ac:dyDescent="0.3">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x14ac:dyDescent="0.3">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x14ac:dyDescent="0.3">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x14ac:dyDescent="0.3">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x14ac:dyDescent="0.3">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x14ac:dyDescent="0.3">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x14ac:dyDescent="0.3">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x14ac:dyDescent="0.3">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x14ac:dyDescent="0.3">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x14ac:dyDescent="0.3">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x14ac:dyDescent="0.3">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x14ac:dyDescent="0.3">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x14ac:dyDescent="0.3">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x14ac:dyDescent="0.3">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x14ac:dyDescent="0.3">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x14ac:dyDescent="0.3">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x14ac:dyDescent="0.3">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x14ac:dyDescent="0.3">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x14ac:dyDescent="0.3">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x14ac:dyDescent="0.3">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x14ac:dyDescent="0.3">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x14ac:dyDescent="0.3">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x14ac:dyDescent="0.3">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x14ac:dyDescent="0.3">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x14ac:dyDescent="0.3">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x14ac:dyDescent="0.3">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x14ac:dyDescent="0.3">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x14ac:dyDescent="0.3">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x14ac:dyDescent="0.3">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x14ac:dyDescent="0.3">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x14ac:dyDescent="0.3">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x14ac:dyDescent="0.3">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x14ac:dyDescent="0.3">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x14ac:dyDescent="0.3">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x14ac:dyDescent="0.3">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x14ac:dyDescent="0.3">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x14ac:dyDescent="0.3">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x14ac:dyDescent="0.3">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x14ac:dyDescent="0.3">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x14ac:dyDescent="0.3">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x14ac:dyDescent="0.3">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x14ac:dyDescent="0.3">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x14ac:dyDescent="0.3">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x14ac:dyDescent="0.3">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x14ac:dyDescent="0.3">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x14ac:dyDescent="0.3">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x14ac:dyDescent="0.3">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x14ac:dyDescent="0.3">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x14ac:dyDescent="0.3">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x14ac:dyDescent="0.3">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x14ac:dyDescent="0.3">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x14ac:dyDescent="0.3">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x14ac:dyDescent="0.3">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x14ac:dyDescent="0.3">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x14ac:dyDescent="0.3">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x14ac:dyDescent="0.3">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x14ac:dyDescent="0.3">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x14ac:dyDescent="0.3">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x14ac:dyDescent="0.3">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x14ac:dyDescent="0.3">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x14ac:dyDescent="0.3">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x14ac:dyDescent="0.3">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x14ac:dyDescent="0.3">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x14ac:dyDescent="0.3">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x14ac:dyDescent="0.3">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x14ac:dyDescent="0.3">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x14ac:dyDescent="0.3">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x14ac:dyDescent="0.3">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x14ac:dyDescent="0.3">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x14ac:dyDescent="0.3">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x14ac:dyDescent="0.3">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x14ac:dyDescent="0.3">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x14ac:dyDescent="0.3">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x14ac:dyDescent="0.3">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x14ac:dyDescent="0.3">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x14ac:dyDescent="0.3">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x14ac:dyDescent="0.3">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x14ac:dyDescent="0.3">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x14ac:dyDescent="0.3">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x14ac:dyDescent="0.3">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x14ac:dyDescent="0.3">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x14ac:dyDescent="0.3">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x14ac:dyDescent="0.3">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x14ac:dyDescent="0.3">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x14ac:dyDescent="0.3">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x14ac:dyDescent="0.3">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x14ac:dyDescent="0.3">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x14ac:dyDescent="0.3">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x14ac:dyDescent="0.3">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x14ac:dyDescent="0.3">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x14ac:dyDescent="0.3">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x14ac:dyDescent="0.3">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x14ac:dyDescent="0.3">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x14ac:dyDescent="0.3">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x14ac:dyDescent="0.3">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x14ac:dyDescent="0.3">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x14ac:dyDescent="0.3">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x14ac:dyDescent="0.3">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x14ac:dyDescent="0.3">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x14ac:dyDescent="0.3">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x14ac:dyDescent="0.3">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x14ac:dyDescent="0.3">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x14ac:dyDescent="0.3">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x14ac:dyDescent="0.3">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x14ac:dyDescent="0.3">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x14ac:dyDescent="0.3">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x14ac:dyDescent="0.3">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x14ac:dyDescent="0.3">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x14ac:dyDescent="0.3">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x14ac:dyDescent="0.3">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x14ac:dyDescent="0.3">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x14ac:dyDescent="0.3">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x14ac:dyDescent="0.3">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x14ac:dyDescent="0.3">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x14ac:dyDescent="0.3">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x14ac:dyDescent="0.3">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x14ac:dyDescent="0.3">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x14ac:dyDescent="0.3">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x14ac:dyDescent="0.3">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x14ac:dyDescent="0.3">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x14ac:dyDescent="0.3">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x14ac:dyDescent="0.3">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x14ac:dyDescent="0.3">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x14ac:dyDescent="0.3">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x14ac:dyDescent="0.3">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x14ac:dyDescent="0.3">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x14ac:dyDescent="0.3">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x14ac:dyDescent="0.3">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x14ac:dyDescent="0.3">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x14ac:dyDescent="0.3">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x14ac:dyDescent="0.3">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x14ac:dyDescent="0.3">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x14ac:dyDescent="0.3">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x14ac:dyDescent="0.3">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x14ac:dyDescent="0.3">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x14ac:dyDescent="0.3">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x14ac:dyDescent="0.3">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x14ac:dyDescent="0.3">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x14ac:dyDescent="0.3">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x14ac:dyDescent="0.3">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x14ac:dyDescent="0.3">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x14ac:dyDescent="0.3">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x14ac:dyDescent="0.3">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x14ac:dyDescent="0.3">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x14ac:dyDescent="0.3">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x14ac:dyDescent="0.3">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x14ac:dyDescent="0.3">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x14ac:dyDescent="0.3">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x14ac:dyDescent="0.3">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x14ac:dyDescent="0.3">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x14ac:dyDescent="0.3">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x14ac:dyDescent="0.3">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x14ac:dyDescent="0.3">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x14ac:dyDescent="0.3">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x14ac:dyDescent="0.3">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x14ac:dyDescent="0.3">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x14ac:dyDescent="0.3">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x14ac:dyDescent="0.3">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x14ac:dyDescent="0.3">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x14ac:dyDescent="0.3">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x14ac:dyDescent="0.3">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x14ac:dyDescent="0.3">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x14ac:dyDescent="0.3">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x14ac:dyDescent="0.3">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x14ac:dyDescent="0.3">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x14ac:dyDescent="0.3">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x14ac:dyDescent="0.3">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x14ac:dyDescent="0.3">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x14ac:dyDescent="0.3">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x14ac:dyDescent="0.3">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x14ac:dyDescent="0.3">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x14ac:dyDescent="0.3">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x14ac:dyDescent="0.3">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x14ac:dyDescent="0.3">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x14ac:dyDescent="0.3">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x14ac:dyDescent="0.3">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x14ac:dyDescent="0.3">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x14ac:dyDescent="0.3">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x14ac:dyDescent="0.3">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x14ac:dyDescent="0.3">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x14ac:dyDescent="0.3">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x14ac:dyDescent="0.3">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x14ac:dyDescent="0.3">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x14ac:dyDescent="0.3">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x14ac:dyDescent="0.3">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x14ac:dyDescent="0.3">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x14ac:dyDescent="0.3">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x14ac:dyDescent="0.3">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x14ac:dyDescent="0.3">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x14ac:dyDescent="0.3">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x14ac:dyDescent="0.3">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x14ac:dyDescent="0.3">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x14ac:dyDescent="0.3">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x14ac:dyDescent="0.3">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x14ac:dyDescent="0.3">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x14ac:dyDescent="0.3">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x14ac:dyDescent="0.3">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x14ac:dyDescent="0.3">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x14ac:dyDescent="0.3">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x14ac:dyDescent="0.3">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x14ac:dyDescent="0.3">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x14ac:dyDescent="0.3">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x14ac:dyDescent="0.3">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x14ac:dyDescent="0.3">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x14ac:dyDescent="0.3">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x14ac:dyDescent="0.3">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x14ac:dyDescent="0.3">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x14ac:dyDescent="0.3">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x14ac:dyDescent="0.3">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x14ac:dyDescent="0.3">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x14ac:dyDescent="0.3">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x14ac:dyDescent="0.3">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x14ac:dyDescent="0.3">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x14ac:dyDescent="0.3">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x14ac:dyDescent="0.3">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x14ac:dyDescent="0.3">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x14ac:dyDescent="0.3">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x14ac:dyDescent="0.3">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x14ac:dyDescent="0.3">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x14ac:dyDescent="0.3">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x14ac:dyDescent="0.3">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x14ac:dyDescent="0.3">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x14ac:dyDescent="0.3">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x14ac:dyDescent="0.3">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x14ac:dyDescent="0.3">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x14ac:dyDescent="0.3">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x14ac:dyDescent="0.3">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x14ac:dyDescent="0.3">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x14ac:dyDescent="0.3">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x14ac:dyDescent="0.3">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x14ac:dyDescent="0.3">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x14ac:dyDescent="0.3">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x14ac:dyDescent="0.3">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x14ac:dyDescent="0.3">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x14ac:dyDescent="0.3">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x14ac:dyDescent="0.3">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x14ac:dyDescent="0.3">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x14ac:dyDescent="0.3">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x14ac:dyDescent="0.3">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x14ac:dyDescent="0.3">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x14ac:dyDescent="0.3">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x14ac:dyDescent="0.3">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x14ac:dyDescent="0.3">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x14ac:dyDescent="0.3">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x14ac:dyDescent="0.3">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x14ac:dyDescent="0.3">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x14ac:dyDescent="0.3">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x14ac:dyDescent="0.3">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x14ac:dyDescent="0.3">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x14ac:dyDescent="0.3">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x14ac:dyDescent="0.3">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x14ac:dyDescent="0.3">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x14ac:dyDescent="0.3">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x14ac:dyDescent="0.3">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x14ac:dyDescent="0.3">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x14ac:dyDescent="0.3">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x14ac:dyDescent="0.3">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x14ac:dyDescent="0.3">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x14ac:dyDescent="0.3">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x14ac:dyDescent="0.3">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x14ac:dyDescent="0.3">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x14ac:dyDescent="0.3">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x14ac:dyDescent="0.3">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x14ac:dyDescent="0.3">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x14ac:dyDescent="0.3">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x14ac:dyDescent="0.3">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x14ac:dyDescent="0.3">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x14ac:dyDescent="0.3">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x14ac:dyDescent="0.3">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x14ac:dyDescent="0.3">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x14ac:dyDescent="0.3">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x14ac:dyDescent="0.3">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x14ac:dyDescent="0.3">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x14ac:dyDescent="0.3">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x14ac:dyDescent="0.3">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x14ac:dyDescent="0.3">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x14ac:dyDescent="0.3">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x14ac:dyDescent="0.3">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x14ac:dyDescent="0.3">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x14ac:dyDescent="0.3">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x14ac:dyDescent="0.3">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x14ac:dyDescent="0.3">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x14ac:dyDescent="0.3">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x14ac:dyDescent="0.3">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x14ac:dyDescent="0.3">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x14ac:dyDescent="0.3">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x14ac:dyDescent="0.3">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x14ac:dyDescent="0.3">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x14ac:dyDescent="0.3">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x14ac:dyDescent="0.3">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x14ac:dyDescent="0.3">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x14ac:dyDescent="0.3">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x14ac:dyDescent="0.3">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x14ac:dyDescent="0.3">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x14ac:dyDescent="0.3">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x14ac:dyDescent="0.3">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x14ac:dyDescent="0.3">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x14ac:dyDescent="0.3">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x14ac:dyDescent="0.3">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x14ac:dyDescent="0.3">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x14ac:dyDescent="0.3">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x14ac:dyDescent="0.3">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x14ac:dyDescent="0.3">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x14ac:dyDescent="0.3">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x14ac:dyDescent="0.3">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x14ac:dyDescent="0.3">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x14ac:dyDescent="0.3">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x14ac:dyDescent="0.3">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x14ac:dyDescent="0.3">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x14ac:dyDescent="0.3">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x14ac:dyDescent="0.3">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x14ac:dyDescent="0.3">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x14ac:dyDescent="0.3">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x14ac:dyDescent="0.3">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x14ac:dyDescent="0.3">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x14ac:dyDescent="0.3">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x14ac:dyDescent="0.3">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x14ac:dyDescent="0.3">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x14ac:dyDescent="0.3">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x14ac:dyDescent="0.3">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x14ac:dyDescent="0.3">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x14ac:dyDescent="0.3">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x14ac:dyDescent="0.3">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x14ac:dyDescent="0.3">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x14ac:dyDescent="0.3">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x14ac:dyDescent="0.3">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x14ac:dyDescent="0.3">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x14ac:dyDescent="0.3">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x14ac:dyDescent="0.3">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x14ac:dyDescent="0.3">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x14ac:dyDescent="0.3">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x14ac:dyDescent="0.3">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x14ac:dyDescent="0.3">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x14ac:dyDescent="0.3">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x14ac:dyDescent="0.3">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x14ac:dyDescent="0.3">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x14ac:dyDescent="0.3">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x14ac:dyDescent="0.3">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x14ac:dyDescent="0.3">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x14ac:dyDescent="0.3">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x14ac:dyDescent="0.3">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x14ac:dyDescent="0.3">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x14ac:dyDescent="0.3">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x14ac:dyDescent="0.3">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x14ac:dyDescent="0.3">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x14ac:dyDescent="0.3">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x14ac:dyDescent="0.3">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x14ac:dyDescent="0.3">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x14ac:dyDescent="0.3">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x14ac:dyDescent="0.3">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x14ac:dyDescent="0.3">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x14ac:dyDescent="0.3">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x14ac:dyDescent="0.3">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x14ac:dyDescent="0.3">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x14ac:dyDescent="0.3">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x14ac:dyDescent="0.3">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x14ac:dyDescent="0.3">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x14ac:dyDescent="0.3">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x14ac:dyDescent="0.3">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x14ac:dyDescent="0.3">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x14ac:dyDescent="0.3">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x14ac:dyDescent="0.3">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x14ac:dyDescent="0.3">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x14ac:dyDescent="0.3">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x14ac:dyDescent="0.3">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x14ac:dyDescent="0.3">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x14ac:dyDescent="0.3">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x14ac:dyDescent="0.3">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x14ac:dyDescent="0.3">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x14ac:dyDescent="0.3">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x14ac:dyDescent="0.3">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x14ac:dyDescent="0.3">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x14ac:dyDescent="0.3">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x14ac:dyDescent="0.3">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x14ac:dyDescent="0.3">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x14ac:dyDescent="0.3">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x14ac:dyDescent="0.3">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x14ac:dyDescent="0.3">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x14ac:dyDescent="0.3">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x14ac:dyDescent="0.3">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x14ac:dyDescent="0.3">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x14ac:dyDescent="0.3">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x14ac:dyDescent="0.3">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x14ac:dyDescent="0.3">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x14ac:dyDescent="0.3">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x14ac:dyDescent="0.3">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x14ac:dyDescent="0.3">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x14ac:dyDescent="0.3">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x14ac:dyDescent="0.3">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x14ac:dyDescent="0.3">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x14ac:dyDescent="0.3">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x14ac:dyDescent="0.3">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x14ac:dyDescent="0.3">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x14ac:dyDescent="0.3">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x14ac:dyDescent="0.3">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x14ac:dyDescent="0.3">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x14ac:dyDescent="0.3">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x14ac:dyDescent="0.3">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x14ac:dyDescent="0.3">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x14ac:dyDescent="0.3">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x14ac:dyDescent="0.3">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x14ac:dyDescent="0.3">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x14ac:dyDescent="0.3">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x14ac:dyDescent="0.3">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x14ac:dyDescent="0.3">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x14ac:dyDescent="0.3">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x14ac:dyDescent="0.3">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x14ac:dyDescent="0.3">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x14ac:dyDescent="0.3">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x14ac:dyDescent="0.3">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x14ac:dyDescent="0.3">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x14ac:dyDescent="0.3">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x14ac:dyDescent="0.3">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x14ac:dyDescent="0.3">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x14ac:dyDescent="0.3">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x14ac:dyDescent="0.3">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x14ac:dyDescent="0.3">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x14ac:dyDescent="0.3">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x14ac:dyDescent="0.3">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x14ac:dyDescent="0.3">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x14ac:dyDescent="0.3">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x14ac:dyDescent="0.3">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x14ac:dyDescent="0.3">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x14ac:dyDescent="0.3">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x14ac:dyDescent="0.3">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x14ac:dyDescent="0.3">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x14ac:dyDescent="0.3">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x14ac:dyDescent="0.3">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x14ac:dyDescent="0.3">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x14ac:dyDescent="0.3">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x14ac:dyDescent="0.3">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x14ac:dyDescent="0.3">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x14ac:dyDescent="0.3">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x14ac:dyDescent="0.3">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x14ac:dyDescent="0.3">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x14ac:dyDescent="0.3">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x14ac:dyDescent="0.3">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x14ac:dyDescent="0.3">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x14ac:dyDescent="0.3">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x14ac:dyDescent="0.3">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x14ac:dyDescent="0.3">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x14ac:dyDescent="0.3">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x14ac:dyDescent="0.3">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x14ac:dyDescent="0.3">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x14ac:dyDescent="0.3">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x14ac:dyDescent="0.3">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x14ac:dyDescent="0.3">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x14ac:dyDescent="0.3">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x14ac:dyDescent="0.3">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x14ac:dyDescent="0.3">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x14ac:dyDescent="0.3">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x14ac:dyDescent="0.3">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x14ac:dyDescent="0.3">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x14ac:dyDescent="0.3">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x14ac:dyDescent="0.3">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x14ac:dyDescent="0.3">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x14ac:dyDescent="0.3">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x14ac:dyDescent="0.3">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x14ac:dyDescent="0.3">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x14ac:dyDescent="0.3">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x14ac:dyDescent="0.3">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x14ac:dyDescent="0.3">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x14ac:dyDescent="0.3">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x14ac:dyDescent="0.3">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x14ac:dyDescent="0.3">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x14ac:dyDescent="0.3">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x14ac:dyDescent="0.3">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x14ac:dyDescent="0.3">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x14ac:dyDescent="0.3">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x14ac:dyDescent="0.3">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x14ac:dyDescent="0.3">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x14ac:dyDescent="0.3">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x14ac:dyDescent="0.3">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x14ac:dyDescent="0.3">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x14ac:dyDescent="0.3">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x14ac:dyDescent="0.3">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x14ac:dyDescent="0.3">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x14ac:dyDescent="0.3">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x14ac:dyDescent="0.3">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x14ac:dyDescent="0.3">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x14ac:dyDescent="0.3">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x14ac:dyDescent="0.3">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x14ac:dyDescent="0.3">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x14ac:dyDescent="0.3">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x14ac:dyDescent="0.3">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x14ac:dyDescent="0.3">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x14ac:dyDescent="0.3">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x14ac:dyDescent="0.3">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x14ac:dyDescent="0.3">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x14ac:dyDescent="0.3">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x14ac:dyDescent="0.3">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x14ac:dyDescent="0.3">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x14ac:dyDescent="0.3">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x14ac:dyDescent="0.3">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x14ac:dyDescent="0.3">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x14ac:dyDescent="0.3">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x14ac:dyDescent="0.3">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x14ac:dyDescent="0.3">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x14ac:dyDescent="0.3">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x14ac:dyDescent="0.3">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x14ac:dyDescent="0.3">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x14ac:dyDescent="0.3">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x14ac:dyDescent="0.3">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x14ac:dyDescent="0.3">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x14ac:dyDescent="0.3">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x14ac:dyDescent="0.3">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x14ac:dyDescent="0.3">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x14ac:dyDescent="0.3">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x14ac:dyDescent="0.3">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x14ac:dyDescent="0.3">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x14ac:dyDescent="0.3">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x14ac:dyDescent="0.3">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x14ac:dyDescent="0.3">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x14ac:dyDescent="0.3">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x14ac:dyDescent="0.3">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x14ac:dyDescent="0.3">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x14ac:dyDescent="0.3">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x14ac:dyDescent="0.3">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x14ac:dyDescent="0.3">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x14ac:dyDescent="0.3">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x14ac:dyDescent="0.3">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x14ac:dyDescent="0.3">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x14ac:dyDescent="0.3">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x14ac:dyDescent="0.3">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x14ac:dyDescent="0.3">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x14ac:dyDescent="0.3">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x14ac:dyDescent="0.3">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x14ac:dyDescent="0.3">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x14ac:dyDescent="0.3">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x14ac:dyDescent="0.3">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x14ac:dyDescent="0.3">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x14ac:dyDescent="0.3">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x14ac:dyDescent="0.3">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x14ac:dyDescent="0.3">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x14ac:dyDescent="0.3">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x14ac:dyDescent="0.3">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x14ac:dyDescent="0.3">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x14ac:dyDescent="0.3">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x14ac:dyDescent="0.3">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x14ac:dyDescent="0.3">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x14ac:dyDescent="0.3">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x14ac:dyDescent="0.3">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x14ac:dyDescent="0.3">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x14ac:dyDescent="0.3">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x14ac:dyDescent="0.3">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x14ac:dyDescent="0.3">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x14ac:dyDescent="0.3">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x14ac:dyDescent="0.3">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x14ac:dyDescent="0.3">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x14ac:dyDescent="0.3">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x14ac:dyDescent="0.3">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x14ac:dyDescent="0.3">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x14ac:dyDescent="0.3">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x14ac:dyDescent="0.3">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x14ac:dyDescent="0.3">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x14ac:dyDescent="0.3">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x14ac:dyDescent="0.3">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x14ac:dyDescent="0.3">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x14ac:dyDescent="0.3">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x14ac:dyDescent="0.3">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x14ac:dyDescent="0.3">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x14ac:dyDescent="0.3">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x14ac:dyDescent="0.3">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x14ac:dyDescent="0.3">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x14ac:dyDescent="0.3">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x14ac:dyDescent="0.3">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x14ac:dyDescent="0.3">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x14ac:dyDescent="0.3">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x14ac:dyDescent="0.3">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x14ac:dyDescent="0.3">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x14ac:dyDescent="0.3">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x14ac:dyDescent="0.3">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x14ac:dyDescent="0.3">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x14ac:dyDescent="0.3">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x14ac:dyDescent="0.3">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x14ac:dyDescent="0.3">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x14ac:dyDescent="0.3">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x14ac:dyDescent="0.3">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x14ac:dyDescent="0.3">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x14ac:dyDescent="0.3">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x14ac:dyDescent="0.3">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x14ac:dyDescent="0.3">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x14ac:dyDescent="0.3">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x14ac:dyDescent="0.3">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x14ac:dyDescent="0.3">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x14ac:dyDescent="0.3">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x14ac:dyDescent="0.3">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x14ac:dyDescent="0.3">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x14ac:dyDescent="0.3">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x14ac:dyDescent="0.3">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x14ac:dyDescent="0.3">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x14ac:dyDescent="0.3">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x14ac:dyDescent="0.3">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x14ac:dyDescent="0.3">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x14ac:dyDescent="0.3">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x14ac:dyDescent="0.3">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x14ac:dyDescent="0.3">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x14ac:dyDescent="0.3">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x14ac:dyDescent="0.3">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x14ac:dyDescent="0.3">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x14ac:dyDescent="0.3">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x14ac:dyDescent="0.3">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x14ac:dyDescent="0.3">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x14ac:dyDescent="0.3">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x14ac:dyDescent="0.3">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x14ac:dyDescent="0.3">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x14ac:dyDescent="0.3">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x14ac:dyDescent="0.3">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x14ac:dyDescent="0.3">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x14ac:dyDescent="0.3">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x14ac:dyDescent="0.3">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x14ac:dyDescent="0.3">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x14ac:dyDescent="0.3">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x14ac:dyDescent="0.3">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x14ac:dyDescent="0.3">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x14ac:dyDescent="0.3">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x14ac:dyDescent="0.3">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x14ac:dyDescent="0.3">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x14ac:dyDescent="0.3">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x14ac:dyDescent="0.3">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x14ac:dyDescent="0.3">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x14ac:dyDescent="0.3">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x14ac:dyDescent="0.3">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x14ac:dyDescent="0.3">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x14ac:dyDescent="0.3">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x14ac:dyDescent="0.3">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x14ac:dyDescent="0.3">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x14ac:dyDescent="0.3">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x14ac:dyDescent="0.3">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x14ac:dyDescent="0.3">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x14ac:dyDescent="0.3">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x14ac:dyDescent="0.3">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x14ac:dyDescent="0.3">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x14ac:dyDescent="0.3">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x14ac:dyDescent="0.3">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x14ac:dyDescent="0.3">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x14ac:dyDescent="0.3">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x14ac:dyDescent="0.3">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x14ac:dyDescent="0.3">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x14ac:dyDescent="0.3">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x14ac:dyDescent="0.3">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x14ac:dyDescent="0.3">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x14ac:dyDescent="0.3">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x14ac:dyDescent="0.3">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x14ac:dyDescent="0.3">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x14ac:dyDescent="0.3">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x14ac:dyDescent="0.3">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x14ac:dyDescent="0.3">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x14ac:dyDescent="0.3">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x14ac:dyDescent="0.3">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x14ac:dyDescent="0.3">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x14ac:dyDescent="0.3">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x14ac:dyDescent="0.3">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x14ac:dyDescent="0.3">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x14ac:dyDescent="0.3">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x14ac:dyDescent="0.3">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x14ac:dyDescent="0.3">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x14ac:dyDescent="0.3">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x14ac:dyDescent="0.3">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x14ac:dyDescent="0.3">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x14ac:dyDescent="0.3">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x14ac:dyDescent="0.3">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x14ac:dyDescent="0.3">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x14ac:dyDescent="0.3">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x14ac:dyDescent="0.3">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x14ac:dyDescent="0.3">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x14ac:dyDescent="0.3">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x14ac:dyDescent="0.3">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x14ac:dyDescent="0.3">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x14ac:dyDescent="0.3">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x14ac:dyDescent="0.3">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x14ac:dyDescent="0.3">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x14ac:dyDescent="0.3">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x14ac:dyDescent="0.3">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x14ac:dyDescent="0.3">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x14ac:dyDescent="0.3">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x14ac:dyDescent="0.3">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x14ac:dyDescent="0.3">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x14ac:dyDescent="0.3">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x14ac:dyDescent="0.3">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x14ac:dyDescent="0.3">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x14ac:dyDescent="0.3">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x14ac:dyDescent="0.3">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x14ac:dyDescent="0.3">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x14ac:dyDescent="0.3">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x14ac:dyDescent="0.3">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x14ac:dyDescent="0.3">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x14ac:dyDescent="0.3">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x14ac:dyDescent="0.3">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x14ac:dyDescent="0.3">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x14ac:dyDescent="0.3">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x14ac:dyDescent="0.3">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x14ac:dyDescent="0.3">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x14ac:dyDescent="0.3">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x14ac:dyDescent="0.3">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x14ac:dyDescent="0.3">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x14ac:dyDescent="0.3">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x14ac:dyDescent="0.3">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x14ac:dyDescent="0.3">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x14ac:dyDescent="0.3">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x14ac:dyDescent="0.3">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x14ac:dyDescent="0.3">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x14ac:dyDescent="0.3">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x14ac:dyDescent="0.3">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x14ac:dyDescent="0.3">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x14ac:dyDescent="0.3">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x14ac:dyDescent="0.3">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x14ac:dyDescent="0.3">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x14ac:dyDescent="0.3">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x14ac:dyDescent="0.3">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x14ac:dyDescent="0.3">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x14ac:dyDescent="0.3">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x14ac:dyDescent="0.3">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x14ac:dyDescent="0.3">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x14ac:dyDescent="0.3">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x14ac:dyDescent="0.3">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x14ac:dyDescent="0.3">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x14ac:dyDescent="0.3">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x14ac:dyDescent="0.3">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x14ac:dyDescent="0.3">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x14ac:dyDescent="0.3">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x14ac:dyDescent="0.3">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x14ac:dyDescent="0.3">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x14ac:dyDescent="0.3">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x14ac:dyDescent="0.3">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x14ac:dyDescent="0.3">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x14ac:dyDescent="0.3">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x14ac:dyDescent="0.3">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x14ac:dyDescent="0.3">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x14ac:dyDescent="0.3">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x14ac:dyDescent="0.3">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x14ac:dyDescent="0.3">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x14ac:dyDescent="0.3">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x14ac:dyDescent="0.3">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x14ac:dyDescent="0.3">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x14ac:dyDescent="0.3">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x14ac:dyDescent="0.3">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x14ac:dyDescent="0.3">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x14ac:dyDescent="0.3">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x14ac:dyDescent="0.3">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x14ac:dyDescent="0.3">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x14ac:dyDescent="0.3">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x14ac:dyDescent="0.3">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x14ac:dyDescent="0.3">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x14ac:dyDescent="0.3">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x14ac:dyDescent="0.3">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x14ac:dyDescent="0.3">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x14ac:dyDescent="0.3">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x14ac:dyDescent="0.3">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x14ac:dyDescent="0.3">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x14ac:dyDescent="0.3">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x14ac:dyDescent="0.3">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x14ac:dyDescent="0.3">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x14ac:dyDescent="0.3">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x14ac:dyDescent="0.3">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x14ac:dyDescent="0.3">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x14ac:dyDescent="0.3">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x14ac:dyDescent="0.3">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x14ac:dyDescent="0.3">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x14ac:dyDescent="0.3">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x14ac:dyDescent="0.3">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x14ac:dyDescent="0.3">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x14ac:dyDescent="0.3">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x14ac:dyDescent="0.3">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x14ac:dyDescent="0.3">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x14ac:dyDescent="0.3">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x14ac:dyDescent="0.3">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x14ac:dyDescent="0.3">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x14ac:dyDescent="0.3">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x14ac:dyDescent="0.3">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x14ac:dyDescent="0.3">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x14ac:dyDescent="0.3">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x14ac:dyDescent="0.3">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x14ac:dyDescent="0.3">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x14ac:dyDescent="0.3">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x14ac:dyDescent="0.3">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x14ac:dyDescent="0.3">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x14ac:dyDescent="0.3">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x14ac:dyDescent="0.3">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x14ac:dyDescent="0.3">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x14ac:dyDescent="0.3">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x14ac:dyDescent="0.3">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x14ac:dyDescent="0.3">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x14ac:dyDescent="0.3">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x14ac:dyDescent="0.3">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x14ac:dyDescent="0.3">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x14ac:dyDescent="0.3">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x14ac:dyDescent="0.3">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x14ac:dyDescent="0.3">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x14ac:dyDescent="0.3">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x14ac:dyDescent="0.3">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x14ac:dyDescent="0.3">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x14ac:dyDescent="0.3">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x14ac:dyDescent="0.3">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x14ac:dyDescent="0.3">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x14ac:dyDescent="0.3">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x14ac:dyDescent="0.3">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x14ac:dyDescent="0.3">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x14ac:dyDescent="0.3">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x14ac:dyDescent="0.3">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x14ac:dyDescent="0.3">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x14ac:dyDescent="0.3">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x14ac:dyDescent="0.3">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x14ac:dyDescent="0.3">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x14ac:dyDescent="0.3">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x14ac:dyDescent="0.3">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x14ac:dyDescent="0.3">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x14ac:dyDescent="0.3">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x14ac:dyDescent="0.3">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x14ac:dyDescent="0.3">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x14ac:dyDescent="0.3">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x14ac:dyDescent="0.3">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x14ac:dyDescent="0.3">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x14ac:dyDescent="0.3">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x14ac:dyDescent="0.3">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x14ac:dyDescent="0.3">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x14ac:dyDescent="0.3">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x14ac:dyDescent="0.3">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x14ac:dyDescent="0.3">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x14ac:dyDescent="0.3">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x14ac:dyDescent="0.3">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x14ac:dyDescent="0.3">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x14ac:dyDescent="0.3">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x14ac:dyDescent="0.3">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x14ac:dyDescent="0.3">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x14ac:dyDescent="0.3">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x14ac:dyDescent="0.3">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x14ac:dyDescent="0.3">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x14ac:dyDescent="0.3">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x14ac:dyDescent="0.3">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x14ac:dyDescent="0.3">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x14ac:dyDescent="0.3">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x14ac:dyDescent="0.3">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x14ac:dyDescent="0.3">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x14ac:dyDescent="0.3">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x14ac:dyDescent="0.3">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x14ac:dyDescent="0.3">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x14ac:dyDescent="0.3">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x14ac:dyDescent="0.3">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x14ac:dyDescent="0.3">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x14ac:dyDescent="0.3">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x14ac:dyDescent="0.3">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x14ac:dyDescent="0.3">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x14ac:dyDescent="0.3">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x14ac:dyDescent="0.3">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x14ac:dyDescent="0.3">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x14ac:dyDescent="0.3">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x14ac:dyDescent="0.3">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x14ac:dyDescent="0.3">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x14ac:dyDescent="0.3">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x14ac:dyDescent="0.3">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x14ac:dyDescent="0.3">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x14ac:dyDescent="0.3">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x14ac:dyDescent="0.3">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x14ac:dyDescent="0.3">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x14ac:dyDescent="0.3">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x14ac:dyDescent="0.3">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x14ac:dyDescent="0.3">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x14ac:dyDescent="0.3">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x14ac:dyDescent="0.3">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x14ac:dyDescent="0.3">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x14ac:dyDescent="0.3">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x14ac:dyDescent="0.3">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x14ac:dyDescent="0.3">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x14ac:dyDescent="0.3">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x14ac:dyDescent="0.3">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x14ac:dyDescent="0.3">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x14ac:dyDescent="0.3">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x14ac:dyDescent="0.3">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x14ac:dyDescent="0.3">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x14ac:dyDescent="0.3">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x14ac:dyDescent="0.3">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x14ac:dyDescent="0.3">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x14ac:dyDescent="0.3">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x14ac:dyDescent="0.3">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x14ac:dyDescent="0.3">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x14ac:dyDescent="0.3">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x14ac:dyDescent="0.3">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x14ac:dyDescent="0.3">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x14ac:dyDescent="0.3">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x14ac:dyDescent="0.3">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x14ac:dyDescent="0.3">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x14ac:dyDescent="0.3">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x14ac:dyDescent="0.3">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x14ac:dyDescent="0.3">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x14ac:dyDescent="0.3">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x14ac:dyDescent="0.3">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x14ac:dyDescent="0.3">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x14ac:dyDescent="0.3">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x14ac:dyDescent="0.3">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x14ac:dyDescent="0.3">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x14ac:dyDescent="0.3">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x14ac:dyDescent="0.3">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x14ac:dyDescent="0.3">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x14ac:dyDescent="0.3">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x14ac:dyDescent="0.3">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x14ac:dyDescent="0.3">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x14ac:dyDescent="0.3">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x14ac:dyDescent="0.3">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x14ac:dyDescent="0.3">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x14ac:dyDescent="0.3">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x14ac:dyDescent="0.3">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x14ac:dyDescent="0.3">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x14ac:dyDescent="0.3">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x14ac:dyDescent="0.3">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x14ac:dyDescent="0.3">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x14ac:dyDescent="0.3">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x14ac:dyDescent="0.3">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x14ac:dyDescent="0.3">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x14ac:dyDescent="0.3">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x14ac:dyDescent="0.3">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x14ac:dyDescent="0.3">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x14ac:dyDescent="0.3">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x14ac:dyDescent="0.3">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x14ac:dyDescent="0.3">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x14ac:dyDescent="0.3">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x14ac:dyDescent="0.3">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x14ac:dyDescent="0.3">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x14ac:dyDescent="0.3">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x14ac:dyDescent="0.3">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x14ac:dyDescent="0.3">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x14ac:dyDescent="0.3">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x14ac:dyDescent="0.3">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x14ac:dyDescent="0.3">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x14ac:dyDescent="0.3">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x14ac:dyDescent="0.3">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x14ac:dyDescent="0.3">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x14ac:dyDescent="0.3">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x14ac:dyDescent="0.3">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x14ac:dyDescent="0.3">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x14ac:dyDescent="0.3">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x14ac:dyDescent="0.3">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x14ac:dyDescent="0.3">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x14ac:dyDescent="0.3">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x14ac:dyDescent="0.3">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x14ac:dyDescent="0.3">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x14ac:dyDescent="0.3">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x14ac:dyDescent="0.3">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x14ac:dyDescent="0.3">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x14ac:dyDescent="0.3">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x14ac:dyDescent="0.3">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x14ac:dyDescent="0.3">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x14ac:dyDescent="0.3">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x14ac:dyDescent="0.3">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x14ac:dyDescent="0.3">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x14ac:dyDescent="0.3">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x14ac:dyDescent="0.3">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x14ac:dyDescent="0.3">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x14ac:dyDescent="0.3">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x14ac:dyDescent="0.3">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x14ac:dyDescent="0.3">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x14ac:dyDescent="0.3">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x14ac:dyDescent="0.3">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x14ac:dyDescent="0.3">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x14ac:dyDescent="0.3">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x14ac:dyDescent="0.3">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x14ac:dyDescent="0.3">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x14ac:dyDescent="0.3">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x14ac:dyDescent="0.3">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x14ac:dyDescent="0.3">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x14ac:dyDescent="0.3">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x14ac:dyDescent="0.3">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x14ac:dyDescent="0.3">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x14ac:dyDescent="0.3">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x14ac:dyDescent="0.3">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x14ac:dyDescent="0.3">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x14ac:dyDescent="0.3">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x14ac:dyDescent="0.3">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x14ac:dyDescent="0.3">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x14ac:dyDescent="0.3">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x14ac:dyDescent="0.3">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x14ac:dyDescent="0.3">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x14ac:dyDescent="0.3">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x14ac:dyDescent="0.3">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x14ac:dyDescent="0.3">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x14ac:dyDescent="0.3">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x14ac:dyDescent="0.3">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x14ac:dyDescent="0.3">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x14ac:dyDescent="0.3">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x14ac:dyDescent="0.3">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x14ac:dyDescent="0.3">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x14ac:dyDescent="0.3">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x14ac:dyDescent="0.3">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x14ac:dyDescent="0.3">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x14ac:dyDescent="0.3">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x14ac:dyDescent="0.3">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x14ac:dyDescent="0.3">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x14ac:dyDescent="0.3">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x14ac:dyDescent="0.3">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x14ac:dyDescent="0.3">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x14ac:dyDescent="0.3">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x14ac:dyDescent="0.3">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x14ac:dyDescent="0.3">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x14ac:dyDescent="0.3">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x14ac:dyDescent="0.3">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x14ac:dyDescent="0.3">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x14ac:dyDescent="0.3">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x14ac:dyDescent="0.3">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x14ac:dyDescent="0.3">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x14ac:dyDescent="0.3">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x14ac:dyDescent="0.3">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x14ac:dyDescent="0.3">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x14ac:dyDescent="0.3">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x14ac:dyDescent="0.3">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x14ac:dyDescent="0.3">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x14ac:dyDescent="0.3">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x14ac:dyDescent="0.3">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x14ac:dyDescent="0.3">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x14ac:dyDescent="0.3">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x14ac:dyDescent="0.3">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x14ac:dyDescent="0.3">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x14ac:dyDescent="0.3">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x14ac:dyDescent="0.3">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x14ac:dyDescent="0.3">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x14ac:dyDescent="0.3">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x14ac:dyDescent="0.3">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x14ac:dyDescent="0.3">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x14ac:dyDescent="0.3">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x14ac:dyDescent="0.3">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x14ac:dyDescent="0.3">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x14ac:dyDescent="0.3">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x14ac:dyDescent="0.3">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x14ac:dyDescent="0.3">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x14ac:dyDescent="0.3">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x14ac:dyDescent="0.3">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x14ac:dyDescent="0.3">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x14ac:dyDescent="0.3">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x14ac:dyDescent="0.3">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x14ac:dyDescent="0.3">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x14ac:dyDescent="0.3">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x14ac:dyDescent="0.3">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x14ac:dyDescent="0.3">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x14ac:dyDescent="0.3">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x14ac:dyDescent="0.3">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x14ac:dyDescent="0.3">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x14ac:dyDescent="0.3">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x14ac:dyDescent="0.3">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x14ac:dyDescent="0.3">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x14ac:dyDescent="0.3">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x14ac:dyDescent="0.3">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x14ac:dyDescent="0.3">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x14ac:dyDescent="0.3">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x14ac:dyDescent="0.3">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x14ac:dyDescent="0.3">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x14ac:dyDescent="0.3">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x14ac:dyDescent="0.3">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x14ac:dyDescent="0.3">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x14ac:dyDescent="0.3">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x14ac:dyDescent="0.3">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x14ac:dyDescent="0.3">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x14ac:dyDescent="0.3">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x14ac:dyDescent="0.3">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x14ac:dyDescent="0.3">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x14ac:dyDescent="0.3">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x14ac:dyDescent="0.3">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x14ac:dyDescent="0.3">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x14ac:dyDescent="0.3">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x14ac:dyDescent="0.3">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x14ac:dyDescent="0.3">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x14ac:dyDescent="0.3">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x14ac:dyDescent="0.3">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x14ac:dyDescent="0.3">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x14ac:dyDescent="0.3">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x14ac:dyDescent="0.3">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x14ac:dyDescent="0.3">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x14ac:dyDescent="0.3">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x14ac:dyDescent="0.3">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x14ac:dyDescent="0.3">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x14ac:dyDescent="0.3">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x14ac:dyDescent="0.3">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x14ac:dyDescent="0.3">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x14ac:dyDescent="0.3">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x14ac:dyDescent="0.3">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x14ac:dyDescent="0.3">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x14ac:dyDescent="0.3">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x14ac:dyDescent="0.3">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x14ac:dyDescent="0.3">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x14ac:dyDescent="0.3">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x14ac:dyDescent="0.3">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x14ac:dyDescent="0.3">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x14ac:dyDescent="0.3">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x14ac:dyDescent="0.3">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x14ac:dyDescent="0.3">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x14ac:dyDescent="0.3">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x14ac:dyDescent="0.3">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x14ac:dyDescent="0.3">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x14ac:dyDescent="0.3">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x14ac:dyDescent="0.3">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x14ac:dyDescent="0.3">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x14ac:dyDescent="0.3">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x14ac:dyDescent="0.3">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x14ac:dyDescent="0.3">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x14ac:dyDescent="0.3">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x14ac:dyDescent="0.3">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x14ac:dyDescent="0.3">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x14ac:dyDescent="0.3">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x14ac:dyDescent="0.3">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x14ac:dyDescent="0.3">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x14ac:dyDescent="0.3">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x14ac:dyDescent="0.3">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x14ac:dyDescent="0.3">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x14ac:dyDescent="0.3">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x14ac:dyDescent="0.3">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x14ac:dyDescent="0.3">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x14ac:dyDescent="0.3">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x14ac:dyDescent="0.3">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x14ac:dyDescent="0.3">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x14ac:dyDescent="0.3">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x14ac:dyDescent="0.3">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x14ac:dyDescent="0.3">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x14ac:dyDescent="0.3">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x14ac:dyDescent="0.3">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x14ac:dyDescent="0.3">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x14ac:dyDescent="0.3">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x14ac:dyDescent="0.3">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x14ac:dyDescent="0.3">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x14ac:dyDescent="0.3">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x14ac:dyDescent="0.3">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x14ac:dyDescent="0.3">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x14ac:dyDescent="0.3">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x14ac:dyDescent="0.3">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x14ac:dyDescent="0.3">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x14ac:dyDescent="0.3">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x14ac:dyDescent="0.3">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x14ac:dyDescent="0.3">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x14ac:dyDescent="0.3">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x14ac:dyDescent="0.3">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x14ac:dyDescent="0.3">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x14ac:dyDescent="0.3">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x14ac:dyDescent="0.3">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x14ac:dyDescent="0.3">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x14ac:dyDescent="0.3">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x14ac:dyDescent="0.3">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x14ac:dyDescent="0.3">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x14ac:dyDescent="0.3">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x14ac:dyDescent="0.3">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x14ac:dyDescent="0.3">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x14ac:dyDescent="0.3">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x14ac:dyDescent="0.3">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x14ac:dyDescent="0.3">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x14ac:dyDescent="0.3">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x14ac:dyDescent="0.3">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x14ac:dyDescent="0.3">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x14ac:dyDescent="0.3">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x14ac:dyDescent="0.3">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x14ac:dyDescent="0.3">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x14ac:dyDescent="0.3">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x14ac:dyDescent="0.3">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x14ac:dyDescent="0.3">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x14ac:dyDescent="0.3">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x14ac:dyDescent="0.3">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x14ac:dyDescent="0.3">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x14ac:dyDescent="0.3">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x14ac:dyDescent="0.3">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x14ac:dyDescent="0.3">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x14ac:dyDescent="0.3">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x14ac:dyDescent="0.3">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x14ac:dyDescent="0.3">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x14ac:dyDescent="0.3">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x14ac:dyDescent="0.3">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x14ac:dyDescent="0.3">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x14ac:dyDescent="0.3">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x14ac:dyDescent="0.3">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x14ac:dyDescent="0.3">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x14ac:dyDescent="0.3">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x14ac:dyDescent="0.3">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x14ac:dyDescent="0.3">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x14ac:dyDescent="0.3">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x14ac:dyDescent="0.3">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x14ac:dyDescent="0.3">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x14ac:dyDescent="0.3">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x14ac:dyDescent="0.3">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x14ac:dyDescent="0.3">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x14ac:dyDescent="0.3">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x14ac:dyDescent="0.3">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x14ac:dyDescent="0.3">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x14ac:dyDescent="0.3">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x14ac:dyDescent="0.3">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x14ac:dyDescent="0.3">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x14ac:dyDescent="0.3">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x14ac:dyDescent="0.3">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x14ac:dyDescent="0.3">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x14ac:dyDescent="0.3">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x14ac:dyDescent="0.3">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x14ac:dyDescent="0.3">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x14ac:dyDescent="0.3">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x14ac:dyDescent="0.3">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x14ac:dyDescent="0.3">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x14ac:dyDescent="0.3">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x14ac:dyDescent="0.3">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x14ac:dyDescent="0.3">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x14ac:dyDescent="0.3">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x14ac:dyDescent="0.3">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x14ac:dyDescent="0.3">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x14ac:dyDescent="0.3">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x14ac:dyDescent="0.3">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x14ac:dyDescent="0.3">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x14ac:dyDescent="0.3">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x14ac:dyDescent="0.3">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x14ac:dyDescent="0.3">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x14ac:dyDescent="0.3">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x14ac:dyDescent="0.3">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x14ac:dyDescent="0.3">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x14ac:dyDescent="0.3">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x14ac:dyDescent="0.3">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x14ac:dyDescent="0.3">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x14ac:dyDescent="0.3">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x14ac:dyDescent="0.3">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x14ac:dyDescent="0.3">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x14ac:dyDescent="0.3">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x14ac:dyDescent="0.3">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x14ac:dyDescent="0.3">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x14ac:dyDescent="0.3">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x14ac:dyDescent="0.3">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x14ac:dyDescent="0.3">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x14ac:dyDescent="0.3">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x14ac:dyDescent="0.3">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x14ac:dyDescent="0.3">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x14ac:dyDescent="0.3">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x14ac:dyDescent="0.3">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x14ac:dyDescent="0.3">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x14ac:dyDescent="0.3">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x14ac:dyDescent="0.3">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x14ac:dyDescent="0.3">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x14ac:dyDescent="0.3">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x14ac:dyDescent="0.3">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x14ac:dyDescent="0.3">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x14ac:dyDescent="0.3">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x14ac:dyDescent="0.3">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x14ac:dyDescent="0.3">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x14ac:dyDescent="0.3">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x14ac:dyDescent="0.3">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x14ac:dyDescent="0.3">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x14ac:dyDescent="0.3">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x14ac:dyDescent="0.3">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x14ac:dyDescent="0.3">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x14ac:dyDescent="0.3">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x14ac:dyDescent="0.3">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x14ac:dyDescent="0.3">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x14ac:dyDescent="0.3">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x14ac:dyDescent="0.3">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x14ac:dyDescent="0.3">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x14ac:dyDescent="0.3">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x14ac:dyDescent="0.3">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x14ac:dyDescent="0.3">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x14ac:dyDescent="0.3">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x14ac:dyDescent="0.3">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x14ac:dyDescent="0.3">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x14ac:dyDescent="0.3">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x14ac:dyDescent="0.3">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x14ac:dyDescent="0.3">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x14ac:dyDescent="0.3">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x14ac:dyDescent="0.3">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x14ac:dyDescent="0.3">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x14ac:dyDescent="0.3">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x14ac:dyDescent="0.3">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x14ac:dyDescent="0.3">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x14ac:dyDescent="0.3">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x14ac:dyDescent="0.3">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x14ac:dyDescent="0.3">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x14ac:dyDescent="0.3">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x14ac:dyDescent="0.3">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x14ac:dyDescent="0.3">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x14ac:dyDescent="0.3">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x14ac:dyDescent="0.3">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x14ac:dyDescent="0.3">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x14ac:dyDescent="0.3">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x14ac:dyDescent="0.3">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x14ac:dyDescent="0.3">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x14ac:dyDescent="0.3">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x14ac:dyDescent="0.3">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x14ac:dyDescent="0.3">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x14ac:dyDescent="0.3">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x14ac:dyDescent="0.3">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x14ac:dyDescent="0.3">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x14ac:dyDescent="0.3">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x14ac:dyDescent="0.3">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x14ac:dyDescent="0.3">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x14ac:dyDescent="0.3">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x14ac:dyDescent="0.3">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x14ac:dyDescent="0.3">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x14ac:dyDescent="0.3">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x14ac:dyDescent="0.3">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x14ac:dyDescent="0.3">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x14ac:dyDescent="0.3">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x14ac:dyDescent="0.3">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x14ac:dyDescent="0.3">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x14ac:dyDescent="0.3">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x14ac:dyDescent="0.3">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x14ac:dyDescent="0.3">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x14ac:dyDescent="0.3">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x14ac:dyDescent="0.3">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x14ac:dyDescent="0.3">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x14ac:dyDescent="0.3">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x14ac:dyDescent="0.3">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x14ac:dyDescent="0.3">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x14ac:dyDescent="0.3">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x14ac:dyDescent="0.3">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x14ac:dyDescent="0.3">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x14ac:dyDescent="0.3">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x14ac:dyDescent="0.3">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x14ac:dyDescent="0.3">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x14ac:dyDescent="0.3">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x14ac:dyDescent="0.3">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x14ac:dyDescent="0.3">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x14ac:dyDescent="0.3">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x14ac:dyDescent="0.3">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x14ac:dyDescent="0.3">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x14ac:dyDescent="0.3">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x14ac:dyDescent="0.3">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x14ac:dyDescent="0.3">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x14ac:dyDescent="0.3">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x14ac:dyDescent="0.3">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x14ac:dyDescent="0.3">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x14ac:dyDescent="0.3">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x14ac:dyDescent="0.3">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x14ac:dyDescent="0.3">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x14ac:dyDescent="0.3">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x14ac:dyDescent="0.3">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x14ac:dyDescent="0.3">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x14ac:dyDescent="0.3">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x14ac:dyDescent="0.3">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x14ac:dyDescent="0.3">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x14ac:dyDescent="0.3">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x14ac:dyDescent="0.3">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x14ac:dyDescent="0.3">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x14ac:dyDescent="0.3">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x14ac:dyDescent="0.3">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x14ac:dyDescent="0.3">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x14ac:dyDescent="0.3">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x14ac:dyDescent="0.3">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x14ac:dyDescent="0.3">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x14ac:dyDescent="0.3">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x14ac:dyDescent="0.3">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x14ac:dyDescent="0.3">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x14ac:dyDescent="0.3">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x14ac:dyDescent="0.3">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x14ac:dyDescent="0.3">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x14ac:dyDescent="0.3">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x14ac:dyDescent="0.3">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x14ac:dyDescent="0.3">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x14ac:dyDescent="0.3">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x14ac:dyDescent="0.3">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x14ac:dyDescent="0.3">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x14ac:dyDescent="0.3">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x14ac:dyDescent="0.3">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x14ac:dyDescent="0.3">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x14ac:dyDescent="0.3">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x14ac:dyDescent="0.3">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x14ac:dyDescent="0.3">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x14ac:dyDescent="0.3">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x14ac:dyDescent="0.3">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x14ac:dyDescent="0.3">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x14ac:dyDescent="0.3">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x14ac:dyDescent="0.3">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x14ac:dyDescent="0.3">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x14ac:dyDescent="0.3">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x14ac:dyDescent="0.3">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x14ac:dyDescent="0.3">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x14ac:dyDescent="0.3">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x14ac:dyDescent="0.3">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x14ac:dyDescent="0.3">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x14ac:dyDescent="0.3">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x14ac:dyDescent="0.3">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x14ac:dyDescent="0.3">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x14ac:dyDescent="0.3">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x14ac:dyDescent="0.3">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x14ac:dyDescent="0.3">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x14ac:dyDescent="0.3">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x14ac:dyDescent="0.3">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x14ac:dyDescent="0.3">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x14ac:dyDescent="0.3">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x14ac:dyDescent="0.3">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x14ac:dyDescent="0.3">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x14ac:dyDescent="0.3">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x14ac:dyDescent="0.3">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x14ac:dyDescent="0.3">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x14ac:dyDescent="0.3">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x14ac:dyDescent="0.3">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x14ac:dyDescent="0.3">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x14ac:dyDescent="0.3">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x14ac:dyDescent="0.3">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x14ac:dyDescent="0.3">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x14ac:dyDescent="0.3">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x14ac:dyDescent="0.3">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x14ac:dyDescent="0.3">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x14ac:dyDescent="0.3">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x14ac:dyDescent="0.3">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x14ac:dyDescent="0.3">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x14ac:dyDescent="0.3">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x14ac:dyDescent="0.3">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x14ac:dyDescent="0.3">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x14ac:dyDescent="0.3">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x14ac:dyDescent="0.3">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x14ac:dyDescent="0.3">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x14ac:dyDescent="0.3">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x14ac:dyDescent="0.3">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x14ac:dyDescent="0.3">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x14ac:dyDescent="0.3">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x14ac:dyDescent="0.3">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x14ac:dyDescent="0.3">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x14ac:dyDescent="0.3">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x14ac:dyDescent="0.3">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x14ac:dyDescent="0.3">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x14ac:dyDescent="0.3">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x14ac:dyDescent="0.3">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x14ac:dyDescent="0.3">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x14ac:dyDescent="0.3">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x14ac:dyDescent="0.3">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x14ac:dyDescent="0.3">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x14ac:dyDescent="0.3">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x14ac:dyDescent="0.3">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x14ac:dyDescent="0.3">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x14ac:dyDescent="0.3">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x14ac:dyDescent="0.3">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x14ac:dyDescent="0.3">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x14ac:dyDescent="0.3">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x14ac:dyDescent="0.3">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x14ac:dyDescent="0.3">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x14ac:dyDescent="0.3">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x14ac:dyDescent="0.3">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x14ac:dyDescent="0.3">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x14ac:dyDescent="0.3">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x14ac:dyDescent="0.3">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x14ac:dyDescent="0.3">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x14ac:dyDescent="0.3">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x14ac:dyDescent="0.3">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x14ac:dyDescent="0.3">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x14ac:dyDescent="0.3">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x14ac:dyDescent="0.3">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x14ac:dyDescent="0.3">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x14ac:dyDescent="0.3">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x14ac:dyDescent="0.3">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x14ac:dyDescent="0.3">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x14ac:dyDescent="0.3">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x14ac:dyDescent="0.3">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x14ac:dyDescent="0.3">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x14ac:dyDescent="0.3">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x14ac:dyDescent="0.3">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x14ac:dyDescent="0.3">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x14ac:dyDescent="0.3">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x14ac:dyDescent="0.3">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x14ac:dyDescent="0.3">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x14ac:dyDescent="0.3">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x14ac:dyDescent="0.3">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x14ac:dyDescent="0.3">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x14ac:dyDescent="0.3">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x14ac:dyDescent="0.3">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x14ac:dyDescent="0.3">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x14ac:dyDescent="0.3">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x14ac:dyDescent="0.3">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x14ac:dyDescent="0.3">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x14ac:dyDescent="0.3">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x14ac:dyDescent="0.3">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x14ac:dyDescent="0.3">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x14ac:dyDescent="0.3">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x14ac:dyDescent="0.3">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x14ac:dyDescent="0.3">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x14ac:dyDescent="0.3">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x14ac:dyDescent="0.3">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x14ac:dyDescent="0.3">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x14ac:dyDescent="0.3">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x14ac:dyDescent="0.3">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x14ac:dyDescent="0.3">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x14ac:dyDescent="0.3">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x14ac:dyDescent="0.3">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x14ac:dyDescent="0.3">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x14ac:dyDescent="0.3">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x14ac:dyDescent="0.3">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x14ac:dyDescent="0.3">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x14ac:dyDescent="0.3">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x14ac:dyDescent="0.3">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x14ac:dyDescent="0.3">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x14ac:dyDescent="0.3">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x14ac:dyDescent="0.3">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x14ac:dyDescent="0.3">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x14ac:dyDescent="0.3">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x14ac:dyDescent="0.3">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x14ac:dyDescent="0.3">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x14ac:dyDescent="0.3">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x14ac:dyDescent="0.3">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x14ac:dyDescent="0.3">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x14ac:dyDescent="0.3">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x14ac:dyDescent="0.3">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x14ac:dyDescent="0.3">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x14ac:dyDescent="0.3">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x14ac:dyDescent="0.3">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x14ac:dyDescent="0.3">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x14ac:dyDescent="0.3">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x14ac:dyDescent="0.3">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x14ac:dyDescent="0.3">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x14ac:dyDescent="0.3">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x14ac:dyDescent="0.3">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x14ac:dyDescent="0.3">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x14ac:dyDescent="0.3">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x14ac:dyDescent="0.3">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x14ac:dyDescent="0.3">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x14ac:dyDescent="0.3">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x14ac:dyDescent="0.3">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x14ac:dyDescent="0.3">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x14ac:dyDescent="0.3">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x14ac:dyDescent="0.3">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x14ac:dyDescent="0.3">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x14ac:dyDescent="0.3">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x14ac:dyDescent="0.3">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x14ac:dyDescent="0.3">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x14ac:dyDescent="0.3">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x14ac:dyDescent="0.3">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x14ac:dyDescent="0.3">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x14ac:dyDescent="0.3">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x14ac:dyDescent="0.3">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x14ac:dyDescent="0.3">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x14ac:dyDescent="0.3">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x14ac:dyDescent="0.3">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x14ac:dyDescent="0.3">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x14ac:dyDescent="0.3">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x14ac:dyDescent="0.3">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x14ac:dyDescent="0.3">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x14ac:dyDescent="0.3">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x14ac:dyDescent="0.3">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x14ac:dyDescent="0.3">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x14ac:dyDescent="0.3">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x14ac:dyDescent="0.3">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x14ac:dyDescent="0.3">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x14ac:dyDescent="0.3">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x14ac:dyDescent="0.3">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x14ac:dyDescent="0.3">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x14ac:dyDescent="0.3">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x14ac:dyDescent="0.3">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x14ac:dyDescent="0.3">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x14ac:dyDescent="0.3">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x14ac:dyDescent="0.3">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x14ac:dyDescent="0.3">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x14ac:dyDescent="0.3">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x14ac:dyDescent="0.3">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x14ac:dyDescent="0.3">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x14ac:dyDescent="0.3">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x14ac:dyDescent="0.3">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x14ac:dyDescent="0.3">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x14ac:dyDescent="0.3">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x14ac:dyDescent="0.3">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x14ac:dyDescent="0.3">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x14ac:dyDescent="0.3">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x14ac:dyDescent="0.3">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x14ac:dyDescent="0.3">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x14ac:dyDescent="0.3">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x14ac:dyDescent="0.3">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x14ac:dyDescent="0.3">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x14ac:dyDescent="0.3">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x14ac:dyDescent="0.3">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x14ac:dyDescent="0.3">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x14ac:dyDescent="0.3">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x14ac:dyDescent="0.3">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x14ac:dyDescent="0.3">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x14ac:dyDescent="0.3">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x14ac:dyDescent="0.3">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x14ac:dyDescent="0.3">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x14ac:dyDescent="0.3">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x14ac:dyDescent="0.3">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x14ac:dyDescent="0.3">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x14ac:dyDescent="0.3">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x14ac:dyDescent="0.3">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x14ac:dyDescent="0.3">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x14ac:dyDescent="0.3">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x14ac:dyDescent="0.3">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x14ac:dyDescent="0.3">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x14ac:dyDescent="0.3">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x14ac:dyDescent="0.3">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x14ac:dyDescent="0.3">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x14ac:dyDescent="0.3">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x14ac:dyDescent="0.3">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x14ac:dyDescent="0.3">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x14ac:dyDescent="0.3">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x14ac:dyDescent="0.3">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x14ac:dyDescent="0.3">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x14ac:dyDescent="0.3">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x14ac:dyDescent="0.3">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x14ac:dyDescent="0.3">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x14ac:dyDescent="0.3">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x14ac:dyDescent="0.3">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x14ac:dyDescent="0.3">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x14ac:dyDescent="0.3">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x14ac:dyDescent="0.3">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x14ac:dyDescent="0.3">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x14ac:dyDescent="0.3">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x14ac:dyDescent="0.3">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x14ac:dyDescent="0.3">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x14ac:dyDescent="0.3">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x14ac:dyDescent="0.3">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x14ac:dyDescent="0.3">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x14ac:dyDescent="0.3">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x14ac:dyDescent="0.3">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x14ac:dyDescent="0.3">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x14ac:dyDescent="0.3">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x14ac:dyDescent="0.3">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x14ac:dyDescent="0.3">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x14ac:dyDescent="0.3">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x14ac:dyDescent="0.3">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x14ac:dyDescent="0.3">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x14ac:dyDescent="0.3">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x14ac:dyDescent="0.3">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x14ac:dyDescent="0.3">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x14ac:dyDescent="0.3">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x14ac:dyDescent="0.3">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x14ac:dyDescent="0.3">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x14ac:dyDescent="0.3">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x14ac:dyDescent="0.3">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x14ac:dyDescent="0.3">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x14ac:dyDescent="0.3">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x14ac:dyDescent="0.3">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x14ac:dyDescent="0.3">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x14ac:dyDescent="0.3">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x14ac:dyDescent="0.3">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x14ac:dyDescent="0.3">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x14ac:dyDescent="0.3">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x14ac:dyDescent="0.3">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x14ac:dyDescent="0.3">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x14ac:dyDescent="0.3">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x14ac:dyDescent="0.3">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x14ac:dyDescent="0.3">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x14ac:dyDescent="0.3">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x14ac:dyDescent="0.3">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x14ac:dyDescent="0.3">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x14ac:dyDescent="0.3">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x14ac:dyDescent="0.3">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x14ac:dyDescent="0.3">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x14ac:dyDescent="0.3">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x14ac:dyDescent="0.3">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x14ac:dyDescent="0.3">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x14ac:dyDescent="0.3">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x14ac:dyDescent="0.3">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x14ac:dyDescent="0.3">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x14ac:dyDescent="0.3">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x14ac:dyDescent="0.3">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x14ac:dyDescent="0.3">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x14ac:dyDescent="0.3">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x14ac:dyDescent="0.3">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x14ac:dyDescent="0.3">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x14ac:dyDescent="0.3">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x14ac:dyDescent="0.3">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x14ac:dyDescent="0.3">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x14ac:dyDescent="0.3">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x14ac:dyDescent="0.3">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x14ac:dyDescent="0.3">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x14ac:dyDescent="0.3">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x14ac:dyDescent="0.3">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x14ac:dyDescent="0.3">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x14ac:dyDescent="0.3">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x14ac:dyDescent="0.3">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x14ac:dyDescent="0.3">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x14ac:dyDescent="0.3">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x14ac:dyDescent="0.3">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x14ac:dyDescent="0.3">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x14ac:dyDescent="0.3">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x14ac:dyDescent="0.3">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x14ac:dyDescent="0.3">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x14ac:dyDescent="0.3">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x14ac:dyDescent="0.3">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x14ac:dyDescent="0.3">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x14ac:dyDescent="0.3">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x14ac:dyDescent="0.3">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x14ac:dyDescent="0.3">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x14ac:dyDescent="0.3">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x14ac:dyDescent="0.3">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x14ac:dyDescent="0.3">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x14ac:dyDescent="0.3">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x14ac:dyDescent="0.3">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x14ac:dyDescent="0.3">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x14ac:dyDescent="0.3">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x14ac:dyDescent="0.3">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x14ac:dyDescent="0.3">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x14ac:dyDescent="0.3">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x14ac:dyDescent="0.3">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x14ac:dyDescent="0.3">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x14ac:dyDescent="0.3">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x14ac:dyDescent="0.3">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x14ac:dyDescent="0.3">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x14ac:dyDescent="0.3">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x14ac:dyDescent="0.3">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x14ac:dyDescent="0.3">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x14ac:dyDescent="0.3">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x14ac:dyDescent="0.3">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x14ac:dyDescent="0.3">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x14ac:dyDescent="0.3">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x14ac:dyDescent="0.3">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x14ac:dyDescent="0.3">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x14ac:dyDescent="0.3">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x14ac:dyDescent="0.3">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x14ac:dyDescent="0.3">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x14ac:dyDescent="0.3">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x14ac:dyDescent="0.3">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x14ac:dyDescent="0.3">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x14ac:dyDescent="0.3">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x14ac:dyDescent="0.3">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x14ac:dyDescent="0.3">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x14ac:dyDescent="0.3">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x14ac:dyDescent="0.3">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x14ac:dyDescent="0.3">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x14ac:dyDescent="0.3">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x14ac:dyDescent="0.3">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x14ac:dyDescent="0.3">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x14ac:dyDescent="0.3">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x14ac:dyDescent="0.3">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x14ac:dyDescent="0.3">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x14ac:dyDescent="0.3">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x14ac:dyDescent="0.3">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x14ac:dyDescent="0.3">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x14ac:dyDescent="0.3">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x14ac:dyDescent="0.3">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x14ac:dyDescent="0.3">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x14ac:dyDescent="0.3">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x14ac:dyDescent="0.3">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x14ac:dyDescent="0.3">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x14ac:dyDescent="0.3">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x14ac:dyDescent="0.3">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x14ac:dyDescent="0.3">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x14ac:dyDescent="0.3">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x14ac:dyDescent="0.3">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x14ac:dyDescent="0.3">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x14ac:dyDescent="0.3">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x14ac:dyDescent="0.3">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x14ac:dyDescent="0.3">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x14ac:dyDescent="0.3">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x14ac:dyDescent="0.3">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x14ac:dyDescent="0.3">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x14ac:dyDescent="0.3">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x14ac:dyDescent="0.3">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x14ac:dyDescent="0.3">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x14ac:dyDescent="0.3">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x14ac:dyDescent="0.3">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x14ac:dyDescent="0.3">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x14ac:dyDescent="0.3">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x14ac:dyDescent="0.3">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x14ac:dyDescent="0.3">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x14ac:dyDescent="0.3">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x14ac:dyDescent="0.3">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x14ac:dyDescent="0.3">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x14ac:dyDescent="0.3">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x14ac:dyDescent="0.3">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x14ac:dyDescent="0.3">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x14ac:dyDescent="0.3">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x14ac:dyDescent="0.3">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x14ac:dyDescent="0.3">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x14ac:dyDescent="0.3">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x14ac:dyDescent="0.3">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x14ac:dyDescent="0.3">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x14ac:dyDescent="0.3">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x14ac:dyDescent="0.3">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x14ac:dyDescent="0.3">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x14ac:dyDescent="0.3">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x14ac:dyDescent="0.3">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x14ac:dyDescent="0.3">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x14ac:dyDescent="0.3">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x14ac:dyDescent="0.3">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x14ac:dyDescent="0.3">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x14ac:dyDescent="0.3">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x14ac:dyDescent="0.3">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x14ac:dyDescent="0.3">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x14ac:dyDescent="0.3">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x14ac:dyDescent="0.3">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x14ac:dyDescent="0.3">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x14ac:dyDescent="0.3">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x14ac:dyDescent="0.3">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x14ac:dyDescent="0.3">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x14ac:dyDescent="0.3">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x14ac:dyDescent="0.3">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x14ac:dyDescent="0.3">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x14ac:dyDescent="0.3">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x14ac:dyDescent="0.3">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x14ac:dyDescent="0.3">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x14ac:dyDescent="0.3">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x14ac:dyDescent="0.3">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x14ac:dyDescent="0.3">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x14ac:dyDescent="0.3">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x14ac:dyDescent="0.3">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x14ac:dyDescent="0.3">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x14ac:dyDescent="0.3">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x14ac:dyDescent="0.3">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x14ac:dyDescent="0.3">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x14ac:dyDescent="0.3">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x14ac:dyDescent="0.3">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x14ac:dyDescent="0.3">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x14ac:dyDescent="0.3">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x14ac:dyDescent="0.3">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x14ac:dyDescent="0.3">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x14ac:dyDescent="0.3">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x14ac:dyDescent="0.3">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x14ac:dyDescent="0.3">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x14ac:dyDescent="0.3">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x14ac:dyDescent="0.3">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x14ac:dyDescent="0.3">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x14ac:dyDescent="0.3">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x14ac:dyDescent="0.3">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x14ac:dyDescent="0.3">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x14ac:dyDescent="0.3">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x14ac:dyDescent="0.3">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x14ac:dyDescent="0.3">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x14ac:dyDescent="0.3">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x14ac:dyDescent="0.3">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x14ac:dyDescent="0.3">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x14ac:dyDescent="0.3">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x14ac:dyDescent="0.3">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x14ac:dyDescent="0.3">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x14ac:dyDescent="0.3">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x14ac:dyDescent="0.3">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x14ac:dyDescent="0.3">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x14ac:dyDescent="0.3">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x14ac:dyDescent="0.3">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x14ac:dyDescent="0.3">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x14ac:dyDescent="0.3">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x14ac:dyDescent="0.3">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x14ac:dyDescent="0.3">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x14ac:dyDescent="0.3">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x14ac:dyDescent="0.3">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x14ac:dyDescent="0.3">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x14ac:dyDescent="0.3">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x14ac:dyDescent="0.3">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x14ac:dyDescent="0.3">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x14ac:dyDescent="0.3">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x14ac:dyDescent="0.3">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x14ac:dyDescent="0.3">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x14ac:dyDescent="0.3">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x14ac:dyDescent="0.3">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x14ac:dyDescent="0.3">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x14ac:dyDescent="0.3">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x14ac:dyDescent="0.3">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x14ac:dyDescent="0.3">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x14ac:dyDescent="0.3">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x14ac:dyDescent="0.3">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x14ac:dyDescent="0.3">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x14ac:dyDescent="0.3">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x14ac:dyDescent="0.3">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x14ac:dyDescent="0.3">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x14ac:dyDescent="0.3">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x14ac:dyDescent="0.3">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x14ac:dyDescent="0.3">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x14ac:dyDescent="0.3">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x14ac:dyDescent="0.3">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x14ac:dyDescent="0.3">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x14ac:dyDescent="0.3">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x14ac:dyDescent="0.3">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x14ac:dyDescent="0.3">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x14ac:dyDescent="0.3">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x14ac:dyDescent="0.3">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x14ac:dyDescent="0.3">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x14ac:dyDescent="0.3">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x14ac:dyDescent="0.3">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x14ac:dyDescent="0.3">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x14ac:dyDescent="0.3">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x14ac:dyDescent="0.3">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x14ac:dyDescent="0.3">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x14ac:dyDescent="0.3">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x14ac:dyDescent="0.3">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x14ac:dyDescent="0.3">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x14ac:dyDescent="0.3">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x14ac:dyDescent="0.3">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x14ac:dyDescent="0.3">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x14ac:dyDescent="0.3">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x14ac:dyDescent="0.3">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x14ac:dyDescent="0.3">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x14ac:dyDescent="0.3">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x14ac:dyDescent="0.3">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x14ac:dyDescent="0.3">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x14ac:dyDescent="0.3">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x14ac:dyDescent="0.3">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x14ac:dyDescent="0.3">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x14ac:dyDescent="0.3">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x14ac:dyDescent="0.3">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x14ac:dyDescent="0.3">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x14ac:dyDescent="0.3">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x14ac:dyDescent="0.3">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x14ac:dyDescent="0.3">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x14ac:dyDescent="0.3">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x14ac:dyDescent="0.3">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x14ac:dyDescent="0.3">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x14ac:dyDescent="0.3">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x14ac:dyDescent="0.3">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x14ac:dyDescent="0.3">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x14ac:dyDescent="0.3">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x14ac:dyDescent="0.3">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x14ac:dyDescent="0.3">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x14ac:dyDescent="0.3">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x14ac:dyDescent="0.3">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x14ac:dyDescent="0.3">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x14ac:dyDescent="0.3">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x14ac:dyDescent="0.3">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x14ac:dyDescent="0.3">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x14ac:dyDescent="0.3">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x14ac:dyDescent="0.3">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x14ac:dyDescent="0.3">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x14ac:dyDescent="0.3">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x14ac:dyDescent="0.3">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x14ac:dyDescent="0.3">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x14ac:dyDescent="0.3">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x14ac:dyDescent="0.3">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x14ac:dyDescent="0.3">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x14ac:dyDescent="0.3">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x14ac:dyDescent="0.3">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x14ac:dyDescent="0.3">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x14ac:dyDescent="0.3">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x14ac:dyDescent="0.3">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x14ac:dyDescent="0.3">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x14ac:dyDescent="0.3">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x14ac:dyDescent="0.3">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x14ac:dyDescent="0.3">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x14ac:dyDescent="0.3">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x14ac:dyDescent="0.3">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x14ac:dyDescent="0.3">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x14ac:dyDescent="0.3">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x14ac:dyDescent="0.3">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x14ac:dyDescent="0.3">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x14ac:dyDescent="0.3">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x14ac:dyDescent="0.3">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x14ac:dyDescent="0.3">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x14ac:dyDescent="0.3">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x14ac:dyDescent="0.3">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x14ac:dyDescent="0.3">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x14ac:dyDescent="0.3">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x14ac:dyDescent="0.3">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x14ac:dyDescent="0.3">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x14ac:dyDescent="0.3">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x14ac:dyDescent="0.3">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x14ac:dyDescent="0.3">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x14ac:dyDescent="0.3">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x14ac:dyDescent="0.3">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x14ac:dyDescent="0.3">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x14ac:dyDescent="0.3">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x14ac:dyDescent="0.3">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x14ac:dyDescent="0.3">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x14ac:dyDescent="0.3">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x14ac:dyDescent="0.3">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x14ac:dyDescent="0.3">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x14ac:dyDescent="0.3">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x14ac:dyDescent="0.3">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x14ac:dyDescent="0.3">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x14ac:dyDescent="0.3">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x14ac:dyDescent="0.3">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x14ac:dyDescent="0.3">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x14ac:dyDescent="0.3">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x14ac:dyDescent="0.3">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x14ac:dyDescent="0.3">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x14ac:dyDescent="0.3">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x14ac:dyDescent="0.3">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x14ac:dyDescent="0.3">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x14ac:dyDescent="0.3">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x14ac:dyDescent="0.3">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x14ac:dyDescent="0.3">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x14ac:dyDescent="0.3">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x14ac:dyDescent="0.3">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x14ac:dyDescent="0.3">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x14ac:dyDescent="0.3">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x14ac:dyDescent="0.3">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x14ac:dyDescent="0.3">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x14ac:dyDescent="0.3">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x14ac:dyDescent="0.3">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x14ac:dyDescent="0.3">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x14ac:dyDescent="0.3">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x14ac:dyDescent="0.3">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x14ac:dyDescent="0.3">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x14ac:dyDescent="0.3">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x14ac:dyDescent="0.3">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x14ac:dyDescent="0.3">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x14ac:dyDescent="0.3">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x14ac:dyDescent="0.3">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x14ac:dyDescent="0.3">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x14ac:dyDescent="0.3">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x14ac:dyDescent="0.3">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x14ac:dyDescent="0.3">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x14ac:dyDescent="0.3">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x14ac:dyDescent="0.3">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x14ac:dyDescent="0.3">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x14ac:dyDescent="0.3">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x14ac:dyDescent="0.3">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x14ac:dyDescent="0.3">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x14ac:dyDescent="0.3">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x14ac:dyDescent="0.3">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x14ac:dyDescent="0.3">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x14ac:dyDescent="0.3">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x14ac:dyDescent="0.3">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x14ac:dyDescent="0.3">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x14ac:dyDescent="0.3">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x14ac:dyDescent="0.3">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x14ac:dyDescent="0.3">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x14ac:dyDescent="0.3">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x14ac:dyDescent="0.3">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x14ac:dyDescent="0.3">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x14ac:dyDescent="0.3">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x14ac:dyDescent="0.3">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x14ac:dyDescent="0.3">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x14ac:dyDescent="0.3">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x14ac:dyDescent="0.3">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x14ac:dyDescent="0.3">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x14ac:dyDescent="0.3">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x14ac:dyDescent="0.3">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x14ac:dyDescent="0.3">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x14ac:dyDescent="0.3">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x14ac:dyDescent="0.3">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x14ac:dyDescent="0.3">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x14ac:dyDescent="0.3">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x14ac:dyDescent="0.3">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x14ac:dyDescent="0.3">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x14ac:dyDescent="0.3">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x14ac:dyDescent="0.3">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x14ac:dyDescent="0.3">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x14ac:dyDescent="0.3">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x14ac:dyDescent="0.3">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x14ac:dyDescent="0.3">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x14ac:dyDescent="0.3">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x14ac:dyDescent="0.3">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x14ac:dyDescent="0.3">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x14ac:dyDescent="0.3">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x14ac:dyDescent="0.3">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x14ac:dyDescent="0.3">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x14ac:dyDescent="0.3">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x14ac:dyDescent="0.3">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x14ac:dyDescent="0.3">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x14ac:dyDescent="0.3">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x14ac:dyDescent="0.3">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x14ac:dyDescent="0.3">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x14ac:dyDescent="0.3">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x14ac:dyDescent="0.3">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x14ac:dyDescent="0.3">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x14ac:dyDescent="0.3">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x14ac:dyDescent="0.3">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x14ac:dyDescent="0.3">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x14ac:dyDescent="0.3">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x14ac:dyDescent="0.3">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x14ac:dyDescent="0.3">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x14ac:dyDescent="0.3">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x14ac:dyDescent="0.3">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x14ac:dyDescent="0.3">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x14ac:dyDescent="0.3">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x14ac:dyDescent="0.3">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x14ac:dyDescent="0.3">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x14ac:dyDescent="0.3">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x14ac:dyDescent="0.3">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x14ac:dyDescent="0.3">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x14ac:dyDescent="0.3">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x14ac:dyDescent="0.3">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x14ac:dyDescent="0.3">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x14ac:dyDescent="0.3">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x14ac:dyDescent="0.3">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x14ac:dyDescent="0.3">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x14ac:dyDescent="0.3">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x14ac:dyDescent="0.3">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x14ac:dyDescent="0.3">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x14ac:dyDescent="0.3">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x14ac:dyDescent="0.3">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x14ac:dyDescent="0.3">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x14ac:dyDescent="0.3">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x14ac:dyDescent="0.3">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x14ac:dyDescent="0.3">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x14ac:dyDescent="0.3">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x14ac:dyDescent="0.3">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x14ac:dyDescent="0.3">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x14ac:dyDescent="0.3">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x14ac:dyDescent="0.3">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x14ac:dyDescent="0.3">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x14ac:dyDescent="0.3">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x14ac:dyDescent="0.3">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x14ac:dyDescent="0.3">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x14ac:dyDescent="0.3">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x14ac:dyDescent="0.3">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x14ac:dyDescent="0.3">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x14ac:dyDescent="0.3">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x14ac:dyDescent="0.3">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x14ac:dyDescent="0.3">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x14ac:dyDescent="0.3">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x14ac:dyDescent="0.3">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x14ac:dyDescent="0.3">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x14ac:dyDescent="0.3">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x14ac:dyDescent="0.3">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x14ac:dyDescent="0.3">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x14ac:dyDescent="0.3">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x14ac:dyDescent="0.3">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x14ac:dyDescent="0.3">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x14ac:dyDescent="0.3">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x14ac:dyDescent="0.3">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x14ac:dyDescent="0.3">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x14ac:dyDescent="0.3">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x14ac:dyDescent="0.3">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x14ac:dyDescent="0.3">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x14ac:dyDescent="0.3">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x14ac:dyDescent="0.3">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x14ac:dyDescent="0.3">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x14ac:dyDescent="0.3">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x14ac:dyDescent="0.3">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x14ac:dyDescent="0.3">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x14ac:dyDescent="0.3">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x14ac:dyDescent="0.3">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x14ac:dyDescent="0.3">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x14ac:dyDescent="0.3">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x14ac:dyDescent="0.3">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x14ac:dyDescent="0.3">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x14ac:dyDescent="0.3">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x14ac:dyDescent="0.3">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x14ac:dyDescent="0.3">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x14ac:dyDescent="0.3">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x14ac:dyDescent="0.3">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x14ac:dyDescent="0.3">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x14ac:dyDescent="0.3">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x14ac:dyDescent="0.3">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x14ac:dyDescent="0.3">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x14ac:dyDescent="0.3">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x14ac:dyDescent="0.3">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x14ac:dyDescent="0.3">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x14ac:dyDescent="0.3">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x14ac:dyDescent="0.3">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x14ac:dyDescent="0.3">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x14ac:dyDescent="0.3">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x14ac:dyDescent="0.3">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x14ac:dyDescent="0.3">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x14ac:dyDescent="0.3">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x14ac:dyDescent="0.3">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x14ac:dyDescent="0.3">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x14ac:dyDescent="0.3">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x14ac:dyDescent="0.3">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x14ac:dyDescent="0.3">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x14ac:dyDescent="0.3">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x14ac:dyDescent="0.3">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x14ac:dyDescent="0.3">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x14ac:dyDescent="0.3">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x14ac:dyDescent="0.3">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x14ac:dyDescent="0.3">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x14ac:dyDescent="0.3">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x14ac:dyDescent="0.3">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x14ac:dyDescent="0.3">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x14ac:dyDescent="0.3">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x14ac:dyDescent="0.3">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x14ac:dyDescent="0.3">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x14ac:dyDescent="0.3">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x14ac:dyDescent="0.3">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x14ac:dyDescent="0.3">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x14ac:dyDescent="0.3">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x14ac:dyDescent="0.3">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x14ac:dyDescent="0.3">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x14ac:dyDescent="0.3">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x14ac:dyDescent="0.3">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x14ac:dyDescent="0.3">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x14ac:dyDescent="0.3">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x14ac:dyDescent="0.3">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x14ac:dyDescent="0.3">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x14ac:dyDescent="0.3">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x14ac:dyDescent="0.3">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x14ac:dyDescent="0.3">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x14ac:dyDescent="0.3">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x14ac:dyDescent="0.3">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x14ac:dyDescent="0.3">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x14ac:dyDescent="0.3">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x14ac:dyDescent="0.3">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x14ac:dyDescent="0.3">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x14ac:dyDescent="0.3">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x14ac:dyDescent="0.3">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x14ac:dyDescent="0.3">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x14ac:dyDescent="0.3">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x14ac:dyDescent="0.3">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x14ac:dyDescent="0.3">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x14ac:dyDescent="0.3">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x14ac:dyDescent="0.3">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x14ac:dyDescent="0.3">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x14ac:dyDescent="0.3">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x14ac:dyDescent="0.3">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x14ac:dyDescent="0.3">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x14ac:dyDescent="0.3">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x14ac:dyDescent="0.3">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x14ac:dyDescent="0.3">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x14ac:dyDescent="0.3">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x14ac:dyDescent="0.3">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x14ac:dyDescent="0.3">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x14ac:dyDescent="0.3">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x14ac:dyDescent="0.3">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x14ac:dyDescent="0.3">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x14ac:dyDescent="0.3">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x14ac:dyDescent="0.3">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x14ac:dyDescent="0.3">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x14ac:dyDescent="0.3">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x14ac:dyDescent="0.3">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x14ac:dyDescent="0.3">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x14ac:dyDescent="0.3">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x14ac:dyDescent="0.3">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x14ac:dyDescent="0.3">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x14ac:dyDescent="0.3">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x14ac:dyDescent="0.3">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x14ac:dyDescent="0.3">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x14ac:dyDescent="0.3">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x14ac:dyDescent="0.3">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x14ac:dyDescent="0.3">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x14ac:dyDescent="0.3">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x14ac:dyDescent="0.3">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x14ac:dyDescent="0.3">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x14ac:dyDescent="0.3">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x14ac:dyDescent="0.3">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x14ac:dyDescent="0.3">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x14ac:dyDescent="0.3">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x14ac:dyDescent="0.3">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x14ac:dyDescent="0.3">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x14ac:dyDescent="0.3">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x14ac:dyDescent="0.3">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x14ac:dyDescent="0.3">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x14ac:dyDescent="0.3">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x14ac:dyDescent="0.3">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x14ac:dyDescent="0.3">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x14ac:dyDescent="0.3">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x14ac:dyDescent="0.3">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x14ac:dyDescent="0.3">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x14ac:dyDescent="0.3">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x14ac:dyDescent="0.3">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x14ac:dyDescent="0.3">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x14ac:dyDescent="0.3">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x14ac:dyDescent="0.3">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x14ac:dyDescent="0.3">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x14ac:dyDescent="0.3">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x14ac:dyDescent="0.3">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x14ac:dyDescent="0.3">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x14ac:dyDescent="0.3">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x14ac:dyDescent="0.3">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x14ac:dyDescent="0.3">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x14ac:dyDescent="0.3">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x14ac:dyDescent="0.3">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x14ac:dyDescent="0.3">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x14ac:dyDescent="0.3">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x14ac:dyDescent="0.3">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x14ac:dyDescent="0.3">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x14ac:dyDescent="0.3">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x14ac:dyDescent="0.3">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x14ac:dyDescent="0.3">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x14ac:dyDescent="0.3">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x14ac:dyDescent="0.3">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x14ac:dyDescent="0.3">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x14ac:dyDescent="0.3">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x14ac:dyDescent="0.3">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x14ac:dyDescent="0.3">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x14ac:dyDescent="0.3">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x14ac:dyDescent="0.3">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x14ac:dyDescent="0.3">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x14ac:dyDescent="0.3">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x14ac:dyDescent="0.3">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x14ac:dyDescent="0.3">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x14ac:dyDescent="0.3">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x14ac:dyDescent="0.3">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x14ac:dyDescent="0.3">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x14ac:dyDescent="0.3">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x14ac:dyDescent="0.3">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x14ac:dyDescent="0.3">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x14ac:dyDescent="0.3">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x14ac:dyDescent="0.3">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x14ac:dyDescent="0.3">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x14ac:dyDescent="0.3">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x14ac:dyDescent="0.3">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x14ac:dyDescent="0.3">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x14ac:dyDescent="0.3">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x14ac:dyDescent="0.3">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x14ac:dyDescent="0.3">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x14ac:dyDescent="0.3">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x14ac:dyDescent="0.3">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x14ac:dyDescent="0.3">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x14ac:dyDescent="0.3">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x14ac:dyDescent="0.3">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x14ac:dyDescent="0.3">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x14ac:dyDescent="0.3">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x14ac:dyDescent="0.3">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x14ac:dyDescent="0.3">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x14ac:dyDescent="0.3">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x14ac:dyDescent="0.3">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x14ac:dyDescent="0.3">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x14ac:dyDescent="0.3">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x14ac:dyDescent="0.3">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x14ac:dyDescent="0.3">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x14ac:dyDescent="0.3">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x14ac:dyDescent="0.3">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x14ac:dyDescent="0.3">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x14ac:dyDescent="0.3">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x14ac:dyDescent="0.3">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x14ac:dyDescent="0.3">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x14ac:dyDescent="0.3">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x14ac:dyDescent="0.3">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x14ac:dyDescent="0.3">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x14ac:dyDescent="0.3">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x14ac:dyDescent="0.3">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x14ac:dyDescent="0.3">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x14ac:dyDescent="0.3">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x14ac:dyDescent="0.3">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x14ac:dyDescent="0.3">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x14ac:dyDescent="0.3">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x14ac:dyDescent="0.3">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x14ac:dyDescent="0.3">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x14ac:dyDescent="0.3">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x14ac:dyDescent="0.3">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x14ac:dyDescent="0.3">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x14ac:dyDescent="0.3">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x14ac:dyDescent="0.3">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x14ac:dyDescent="0.3">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x14ac:dyDescent="0.3">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x14ac:dyDescent="0.3">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x14ac:dyDescent="0.3">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x14ac:dyDescent="0.3">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x14ac:dyDescent="0.3">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x14ac:dyDescent="0.3">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x14ac:dyDescent="0.3">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x14ac:dyDescent="0.3">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x14ac:dyDescent="0.3">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x14ac:dyDescent="0.3">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x14ac:dyDescent="0.3">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x14ac:dyDescent="0.3">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x14ac:dyDescent="0.3">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x14ac:dyDescent="0.3">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x14ac:dyDescent="0.3">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x14ac:dyDescent="0.3">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x14ac:dyDescent="0.3">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x14ac:dyDescent="0.3">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x14ac:dyDescent="0.3">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x14ac:dyDescent="0.3">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x14ac:dyDescent="0.3">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x14ac:dyDescent="0.3">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x14ac:dyDescent="0.3">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x14ac:dyDescent="0.3">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x14ac:dyDescent="0.3">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x14ac:dyDescent="0.3">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x14ac:dyDescent="0.3">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x14ac:dyDescent="0.3">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x14ac:dyDescent="0.3">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x14ac:dyDescent="0.3">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x14ac:dyDescent="0.3">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x14ac:dyDescent="0.3">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x14ac:dyDescent="0.3">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x14ac:dyDescent="0.3">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x14ac:dyDescent="0.3">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x14ac:dyDescent="0.3">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x14ac:dyDescent="0.3">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x14ac:dyDescent="0.3">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x14ac:dyDescent="0.3">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x14ac:dyDescent="0.3">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x14ac:dyDescent="0.3">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x14ac:dyDescent="0.3">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x14ac:dyDescent="0.3">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x14ac:dyDescent="0.3">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x14ac:dyDescent="0.3">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x14ac:dyDescent="0.3">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x14ac:dyDescent="0.3">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x14ac:dyDescent="0.3">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x14ac:dyDescent="0.3">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x14ac:dyDescent="0.3">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x14ac:dyDescent="0.3">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x14ac:dyDescent="0.3">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x14ac:dyDescent="0.3">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x14ac:dyDescent="0.3">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x14ac:dyDescent="0.3">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x14ac:dyDescent="0.3">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x14ac:dyDescent="0.3">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x14ac:dyDescent="0.3">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x14ac:dyDescent="0.3">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x14ac:dyDescent="0.3">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x14ac:dyDescent="0.3">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x14ac:dyDescent="0.3">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x14ac:dyDescent="0.3">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x14ac:dyDescent="0.3">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x14ac:dyDescent="0.3">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x14ac:dyDescent="0.3">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x14ac:dyDescent="0.3">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x14ac:dyDescent="0.3">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x14ac:dyDescent="0.3">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x14ac:dyDescent="0.3">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x14ac:dyDescent="0.3">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x14ac:dyDescent="0.3">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x14ac:dyDescent="0.3">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x14ac:dyDescent="0.3">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x14ac:dyDescent="0.3">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x14ac:dyDescent="0.3">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x14ac:dyDescent="0.3">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x14ac:dyDescent="0.3">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x14ac:dyDescent="0.3">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x14ac:dyDescent="0.3">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x14ac:dyDescent="0.3">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x14ac:dyDescent="0.3">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x14ac:dyDescent="0.3">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x14ac:dyDescent="0.3">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x14ac:dyDescent="0.3">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x14ac:dyDescent="0.3">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x14ac:dyDescent="0.3">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x14ac:dyDescent="0.3">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x14ac:dyDescent="0.3">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x14ac:dyDescent="0.3">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x14ac:dyDescent="0.3">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x14ac:dyDescent="0.3">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x14ac:dyDescent="0.3">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x14ac:dyDescent="0.3">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x14ac:dyDescent="0.3">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x14ac:dyDescent="0.3">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x14ac:dyDescent="0.3">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x14ac:dyDescent="0.3">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x14ac:dyDescent="0.3">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x14ac:dyDescent="0.3">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x14ac:dyDescent="0.3">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x14ac:dyDescent="0.3">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x14ac:dyDescent="0.3">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x14ac:dyDescent="0.3">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x14ac:dyDescent="0.3">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x14ac:dyDescent="0.3">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x14ac:dyDescent="0.3">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x14ac:dyDescent="0.3">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x14ac:dyDescent="0.3">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x14ac:dyDescent="0.3">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x14ac:dyDescent="0.3">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x14ac:dyDescent="0.3">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x14ac:dyDescent="0.3">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x14ac:dyDescent="0.3">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x14ac:dyDescent="0.3">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x14ac:dyDescent="0.3">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x14ac:dyDescent="0.3">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x14ac:dyDescent="0.3">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x14ac:dyDescent="0.3">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x14ac:dyDescent="0.3">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x14ac:dyDescent="0.3">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x14ac:dyDescent="0.3">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x14ac:dyDescent="0.3">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x14ac:dyDescent="0.3">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x14ac:dyDescent="0.3">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x14ac:dyDescent="0.3">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x14ac:dyDescent="0.3">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x14ac:dyDescent="0.3">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x14ac:dyDescent="0.3">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x14ac:dyDescent="0.3">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x14ac:dyDescent="0.3">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x14ac:dyDescent="0.3">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x14ac:dyDescent="0.3">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x14ac:dyDescent="0.3">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x14ac:dyDescent="0.3">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x14ac:dyDescent="0.3">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x14ac:dyDescent="0.3">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x14ac:dyDescent="0.3">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x14ac:dyDescent="0.3">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x14ac:dyDescent="0.3">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x14ac:dyDescent="0.3">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x14ac:dyDescent="0.3">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x14ac:dyDescent="0.3">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x14ac:dyDescent="0.3">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x14ac:dyDescent="0.3">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x14ac:dyDescent="0.3">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x14ac:dyDescent="0.3">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x14ac:dyDescent="0.3">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x14ac:dyDescent="0.3">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x14ac:dyDescent="0.3">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x14ac:dyDescent="0.3">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x14ac:dyDescent="0.3">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x14ac:dyDescent="0.3">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x14ac:dyDescent="0.3">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x14ac:dyDescent="0.3">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x14ac:dyDescent="0.3">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x14ac:dyDescent="0.3">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x14ac:dyDescent="0.3">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x14ac:dyDescent="0.3">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x14ac:dyDescent="0.3">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x14ac:dyDescent="0.3">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x14ac:dyDescent="0.3">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x14ac:dyDescent="0.3">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x14ac:dyDescent="0.3">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x14ac:dyDescent="0.3">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x14ac:dyDescent="0.3">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x14ac:dyDescent="0.3">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x14ac:dyDescent="0.3">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x14ac:dyDescent="0.3">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x14ac:dyDescent="0.3">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x14ac:dyDescent="0.3">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x14ac:dyDescent="0.3">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x14ac:dyDescent="0.3">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x14ac:dyDescent="0.3">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x14ac:dyDescent="0.3">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x14ac:dyDescent="0.3">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x14ac:dyDescent="0.3">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x14ac:dyDescent="0.3">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x14ac:dyDescent="0.3">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x14ac:dyDescent="0.3">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x14ac:dyDescent="0.3">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x14ac:dyDescent="0.3">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x14ac:dyDescent="0.3">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x14ac:dyDescent="0.3">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x14ac:dyDescent="0.3">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x14ac:dyDescent="0.3">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x14ac:dyDescent="0.3">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x14ac:dyDescent="0.3">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x14ac:dyDescent="0.3">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x14ac:dyDescent="0.3">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x14ac:dyDescent="0.3">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x14ac:dyDescent="0.3">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x14ac:dyDescent="0.3">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x14ac:dyDescent="0.3">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x14ac:dyDescent="0.3">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x14ac:dyDescent="0.3">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x14ac:dyDescent="0.3">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x14ac:dyDescent="0.3">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x14ac:dyDescent="0.3">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x14ac:dyDescent="0.3">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x14ac:dyDescent="0.3">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x14ac:dyDescent="0.3">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x14ac:dyDescent="0.3">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x14ac:dyDescent="0.3">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x14ac:dyDescent="0.3">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x14ac:dyDescent="0.3">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x14ac:dyDescent="0.3">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x14ac:dyDescent="0.3">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x14ac:dyDescent="0.3">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x14ac:dyDescent="0.3">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x14ac:dyDescent="0.3">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x14ac:dyDescent="0.3">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x14ac:dyDescent="0.3">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x14ac:dyDescent="0.3">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x14ac:dyDescent="0.3">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x14ac:dyDescent="0.3">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x14ac:dyDescent="0.3">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x14ac:dyDescent="0.3">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x14ac:dyDescent="0.3">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x14ac:dyDescent="0.3">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x14ac:dyDescent="0.3">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x14ac:dyDescent="0.3">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x14ac:dyDescent="0.3">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x14ac:dyDescent="0.3">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x14ac:dyDescent="0.3">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x14ac:dyDescent="0.3">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x14ac:dyDescent="0.3">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x14ac:dyDescent="0.3">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x14ac:dyDescent="0.3">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x14ac:dyDescent="0.3">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x14ac:dyDescent="0.3">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x14ac:dyDescent="0.3">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x14ac:dyDescent="0.3">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x14ac:dyDescent="0.3">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x14ac:dyDescent="0.3">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x14ac:dyDescent="0.3">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x14ac:dyDescent="0.3">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x14ac:dyDescent="0.3">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x14ac:dyDescent="0.3">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x14ac:dyDescent="0.3">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x14ac:dyDescent="0.3">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x14ac:dyDescent="0.3">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x14ac:dyDescent="0.3">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x14ac:dyDescent="0.3">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x14ac:dyDescent="0.3">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x14ac:dyDescent="0.3">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x14ac:dyDescent="0.3">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x14ac:dyDescent="0.3">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x14ac:dyDescent="0.3">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x14ac:dyDescent="0.3">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x14ac:dyDescent="0.3">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x14ac:dyDescent="0.3">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x14ac:dyDescent="0.3">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x14ac:dyDescent="0.3">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x14ac:dyDescent="0.3">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x14ac:dyDescent="0.3">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x14ac:dyDescent="0.3">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x14ac:dyDescent="0.3">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x14ac:dyDescent="0.3">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x14ac:dyDescent="0.3">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x14ac:dyDescent="0.3">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x14ac:dyDescent="0.3">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x14ac:dyDescent="0.3">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x14ac:dyDescent="0.3">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x14ac:dyDescent="0.3">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x14ac:dyDescent="0.3">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x14ac:dyDescent="0.3">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x14ac:dyDescent="0.3">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x14ac:dyDescent="0.3">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x14ac:dyDescent="0.3">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x14ac:dyDescent="0.3">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x14ac:dyDescent="0.3">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x14ac:dyDescent="0.3">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x14ac:dyDescent="0.3">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x14ac:dyDescent="0.3">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x14ac:dyDescent="0.3">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x14ac:dyDescent="0.3">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x14ac:dyDescent="0.3">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x14ac:dyDescent="0.3">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x14ac:dyDescent="0.3">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x14ac:dyDescent="0.3">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x14ac:dyDescent="0.3">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x14ac:dyDescent="0.3">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x14ac:dyDescent="0.3">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x14ac:dyDescent="0.3">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x14ac:dyDescent="0.3">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x14ac:dyDescent="0.3">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x14ac:dyDescent="0.3">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x14ac:dyDescent="0.3">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x14ac:dyDescent="0.3">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x14ac:dyDescent="0.3">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x14ac:dyDescent="0.3">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x14ac:dyDescent="0.3">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x14ac:dyDescent="0.3">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x14ac:dyDescent="0.3">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x14ac:dyDescent="0.3">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x14ac:dyDescent="0.3">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x14ac:dyDescent="0.3">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x14ac:dyDescent="0.3">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x14ac:dyDescent="0.3">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x14ac:dyDescent="0.3">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x14ac:dyDescent="0.3">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x14ac:dyDescent="0.3">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x14ac:dyDescent="0.3">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x14ac:dyDescent="0.3">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x14ac:dyDescent="0.3">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x14ac:dyDescent="0.3">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x14ac:dyDescent="0.3">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x14ac:dyDescent="0.3">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x14ac:dyDescent="0.3">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x14ac:dyDescent="0.3">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x14ac:dyDescent="0.3">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x14ac:dyDescent="0.3">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x14ac:dyDescent="0.3">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x14ac:dyDescent="0.3">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x14ac:dyDescent="0.3">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x14ac:dyDescent="0.3">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x14ac:dyDescent="0.3">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x14ac:dyDescent="0.3">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x14ac:dyDescent="0.3">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x14ac:dyDescent="0.3">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x14ac:dyDescent="0.3">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x14ac:dyDescent="0.3">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x14ac:dyDescent="0.3">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x14ac:dyDescent="0.3">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x14ac:dyDescent="0.3">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x14ac:dyDescent="0.3">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x14ac:dyDescent="0.3">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x14ac:dyDescent="0.3">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x14ac:dyDescent="0.3">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x14ac:dyDescent="0.3">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x14ac:dyDescent="0.3">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x14ac:dyDescent="0.3">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x14ac:dyDescent="0.3">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x14ac:dyDescent="0.3">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x14ac:dyDescent="0.3">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x14ac:dyDescent="0.3">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x14ac:dyDescent="0.3">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x14ac:dyDescent="0.3">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x14ac:dyDescent="0.3">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x14ac:dyDescent="0.3">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x14ac:dyDescent="0.3">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x14ac:dyDescent="0.3">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x14ac:dyDescent="0.3">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x14ac:dyDescent="0.3">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x14ac:dyDescent="0.3">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x14ac:dyDescent="0.3">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x14ac:dyDescent="0.3">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x14ac:dyDescent="0.3">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x14ac:dyDescent="0.3">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x14ac:dyDescent="0.3">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x14ac:dyDescent="0.3">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x14ac:dyDescent="0.3">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x14ac:dyDescent="0.3">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x14ac:dyDescent="0.3">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x14ac:dyDescent="0.3">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x14ac:dyDescent="0.3">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x14ac:dyDescent="0.3">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x14ac:dyDescent="0.3">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x14ac:dyDescent="0.3">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x14ac:dyDescent="0.3">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x14ac:dyDescent="0.3">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x14ac:dyDescent="0.3">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x14ac:dyDescent="0.3">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x14ac:dyDescent="0.3">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x14ac:dyDescent="0.3">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x14ac:dyDescent="0.3">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x14ac:dyDescent="0.3">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x14ac:dyDescent="0.3">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x14ac:dyDescent="0.3">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x14ac:dyDescent="0.3">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x14ac:dyDescent="0.3">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x14ac:dyDescent="0.3">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x14ac:dyDescent="0.3">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x14ac:dyDescent="0.3">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x14ac:dyDescent="0.3">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x14ac:dyDescent="0.3">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x14ac:dyDescent="0.3">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x14ac:dyDescent="0.3">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x14ac:dyDescent="0.3">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x14ac:dyDescent="0.3">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x14ac:dyDescent="0.3">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x14ac:dyDescent="0.3">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x14ac:dyDescent="0.3">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x14ac:dyDescent="0.3">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x14ac:dyDescent="0.3">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x14ac:dyDescent="0.3">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x14ac:dyDescent="0.3">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x14ac:dyDescent="0.3">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x14ac:dyDescent="0.3">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x14ac:dyDescent="0.3">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x14ac:dyDescent="0.3">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x14ac:dyDescent="0.3">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x14ac:dyDescent="0.3">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x14ac:dyDescent="0.3">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x14ac:dyDescent="0.3">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x14ac:dyDescent="0.3">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x14ac:dyDescent="0.3">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x14ac:dyDescent="0.3">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x14ac:dyDescent="0.3">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x14ac:dyDescent="0.3">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x14ac:dyDescent="0.3">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x14ac:dyDescent="0.3">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x14ac:dyDescent="0.3">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x14ac:dyDescent="0.3">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x14ac:dyDescent="0.3">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x14ac:dyDescent="0.3">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x14ac:dyDescent="0.3">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x14ac:dyDescent="0.3">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x14ac:dyDescent="0.3">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x14ac:dyDescent="0.3">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x14ac:dyDescent="0.3">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x14ac:dyDescent="0.3">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x14ac:dyDescent="0.3">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x14ac:dyDescent="0.3">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x14ac:dyDescent="0.3">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x14ac:dyDescent="0.3">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x14ac:dyDescent="0.3">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x14ac:dyDescent="0.3">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x14ac:dyDescent="0.3">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x14ac:dyDescent="0.3">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x14ac:dyDescent="0.3">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x14ac:dyDescent="0.3">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x14ac:dyDescent="0.3">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x14ac:dyDescent="0.3">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x14ac:dyDescent="0.3">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x14ac:dyDescent="0.3">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x14ac:dyDescent="0.3">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x14ac:dyDescent="0.3">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x14ac:dyDescent="0.3">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x14ac:dyDescent="0.3">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x14ac:dyDescent="0.3">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x14ac:dyDescent="0.3">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x14ac:dyDescent="0.3">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x14ac:dyDescent="0.3">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x14ac:dyDescent="0.3">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x14ac:dyDescent="0.3">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x14ac:dyDescent="0.3">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x14ac:dyDescent="0.3">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x14ac:dyDescent="0.3">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x14ac:dyDescent="0.3">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x14ac:dyDescent="0.3">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x14ac:dyDescent="0.3">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x14ac:dyDescent="0.3">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x14ac:dyDescent="0.3">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x14ac:dyDescent="0.3">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x14ac:dyDescent="0.3">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x14ac:dyDescent="0.3">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x14ac:dyDescent="0.3">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x14ac:dyDescent="0.3">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x14ac:dyDescent="0.3">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x14ac:dyDescent="0.3">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x14ac:dyDescent="0.3">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x14ac:dyDescent="0.3">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x14ac:dyDescent="0.3">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x14ac:dyDescent="0.3">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x14ac:dyDescent="0.3">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x14ac:dyDescent="0.3">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x14ac:dyDescent="0.3">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x14ac:dyDescent="0.3">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x14ac:dyDescent="0.3">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x14ac:dyDescent="0.3">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x14ac:dyDescent="0.3">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x14ac:dyDescent="0.3">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x14ac:dyDescent="0.3">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x14ac:dyDescent="0.3">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x14ac:dyDescent="0.3">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x14ac:dyDescent="0.3">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x14ac:dyDescent="0.3">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x14ac:dyDescent="0.3">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x14ac:dyDescent="0.3">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x14ac:dyDescent="0.3">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x14ac:dyDescent="0.3">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x14ac:dyDescent="0.3">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x14ac:dyDescent="0.3">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x14ac:dyDescent="0.3">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x14ac:dyDescent="0.3">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x14ac:dyDescent="0.3">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x14ac:dyDescent="0.3">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x14ac:dyDescent="0.3">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x14ac:dyDescent="0.3">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x14ac:dyDescent="0.3">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x14ac:dyDescent="0.3">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x14ac:dyDescent="0.3">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x14ac:dyDescent="0.3">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x14ac:dyDescent="0.3">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x14ac:dyDescent="0.3">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x14ac:dyDescent="0.3">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x14ac:dyDescent="0.3">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x14ac:dyDescent="0.3">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x14ac:dyDescent="0.3">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x14ac:dyDescent="0.3">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x14ac:dyDescent="0.3">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x14ac:dyDescent="0.3">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x14ac:dyDescent="0.3">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x14ac:dyDescent="0.3">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x14ac:dyDescent="0.3">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x14ac:dyDescent="0.3">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x14ac:dyDescent="0.3">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x14ac:dyDescent="0.3">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x14ac:dyDescent="0.3">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x14ac:dyDescent="0.3">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x14ac:dyDescent="0.3">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x14ac:dyDescent="0.3">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x14ac:dyDescent="0.3">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x14ac:dyDescent="0.3">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x14ac:dyDescent="0.3">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x14ac:dyDescent="0.3">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x14ac:dyDescent="0.3">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x14ac:dyDescent="0.3">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x14ac:dyDescent="0.3">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x14ac:dyDescent="0.3">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x14ac:dyDescent="0.3">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x14ac:dyDescent="0.3">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x14ac:dyDescent="0.3">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x14ac:dyDescent="0.3">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x14ac:dyDescent="0.3">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x14ac:dyDescent="0.3">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x14ac:dyDescent="0.3">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x14ac:dyDescent="0.3">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x14ac:dyDescent="0.3">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x14ac:dyDescent="0.3">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x14ac:dyDescent="0.3">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x14ac:dyDescent="0.3">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x14ac:dyDescent="0.3">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x14ac:dyDescent="0.3">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x14ac:dyDescent="0.3">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x14ac:dyDescent="0.3">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x14ac:dyDescent="0.3">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x14ac:dyDescent="0.3">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x14ac:dyDescent="0.3">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x14ac:dyDescent="0.3">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x14ac:dyDescent="0.3">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x14ac:dyDescent="0.3">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x14ac:dyDescent="0.3">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x14ac:dyDescent="0.3">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x14ac:dyDescent="0.3">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x14ac:dyDescent="0.3">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x14ac:dyDescent="0.3">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x14ac:dyDescent="0.3">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x14ac:dyDescent="0.3">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x14ac:dyDescent="0.3">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x14ac:dyDescent="0.3">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x14ac:dyDescent="0.3">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x14ac:dyDescent="0.3">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x14ac:dyDescent="0.3">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x14ac:dyDescent="0.3">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x14ac:dyDescent="0.3">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x14ac:dyDescent="0.3">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x14ac:dyDescent="0.3">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x14ac:dyDescent="0.3">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x14ac:dyDescent="0.3">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x14ac:dyDescent="0.3">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x14ac:dyDescent="0.3">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x14ac:dyDescent="0.3">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x14ac:dyDescent="0.3">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x14ac:dyDescent="0.3">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x14ac:dyDescent="0.3">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x14ac:dyDescent="0.3">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x14ac:dyDescent="0.3">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x14ac:dyDescent="0.3">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x14ac:dyDescent="0.3">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x14ac:dyDescent="0.3">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x14ac:dyDescent="0.3">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x14ac:dyDescent="0.3">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x14ac:dyDescent="0.3">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x14ac:dyDescent="0.3">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x14ac:dyDescent="0.3">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x14ac:dyDescent="0.3">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x14ac:dyDescent="0.3">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x14ac:dyDescent="0.3">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x14ac:dyDescent="0.3">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x14ac:dyDescent="0.3">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x14ac:dyDescent="0.3">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x14ac:dyDescent="0.3">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x14ac:dyDescent="0.3">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x14ac:dyDescent="0.3">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x14ac:dyDescent="0.3">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x14ac:dyDescent="0.3">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x14ac:dyDescent="0.3">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x14ac:dyDescent="0.3">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x14ac:dyDescent="0.3">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x14ac:dyDescent="0.3">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x14ac:dyDescent="0.3">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x14ac:dyDescent="0.3">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x14ac:dyDescent="0.3">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x14ac:dyDescent="0.3">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x14ac:dyDescent="0.3">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x14ac:dyDescent="0.3">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x14ac:dyDescent="0.3">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x14ac:dyDescent="0.3">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x14ac:dyDescent="0.3">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x14ac:dyDescent="0.3">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x14ac:dyDescent="0.3">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x14ac:dyDescent="0.3">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x14ac:dyDescent="0.3">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x14ac:dyDescent="0.3">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x14ac:dyDescent="0.3">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x14ac:dyDescent="0.3">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x14ac:dyDescent="0.3">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x14ac:dyDescent="0.3">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x14ac:dyDescent="0.3">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x14ac:dyDescent="0.3">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x14ac:dyDescent="0.3">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x14ac:dyDescent="0.3">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x14ac:dyDescent="0.3">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x14ac:dyDescent="0.3">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x14ac:dyDescent="0.3">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x14ac:dyDescent="0.3">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x14ac:dyDescent="0.3">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x14ac:dyDescent="0.3">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x14ac:dyDescent="0.3">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x14ac:dyDescent="0.3">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x14ac:dyDescent="0.3">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x14ac:dyDescent="0.3">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x14ac:dyDescent="0.3">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x14ac:dyDescent="0.3">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x14ac:dyDescent="0.3">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x14ac:dyDescent="0.3">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x14ac:dyDescent="0.3">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x14ac:dyDescent="0.3">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x14ac:dyDescent="0.3">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x14ac:dyDescent="0.3">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x14ac:dyDescent="0.3">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x14ac:dyDescent="0.3">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x14ac:dyDescent="0.3">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x14ac:dyDescent="0.3">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x14ac:dyDescent="0.3">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x14ac:dyDescent="0.3">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x14ac:dyDescent="0.3">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x14ac:dyDescent="0.3">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x14ac:dyDescent="0.3">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x14ac:dyDescent="0.3">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x14ac:dyDescent="0.3">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x14ac:dyDescent="0.3">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x14ac:dyDescent="0.3">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x14ac:dyDescent="0.3">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x14ac:dyDescent="0.3">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x14ac:dyDescent="0.3">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x14ac:dyDescent="0.3">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x14ac:dyDescent="0.3">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x14ac:dyDescent="0.3">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x14ac:dyDescent="0.3">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x14ac:dyDescent="0.3">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x14ac:dyDescent="0.3">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x14ac:dyDescent="0.3">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x14ac:dyDescent="0.3">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x14ac:dyDescent="0.3">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x14ac:dyDescent="0.3">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x14ac:dyDescent="0.3">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x14ac:dyDescent="0.3">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x14ac:dyDescent="0.3">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x14ac:dyDescent="0.3">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x14ac:dyDescent="0.3">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x14ac:dyDescent="0.3">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x14ac:dyDescent="0.3">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x14ac:dyDescent="0.3">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x14ac:dyDescent="0.3">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x14ac:dyDescent="0.3">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x14ac:dyDescent="0.3">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x14ac:dyDescent="0.3">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x14ac:dyDescent="0.3">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x14ac:dyDescent="0.3">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x14ac:dyDescent="0.3">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x14ac:dyDescent="0.3">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x14ac:dyDescent="0.3">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x14ac:dyDescent="0.3">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x14ac:dyDescent="0.3">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x14ac:dyDescent="0.3">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x14ac:dyDescent="0.3">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x14ac:dyDescent="0.3">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x14ac:dyDescent="0.3">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x14ac:dyDescent="0.3">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x14ac:dyDescent="0.3">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x14ac:dyDescent="0.3">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x14ac:dyDescent="0.3">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x14ac:dyDescent="0.3">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x14ac:dyDescent="0.3">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x14ac:dyDescent="0.3">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x14ac:dyDescent="0.3">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x14ac:dyDescent="0.3">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x14ac:dyDescent="0.3">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x14ac:dyDescent="0.3">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x14ac:dyDescent="0.3">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x14ac:dyDescent="0.3">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x14ac:dyDescent="0.3">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x14ac:dyDescent="0.3">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x14ac:dyDescent="0.3">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x14ac:dyDescent="0.3">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x14ac:dyDescent="0.3">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x14ac:dyDescent="0.3">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x14ac:dyDescent="0.3">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x14ac:dyDescent="0.3">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x14ac:dyDescent="0.3">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x14ac:dyDescent="0.3">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x14ac:dyDescent="0.3">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x14ac:dyDescent="0.3">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x14ac:dyDescent="0.3">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x14ac:dyDescent="0.3">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x14ac:dyDescent="0.3">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x14ac:dyDescent="0.3">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x14ac:dyDescent="0.3">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x14ac:dyDescent="0.3">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x14ac:dyDescent="0.3">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x14ac:dyDescent="0.3">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x14ac:dyDescent="0.3">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x14ac:dyDescent="0.3">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x14ac:dyDescent="0.3">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x14ac:dyDescent="0.3">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x14ac:dyDescent="0.3">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x14ac:dyDescent="0.3">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x14ac:dyDescent="0.3">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x14ac:dyDescent="0.3">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x14ac:dyDescent="0.3">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x14ac:dyDescent="0.3">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x14ac:dyDescent="0.3">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x14ac:dyDescent="0.3">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x14ac:dyDescent="0.3">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x14ac:dyDescent="0.3">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x14ac:dyDescent="0.3">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x14ac:dyDescent="0.3">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x14ac:dyDescent="0.3">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x14ac:dyDescent="0.3">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x14ac:dyDescent="0.3">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x14ac:dyDescent="0.3">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x14ac:dyDescent="0.3">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x14ac:dyDescent="0.3">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x14ac:dyDescent="0.3">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x14ac:dyDescent="0.3">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x14ac:dyDescent="0.3">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x14ac:dyDescent="0.3">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x14ac:dyDescent="0.3">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x14ac:dyDescent="0.3">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x14ac:dyDescent="0.3">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x14ac:dyDescent="0.3">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x14ac:dyDescent="0.3">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x14ac:dyDescent="0.3">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x14ac:dyDescent="0.3">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x14ac:dyDescent="0.3">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x14ac:dyDescent="0.3">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x14ac:dyDescent="0.3">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x14ac:dyDescent="0.3">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x14ac:dyDescent="0.3">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x14ac:dyDescent="0.3">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x14ac:dyDescent="0.3">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x14ac:dyDescent="0.3">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x14ac:dyDescent="0.3">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x14ac:dyDescent="0.3">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x14ac:dyDescent="0.3">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x14ac:dyDescent="0.3">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x14ac:dyDescent="0.3">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x14ac:dyDescent="0.3">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x14ac:dyDescent="0.3">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x14ac:dyDescent="0.3">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x14ac:dyDescent="0.3">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x14ac:dyDescent="0.3">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x14ac:dyDescent="0.3">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x14ac:dyDescent="0.3">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x14ac:dyDescent="0.3">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x14ac:dyDescent="0.3">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x14ac:dyDescent="0.3">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x14ac:dyDescent="0.3">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x14ac:dyDescent="0.3">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x14ac:dyDescent="0.3">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x14ac:dyDescent="0.3">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x14ac:dyDescent="0.3">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x14ac:dyDescent="0.3">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x14ac:dyDescent="0.3">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x14ac:dyDescent="0.3">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x14ac:dyDescent="0.3">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x14ac:dyDescent="0.3">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x14ac:dyDescent="0.3">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x14ac:dyDescent="0.3">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x14ac:dyDescent="0.3">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x14ac:dyDescent="0.3">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x14ac:dyDescent="0.3">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x14ac:dyDescent="0.3">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x14ac:dyDescent="0.3">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x14ac:dyDescent="0.3">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x14ac:dyDescent="0.3">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x14ac:dyDescent="0.3">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x14ac:dyDescent="0.3">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x14ac:dyDescent="0.3">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x14ac:dyDescent="0.3">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x14ac:dyDescent="0.3">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x14ac:dyDescent="0.3">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x14ac:dyDescent="0.3">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x14ac:dyDescent="0.3">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x14ac:dyDescent="0.3">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x14ac:dyDescent="0.3">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x14ac:dyDescent="0.3">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x14ac:dyDescent="0.3">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x14ac:dyDescent="0.3">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x14ac:dyDescent="0.3">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x14ac:dyDescent="0.3">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x14ac:dyDescent="0.3">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x14ac:dyDescent="0.3">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x14ac:dyDescent="0.3">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x14ac:dyDescent="0.3">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x14ac:dyDescent="0.3">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x14ac:dyDescent="0.3">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x14ac:dyDescent="0.3">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x14ac:dyDescent="0.3">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x14ac:dyDescent="0.3">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x14ac:dyDescent="0.3">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x14ac:dyDescent="0.3">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x14ac:dyDescent="0.3">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x14ac:dyDescent="0.3">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x14ac:dyDescent="0.3">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x14ac:dyDescent="0.3">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x14ac:dyDescent="0.3">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x14ac:dyDescent="0.3">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x14ac:dyDescent="0.3">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x14ac:dyDescent="0.3">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x14ac:dyDescent="0.3">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x14ac:dyDescent="0.3">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x14ac:dyDescent="0.3">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x14ac:dyDescent="0.3">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x14ac:dyDescent="0.3">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x14ac:dyDescent="0.3">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x14ac:dyDescent="0.3">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x14ac:dyDescent="0.3">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x14ac:dyDescent="0.3">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x14ac:dyDescent="0.3">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x14ac:dyDescent="0.3">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x14ac:dyDescent="0.3">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x14ac:dyDescent="0.3">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x14ac:dyDescent="0.3">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x14ac:dyDescent="0.3">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x14ac:dyDescent="0.3">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x14ac:dyDescent="0.3">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x14ac:dyDescent="0.3">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A2769-ABE9-49AD-AEF4-EB3A98CB224D}">
  <sheetPr>
    <tabColor rgb="FF00B050"/>
  </sheetPr>
  <dimension ref="A1"/>
  <sheetViews>
    <sheetView showGridLines="0" showRowColHeaders="0" tabSelected="1" topLeftCell="A6" workbookViewId="0">
      <selection activeCell="R39" sqref="R39"/>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22FE2-7DBF-4D65-AADE-CE90AD8F0216}">
  <dimension ref="A3:E7"/>
  <sheetViews>
    <sheetView workbookViewId="0">
      <selection activeCell="B6" sqref="B6"/>
    </sheetView>
  </sheetViews>
  <sheetFormatPr defaultRowHeight="14.4" x14ac:dyDescent="0.3"/>
  <cols>
    <col min="1" max="1" width="13.109375" bestFit="1" customWidth="1"/>
    <col min="2" max="2" width="12.109375" bestFit="1" customWidth="1"/>
    <col min="4" max="4" width="13.109375" customWidth="1"/>
    <col min="5" max="5" width="9.44140625" bestFit="1" customWidth="1"/>
  </cols>
  <sheetData>
    <row r="3" spans="1:5" x14ac:dyDescent="0.3">
      <c r="A3" s="4" t="s">
        <v>10932</v>
      </c>
      <c r="B3" t="s">
        <v>10947</v>
      </c>
      <c r="D3" t="s">
        <v>15</v>
      </c>
      <c r="E3" t="s">
        <v>21</v>
      </c>
    </row>
    <row r="4" spans="1:5" x14ac:dyDescent="0.3">
      <c r="A4" s="5" t="s">
        <v>32</v>
      </c>
      <c r="B4" s="12">
        <v>18451.272799999992</v>
      </c>
      <c r="D4" t="str">
        <f>A4</f>
        <v>Furniture</v>
      </c>
      <c r="E4" s="6">
        <f>GETPIVOTDATA("Profit",$A$3,"Category","Furniture")</f>
        <v>18451.272799999992</v>
      </c>
    </row>
    <row r="5" spans="1:5" x14ac:dyDescent="0.3">
      <c r="A5" s="5" t="s">
        <v>46</v>
      </c>
      <c r="B5" s="12">
        <v>122490.8008000001</v>
      </c>
      <c r="D5" t="str">
        <f t="shared" ref="D5:D6" si="0">A5</f>
        <v>Office Supplies</v>
      </c>
      <c r="E5" s="6">
        <f>GETPIVOTDATA("Profit",$A$3,"Category","Office Supplies")</f>
        <v>122490.8008000001</v>
      </c>
    </row>
    <row r="6" spans="1:5" x14ac:dyDescent="0.3">
      <c r="A6" s="5" t="s">
        <v>71</v>
      </c>
      <c r="B6" s="12">
        <v>145454.9480999998</v>
      </c>
      <c r="D6" t="str">
        <f t="shared" si="0"/>
        <v>Technology</v>
      </c>
      <c r="E6" s="6">
        <f>GETPIVOTDATA("Profit",$A$3,"Category","Technology")</f>
        <v>145454.9480999998</v>
      </c>
    </row>
    <row r="7" spans="1:5" x14ac:dyDescent="0.3">
      <c r="A7" s="5" t="s">
        <v>10933</v>
      </c>
      <c r="B7" s="12">
        <v>286397.02169999992</v>
      </c>
      <c r="D7" t="str">
        <f>A7</f>
        <v>Grand Total</v>
      </c>
      <c r="E7" s="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63C7B-D5AF-4656-B2C7-27217566D498}">
  <dimension ref="A3:B7"/>
  <sheetViews>
    <sheetView workbookViewId="0">
      <selection activeCell="B6" sqref="B6"/>
    </sheetView>
  </sheetViews>
  <sheetFormatPr defaultRowHeight="14.4" x14ac:dyDescent="0.3"/>
  <cols>
    <col min="1" max="1" width="13.109375" bestFit="1" customWidth="1"/>
    <col min="2" max="2" width="11.6640625" bestFit="1" customWidth="1"/>
  </cols>
  <sheetData>
    <row r="3" spans="1:2" x14ac:dyDescent="0.3">
      <c r="A3" s="4" t="s">
        <v>10932</v>
      </c>
      <c r="B3" t="s">
        <v>10946</v>
      </c>
    </row>
    <row r="4" spans="1:2" x14ac:dyDescent="0.3">
      <c r="A4" s="5" t="s">
        <v>32</v>
      </c>
      <c r="B4" s="7">
        <v>0.32300170530281774</v>
      </c>
    </row>
    <row r="5" spans="1:2" x14ac:dyDescent="0.3">
      <c r="A5" s="5" t="s">
        <v>46</v>
      </c>
      <c r="B5" s="7">
        <v>0.31301008302169103</v>
      </c>
    </row>
    <row r="6" spans="1:2" x14ac:dyDescent="0.3">
      <c r="A6" s="5" t="s">
        <v>71</v>
      </c>
      <c r="B6" s="7">
        <v>0.36398821167549117</v>
      </c>
    </row>
    <row r="7" spans="1:2" x14ac:dyDescent="0.3">
      <c r="A7" s="5" t="s">
        <v>10933</v>
      </c>
      <c r="B7" s="7">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EB72-47D8-4E3D-970E-B4A6A831A252}">
  <dimension ref="A3:E53"/>
  <sheetViews>
    <sheetView topLeftCell="A26" workbookViewId="0">
      <selection activeCell="H48" sqref="H48"/>
    </sheetView>
  </sheetViews>
  <sheetFormatPr defaultRowHeight="14.4" x14ac:dyDescent="0.3"/>
  <cols>
    <col min="1" max="1" width="17.33203125" bestFit="1" customWidth="1"/>
    <col min="2" max="2" width="12" bestFit="1" customWidth="1"/>
    <col min="4" max="4" width="18.109375" customWidth="1"/>
    <col min="5" max="5" width="12" bestFit="1" customWidth="1"/>
  </cols>
  <sheetData>
    <row r="3" spans="1:5" x14ac:dyDescent="0.3">
      <c r="A3" s="4" t="s">
        <v>10932</v>
      </c>
      <c r="B3" t="s">
        <v>10946</v>
      </c>
      <c r="D3" t="s">
        <v>11</v>
      </c>
      <c r="E3" t="s">
        <v>18</v>
      </c>
    </row>
    <row r="4" spans="1:5" x14ac:dyDescent="0.3">
      <c r="A4" s="5" t="s">
        <v>358</v>
      </c>
      <c r="B4" s="12">
        <v>19510.639999999992</v>
      </c>
      <c r="D4" t="str">
        <f>A4</f>
        <v>Alabama</v>
      </c>
      <c r="E4" s="6">
        <f>GETPIVOTDATA("Sales",$A$3,"State",A4)</f>
        <v>19510.639999999992</v>
      </c>
    </row>
    <row r="5" spans="1:5" x14ac:dyDescent="0.3">
      <c r="A5" s="5" t="s">
        <v>310</v>
      </c>
      <c r="B5" s="12">
        <v>35282.000999999997</v>
      </c>
      <c r="D5" t="str">
        <f t="shared" ref="D5:D52" si="0">A5</f>
        <v>Arizona</v>
      </c>
      <c r="E5" s="6">
        <f t="shared" ref="E5:E52" si="1">GETPIVOTDATA("Sales",$A$3,"State",A5)</f>
        <v>35282.000999999997</v>
      </c>
    </row>
    <row r="6" spans="1:5" x14ac:dyDescent="0.3">
      <c r="A6" s="5" t="s">
        <v>1707</v>
      </c>
      <c r="B6" s="12">
        <v>11678.129999999997</v>
      </c>
      <c r="D6" t="str">
        <f t="shared" si="0"/>
        <v>Arkansas</v>
      </c>
      <c r="E6" s="6">
        <f t="shared" si="1"/>
        <v>11678.129999999997</v>
      </c>
    </row>
    <row r="7" spans="1:5" x14ac:dyDescent="0.3">
      <c r="A7" s="5" t="s">
        <v>43</v>
      </c>
      <c r="B7" s="12">
        <v>457687.63150000101</v>
      </c>
      <c r="D7" t="str">
        <f t="shared" si="0"/>
        <v>California</v>
      </c>
      <c r="E7" s="6">
        <f t="shared" si="1"/>
        <v>457687.63150000101</v>
      </c>
    </row>
    <row r="8" spans="1:5" x14ac:dyDescent="0.3">
      <c r="A8" s="5" t="s">
        <v>457</v>
      </c>
      <c r="B8" s="12">
        <v>32108.117999999995</v>
      </c>
      <c r="D8" t="str">
        <f t="shared" si="0"/>
        <v>Colorado</v>
      </c>
      <c r="E8" s="6">
        <f t="shared" si="1"/>
        <v>32108.117999999995</v>
      </c>
    </row>
    <row r="9" spans="1:5" x14ac:dyDescent="0.3">
      <c r="A9" s="5" t="s">
        <v>747</v>
      </c>
      <c r="B9" s="12">
        <v>13384.356999999996</v>
      </c>
      <c r="D9" t="str">
        <f t="shared" si="0"/>
        <v>Connecticut</v>
      </c>
      <c r="E9" s="6">
        <f t="shared" si="1"/>
        <v>13384.356999999996</v>
      </c>
    </row>
    <row r="10" spans="1:5" x14ac:dyDescent="0.3">
      <c r="A10" s="5" t="s">
        <v>245</v>
      </c>
      <c r="B10" s="12">
        <v>27451.068999999992</v>
      </c>
      <c r="D10" t="str">
        <f t="shared" si="0"/>
        <v>Delaware</v>
      </c>
      <c r="E10" s="6">
        <f t="shared" si="1"/>
        <v>27451.068999999992</v>
      </c>
    </row>
    <row r="11" spans="1:5" x14ac:dyDescent="0.3">
      <c r="A11" s="5" t="s">
        <v>3034</v>
      </c>
      <c r="B11" s="12">
        <v>2865.0199999999995</v>
      </c>
      <c r="D11" t="str">
        <f t="shared" si="0"/>
        <v>District of Columbia</v>
      </c>
      <c r="E11" s="6">
        <f t="shared" si="1"/>
        <v>2865.0199999999995</v>
      </c>
    </row>
    <row r="12" spans="1:5" x14ac:dyDescent="0.3">
      <c r="A12" s="5" t="s">
        <v>54</v>
      </c>
      <c r="B12" s="12">
        <v>89473.707999999999</v>
      </c>
      <c r="D12" t="str">
        <f t="shared" si="0"/>
        <v>Florida</v>
      </c>
      <c r="E12" s="6">
        <f t="shared" si="1"/>
        <v>89473.707999999999</v>
      </c>
    </row>
    <row r="13" spans="1:5" x14ac:dyDescent="0.3">
      <c r="A13" s="5" t="s">
        <v>1272</v>
      </c>
      <c r="B13" s="12">
        <v>49095.840000000004</v>
      </c>
      <c r="D13" t="str">
        <f t="shared" si="0"/>
        <v>Georgia</v>
      </c>
      <c r="E13" s="6">
        <f t="shared" si="1"/>
        <v>49095.840000000004</v>
      </c>
    </row>
    <row r="14" spans="1:5" x14ac:dyDescent="0.3">
      <c r="A14" s="5" t="s">
        <v>6260</v>
      </c>
      <c r="B14" s="12">
        <v>4382.4860000000017</v>
      </c>
      <c r="D14" t="str">
        <f t="shared" si="0"/>
        <v>Idaho</v>
      </c>
      <c r="E14" s="6">
        <f t="shared" si="1"/>
        <v>4382.4860000000017</v>
      </c>
    </row>
    <row r="15" spans="1:5" x14ac:dyDescent="0.3">
      <c r="A15" s="5" t="s">
        <v>211</v>
      </c>
      <c r="B15" s="12">
        <v>80166.10099999985</v>
      </c>
      <c r="D15" t="str">
        <f t="shared" si="0"/>
        <v>Illinois</v>
      </c>
      <c r="E15" s="6">
        <f t="shared" si="1"/>
        <v>80166.10099999985</v>
      </c>
    </row>
    <row r="16" spans="1:5" x14ac:dyDescent="0.3">
      <c r="A16" s="5" t="s">
        <v>254</v>
      </c>
      <c r="B16" s="12">
        <v>53555.360000000001</v>
      </c>
      <c r="D16" t="str">
        <f t="shared" si="0"/>
        <v>Indiana</v>
      </c>
      <c r="E16" s="6">
        <f t="shared" si="1"/>
        <v>53555.360000000001</v>
      </c>
    </row>
    <row r="17" spans="1:5" x14ac:dyDescent="0.3">
      <c r="A17" s="5" t="s">
        <v>489</v>
      </c>
      <c r="B17" s="12">
        <v>4579.7599999999993</v>
      </c>
      <c r="D17" t="str">
        <f t="shared" si="0"/>
        <v>Iowa</v>
      </c>
      <c r="E17" s="6">
        <f t="shared" si="1"/>
        <v>4579.7599999999993</v>
      </c>
    </row>
    <row r="18" spans="1:5" x14ac:dyDescent="0.3">
      <c r="A18" s="5" t="s">
        <v>4530</v>
      </c>
      <c r="B18" s="12">
        <v>2914.31</v>
      </c>
      <c r="D18" t="str">
        <f t="shared" si="0"/>
        <v>Kansas</v>
      </c>
      <c r="E18" s="6">
        <f t="shared" si="1"/>
        <v>2914.31</v>
      </c>
    </row>
    <row r="19" spans="1:5" x14ac:dyDescent="0.3">
      <c r="A19" s="5" t="s">
        <v>29</v>
      </c>
      <c r="B19" s="12">
        <v>36591.749999999971</v>
      </c>
      <c r="D19" t="str">
        <f t="shared" si="0"/>
        <v>Kentucky</v>
      </c>
      <c r="E19" s="6">
        <f t="shared" si="1"/>
        <v>36591.749999999971</v>
      </c>
    </row>
    <row r="20" spans="1:5" x14ac:dyDescent="0.3">
      <c r="A20" s="5" t="s">
        <v>736</v>
      </c>
      <c r="B20" s="12">
        <v>9217.0299999999988</v>
      </c>
      <c r="D20" t="str">
        <f t="shared" si="0"/>
        <v>Louisiana</v>
      </c>
      <c r="E20" s="6">
        <f t="shared" si="1"/>
        <v>9217.0299999999988</v>
      </c>
    </row>
    <row r="21" spans="1:5" x14ac:dyDescent="0.3">
      <c r="A21" s="5" t="s">
        <v>5235</v>
      </c>
      <c r="B21" s="12">
        <v>1270.53</v>
      </c>
      <c r="D21" t="str">
        <f t="shared" si="0"/>
        <v>Maine</v>
      </c>
      <c r="E21" s="6">
        <f t="shared" si="1"/>
        <v>1270.53</v>
      </c>
    </row>
    <row r="22" spans="1:5" x14ac:dyDescent="0.3">
      <c r="A22" s="5" t="s">
        <v>2735</v>
      </c>
      <c r="B22" s="12">
        <v>23705.523000000005</v>
      </c>
      <c r="D22" t="str">
        <f t="shared" si="0"/>
        <v>Maryland</v>
      </c>
      <c r="E22" s="6">
        <f t="shared" si="1"/>
        <v>23705.523000000005</v>
      </c>
    </row>
    <row r="23" spans="1:5" x14ac:dyDescent="0.3">
      <c r="A23" s="5" t="s">
        <v>1245</v>
      </c>
      <c r="B23" s="12">
        <v>28634.43399999999</v>
      </c>
      <c r="D23" t="str">
        <f t="shared" si="0"/>
        <v>Massachusetts</v>
      </c>
      <c r="E23" s="6">
        <f t="shared" si="1"/>
        <v>28634.43399999999</v>
      </c>
    </row>
    <row r="24" spans="1:5" x14ac:dyDescent="0.3">
      <c r="A24" s="5" t="s">
        <v>238</v>
      </c>
      <c r="B24" s="12">
        <v>76269.614000000016</v>
      </c>
      <c r="D24" t="str">
        <f t="shared" si="0"/>
        <v>Michigan</v>
      </c>
      <c r="E24" s="6">
        <f t="shared" si="1"/>
        <v>76269.614000000016</v>
      </c>
    </row>
    <row r="25" spans="1:5" x14ac:dyDescent="0.3">
      <c r="A25" s="5" t="s">
        <v>229</v>
      </c>
      <c r="B25" s="12">
        <v>29863.149999999994</v>
      </c>
      <c r="D25" t="str">
        <f t="shared" si="0"/>
        <v>Minnesota</v>
      </c>
      <c r="E25" s="6">
        <f t="shared" si="1"/>
        <v>29863.149999999994</v>
      </c>
    </row>
    <row r="26" spans="1:5" x14ac:dyDescent="0.3">
      <c r="A26" s="5" t="s">
        <v>1487</v>
      </c>
      <c r="B26" s="12">
        <v>10771.34</v>
      </c>
      <c r="D26" t="str">
        <f t="shared" si="0"/>
        <v>Mississippi</v>
      </c>
      <c r="E26" s="6">
        <f t="shared" si="1"/>
        <v>10771.34</v>
      </c>
    </row>
    <row r="27" spans="1:5" x14ac:dyDescent="0.3">
      <c r="A27" s="5" t="s">
        <v>596</v>
      </c>
      <c r="B27" s="12">
        <v>22205.149999999998</v>
      </c>
      <c r="D27" t="str">
        <f t="shared" si="0"/>
        <v>Missouri</v>
      </c>
      <c r="E27" s="6">
        <f t="shared" si="1"/>
        <v>22205.149999999998</v>
      </c>
    </row>
    <row r="28" spans="1:5" x14ac:dyDescent="0.3">
      <c r="A28" s="5" t="s">
        <v>1762</v>
      </c>
      <c r="B28" s="12">
        <v>5589.3519999999971</v>
      </c>
      <c r="D28" t="str">
        <f t="shared" si="0"/>
        <v>Montana</v>
      </c>
      <c r="E28" s="6">
        <f t="shared" si="1"/>
        <v>5589.3519999999971</v>
      </c>
    </row>
    <row r="29" spans="1:5" x14ac:dyDescent="0.3">
      <c r="A29" s="5" t="s">
        <v>138</v>
      </c>
      <c r="B29" s="12">
        <v>7464.9299999999985</v>
      </c>
      <c r="D29" t="str">
        <f t="shared" si="0"/>
        <v>Nebraska</v>
      </c>
      <c r="E29" s="6">
        <f t="shared" si="1"/>
        <v>7464.9299999999985</v>
      </c>
    </row>
    <row r="30" spans="1:5" x14ac:dyDescent="0.3">
      <c r="A30" s="5" t="s">
        <v>1392</v>
      </c>
      <c r="B30" s="12">
        <v>16729.101999999999</v>
      </c>
      <c r="D30" t="str">
        <f t="shared" si="0"/>
        <v>Nevada</v>
      </c>
      <c r="E30" s="6">
        <f t="shared" si="1"/>
        <v>16729.101999999999</v>
      </c>
    </row>
    <row r="31" spans="1:5" x14ac:dyDescent="0.3">
      <c r="A31" s="5" t="s">
        <v>2694</v>
      </c>
      <c r="B31" s="12">
        <v>7292.5239999999994</v>
      </c>
      <c r="D31" t="str">
        <f t="shared" si="0"/>
        <v>New Hampshire</v>
      </c>
      <c r="E31" s="6">
        <f t="shared" si="1"/>
        <v>7292.5239999999994</v>
      </c>
    </row>
    <row r="32" spans="1:5" x14ac:dyDescent="0.3">
      <c r="A32" s="5" t="s">
        <v>788</v>
      </c>
      <c r="B32" s="12">
        <v>35764.312000000013</v>
      </c>
      <c r="D32" t="str">
        <f t="shared" si="0"/>
        <v>New Jersey</v>
      </c>
      <c r="E32" s="6">
        <f t="shared" si="1"/>
        <v>35764.312000000013</v>
      </c>
    </row>
    <row r="33" spans="1:5" x14ac:dyDescent="0.3">
      <c r="A33" s="5" t="s">
        <v>668</v>
      </c>
      <c r="B33" s="12">
        <v>4783.5220000000008</v>
      </c>
      <c r="D33" t="str">
        <f t="shared" si="0"/>
        <v>New Mexico</v>
      </c>
      <c r="E33" s="6">
        <f t="shared" si="1"/>
        <v>4783.5220000000008</v>
      </c>
    </row>
    <row r="34" spans="1:5" x14ac:dyDescent="0.3">
      <c r="A34" s="5" t="s">
        <v>267</v>
      </c>
      <c r="B34" s="12">
        <v>310876.27099999978</v>
      </c>
      <c r="D34" t="str">
        <f t="shared" si="0"/>
        <v>New York</v>
      </c>
      <c r="E34" s="6">
        <f t="shared" si="1"/>
        <v>310876.27099999978</v>
      </c>
    </row>
    <row r="35" spans="1:5" x14ac:dyDescent="0.3">
      <c r="A35" s="5" t="s">
        <v>88</v>
      </c>
      <c r="B35" s="12">
        <v>55603.163999999968</v>
      </c>
      <c r="D35" t="str">
        <f t="shared" si="0"/>
        <v>North Carolina</v>
      </c>
      <c r="E35" s="6">
        <f t="shared" si="1"/>
        <v>55603.163999999968</v>
      </c>
    </row>
    <row r="36" spans="1:5" x14ac:dyDescent="0.3">
      <c r="A36" s="5" t="s">
        <v>7449</v>
      </c>
      <c r="B36" s="12">
        <v>919.91</v>
      </c>
      <c r="D36" t="str">
        <f t="shared" si="0"/>
        <v>North Dakota</v>
      </c>
      <c r="E36" s="6">
        <f t="shared" si="1"/>
        <v>919.91</v>
      </c>
    </row>
    <row r="37" spans="1:5" x14ac:dyDescent="0.3">
      <c r="A37" s="5" t="s">
        <v>498</v>
      </c>
      <c r="B37" s="12">
        <v>78258.135999999926</v>
      </c>
      <c r="D37" t="str">
        <f t="shared" si="0"/>
        <v>Ohio</v>
      </c>
      <c r="E37" s="6">
        <f t="shared" si="1"/>
        <v>78258.135999999926</v>
      </c>
    </row>
    <row r="38" spans="1:5" x14ac:dyDescent="0.3">
      <c r="A38" s="5" t="s">
        <v>649</v>
      </c>
      <c r="B38" s="12">
        <v>19683.390000000003</v>
      </c>
      <c r="D38" t="str">
        <f t="shared" si="0"/>
        <v>Oklahoma</v>
      </c>
      <c r="E38" s="6">
        <f t="shared" si="1"/>
        <v>19683.390000000003</v>
      </c>
    </row>
    <row r="39" spans="1:5" x14ac:dyDescent="0.3">
      <c r="A39" s="5" t="s">
        <v>420</v>
      </c>
      <c r="B39" s="12">
        <v>17431.149999999991</v>
      </c>
      <c r="D39" t="str">
        <f t="shared" si="0"/>
        <v>Oregon</v>
      </c>
      <c r="E39" s="6">
        <f t="shared" si="1"/>
        <v>17431.149999999991</v>
      </c>
    </row>
    <row r="40" spans="1:5" x14ac:dyDescent="0.3">
      <c r="A40" s="5" t="s">
        <v>147</v>
      </c>
      <c r="B40" s="12">
        <v>116511.91400000003</v>
      </c>
      <c r="D40" t="str">
        <f t="shared" si="0"/>
        <v>Pennsylvania</v>
      </c>
      <c r="E40" s="6">
        <f t="shared" si="1"/>
        <v>116511.91400000003</v>
      </c>
    </row>
    <row r="41" spans="1:5" x14ac:dyDescent="0.3">
      <c r="A41" s="5" t="s">
        <v>1399</v>
      </c>
      <c r="B41" s="12">
        <v>22627.955999999995</v>
      </c>
      <c r="D41" t="str">
        <f t="shared" si="0"/>
        <v>Rhode Island</v>
      </c>
      <c r="E41" s="6">
        <f t="shared" si="1"/>
        <v>22627.955999999995</v>
      </c>
    </row>
    <row r="42" spans="1:5" x14ac:dyDescent="0.3">
      <c r="A42" s="5" t="s">
        <v>383</v>
      </c>
      <c r="B42" s="12">
        <v>8481.7099999999991</v>
      </c>
      <c r="D42" t="str">
        <f t="shared" si="0"/>
        <v>South Carolina</v>
      </c>
      <c r="E42" s="6">
        <f t="shared" si="1"/>
        <v>8481.7099999999991</v>
      </c>
    </row>
    <row r="43" spans="1:5" x14ac:dyDescent="0.3">
      <c r="A43" s="5" t="s">
        <v>5326</v>
      </c>
      <c r="B43" s="12">
        <v>1315.5600000000002</v>
      </c>
      <c r="D43" t="str">
        <f t="shared" si="0"/>
        <v>South Dakota</v>
      </c>
      <c r="E43" s="6">
        <f t="shared" si="1"/>
        <v>1315.5600000000002</v>
      </c>
    </row>
    <row r="44" spans="1:5" x14ac:dyDescent="0.3">
      <c r="A44" s="5" t="s">
        <v>335</v>
      </c>
      <c r="B44" s="12">
        <v>30661.872999999981</v>
      </c>
      <c r="D44" t="str">
        <f t="shared" si="0"/>
        <v>Tennessee</v>
      </c>
      <c r="E44" s="6">
        <f t="shared" si="1"/>
        <v>30661.872999999981</v>
      </c>
    </row>
    <row r="45" spans="1:5" x14ac:dyDescent="0.3">
      <c r="A45" s="5" t="s">
        <v>104</v>
      </c>
      <c r="B45" s="12">
        <v>170188.04580000002</v>
      </c>
      <c r="D45" t="str">
        <f t="shared" si="0"/>
        <v>Texas</v>
      </c>
      <c r="E45" s="6">
        <f t="shared" si="1"/>
        <v>170188.04580000002</v>
      </c>
    </row>
    <row r="46" spans="1:5" x14ac:dyDescent="0.3">
      <c r="A46" s="5" t="s">
        <v>121</v>
      </c>
      <c r="B46" s="12">
        <v>11220.055999999999</v>
      </c>
      <c r="D46" t="str">
        <f t="shared" si="0"/>
        <v>Utah</v>
      </c>
      <c r="E46" s="6">
        <f t="shared" si="1"/>
        <v>11220.055999999999</v>
      </c>
    </row>
    <row r="47" spans="1:5" x14ac:dyDescent="0.3">
      <c r="A47" s="5" t="s">
        <v>5203</v>
      </c>
      <c r="B47" s="12">
        <v>8929.369999999999</v>
      </c>
      <c r="D47" t="str">
        <f t="shared" si="0"/>
        <v>Vermont</v>
      </c>
      <c r="E47" s="6">
        <f t="shared" si="1"/>
        <v>8929.369999999999</v>
      </c>
    </row>
    <row r="48" spans="1:5" x14ac:dyDescent="0.3">
      <c r="A48" s="5" t="s">
        <v>319</v>
      </c>
      <c r="B48" s="12">
        <v>70636.719999999987</v>
      </c>
      <c r="D48" t="str">
        <f t="shared" si="0"/>
        <v>Virginia</v>
      </c>
      <c r="E48" s="6">
        <f t="shared" si="1"/>
        <v>70636.719999999987</v>
      </c>
    </row>
    <row r="49" spans="1:5" x14ac:dyDescent="0.3">
      <c r="A49" s="5" t="s">
        <v>96</v>
      </c>
      <c r="B49" s="12">
        <v>138641.26999999993</v>
      </c>
      <c r="D49" t="str">
        <f t="shared" si="0"/>
        <v>Washington</v>
      </c>
      <c r="E49" s="6">
        <f t="shared" si="1"/>
        <v>138641.26999999993</v>
      </c>
    </row>
    <row r="50" spans="1:5" x14ac:dyDescent="0.3">
      <c r="A50" s="5" t="s">
        <v>9726</v>
      </c>
      <c r="B50" s="12">
        <v>1209.8240000000001</v>
      </c>
      <c r="D50" t="str">
        <f t="shared" si="0"/>
        <v>West Virginia</v>
      </c>
      <c r="E50" s="6">
        <f t="shared" si="1"/>
        <v>1209.8240000000001</v>
      </c>
    </row>
    <row r="51" spans="1:5" x14ac:dyDescent="0.3">
      <c r="A51" s="5" t="s">
        <v>114</v>
      </c>
      <c r="B51" s="12">
        <v>32114.610000000019</v>
      </c>
      <c r="D51" t="str">
        <f t="shared" si="0"/>
        <v>Wisconsin</v>
      </c>
      <c r="E51" s="6">
        <f t="shared" si="1"/>
        <v>32114.610000000019</v>
      </c>
    </row>
    <row r="52" spans="1:5" x14ac:dyDescent="0.3">
      <c r="A52" s="5" t="s">
        <v>8542</v>
      </c>
      <c r="B52" s="12">
        <v>1603.1360000000002</v>
      </c>
      <c r="D52" t="str">
        <f t="shared" si="0"/>
        <v>Wyoming</v>
      </c>
      <c r="E52" s="6">
        <f t="shared" si="1"/>
        <v>1603.1360000000002</v>
      </c>
    </row>
    <row r="53" spans="1:5" x14ac:dyDescent="0.3">
      <c r="A53" s="5" t="s">
        <v>10933</v>
      </c>
      <c r="B53" s="12">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7BCBB-5F07-4C04-93AE-6FACA3F208F7}">
  <dimension ref="A3:B9"/>
  <sheetViews>
    <sheetView workbookViewId="0">
      <selection activeCell="B7" sqref="B7"/>
    </sheetView>
  </sheetViews>
  <sheetFormatPr defaultRowHeight="14.4" x14ac:dyDescent="0.3"/>
  <cols>
    <col min="1" max="1" width="12.5546875" bestFit="1" customWidth="1"/>
    <col min="2" max="2" width="11.6640625" bestFit="1" customWidth="1"/>
  </cols>
  <sheetData>
    <row r="3" spans="1:2" x14ac:dyDescent="0.3">
      <c r="A3" s="4" t="s">
        <v>10932</v>
      </c>
      <c r="B3" t="s">
        <v>10946</v>
      </c>
    </row>
    <row r="4" spans="1:2" x14ac:dyDescent="0.3">
      <c r="A4" s="5" t="s">
        <v>75</v>
      </c>
      <c r="B4" s="12">
        <v>203412.73300000009</v>
      </c>
    </row>
    <row r="5" spans="1:2" x14ac:dyDescent="0.3">
      <c r="A5" s="5" t="s">
        <v>56</v>
      </c>
      <c r="B5" s="12">
        <v>206965.53200000009</v>
      </c>
    </row>
    <row r="6" spans="1:2" x14ac:dyDescent="0.3">
      <c r="A6" s="5" t="s">
        <v>59</v>
      </c>
      <c r="B6" s="12">
        <v>223843.60800000012</v>
      </c>
    </row>
    <row r="7" spans="1:2" x14ac:dyDescent="0.3">
      <c r="A7" s="5" t="s">
        <v>36</v>
      </c>
      <c r="B7" s="12">
        <v>328449.1030000007</v>
      </c>
    </row>
    <row r="8" spans="1:2" x14ac:dyDescent="0.3">
      <c r="A8" s="5" t="s">
        <v>72</v>
      </c>
      <c r="B8" s="12">
        <v>330007.05400000012</v>
      </c>
    </row>
    <row r="9" spans="1:2" x14ac:dyDescent="0.3">
      <c r="A9" s="5" t="s">
        <v>10933</v>
      </c>
      <c r="B9" s="12">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18B7D-0254-4629-A77C-68B8829B4831}">
  <dimension ref="A3:N17"/>
  <sheetViews>
    <sheetView workbookViewId="0">
      <selection activeCell="N17" sqref="N17"/>
    </sheetView>
  </sheetViews>
  <sheetFormatPr defaultRowHeight="14.4" x14ac:dyDescent="0.3"/>
  <cols>
    <col min="1" max="1" width="12.5546875" bestFit="1" customWidth="1"/>
    <col min="2" max="2" width="11.6640625"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4" t="s">
        <v>10932</v>
      </c>
      <c r="B3" t="s">
        <v>10946</v>
      </c>
      <c r="D3" s="4" t="s">
        <v>10932</v>
      </c>
      <c r="E3" t="s">
        <v>10947</v>
      </c>
      <c r="G3" s="4" t="s">
        <v>10932</v>
      </c>
      <c r="H3" t="s">
        <v>10948</v>
      </c>
      <c r="J3" s="4" t="s">
        <v>10932</v>
      </c>
      <c r="K3" t="s">
        <v>10949</v>
      </c>
      <c r="M3" s="4" t="s">
        <v>10932</v>
      </c>
      <c r="N3" t="s">
        <v>10950</v>
      </c>
    </row>
    <row r="4" spans="1:14" x14ac:dyDescent="0.3">
      <c r="A4" s="5" t="s">
        <v>10934</v>
      </c>
      <c r="B4" s="6">
        <v>95365.937600000019</v>
      </c>
      <c r="D4" s="5" t="s">
        <v>10934</v>
      </c>
      <c r="E4" s="6">
        <v>9199.2699999999986</v>
      </c>
      <c r="G4" s="5" t="s">
        <v>10934</v>
      </c>
      <c r="H4" s="6">
        <v>1500</v>
      </c>
      <c r="J4" s="5" t="s">
        <v>10934</v>
      </c>
      <c r="K4" s="12">
        <v>387</v>
      </c>
      <c r="M4" s="5" t="s">
        <v>10934</v>
      </c>
      <c r="N4" s="12">
        <v>9.6462848596792869E-2</v>
      </c>
    </row>
    <row r="5" spans="1:14" x14ac:dyDescent="0.3">
      <c r="A5" s="5" t="s">
        <v>10935</v>
      </c>
      <c r="B5" s="6">
        <v>60172.649400000024</v>
      </c>
      <c r="D5" s="5" t="s">
        <v>10935</v>
      </c>
      <c r="E5" s="6">
        <v>10288.898699999991</v>
      </c>
      <c r="G5" s="5" t="s">
        <v>10935</v>
      </c>
      <c r="H5" s="6">
        <v>1068</v>
      </c>
      <c r="J5" s="5" t="s">
        <v>10935</v>
      </c>
      <c r="K5" s="12">
        <v>301</v>
      </c>
      <c r="M5" s="5" t="s">
        <v>10935</v>
      </c>
      <c r="N5" s="12">
        <v>0.17098962406664425</v>
      </c>
    </row>
    <row r="6" spans="1:14" x14ac:dyDescent="0.3">
      <c r="A6" s="5" t="s">
        <v>10936</v>
      </c>
      <c r="B6" s="6">
        <v>199252.98399999991</v>
      </c>
      <c r="D6" s="5" t="s">
        <v>10936</v>
      </c>
      <c r="E6" s="6">
        <v>26806.573700000015</v>
      </c>
      <c r="G6" s="5" t="s">
        <v>10936</v>
      </c>
      <c r="H6" s="6">
        <v>2491</v>
      </c>
      <c r="J6" s="5" t="s">
        <v>10936</v>
      </c>
      <c r="K6" s="12">
        <v>680</v>
      </c>
      <c r="M6" s="5" t="s">
        <v>10936</v>
      </c>
      <c r="N6" s="12">
        <v>0.13453536886554246</v>
      </c>
    </row>
    <row r="7" spans="1:14" x14ac:dyDescent="0.3">
      <c r="A7" s="5" t="s">
        <v>10937</v>
      </c>
      <c r="B7" s="6">
        <v>141851.5674</v>
      </c>
      <c r="D7" s="5" t="s">
        <v>10937</v>
      </c>
      <c r="E7" s="6">
        <v>13437.806799999998</v>
      </c>
      <c r="G7" s="5" t="s">
        <v>10937</v>
      </c>
      <c r="H7" s="6">
        <v>2441</v>
      </c>
      <c r="J7" s="5" t="s">
        <v>10937</v>
      </c>
      <c r="K7" s="12">
        <v>663</v>
      </c>
      <c r="M7" s="5" t="s">
        <v>10937</v>
      </c>
      <c r="N7" s="12">
        <v>9.4731465053942004E-2</v>
      </c>
    </row>
    <row r="8" spans="1:14" x14ac:dyDescent="0.3">
      <c r="A8" s="5" t="s">
        <v>10938</v>
      </c>
      <c r="B8" s="6">
        <v>156122.28669999994</v>
      </c>
      <c r="D8" s="5" t="s">
        <v>10938</v>
      </c>
      <c r="E8" s="6">
        <v>22308.51279999999</v>
      </c>
      <c r="G8" s="5" t="s">
        <v>10938</v>
      </c>
      <c r="H8" s="6">
        <v>2850</v>
      </c>
      <c r="J8" s="5" t="s">
        <v>10938</v>
      </c>
      <c r="K8" s="12">
        <v>750</v>
      </c>
      <c r="M8" s="5" t="s">
        <v>10938</v>
      </c>
      <c r="N8" s="12">
        <v>0.14289127626517142</v>
      </c>
    </row>
    <row r="9" spans="1:14" x14ac:dyDescent="0.3">
      <c r="A9" s="5" t="s">
        <v>10939</v>
      </c>
      <c r="B9" s="6">
        <v>147082.61130000011</v>
      </c>
      <c r="D9" s="5" t="s">
        <v>10939</v>
      </c>
      <c r="E9" s="6">
        <v>20899.334500000012</v>
      </c>
      <c r="G9" s="5" t="s">
        <v>10939</v>
      </c>
      <c r="H9" s="6">
        <v>2644</v>
      </c>
      <c r="J9" s="5" t="s">
        <v>10939</v>
      </c>
      <c r="K9" s="12">
        <v>709</v>
      </c>
      <c r="M9" s="5" t="s">
        <v>10939</v>
      </c>
      <c r="N9" s="12">
        <v>0.1420924901678027</v>
      </c>
    </row>
    <row r="10" spans="1:14" x14ac:dyDescent="0.3">
      <c r="A10" s="5" t="s">
        <v>10940</v>
      </c>
      <c r="B10" s="6">
        <v>149580.83800000031</v>
      </c>
      <c r="D10" s="5" t="s">
        <v>10940</v>
      </c>
      <c r="E10" s="6">
        <v>13535.38299999998</v>
      </c>
      <c r="G10" s="5" t="s">
        <v>10940</v>
      </c>
      <c r="H10" s="6">
        <v>2705</v>
      </c>
      <c r="J10" s="5" t="s">
        <v>10940</v>
      </c>
      <c r="K10" s="12">
        <v>708</v>
      </c>
      <c r="M10" s="5" t="s">
        <v>10940</v>
      </c>
      <c r="N10" s="12">
        <v>9.0488749635163512E-2</v>
      </c>
    </row>
    <row r="11" spans="1:14" x14ac:dyDescent="0.3">
      <c r="A11" s="5" t="s">
        <v>10941</v>
      </c>
      <c r="B11" s="6">
        <v>159589.45099999988</v>
      </c>
      <c r="D11" s="5" t="s">
        <v>10941</v>
      </c>
      <c r="E11" s="6">
        <v>21896.715399999972</v>
      </c>
      <c r="G11" s="5" t="s">
        <v>10941</v>
      </c>
      <c r="H11" s="6">
        <v>2796</v>
      </c>
      <c r="J11" s="5" t="s">
        <v>10941</v>
      </c>
      <c r="K11" s="12">
        <v>710</v>
      </c>
      <c r="M11" s="5" t="s">
        <v>10941</v>
      </c>
      <c r="N11" s="12">
        <v>0.13720653378273723</v>
      </c>
    </row>
    <row r="12" spans="1:14" x14ac:dyDescent="0.3">
      <c r="A12" s="5" t="s">
        <v>10942</v>
      </c>
      <c r="B12" s="6">
        <v>309770.09970000025</v>
      </c>
      <c r="D12" s="5" t="s">
        <v>10942</v>
      </c>
      <c r="E12" s="6">
        <v>37293.192500000034</v>
      </c>
      <c r="G12" s="5" t="s">
        <v>10942</v>
      </c>
      <c r="H12" s="6">
        <v>5073</v>
      </c>
      <c r="J12" s="5" t="s">
        <v>10942</v>
      </c>
      <c r="K12" s="12">
        <v>1386</v>
      </c>
      <c r="M12" s="5" t="s">
        <v>10942</v>
      </c>
      <c r="N12" s="12">
        <v>0.12038990379031732</v>
      </c>
    </row>
    <row r="13" spans="1:14" x14ac:dyDescent="0.3">
      <c r="A13" s="5" t="s">
        <v>10943</v>
      </c>
      <c r="B13" s="6">
        <v>197115.20170000009</v>
      </c>
      <c r="D13" s="5" t="s">
        <v>10943</v>
      </c>
      <c r="E13" s="6">
        <v>31469.663800000035</v>
      </c>
      <c r="G13" s="5" t="s">
        <v>10943</v>
      </c>
      <c r="H13" s="6">
        <v>3095</v>
      </c>
      <c r="J13" s="5" t="s">
        <v>10943</v>
      </c>
      <c r="K13" s="12">
        <v>817</v>
      </c>
      <c r="M13" s="5" t="s">
        <v>10943</v>
      </c>
      <c r="N13" s="12">
        <v>0.15965112547684351</v>
      </c>
    </row>
    <row r="14" spans="1:14" x14ac:dyDescent="0.3">
      <c r="A14" s="5" t="s">
        <v>10944</v>
      </c>
      <c r="B14" s="6">
        <v>349120.07400000008</v>
      </c>
      <c r="D14" s="5" t="s">
        <v>10944</v>
      </c>
      <c r="E14" s="6">
        <v>35825.536599999927</v>
      </c>
      <c r="G14" s="5" t="s">
        <v>10944</v>
      </c>
      <c r="H14" s="6">
        <v>5741</v>
      </c>
      <c r="J14" s="5" t="s">
        <v>10944</v>
      </c>
      <c r="K14" s="12">
        <v>1462</v>
      </c>
      <c r="M14" s="5" t="s">
        <v>10944</v>
      </c>
      <c r="N14" s="12">
        <v>0.10261666191099604</v>
      </c>
    </row>
    <row r="15" spans="1:14" x14ac:dyDescent="0.3">
      <c r="A15" s="5" t="s">
        <v>10945</v>
      </c>
      <c r="B15" s="6">
        <v>332177.15950000001</v>
      </c>
      <c r="D15" s="5" t="s">
        <v>10945</v>
      </c>
      <c r="E15" s="6">
        <v>43436.13390000003</v>
      </c>
      <c r="G15" s="5" t="s">
        <v>10945</v>
      </c>
      <c r="H15" s="6">
        <v>5469</v>
      </c>
      <c r="J15" s="5" t="s">
        <v>10945</v>
      </c>
      <c r="K15" s="12">
        <v>1421</v>
      </c>
      <c r="M15" s="5" t="s">
        <v>10945</v>
      </c>
      <c r="N15" s="12">
        <v>0.13076195234308405</v>
      </c>
    </row>
    <row r="16" spans="1:14" x14ac:dyDescent="0.3">
      <c r="A16" s="5" t="s">
        <v>10933</v>
      </c>
      <c r="B16" s="12">
        <v>2297200.8603000008</v>
      </c>
      <c r="D16" s="5" t="s">
        <v>10933</v>
      </c>
      <c r="E16" s="12">
        <v>286397.02169999998</v>
      </c>
      <c r="G16" s="5" t="s">
        <v>10933</v>
      </c>
      <c r="H16" s="12">
        <v>37873</v>
      </c>
      <c r="J16" s="5" t="s">
        <v>10933</v>
      </c>
      <c r="K16" s="12">
        <v>9994</v>
      </c>
      <c r="M16" s="5" t="s">
        <v>10933</v>
      </c>
      <c r="N16" s="12">
        <v>0.12467217240315856</v>
      </c>
    </row>
    <row r="17" spans="2:14" x14ac:dyDescent="0.3">
      <c r="B17" s="8">
        <f>GETPIVOTDATA("Sales",$A$3)</f>
        <v>2297200.8603000008</v>
      </c>
      <c r="E17" s="8">
        <f>GETPIVOTDATA("Profit",$D$3)</f>
        <v>286397.02169999998</v>
      </c>
      <c r="H17" s="9">
        <f>GETPIVOTDATA("Quantity",$G$3)</f>
        <v>37873</v>
      </c>
      <c r="K17" s="9">
        <f>GETPIVOTDATA("Order ID",$J$3)</f>
        <v>9994</v>
      </c>
      <c r="N17" s="10">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DFEC3-4E91-404D-AFAC-5F79D484F626}">
  <dimension ref="A3:C16"/>
  <sheetViews>
    <sheetView workbookViewId="0">
      <selection activeCell="N12" sqref="N12"/>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4" t="s">
        <v>10932</v>
      </c>
      <c r="B3" t="s">
        <v>10946</v>
      </c>
      <c r="C3" t="s">
        <v>10947</v>
      </c>
    </row>
    <row r="4" spans="1:3" x14ac:dyDescent="0.3">
      <c r="A4" s="5" t="s">
        <v>10934</v>
      </c>
      <c r="B4" s="6">
        <v>95365.937600000019</v>
      </c>
      <c r="C4" s="6">
        <v>9199.2699999999986</v>
      </c>
    </row>
    <row r="5" spans="1:3" x14ac:dyDescent="0.3">
      <c r="A5" s="5" t="s">
        <v>10935</v>
      </c>
      <c r="B5" s="6">
        <v>60172.649400000024</v>
      </c>
      <c r="C5" s="6">
        <v>10288.898699999991</v>
      </c>
    </row>
    <row r="6" spans="1:3" x14ac:dyDescent="0.3">
      <c r="A6" s="5" t="s">
        <v>10936</v>
      </c>
      <c r="B6" s="6">
        <v>199252.98399999991</v>
      </c>
      <c r="C6" s="6">
        <v>26806.573700000015</v>
      </c>
    </row>
    <row r="7" spans="1:3" x14ac:dyDescent="0.3">
      <c r="A7" s="5" t="s">
        <v>10937</v>
      </c>
      <c r="B7" s="6">
        <v>141851.5674</v>
      </c>
      <c r="C7" s="6">
        <v>13437.806799999998</v>
      </c>
    </row>
    <row r="8" spans="1:3" x14ac:dyDescent="0.3">
      <c r="A8" s="5" t="s">
        <v>10938</v>
      </c>
      <c r="B8" s="6">
        <v>156122.28669999994</v>
      </c>
      <c r="C8" s="6">
        <v>22308.51279999999</v>
      </c>
    </row>
    <row r="9" spans="1:3" x14ac:dyDescent="0.3">
      <c r="A9" s="5" t="s">
        <v>10939</v>
      </c>
      <c r="B9" s="6">
        <v>147082.61130000011</v>
      </c>
      <c r="C9" s="6">
        <v>20899.334500000012</v>
      </c>
    </row>
    <row r="10" spans="1:3" x14ac:dyDescent="0.3">
      <c r="A10" s="5" t="s">
        <v>10940</v>
      </c>
      <c r="B10" s="6">
        <v>149580.83800000031</v>
      </c>
      <c r="C10" s="6">
        <v>13535.38299999998</v>
      </c>
    </row>
    <row r="11" spans="1:3" x14ac:dyDescent="0.3">
      <c r="A11" s="5" t="s">
        <v>10941</v>
      </c>
      <c r="B11" s="6">
        <v>159589.45099999988</v>
      </c>
      <c r="C11" s="6">
        <v>21896.715399999972</v>
      </c>
    </row>
    <row r="12" spans="1:3" x14ac:dyDescent="0.3">
      <c r="A12" s="5" t="s">
        <v>10942</v>
      </c>
      <c r="B12" s="6">
        <v>309770.09970000025</v>
      </c>
      <c r="C12" s="6">
        <v>37293.192500000034</v>
      </c>
    </row>
    <row r="13" spans="1:3" x14ac:dyDescent="0.3">
      <c r="A13" s="5" t="s">
        <v>10943</v>
      </c>
      <c r="B13" s="6">
        <v>197115.20170000009</v>
      </c>
      <c r="C13" s="6">
        <v>31469.663800000035</v>
      </c>
    </row>
    <row r="14" spans="1:3" x14ac:dyDescent="0.3">
      <c r="A14" s="5" t="s">
        <v>10944</v>
      </c>
      <c r="B14" s="6">
        <v>349120.07400000008</v>
      </c>
      <c r="C14" s="6">
        <v>35825.536599999927</v>
      </c>
    </row>
    <row r="15" spans="1:3" x14ac:dyDescent="0.3">
      <c r="A15" s="5" t="s">
        <v>10945</v>
      </c>
      <c r="B15" s="6">
        <v>332177.15950000001</v>
      </c>
      <c r="C15" s="6">
        <v>43436.13390000003</v>
      </c>
    </row>
    <row r="16" spans="1:3" x14ac:dyDescent="0.3">
      <c r="A16" s="5" t="s">
        <v>10933</v>
      </c>
      <c r="B16" s="12">
        <v>2297200.8603000008</v>
      </c>
      <c r="C16" s="12">
        <v>286397.02169999998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D55D4-5374-4FEB-9868-C4592B57CDA9}">
  <dimension ref="A3:F10"/>
  <sheetViews>
    <sheetView workbookViewId="0">
      <selection activeCell="F10" sqref="F10"/>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s>
  <sheetData>
    <row r="3" spans="1:6" x14ac:dyDescent="0.3">
      <c r="A3" s="4" t="s">
        <v>10932</v>
      </c>
      <c r="B3" t="s">
        <v>10946</v>
      </c>
      <c r="C3" t="s">
        <v>10947</v>
      </c>
      <c r="D3" t="s">
        <v>10948</v>
      </c>
      <c r="E3" t="s">
        <v>10949</v>
      </c>
      <c r="F3" t="s">
        <v>10950</v>
      </c>
    </row>
    <row r="4" spans="1:6" x14ac:dyDescent="0.3">
      <c r="A4" s="5" t="s">
        <v>10951</v>
      </c>
      <c r="B4">
        <v>484247.49810000096</v>
      </c>
      <c r="C4">
        <v>49543.974100000007</v>
      </c>
      <c r="D4">
        <v>7581</v>
      </c>
      <c r="E4">
        <v>1993</v>
      </c>
      <c r="F4">
        <v>0.10231126499236715</v>
      </c>
    </row>
    <row r="5" spans="1:6" x14ac:dyDescent="0.3">
      <c r="A5" s="5" t="s">
        <v>10952</v>
      </c>
      <c r="B5">
        <v>470532.50899999985</v>
      </c>
      <c r="C5">
        <v>61618.603700000051</v>
      </c>
      <c r="D5">
        <v>7979</v>
      </c>
      <c r="E5">
        <v>2102</v>
      </c>
      <c r="F5">
        <v>0.13095504034557592</v>
      </c>
    </row>
    <row r="6" spans="1:6" x14ac:dyDescent="0.3">
      <c r="A6" s="5" t="s">
        <v>10953</v>
      </c>
      <c r="B6">
        <v>608473.83000000066</v>
      </c>
      <c r="C6">
        <v>81726.930800000177</v>
      </c>
      <c r="D6">
        <v>9810</v>
      </c>
      <c r="E6">
        <v>2580</v>
      </c>
      <c r="F6">
        <v>0.13431461924993568</v>
      </c>
    </row>
    <row r="7" spans="1:6" x14ac:dyDescent="0.3">
      <c r="A7" s="5" t="s">
        <v>10954</v>
      </c>
      <c r="B7">
        <v>733947.0231999997</v>
      </c>
      <c r="C7">
        <v>93507.513099999967</v>
      </c>
      <c r="D7">
        <v>12503</v>
      </c>
      <c r="E7">
        <v>3319</v>
      </c>
      <c r="F7">
        <v>0.12740362743390987</v>
      </c>
    </row>
    <row r="10" spans="1:6" x14ac:dyDescent="0.3">
      <c r="B10" s="11">
        <f>(GETPIVOTDATA("Sum of Sales",$A$3,"Years (Order Date)",2014)/GETPIVOTDATA("Sum of Sales",$A$3,"Years (Order Date)",2013))-1</f>
        <v>0.20620967905883303</v>
      </c>
      <c r="C10" s="11">
        <f>(GETPIVOTDATA("Sum of Profit",$A$3,"Years (Order Date)",2014)/GETPIVOTDATA("Sum of Profit",$A$3,"Years (Order Date)",2013))-1</f>
        <v>0.14414565902185772</v>
      </c>
      <c r="D10" s="11">
        <f>(GETPIVOTDATA("Sum of Quantity",$A$3,"Years (Order Date)",2014)/GETPIVOTDATA("Sum of Quantity",$A$3,"Years (Order Date)",2013))-1</f>
        <v>0.27451580020387367</v>
      </c>
      <c r="E10" s="11">
        <f>(GETPIVOTDATA("Count of Order ID",$A$3,"Years (Order Date)",2014)/GETPIVOTDATA("Count of Order ID",$A$3,"Years (Order Date)",2013))-1</f>
        <v>0.2864341085271318</v>
      </c>
      <c r="F10" s="11">
        <f>(GETPIVOTDATA("Sum of Profit Margin",$A$3,"Years (Order Date)",2014)/GETPIVOTDATA("Sum of Profit Margin",$A$3,"Years (Order Date)",2013))-1</f>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ECOMMERCE SALES DASHBOARD</vt:lpstr>
      <vt:lpstr>Waterfall Chart</vt:lpstr>
      <vt:lpstr>Dougnut chart</vt:lpstr>
      <vt:lpstr>Map Chart</vt:lpstr>
      <vt:lpstr>Top 5</vt:lpstr>
      <vt:lpstr>KPI</vt:lpstr>
      <vt:lpstr>Combo Chart</vt:lpstr>
      <vt:lpstr>KPI YOY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utkarsh kaushik</dc:creator>
  <cp:lastModifiedBy>utkarsh kaushik</cp:lastModifiedBy>
  <dcterms:created xsi:type="dcterms:W3CDTF">2023-08-31T14:57:26Z</dcterms:created>
  <dcterms:modified xsi:type="dcterms:W3CDTF">2023-09-01T18:13:51Z</dcterms:modified>
</cp:coreProperties>
</file>