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D:\Udaanous\Excel\Assignments\"/>
    </mc:Choice>
  </mc:AlternateContent>
  <xr:revisionPtr revIDLastSave="0" documentId="13_ncr:1_{195C64B4-C77C-4328-BAF9-021537C35180}" xr6:coauthVersionLast="47" xr6:coauthVersionMax="47" xr10:uidLastSave="{00000000-0000-0000-0000-000000000000}"/>
  <bookViews>
    <workbookView xWindow="-120" yWindow="-120" windowWidth="29040" windowHeight="15720" activeTab="2" xr2:uid="{95587E65-DF51-4CA3-9B30-03A9AC169F3C}"/>
  </bookViews>
  <sheets>
    <sheet name="Tabular_data_set" sheetId="1" r:id="rId1"/>
    <sheet name="Pivot _Table" sheetId="2" r:id="rId2"/>
    <sheet name="Dashboard" sheetId="3" r:id="rId3"/>
  </sheets>
  <definedNames>
    <definedName name="_xlnm._FilterDatabase" localSheetId="0" hidden="1">Tabular_data_set!$A$1:$E$260</definedName>
    <definedName name="Slicer_Company">#N/A</definedName>
    <definedName name="Slicer_KPI">#N/A</definedName>
    <definedName name="Slicer_Years__Date">#N/A</definedName>
  </definedNames>
  <calcPr calcId="191029"/>
  <pivotCaches>
    <pivotCache cacheId="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F15" i="2" l="1"/>
  <c r="F17" i="2"/>
</calcChain>
</file>

<file path=xl/sharedStrings.xml><?xml version="1.0" encoding="utf-8"?>
<sst xmlns="http://schemas.openxmlformats.org/spreadsheetml/2006/main" count="861" uniqueCount="62">
  <si>
    <t>Company</t>
  </si>
  <si>
    <t>Scenario</t>
  </si>
  <si>
    <t>Date_</t>
  </si>
  <si>
    <t>KPI</t>
  </si>
  <si>
    <t>Value</t>
  </si>
  <si>
    <t>Productivity Apps</t>
  </si>
  <si>
    <t>Actual</t>
  </si>
  <si>
    <t>Revenue</t>
  </si>
  <si>
    <t>WenCaL</t>
  </si>
  <si>
    <t>Blend</t>
  </si>
  <si>
    <t>Voltage</t>
  </si>
  <si>
    <t>Inkly</t>
  </si>
  <si>
    <t>Sleops</t>
  </si>
  <si>
    <t>Kind Ape</t>
  </si>
  <si>
    <t>Pet Feed</t>
  </si>
  <si>
    <t>Right App</t>
  </si>
  <si>
    <t>Mirrrr</t>
  </si>
  <si>
    <t>Halotot</t>
  </si>
  <si>
    <t>Flowrrr</t>
  </si>
  <si>
    <t>Silvrr</t>
  </si>
  <si>
    <t>Dasring</t>
  </si>
  <si>
    <t>Rehire</t>
  </si>
  <si>
    <t>Didactic</t>
  </si>
  <si>
    <t>Game Apps</t>
  </si>
  <si>
    <t>Fightrr</t>
  </si>
  <si>
    <t>Kryptis</t>
  </si>
  <si>
    <t>Perino</t>
  </si>
  <si>
    <t>Five Labs</t>
  </si>
  <si>
    <t>Twistrr</t>
  </si>
  <si>
    <t>Hackrr</t>
  </si>
  <si>
    <t>Pes</t>
  </si>
  <si>
    <t>Baden</t>
  </si>
  <si>
    <t>Jellyfish</t>
  </si>
  <si>
    <t>Aviatrr</t>
  </si>
  <si>
    <t>deRamblr</t>
  </si>
  <si>
    <t>Arcade</t>
  </si>
  <si>
    <t>Utility Apps</t>
  </si>
  <si>
    <t>Commuta</t>
  </si>
  <si>
    <t>Infic</t>
  </si>
  <si>
    <t>Accord</t>
  </si>
  <si>
    <t>Misty Wash</t>
  </si>
  <si>
    <t>Twenty20</t>
  </si>
  <si>
    <t>Tanox</t>
  </si>
  <si>
    <t>Minor Liar</t>
  </si>
  <si>
    <t>Mosquit</t>
  </si>
  <si>
    <t>Atmos</t>
  </si>
  <si>
    <t>Scrap</t>
  </si>
  <si>
    <t>Motocyco</t>
  </si>
  <si>
    <t>Amplefio</t>
  </si>
  <si>
    <t>Strex</t>
  </si>
  <si>
    <t>Profit</t>
  </si>
  <si>
    <t>Cash</t>
  </si>
  <si>
    <t>New app</t>
  </si>
  <si>
    <t>Row Labels</t>
  </si>
  <si>
    <t>Grand Total</t>
  </si>
  <si>
    <t>Sum of Value</t>
  </si>
  <si>
    <t>2016</t>
  </si>
  <si>
    <t>2017</t>
  </si>
  <si>
    <t>Count of Company</t>
  </si>
  <si>
    <t>Count of KPI</t>
  </si>
  <si>
    <t>Total Count of Company =</t>
  </si>
  <si>
    <t>Total KPIs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</si>
</sst>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 &quot;₹&quot;\ * #,##0_ ;_ &quot;₹&quot;\ * \-#,##0_ ;_ &quot;₹&quot;\ * &quot;-&quot;??_ ;_ @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6" fillId="0" borderId="0" xfId="0" applyFont="1"/>
    <xf numFmtId="164" fontId="0" fillId="0" borderId="0" xfId="1" applyNumberFormat="1" applyFont="1"/>
    <xf numFmtId="0" fontId="0" fillId="0" borderId="0" xfId="0" pivotButton="1"/>
    <xf numFmtId="0" fontId="0" fillId="0" borderId="0" xfId="0" applyAlignment="1">
      <alignment horizontal="left"/>
    </xf>
    <xf numFmtId="164" fontId="0" fillId="0" borderId="0" xfId="0" applyNumberFormat="1"/>
    <xf numFmtId="0" fontId="0" fillId="33" borderId="0" xfId="0" applyFill="1"/>
    <xf numFmtId="0" fontId="16" fillId="0" borderId="0" xfId="0" applyFont="1" applyAlignment="1">
      <alignment horizontal="left"/>
    </xf>
    <xf numFmtId="0" fontId="0" fillId="0" borderId="0" xfId="0" applyAlignment="1">
      <alignment horizontal="left"/>
    </xf>
    <xf numFmtId="14" fontId="0" fillId="0" borderId="0" xfId="0" applyNumberFormat="1"/>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[Tabular-data_set(Udaanous).xlsx]Pivot _Table!PivotTable1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Companies and their Total Value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'Pivot _Table'!$B$3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_Table'!$A$4:$A$14</c:f>
              <c:strCache>
                <c:ptCount val="10"/>
                <c:pt idx="0">
                  <c:v>Baden</c:v>
                </c:pt>
                <c:pt idx="1">
                  <c:v>Game Apps</c:v>
                </c:pt>
                <c:pt idx="2">
                  <c:v>Hackrr</c:v>
                </c:pt>
                <c:pt idx="3">
                  <c:v>Minor Liar</c:v>
                </c:pt>
                <c:pt idx="4">
                  <c:v>Misty Wash</c:v>
                </c:pt>
                <c:pt idx="5">
                  <c:v>Pes</c:v>
                </c:pt>
                <c:pt idx="6">
                  <c:v>Productivity Apps</c:v>
                </c:pt>
                <c:pt idx="7">
                  <c:v>Twenty20</c:v>
                </c:pt>
                <c:pt idx="8">
                  <c:v>Twistrr</c:v>
                </c:pt>
                <c:pt idx="9">
                  <c:v>Utility Apps</c:v>
                </c:pt>
              </c:strCache>
            </c:strRef>
          </c:cat>
          <c:val>
            <c:numRef>
              <c:f>'Pivot _Table'!$B$4:$B$14</c:f>
              <c:numCache>
                <c:formatCode>_ "₹"\ * #,##0_ ;_ "₹"\ * \-#,##0_ ;_ "₹"\ * "-"??_ ;_ @_ </c:formatCode>
                <c:ptCount val="10"/>
                <c:pt idx="0">
                  <c:v>102228</c:v>
                </c:pt>
                <c:pt idx="1">
                  <c:v>629955.5</c:v>
                </c:pt>
                <c:pt idx="2">
                  <c:v>64602.299999999996</c:v>
                </c:pt>
                <c:pt idx="3">
                  <c:v>65876.800000000003</c:v>
                </c:pt>
                <c:pt idx="4">
                  <c:v>87754.799999999988</c:v>
                </c:pt>
                <c:pt idx="5">
                  <c:v>125764.80000000002</c:v>
                </c:pt>
                <c:pt idx="6">
                  <c:v>385254</c:v>
                </c:pt>
                <c:pt idx="7">
                  <c:v>75417.600000000006</c:v>
                </c:pt>
                <c:pt idx="8">
                  <c:v>79394.400000000009</c:v>
                </c:pt>
                <c:pt idx="9">
                  <c:v>582399.20000000007</c:v>
                </c:pt>
              </c:numCache>
            </c:numRef>
          </c:val>
          <c:extLst>
            <c:ext xmlns:c16="http://schemas.microsoft.com/office/drawing/2014/chart" uri="{C3380CC4-5D6E-409C-BE32-E72D297353CC}">
              <c16:uniqueId val="{00000000-28A7-4920-A5F2-D4B0035F4B23}"/>
            </c:ext>
          </c:extLst>
        </c:ser>
        <c:dLbls>
          <c:showLegendKey val="0"/>
          <c:showVal val="1"/>
          <c:showCatName val="0"/>
          <c:showSerName val="0"/>
          <c:showPercent val="0"/>
          <c:showBubbleSize val="0"/>
        </c:dLbls>
        <c:gapWidth val="150"/>
        <c:shape val="box"/>
        <c:axId val="887377264"/>
        <c:axId val="887374384"/>
        <c:axId val="0"/>
      </c:bar3DChart>
      <c:catAx>
        <c:axId val="887377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7374384"/>
        <c:crosses val="autoZero"/>
        <c:auto val="1"/>
        <c:lblAlgn val="ctr"/>
        <c:lblOffset val="100"/>
        <c:noMultiLvlLbl val="0"/>
      </c:catAx>
      <c:valAx>
        <c:axId val="887374384"/>
        <c:scaling>
          <c:orientation val="minMax"/>
        </c:scaling>
        <c:delete val="1"/>
        <c:axPos val="l"/>
        <c:majorGridlines>
          <c:spPr>
            <a:ln w="9525" cap="flat" cmpd="sng" algn="ctr">
              <a:noFill/>
              <a:round/>
            </a:ln>
            <a:effectLst/>
          </c:spPr>
        </c:majorGridlines>
        <c:numFmt formatCode="_ &quot;₹&quot;\ * #,##0_ ;_ &quot;₹&quot;\ * \-#,##0_ ;_ &quot;₹&quot;\ * &quot;-&quot;??_ ;_ @_ " sourceLinked="1"/>
        <c:majorTickMark val="none"/>
        <c:minorTickMark val="none"/>
        <c:tickLblPos val="nextTo"/>
        <c:crossAx val="8873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[Tabular-data_set(Udaanous).xlsx]Pivot _Table!PivotTable2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KPIs wise Total Value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_Table'!$E$3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_Table'!$D$4:$D$7</c:f>
              <c:strCache>
                <c:ptCount val="3"/>
                <c:pt idx="0">
                  <c:v>Cash</c:v>
                </c:pt>
                <c:pt idx="1">
                  <c:v>Profit</c:v>
                </c:pt>
                <c:pt idx="2">
                  <c:v>Revenue</c:v>
                </c:pt>
              </c:strCache>
            </c:strRef>
          </c:cat>
          <c:val>
            <c:numRef>
              <c:f>'Pivot _Table'!$E$4:$E$7</c:f>
              <c:numCache>
                <c:formatCode>_ "₹"\ * #,##0_ ;_ "₹"\ * \-#,##0_ ;_ "₹"\ * "-"??_ ;_ @_ </c:formatCode>
                <c:ptCount val="3"/>
                <c:pt idx="0">
                  <c:v>1185368.1999999997</c:v>
                </c:pt>
                <c:pt idx="1">
                  <c:v>114990.6</c:v>
                </c:pt>
                <c:pt idx="2">
                  <c:v>2057501.6000000003</c:v>
                </c:pt>
              </c:numCache>
            </c:numRef>
          </c:val>
          <c:extLst>
            <c:ext xmlns:c16="http://schemas.microsoft.com/office/drawing/2014/chart" uri="{C3380CC4-5D6E-409C-BE32-E72D297353CC}">
              <c16:uniqueId val="{00000000-FAE5-472B-8C75-962D60B73BB9}"/>
            </c:ext>
          </c:extLst>
        </c:ser>
        <c:dLbls>
          <c:showLegendKey val="0"/>
          <c:showVal val="1"/>
          <c:showCatName val="0"/>
          <c:showSerName val="0"/>
          <c:showPercent val="0"/>
          <c:showBubbleSize val="0"/>
        </c:dLbls>
        <c:gapWidth val="150"/>
        <c:shape val="box"/>
        <c:axId val="887385424"/>
        <c:axId val="887373904"/>
        <c:axId val="0"/>
      </c:bar3DChart>
      <c:catAx>
        <c:axId val="887385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7373904"/>
        <c:crosses val="autoZero"/>
        <c:auto val="1"/>
        <c:lblAlgn val="ctr"/>
        <c:lblOffset val="100"/>
        <c:noMultiLvlLbl val="0"/>
      </c:catAx>
      <c:valAx>
        <c:axId val="887373904"/>
        <c:scaling>
          <c:orientation val="minMax"/>
        </c:scaling>
        <c:delete val="1"/>
        <c:axPos val="b"/>
        <c:majorGridlines>
          <c:spPr>
            <a:ln w="9525" cap="flat" cmpd="sng" algn="ctr">
              <a:noFill/>
              <a:round/>
            </a:ln>
            <a:effectLst/>
          </c:spPr>
        </c:majorGridlines>
        <c:numFmt formatCode="_ &quot;₹&quot;\ * #,##0_ ;_ &quot;₹&quot;\ * \-#,##0_ ;_ &quot;₹&quot;\ * &quot;-&quot;??_ ;_ @_ " sourceLinked="1"/>
        <c:majorTickMark val="none"/>
        <c:minorTickMark val="none"/>
        <c:tickLblPos val="nextTo"/>
        <c:crossAx val="88738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[Tabular-data_set(Udaanous).xlsx]Pivot _Table!PivotTable3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 wise Total Value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2741346015736E-2"/>
              <c:y val="-0.285882615736862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8383352750602465E-2"/>
              <c:y val="-0.251561889205338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_Table'!$H$3</c:f>
              <c:strCache>
                <c:ptCount val="1"/>
                <c:pt idx="0">
                  <c:v>Total</c:v>
                </c:pt>
              </c:strCache>
            </c:strRef>
          </c:tx>
          <c:dPt>
            <c:idx val="0"/>
            <c:bubble3D val="0"/>
            <c:explosion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149-4AB0-AF19-5BE728D604FF}"/>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149-4AB0-AF19-5BE728D604FF}"/>
              </c:ext>
            </c:extLst>
          </c:dPt>
          <c:dLbls>
            <c:dLbl>
              <c:idx val="0"/>
              <c:layout>
                <c:manualLayout>
                  <c:x val="-7.22741346015736E-2"/>
                  <c:y val="-0.2858826157368626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149-4AB0-AF19-5BE728D604FF}"/>
                </c:ext>
              </c:extLst>
            </c:dLbl>
            <c:dLbl>
              <c:idx val="1"/>
              <c:layout>
                <c:manualLayout>
                  <c:x val="3.8383352750602465E-2"/>
                  <c:y val="-0.2515618892053386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149-4AB0-AF19-5BE728D604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_Table'!$G$4:$G$6</c:f>
              <c:strCache>
                <c:ptCount val="2"/>
                <c:pt idx="0">
                  <c:v>2016</c:v>
                </c:pt>
                <c:pt idx="1">
                  <c:v>2017</c:v>
                </c:pt>
              </c:strCache>
            </c:strRef>
          </c:cat>
          <c:val>
            <c:numRef>
              <c:f>'Pivot _Table'!$H$4:$H$6</c:f>
              <c:numCache>
                <c:formatCode>_ "₹"\ * #,##0_ ;_ "₹"\ * \-#,##0_ ;_ "₹"\ * "-"??_ ;_ @_ </c:formatCode>
                <c:ptCount val="2"/>
                <c:pt idx="0">
                  <c:v>1751969</c:v>
                </c:pt>
                <c:pt idx="1">
                  <c:v>1605891.4000000004</c:v>
                </c:pt>
              </c:numCache>
            </c:numRef>
          </c:val>
          <c:extLst>
            <c:ext xmlns:c16="http://schemas.microsoft.com/office/drawing/2014/chart" uri="{C3380CC4-5D6E-409C-BE32-E72D297353CC}">
              <c16:uniqueId val="{00000004-1149-4AB0-AF19-5BE728D604F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[Tabular-data_set(Udaanous).xlsx]Pivot _Table!PivotTable5</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Company wiseTotal KPIs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_Table'!$N$3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 _Table'!$M$4:$M$48</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Cache>
            </c:strRef>
          </c:cat>
          <c:val>
            <c:numRef>
              <c:f>'Pivot _Table'!$N$4:$N$48</c:f>
              <c:numCache>
                <c:formatCode>General</c:formatCode>
                <c:ptCount val="44"/>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1</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numCache>
            </c:numRef>
          </c:val>
          <c:extLst>
            <c:ext xmlns:c16="http://schemas.microsoft.com/office/drawing/2014/chart" uri="{C3380CC4-5D6E-409C-BE32-E72D297353CC}">
              <c16:uniqueId val="{00000000-E3E1-4EBD-A5D4-8C267100B4C0}"/>
            </c:ext>
          </c:extLst>
        </c:ser>
        <c:dLbls>
          <c:showLegendKey val="0"/>
          <c:showVal val="0"/>
          <c:showCatName val="0"/>
          <c:showSerName val="0"/>
          <c:showPercent val="0"/>
          <c:showBubbleSize val="0"/>
        </c:dLbls>
        <c:axId val="887423824"/>
        <c:axId val="887418544"/>
      </c:areaChart>
      <c:catAx>
        <c:axId val="8874238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7418544"/>
        <c:crosses val="autoZero"/>
        <c:auto val="1"/>
        <c:lblAlgn val="ctr"/>
        <c:lblOffset val="100"/>
        <c:noMultiLvlLbl val="0"/>
      </c:catAx>
      <c:valAx>
        <c:axId val="887418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7423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[Tabular-data_set(Udaanous).xlsx]Pivot _Table!PivotTable4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KPIs wise Total Companies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666666666666673E-2"/>
              <c:y val="-7.288317256162922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6579509-9238-472A-854A-AF67C86DABF1}" type="PERCENTAGE">
                  <a:rPr lang="en-US"/>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355555555555559"/>
              <c:y val="6.430868167202571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462C4E4-030A-416B-B5A4-6F0DE9AE77FE}" type="PERCENTAGE">
                  <a:rPr lang="en-US"/>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7555555555555577E-2"/>
              <c:y val="-0.1028938906752411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636A6BA-B736-472E-B80D-9A89C78F62E7}" type="PERCENTAGE">
                  <a:rPr lang="en-US"/>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'Pivot _Table'!$K$3</c:f>
              <c:strCache>
                <c:ptCount val="1"/>
                <c:pt idx="0">
                  <c:v>Total</c:v>
                </c:pt>
              </c:strCache>
            </c:strRef>
          </c:tx>
          <c:dPt>
            <c:idx val="0"/>
            <c:bubble3D val="0"/>
            <c:explosion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6E9-4969-9619-A5E9B32241EA}"/>
              </c:ext>
            </c:extLst>
          </c:dPt>
          <c:dPt>
            <c:idx val="1"/>
            <c:bubble3D val="0"/>
            <c:explosion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6E9-4969-9619-A5E9B32241EA}"/>
              </c:ext>
            </c:extLst>
          </c:dPt>
          <c:dPt>
            <c:idx val="2"/>
            <c:bubble3D val="0"/>
            <c:explosion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6E9-4969-9619-A5E9B32241EA}"/>
              </c:ext>
            </c:extLst>
          </c:dPt>
          <c:dLbls>
            <c:dLbl>
              <c:idx val="0"/>
              <c:layout>
                <c:manualLayout>
                  <c:x val="7.4666666666666673E-2"/>
                  <c:y val="-7.2883172561629225E-2"/>
                </c:manualLayout>
              </c:layout>
              <c:tx>
                <c:rich>
                  <a:bodyPr/>
                  <a:lstStyle/>
                  <a:p>
                    <a:fld id="{76579509-9238-472A-854A-AF67C86DABF1}" type="PERCENTAGE">
                      <a:rPr lang="en-US"/>
                      <a:pPr/>
                      <a:t>[PERCENTAGE]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6E9-4969-9619-A5E9B32241EA}"/>
                </c:ext>
              </c:extLst>
            </c:dLbl>
            <c:dLbl>
              <c:idx val="1"/>
              <c:layout>
                <c:manualLayout>
                  <c:x val="-0.16355555555555559"/>
                  <c:y val="6.4308681672025719E-2"/>
                </c:manualLayout>
              </c:layout>
              <c:tx>
                <c:rich>
                  <a:bodyPr/>
                  <a:lstStyle/>
                  <a:p>
                    <a:fld id="{7462C4E4-030A-416B-B5A4-6F0DE9AE77FE}" type="PERCENTAGE">
                      <a:rPr lang="en-US"/>
                      <a:pPr/>
                      <a:t>[PERCENTAGE]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6E9-4969-9619-A5E9B32241EA}"/>
                </c:ext>
              </c:extLst>
            </c:dLbl>
            <c:dLbl>
              <c:idx val="2"/>
              <c:layout>
                <c:manualLayout>
                  <c:x val="-6.7555555555555577E-2"/>
                  <c:y val="-0.10289389067524116"/>
                </c:manualLayout>
              </c:layout>
              <c:tx>
                <c:rich>
                  <a:bodyPr/>
                  <a:lstStyle/>
                  <a:p>
                    <a:fld id="{E636A6BA-B736-472E-B80D-9A89C78F62E7}" type="PERCENTAGE">
                      <a:rPr lang="en-US"/>
                      <a:pPr/>
                      <a:t>[PERCENTAGE]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46E9-4969-9619-A5E9B32241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_Table'!$J$4:$J$7</c:f>
              <c:strCache>
                <c:ptCount val="3"/>
                <c:pt idx="0">
                  <c:v>Cash</c:v>
                </c:pt>
                <c:pt idx="1">
                  <c:v>Profit</c:v>
                </c:pt>
                <c:pt idx="2">
                  <c:v>Revenue</c:v>
                </c:pt>
              </c:strCache>
            </c:strRef>
          </c:cat>
          <c:val>
            <c:numRef>
              <c:f>'Pivot _Table'!$K$4:$K$7</c:f>
              <c:numCache>
                <c:formatCode>General</c:formatCode>
                <c:ptCount val="3"/>
                <c:pt idx="0">
                  <c:v>87</c:v>
                </c:pt>
                <c:pt idx="1">
                  <c:v>86</c:v>
                </c:pt>
                <c:pt idx="2">
                  <c:v>86</c:v>
                </c:pt>
              </c:numCache>
            </c:numRef>
          </c:val>
          <c:extLst>
            <c:ext xmlns:c16="http://schemas.microsoft.com/office/drawing/2014/chart" uri="{C3380CC4-5D6E-409C-BE32-E72D297353CC}">
              <c16:uniqueId val="{00000006-46E9-4969-9619-A5E9B32241E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19050</xdr:rowOff>
    </xdr:from>
    <xdr:to>
      <xdr:col>29</xdr:col>
      <xdr:colOff>19050</xdr:colOff>
      <xdr:row>37</xdr:row>
      <xdr:rowOff>133350</xdr:rowOff>
    </xdr:to>
    <xdr:grpSp>
      <xdr:nvGrpSpPr>
        <xdr:cNvPr id="39" name="Group 38">
          <a:extLst>
            <a:ext uri="{FF2B5EF4-FFF2-40B4-BE49-F238E27FC236}">
              <a16:creationId xmlns:a16="http://schemas.microsoft.com/office/drawing/2014/main" id="{2705347B-3CDE-2316-3AFA-B5574D063030}"/>
            </a:ext>
          </a:extLst>
        </xdr:cNvPr>
        <xdr:cNvGrpSpPr/>
      </xdr:nvGrpSpPr>
      <xdr:grpSpPr>
        <a:xfrm>
          <a:off x="0" y="19050"/>
          <a:ext cx="17697450" cy="7162800"/>
          <a:chOff x="9525" y="0"/>
          <a:chExt cx="17758833" cy="7143750"/>
        </a:xfrm>
      </xdr:grpSpPr>
      <xdr:sp macro="" textlink="">
        <xdr:nvSpPr>
          <xdr:cNvPr id="7" name="Rectangle 6">
            <a:extLst>
              <a:ext uri="{FF2B5EF4-FFF2-40B4-BE49-F238E27FC236}">
                <a16:creationId xmlns:a16="http://schemas.microsoft.com/office/drawing/2014/main" id="{982FA7D0-E187-5505-7933-1CC3C55BE464}"/>
              </a:ext>
            </a:extLst>
          </xdr:cNvPr>
          <xdr:cNvSpPr/>
        </xdr:nvSpPr>
        <xdr:spPr>
          <a:xfrm>
            <a:off x="9525" y="0"/>
            <a:ext cx="17758833" cy="7143750"/>
          </a:xfrm>
          <a:prstGeom prst="rect">
            <a:avLst/>
          </a:prstGeom>
          <a:solidFill>
            <a:schemeClr val="accent6">
              <a:lumMod val="40000"/>
              <a:lumOff val="60000"/>
            </a:schemeClr>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r"/>
            <a:endParaRPr lang="en-IN" sz="1100"/>
          </a:p>
        </xdr:txBody>
      </xdr:sp>
      <xdr:graphicFrame macro="">
        <xdr:nvGraphicFramePr>
          <xdr:cNvPr id="9" name="Chart 8">
            <a:extLst>
              <a:ext uri="{FF2B5EF4-FFF2-40B4-BE49-F238E27FC236}">
                <a16:creationId xmlns:a16="http://schemas.microsoft.com/office/drawing/2014/main" id="{04B59819-AD14-4476-A3F5-A8A92489DC09}"/>
              </a:ext>
            </a:extLst>
          </xdr:cNvPr>
          <xdr:cNvGraphicFramePr>
            <a:graphicFrameLocks/>
          </xdr:cNvGraphicFramePr>
        </xdr:nvGraphicFramePr>
        <xdr:xfrm>
          <a:off x="2346326" y="1200150"/>
          <a:ext cx="5947833" cy="295275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0" name="Chart 9">
            <a:extLst>
              <a:ext uri="{FF2B5EF4-FFF2-40B4-BE49-F238E27FC236}">
                <a16:creationId xmlns:a16="http://schemas.microsoft.com/office/drawing/2014/main" id="{A6FAD670-257A-4D9E-B893-C22FC5E9238B}"/>
              </a:ext>
            </a:extLst>
          </xdr:cNvPr>
          <xdr:cNvGraphicFramePr>
            <a:graphicFrameLocks/>
          </xdr:cNvGraphicFramePr>
        </xdr:nvGraphicFramePr>
        <xdr:xfrm>
          <a:off x="8341783" y="1200149"/>
          <a:ext cx="5657850" cy="296227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1" name="Chart 10">
            <a:extLst>
              <a:ext uri="{FF2B5EF4-FFF2-40B4-BE49-F238E27FC236}">
                <a16:creationId xmlns:a16="http://schemas.microsoft.com/office/drawing/2014/main" id="{BF76F6DC-144C-466E-B3B9-831EE8DDFBC7}"/>
              </a:ext>
            </a:extLst>
          </xdr:cNvPr>
          <xdr:cNvGraphicFramePr>
            <a:graphicFrameLocks/>
          </xdr:cNvGraphicFramePr>
        </xdr:nvGraphicFramePr>
        <xdr:xfrm>
          <a:off x="2336800" y="4200525"/>
          <a:ext cx="3521075" cy="28575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2" name="Chart 11">
            <a:extLst>
              <a:ext uri="{FF2B5EF4-FFF2-40B4-BE49-F238E27FC236}">
                <a16:creationId xmlns:a16="http://schemas.microsoft.com/office/drawing/2014/main" id="{F91D6261-587A-4BAB-B6BB-F3D525532132}"/>
              </a:ext>
            </a:extLst>
          </xdr:cNvPr>
          <xdr:cNvGraphicFramePr>
            <a:graphicFrameLocks/>
          </xdr:cNvGraphicFramePr>
        </xdr:nvGraphicFramePr>
        <xdr:xfrm>
          <a:off x="5905500" y="4210050"/>
          <a:ext cx="11729508" cy="28575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3" name="Chart 12">
            <a:extLst>
              <a:ext uri="{FF2B5EF4-FFF2-40B4-BE49-F238E27FC236}">
                <a16:creationId xmlns:a16="http://schemas.microsoft.com/office/drawing/2014/main" id="{8AC52321-2BB5-420B-B4C1-C93BC2601A71}"/>
              </a:ext>
            </a:extLst>
          </xdr:cNvPr>
          <xdr:cNvGraphicFramePr>
            <a:graphicFrameLocks/>
          </xdr:cNvGraphicFramePr>
        </xdr:nvGraphicFramePr>
        <xdr:xfrm>
          <a:off x="14047258" y="1200149"/>
          <a:ext cx="3597275" cy="2962275"/>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xmlns:a14="http://schemas.microsoft.com/office/drawing/2010/main">
        <mc:Choice Requires="a14">
          <xdr:graphicFrame macro="">
            <xdr:nvGraphicFramePr>
              <xdr:cNvPr id="14" name="Company">
                <a:extLst>
                  <a:ext uri="{FF2B5EF4-FFF2-40B4-BE49-F238E27FC236}">
                    <a16:creationId xmlns:a16="http://schemas.microsoft.com/office/drawing/2014/main" id="{5D9925E1-CF65-4157-9EFB-C2DA326E3CB1}"/>
                  </a:ext>
                </a:extLst>
              </xdr:cNvPr>
              <xdr:cNvGraphicFramePr/>
            </xdr:nvGraphicFramePr>
            <xdr:xfrm>
              <a:off x="5158316" y="9525"/>
              <a:ext cx="12476691" cy="1181099"/>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5130994" y="28600"/>
                <a:ext cx="12433566" cy="1184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5" name="KPI">
                <a:extLst>
                  <a:ext uri="{FF2B5EF4-FFF2-40B4-BE49-F238E27FC236}">
                    <a16:creationId xmlns:a16="http://schemas.microsoft.com/office/drawing/2014/main" id="{06A61A0A-4E34-4F5E-BB5F-BDC162559E7F}"/>
                  </a:ext>
                </a:extLst>
              </xdr:cNvPr>
              <xdr:cNvGraphicFramePr/>
            </xdr:nvGraphicFramePr>
            <xdr:xfrm>
              <a:off x="66675" y="5114925"/>
              <a:ext cx="2203450" cy="1085850"/>
            </xdr:xfrm>
            <a:graphic>
              <a:graphicData uri="http://schemas.microsoft.com/office/drawing/2010/slicer">
                <sle:slicer xmlns:sle="http://schemas.microsoft.com/office/drawing/2010/slicer" name="KPI"/>
              </a:graphicData>
            </a:graphic>
          </xdr:graphicFrame>
        </mc:Choice>
        <mc:Fallback xmlns="">
          <xdr:sp macro="" textlink="">
            <xdr:nvSpPr>
              <xdr:cNvPr id="0" name=""/>
              <xdr:cNvSpPr>
                <a:spLocks noTextEdit="1"/>
              </xdr:cNvSpPr>
            </xdr:nvSpPr>
            <xdr:spPr>
              <a:xfrm>
                <a:off x="56952" y="5147615"/>
                <a:ext cx="2195834" cy="10887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6" name="Years (Date_)">
                <a:extLst>
                  <a:ext uri="{FF2B5EF4-FFF2-40B4-BE49-F238E27FC236}">
                    <a16:creationId xmlns:a16="http://schemas.microsoft.com/office/drawing/2014/main" id="{6AB8B9D9-02D2-463C-920F-5FF7AACC43B6}"/>
                  </a:ext>
                </a:extLst>
              </xdr:cNvPr>
              <xdr:cNvGraphicFramePr/>
            </xdr:nvGraphicFramePr>
            <xdr:xfrm>
              <a:off x="66675" y="6267449"/>
              <a:ext cx="2193925" cy="790575"/>
            </xdr:xfrm>
            <a:graphic>
              <a:graphicData uri="http://schemas.microsoft.com/office/drawing/2010/slicer">
                <sle:slicer xmlns:sle="http://schemas.microsoft.com/office/drawing/2010/slicer" name="Years (Date_)"/>
              </a:graphicData>
            </a:graphic>
          </xdr:graphicFrame>
        </mc:Choice>
        <mc:Fallback xmlns="">
          <xdr:sp macro="" textlink="">
            <xdr:nvSpPr>
              <xdr:cNvPr id="0" name=""/>
              <xdr:cNvSpPr>
                <a:spLocks noTextEdit="1"/>
              </xdr:cNvSpPr>
            </xdr:nvSpPr>
            <xdr:spPr>
              <a:xfrm>
                <a:off x="56952" y="6303212"/>
                <a:ext cx="2186342" cy="7926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27" name="Group 26">
            <a:extLst>
              <a:ext uri="{FF2B5EF4-FFF2-40B4-BE49-F238E27FC236}">
                <a16:creationId xmlns:a16="http://schemas.microsoft.com/office/drawing/2014/main" id="{F6030838-74E0-E69A-AAD5-F97DBABC3942}"/>
              </a:ext>
            </a:extLst>
          </xdr:cNvPr>
          <xdr:cNvGrpSpPr/>
        </xdr:nvGrpSpPr>
        <xdr:grpSpPr>
          <a:xfrm>
            <a:off x="95249" y="95249"/>
            <a:ext cx="4863042" cy="1000125"/>
            <a:chOff x="76199" y="104774"/>
            <a:chExt cx="4829175" cy="1000125"/>
          </a:xfrm>
        </xdr:grpSpPr>
        <xdr:sp macro="" textlink="">
          <xdr:nvSpPr>
            <xdr:cNvPr id="8" name="Rectangle: Diagonal Corners Rounded 7">
              <a:extLst>
                <a:ext uri="{FF2B5EF4-FFF2-40B4-BE49-F238E27FC236}">
                  <a16:creationId xmlns:a16="http://schemas.microsoft.com/office/drawing/2014/main" id="{8A9361D4-23F6-1B68-7D0E-4FD13BC68C85}"/>
                </a:ext>
              </a:extLst>
            </xdr:cNvPr>
            <xdr:cNvSpPr/>
          </xdr:nvSpPr>
          <xdr:spPr>
            <a:xfrm>
              <a:off x="76199" y="104774"/>
              <a:ext cx="4829175" cy="1000125"/>
            </a:xfrm>
            <a:prstGeom prst="round2DiagRect">
              <a:avLst/>
            </a:prstGeom>
            <a:solidFill>
              <a:srgbClr val="92D050"/>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lstStyle/>
            <a:p>
              <a:pPr algn="l"/>
              <a:r>
                <a:rPr lang="en-IN" sz="2400" b="1" i="0" u="sng">
                  <a:solidFill>
                    <a:schemeClr val="tx1"/>
                  </a:solidFill>
                  <a:latin typeface="Bahnschrift SemiBold" panose="020B0502040204020203" pitchFamily="34" charset="0"/>
                </a:rPr>
                <a:t>COMPANY</a:t>
              </a:r>
              <a:r>
                <a:rPr lang="en-IN" sz="2400" b="1" i="0" u="sng" baseline="0">
                  <a:solidFill>
                    <a:schemeClr val="tx1"/>
                  </a:solidFill>
                  <a:latin typeface="Bahnschrift SemiBold" panose="020B0502040204020203" pitchFamily="34" charset="0"/>
                </a:rPr>
                <a:t> PERFORMANCE DASHBOARD</a:t>
              </a:r>
              <a:endParaRPr lang="en-IN" sz="2400" b="1" i="0" u="sng">
                <a:solidFill>
                  <a:schemeClr val="tx1"/>
                </a:solidFill>
                <a:latin typeface="Bahnschrift SemiBold" panose="020B0502040204020203" pitchFamily="34" charset="0"/>
              </a:endParaRPr>
            </a:p>
          </xdr:txBody>
        </xdr:sp>
        <xdr:pic>
          <xdr:nvPicPr>
            <xdr:cNvPr id="19" name="Graphic 18" descr="Business Growth">
              <a:extLst>
                <a:ext uri="{FF2B5EF4-FFF2-40B4-BE49-F238E27FC236}">
                  <a16:creationId xmlns:a16="http://schemas.microsoft.com/office/drawing/2014/main" id="{3C6F3F8B-C380-425B-8872-BE59D0E26CD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962399" y="171449"/>
              <a:ext cx="914400" cy="914400"/>
            </a:xfrm>
            <a:prstGeom prst="rect">
              <a:avLst/>
            </a:prstGeom>
          </xdr:spPr>
        </xdr:pic>
      </xdr:grpSp>
      <xdr:grpSp>
        <xdr:nvGrpSpPr>
          <xdr:cNvPr id="38" name="Group 37">
            <a:extLst>
              <a:ext uri="{FF2B5EF4-FFF2-40B4-BE49-F238E27FC236}">
                <a16:creationId xmlns:a16="http://schemas.microsoft.com/office/drawing/2014/main" id="{F954B852-8059-FFEC-F13C-B68373FE812A}"/>
              </a:ext>
            </a:extLst>
          </xdr:cNvPr>
          <xdr:cNvGrpSpPr/>
        </xdr:nvGrpSpPr>
        <xdr:grpSpPr>
          <a:xfrm>
            <a:off x="104775" y="1295400"/>
            <a:ext cx="2190284" cy="3648075"/>
            <a:chOff x="104775" y="1295400"/>
            <a:chExt cx="2177584" cy="3648075"/>
          </a:xfrm>
        </xdr:grpSpPr>
        <xdr:grpSp>
          <xdr:nvGrpSpPr>
            <xdr:cNvPr id="35" name="Group 34">
              <a:extLst>
                <a:ext uri="{FF2B5EF4-FFF2-40B4-BE49-F238E27FC236}">
                  <a16:creationId xmlns:a16="http://schemas.microsoft.com/office/drawing/2014/main" id="{56962C42-2BB8-08B8-7FB7-F0EC9BE56283}"/>
                </a:ext>
              </a:extLst>
            </xdr:cNvPr>
            <xdr:cNvGrpSpPr/>
          </xdr:nvGrpSpPr>
          <xdr:grpSpPr>
            <a:xfrm>
              <a:off x="152401" y="1295400"/>
              <a:ext cx="2038350" cy="1085850"/>
              <a:chOff x="152401" y="1295400"/>
              <a:chExt cx="2038350" cy="1085850"/>
            </a:xfrm>
          </xdr:grpSpPr>
          <xdr:sp macro="" textlink="'Pivot _Table'!F15">
            <xdr:nvSpPr>
              <xdr:cNvPr id="28" name="Rectangle: Rounded Corners 27">
                <a:extLst>
                  <a:ext uri="{FF2B5EF4-FFF2-40B4-BE49-F238E27FC236}">
                    <a16:creationId xmlns:a16="http://schemas.microsoft.com/office/drawing/2014/main" id="{9A89A645-E294-A52C-0E1A-48ABA3F8C0BC}"/>
                  </a:ext>
                </a:extLst>
              </xdr:cNvPr>
              <xdr:cNvSpPr/>
            </xdr:nvSpPr>
            <xdr:spPr>
              <a:xfrm>
                <a:off x="152401" y="1295400"/>
                <a:ext cx="2038350" cy="1085850"/>
              </a:xfrm>
              <a:prstGeom prst="round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91DAD82B-B806-4D63-885B-293C6576C8C0}" type="TxLink">
                  <a:rPr lang="en-US" sz="2400" b="1" i="0" u="none" strike="noStrike">
                    <a:solidFill>
                      <a:schemeClr val="tx1"/>
                    </a:solidFill>
                    <a:latin typeface="Aptos" panose="020B0004020202020204" pitchFamily="34" charset="0"/>
                    <a:ea typeface="Calibri"/>
                    <a:cs typeface="Calibri"/>
                  </a:rPr>
                  <a:pPr algn="ctr"/>
                  <a:t>44</a:t>
                </a:fld>
                <a:endParaRPr lang="en-IN" sz="2400" b="1">
                  <a:solidFill>
                    <a:schemeClr val="tx1"/>
                  </a:solidFill>
                  <a:latin typeface="Aptos" panose="020B0004020202020204" pitchFamily="34" charset="0"/>
                </a:endParaRPr>
              </a:p>
            </xdr:txBody>
          </xdr:sp>
          <xdr:sp macro="" textlink="">
            <xdr:nvSpPr>
              <xdr:cNvPr id="31" name="TextBox 30">
                <a:extLst>
                  <a:ext uri="{FF2B5EF4-FFF2-40B4-BE49-F238E27FC236}">
                    <a16:creationId xmlns:a16="http://schemas.microsoft.com/office/drawing/2014/main" id="{683F2934-FF06-1C65-4A26-577AF0065C0A}"/>
                  </a:ext>
                </a:extLst>
              </xdr:cNvPr>
              <xdr:cNvSpPr txBox="1"/>
            </xdr:nvSpPr>
            <xdr:spPr>
              <a:xfrm>
                <a:off x="247650" y="1352550"/>
                <a:ext cx="1916935" cy="655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1">
                    <a:latin typeface="Aptos" panose="020B0004020202020204" pitchFamily="34" charset="0"/>
                  </a:rPr>
                  <a:t>Total Number of </a:t>
                </a:r>
              </a:p>
              <a:p>
                <a:pPr algn="ctr"/>
                <a:r>
                  <a:rPr lang="en-IN" sz="1800" b="1">
                    <a:latin typeface="Aptos" panose="020B0004020202020204" pitchFamily="34" charset="0"/>
                  </a:rPr>
                  <a:t>Companies</a:t>
                </a:r>
              </a:p>
            </xdr:txBody>
          </xdr:sp>
        </xdr:grpSp>
        <xdr:grpSp>
          <xdr:nvGrpSpPr>
            <xdr:cNvPr id="36" name="Group 35">
              <a:extLst>
                <a:ext uri="{FF2B5EF4-FFF2-40B4-BE49-F238E27FC236}">
                  <a16:creationId xmlns:a16="http://schemas.microsoft.com/office/drawing/2014/main" id="{33AF32DE-1E68-AE96-3C1B-FEAC923F7F1B}"/>
                </a:ext>
              </a:extLst>
            </xdr:cNvPr>
            <xdr:cNvGrpSpPr/>
          </xdr:nvGrpSpPr>
          <xdr:grpSpPr>
            <a:xfrm>
              <a:off x="133350" y="2552700"/>
              <a:ext cx="2139817" cy="1085850"/>
              <a:chOff x="133350" y="2552700"/>
              <a:chExt cx="2139817" cy="1085850"/>
            </a:xfrm>
          </xdr:grpSpPr>
          <xdr:sp macro="" textlink="'Pivot _Table'!E7">
            <xdr:nvSpPr>
              <xdr:cNvPr id="29" name="Rectangle: Rounded Corners 28">
                <a:extLst>
                  <a:ext uri="{FF2B5EF4-FFF2-40B4-BE49-F238E27FC236}">
                    <a16:creationId xmlns:a16="http://schemas.microsoft.com/office/drawing/2014/main" id="{3311698E-7A62-4537-9FCC-67BE69B0B6D9}"/>
                  </a:ext>
                </a:extLst>
              </xdr:cNvPr>
              <xdr:cNvSpPr/>
            </xdr:nvSpPr>
            <xdr:spPr>
              <a:xfrm>
                <a:off x="152400" y="2552700"/>
                <a:ext cx="2038350" cy="1085850"/>
              </a:xfrm>
              <a:prstGeom prst="round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352B671B-45C5-45A0-85D7-6D5C3A4C413D}" type="TxLink">
                  <a:rPr lang="en-US" sz="2400" b="1" i="0" u="none" strike="noStrike">
                    <a:solidFill>
                      <a:srgbClr val="000000"/>
                    </a:solidFill>
                    <a:latin typeface="Aptos" panose="020B0004020202020204" pitchFamily="34" charset="0"/>
                    <a:ea typeface="Calibri"/>
                    <a:cs typeface="Calibri"/>
                  </a:rPr>
                  <a:pPr algn="ctr"/>
                  <a:t> ₹ 33,57,860 </a:t>
                </a:fld>
                <a:endParaRPr lang="en-IN" sz="2400" b="1">
                  <a:latin typeface="Aptos" panose="020B0004020202020204" pitchFamily="34" charset="0"/>
                </a:endParaRPr>
              </a:p>
            </xdr:txBody>
          </xdr:sp>
          <xdr:sp macro="" textlink="">
            <xdr:nvSpPr>
              <xdr:cNvPr id="33" name="TextBox 32">
                <a:extLst>
                  <a:ext uri="{FF2B5EF4-FFF2-40B4-BE49-F238E27FC236}">
                    <a16:creationId xmlns:a16="http://schemas.microsoft.com/office/drawing/2014/main" id="{84CD47C3-B76B-DB27-4A74-561402154BF1}"/>
                  </a:ext>
                </a:extLst>
              </xdr:cNvPr>
              <xdr:cNvSpPr txBox="1"/>
            </xdr:nvSpPr>
            <xdr:spPr>
              <a:xfrm>
                <a:off x="133350" y="2762250"/>
                <a:ext cx="2139817"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800" b="1">
                    <a:latin typeface="Aptos" panose="020B0004020202020204" pitchFamily="34" charset="0"/>
                  </a:rPr>
                  <a:t>Total Sum of Value</a:t>
                </a:r>
              </a:p>
            </xdr:txBody>
          </xdr:sp>
        </xdr:grpSp>
        <xdr:grpSp>
          <xdr:nvGrpSpPr>
            <xdr:cNvPr id="37" name="Group 36">
              <a:extLst>
                <a:ext uri="{FF2B5EF4-FFF2-40B4-BE49-F238E27FC236}">
                  <a16:creationId xmlns:a16="http://schemas.microsoft.com/office/drawing/2014/main" id="{C19298F7-AE66-FF32-3409-A48F022A2DB5}"/>
                </a:ext>
              </a:extLst>
            </xdr:cNvPr>
            <xdr:cNvGrpSpPr/>
          </xdr:nvGrpSpPr>
          <xdr:grpSpPr>
            <a:xfrm>
              <a:off x="104775" y="3857625"/>
              <a:ext cx="2177584" cy="1085850"/>
              <a:chOff x="104775" y="3857625"/>
              <a:chExt cx="2177584" cy="1085850"/>
            </a:xfrm>
          </xdr:grpSpPr>
          <xdr:sp macro="" textlink="'Pivot _Table'!F17">
            <xdr:nvSpPr>
              <xdr:cNvPr id="30" name="Rectangle: Rounded Corners 29">
                <a:extLst>
                  <a:ext uri="{FF2B5EF4-FFF2-40B4-BE49-F238E27FC236}">
                    <a16:creationId xmlns:a16="http://schemas.microsoft.com/office/drawing/2014/main" id="{5D3051F0-0A16-4CEE-9136-06EBC9365839}"/>
                  </a:ext>
                </a:extLst>
              </xdr:cNvPr>
              <xdr:cNvSpPr/>
            </xdr:nvSpPr>
            <xdr:spPr>
              <a:xfrm>
                <a:off x="142875" y="3857625"/>
                <a:ext cx="2047875" cy="1085850"/>
              </a:xfrm>
              <a:prstGeom prst="round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E5D41C5E-D4AE-46EB-A81C-E4ED29DA825A}" type="TxLink">
                  <a:rPr lang="en-US" sz="2400" b="1" i="0" u="none" strike="noStrike">
                    <a:solidFill>
                      <a:srgbClr val="000000"/>
                    </a:solidFill>
                    <a:latin typeface="Aptos" panose="020B0004020202020204" pitchFamily="34" charset="0"/>
                    <a:ea typeface="Calibri"/>
                    <a:cs typeface="Calibri"/>
                  </a:rPr>
                  <a:pPr algn="ctr"/>
                  <a:t>3</a:t>
                </a:fld>
                <a:endParaRPr lang="en-IN" sz="2400" b="1">
                  <a:latin typeface="Aptos" panose="020B0004020202020204" pitchFamily="34" charset="0"/>
                </a:endParaRPr>
              </a:p>
            </xdr:txBody>
          </xdr:sp>
          <xdr:sp macro="" textlink="">
            <xdr:nvSpPr>
              <xdr:cNvPr id="34" name="TextBox 33">
                <a:extLst>
                  <a:ext uri="{FF2B5EF4-FFF2-40B4-BE49-F238E27FC236}">
                    <a16:creationId xmlns:a16="http://schemas.microsoft.com/office/drawing/2014/main" id="{7F61ADE5-8B7E-6FB5-4F09-C476B7A3DECA}"/>
                  </a:ext>
                </a:extLst>
              </xdr:cNvPr>
              <xdr:cNvSpPr txBox="1"/>
            </xdr:nvSpPr>
            <xdr:spPr>
              <a:xfrm>
                <a:off x="104775" y="4076700"/>
                <a:ext cx="2177584"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1">
                    <a:latin typeface="Aptos" panose="020B0004020202020204" pitchFamily="34" charset="0"/>
                  </a:rPr>
                  <a:t>Total Count of KPIs</a:t>
                </a:r>
              </a:p>
            </xdr:txBody>
          </xdr:sp>
        </xdr:grp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lesh Gajbhiye" refreshedDate="45750.738182060188" createdVersion="8" refreshedVersion="8" minRefreshableVersion="3" recordCount="259" xr:uid="{9A581B11-2DBA-417C-830B-DC6B5B0B9353}">
  <cacheSource type="worksheet">
    <worksheetSource ref="A1:E260" sheet="Tabular_data_set"/>
  </cacheSource>
  <cacheFields count="8">
    <cacheField name="Company" numFmtId="0">
      <sharedItems count="44">
        <s v="Productivity Apps"/>
        <s v="WenCaL"/>
        <s v="Blend"/>
        <s v="Voltage"/>
        <s v="Inkly"/>
        <s v="Sleops"/>
        <s v="Kind Ape"/>
        <s v="Pet Feed"/>
        <s v="Right App"/>
        <s v="Mirrrr"/>
        <s v="Halotot"/>
        <s v="Flowrrr"/>
        <s v="Silvrr"/>
        <s v="Dasring"/>
        <s v="Rehire"/>
        <s v="Didactic"/>
        <s v="Game Apps"/>
        <s v="Fightrr"/>
        <s v="Kryptis"/>
        <s v="Perino"/>
        <s v="Five Labs"/>
        <s v="Twistrr"/>
        <s v="Hackrr"/>
        <s v="Pes"/>
        <s v="Baden"/>
        <s v="Jellyfish"/>
        <s v="Aviatrr"/>
        <s v="deRamblr"/>
        <s v="Arcade"/>
        <s v="Utility Apps"/>
        <s v="Commuta"/>
        <s v="Infic"/>
        <s v="Accord"/>
        <s v="Misty Wash"/>
        <s v="Twenty20"/>
        <s v="Tanox"/>
        <s v="Minor Liar"/>
        <s v="Mosquit"/>
        <s v="Atmos"/>
        <s v="Scrap"/>
        <s v="Motocyco"/>
        <s v="Amplefio"/>
        <s v="Strex"/>
        <s v="New app"/>
      </sharedItems>
    </cacheField>
    <cacheField name="Scenario" numFmtId="0">
      <sharedItems/>
    </cacheField>
    <cacheField name="Date_" numFmtId="14">
      <sharedItems containsSemiMixedTypes="0" containsNonDate="0" containsDate="1" containsString="0" minDate="2016-06-01T00:00:00" maxDate="2017-06-02T00:00:00" count="2">
        <d v="2017-06-01T00:00:00"/>
        <d v="2016-06-01T00:00:00"/>
      </sharedItems>
      <fieldGroup par="7"/>
    </cacheField>
    <cacheField name="KPI" numFmtId="0">
      <sharedItems count="3">
        <s v="Revenue"/>
        <s v="Profit"/>
        <s v="Cash"/>
      </sharedItems>
    </cacheField>
    <cacheField name="Value" numFmtId="164">
      <sharedItems containsSemiMixedTypes="0" containsString="0" containsNumber="1" minValue="89" maxValue="210616"/>
    </cacheField>
    <cacheField name="Months (Date_)" numFmtId="0" databaseField="0">
      <fieldGroup base="2">
        <rangePr groupBy="months" startDate="2016-06-01T00:00:00" endDate="2017-06-02T00:00:00"/>
        <groupItems count="14">
          <s v="&lt;01-06-2016"/>
          <s v="Jan"/>
          <s v="Feb"/>
          <s v="Mar"/>
          <s v="Apr"/>
          <s v="May"/>
          <s v="Jun"/>
          <s v="Jul"/>
          <s v="Aug"/>
          <s v="Sep"/>
          <s v="Oct"/>
          <s v="Nov"/>
          <s v="Dec"/>
          <s v="&gt;02-06-2017"/>
        </groupItems>
      </fieldGroup>
    </cacheField>
    <cacheField name="Quarters (Date_)" numFmtId="0" databaseField="0">
      <fieldGroup base="2">
        <rangePr groupBy="quarters" startDate="2016-06-01T00:00:00" endDate="2017-06-02T00:00:00"/>
        <groupItems count="6">
          <s v="&lt;01-06-2016"/>
          <s v="Qtr1"/>
          <s v="Qtr2"/>
          <s v="Qtr3"/>
          <s v="Qtr4"/>
          <s v="&gt;02-06-2017"/>
        </groupItems>
      </fieldGroup>
    </cacheField>
    <cacheField name="Years (Date_)" numFmtId="0" databaseField="0">
      <fieldGroup base="2">
        <rangePr groupBy="years" startDate="2016-06-01T00:00:00" endDate="2017-06-02T00:00:00"/>
        <groupItems count="4">
          <s v="&lt;01-06-2016"/>
          <s v="2016"/>
          <s v="2017"/>
          <s v="&gt;02-06-2017"/>
        </groupItems>
      </fieldGroup>
    </cacheField>
  </cacheFields>
  <extLst>
    <ext xmlns:x14="http://schemas.microsoft.com/office/spreadsheetml/2009/9/main" uri="{725AE2AE-9491-48be-B2B4-4EB974FC3084}">
      <x14:pivotCacheDefinition pivotCacheId="11778368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9">
  <r>
    <x v="0"/>
    <s v="Actual"/>
    <x v="0"/>
    <x v="0"/>
    <n v="100"/>
  </r>
  <r>
    <x v="1"/>
    <s v="Actual"/>
    <x v="0"/>
    <x v="0"/>
    <n v="14432"/>
  </r>
  <r>
    <x v="2"/>
    <s v="Actual"/>
    <x v="0"/>
    <x v="0"/>
    <n v="17990"/>
  </r>
  <r>
    <x v="3"/>
    <s v="Actual"/>
    <x v="0"/>
    <x v="0"/>
    <n v="15117"/>
  </r>
  <r>
    <x v="4"/>
    <s v="Actual"/>
    <x v="0"/>
    <x v="0"/>
    <n v="11154"/>
  </r>
  <r>
    <x v="5"/>
    <s v="Actual"/>
    <x v="0"/>
    <x v="0"/>
    <n v="11022"/>
  </r>
  <r>
    <x v="6"/>
    <s v="Actual"/>
    <x v="0"/>
    <x v="0"/>
    <n v="8905"/>
  </r>
  <r>
    <x v="7"/>
    <s v="Actual"/>
    <x v="0"/>
    <x v="0"/>
    <n v="16735"/>
  </r>
  <r>
    <x v="8"/>
    <s v="Actual"/>
    <x v="0"/>
    <x v="0"/>
    <n v="3635"/>
  </r>
  <r>
    <x v="9"/>
    <s v="Actual"/>
    <x v="0"/>
    <x v="0"/>
    <n v="15627"/>
  </r>
  <r>
    <x v="10"/>
    <s v="Actual"/>
    <x v="0"/>
    <x v="0"/>
    <n v="7270"/>
  </r>
  <r>
    <x v="11"/>
    <s v="Actual"/>
    <x v="0"/>
    <x v="0"/>
    <n v="5955"/>
  </r>
  <r>
    <x v="12"/>
    <s v="Actual"/>
    <x v="0"/>
    <x v="0"/>
    <n v="7666"/>
  </r>
  <r>
    <x v="13"/>
    <s v="Actual"/>
    <x v="0"/>
    <x v="0"/>
    <n v="10857"/>
  </r>
  <r>
    <x v="14"/>
    <s v="Actual"/>
    <x v="0"/>
    <x v="0"/>
    <n v="9873"/>
  </r>
  <r>
    <x v="15"/>
    <s v="Actual"/>
    <x v="0"/>
    <x v="0"/>
    <n v="6405"/>
  </r>
  <r>
    <x v="16"/>
    <s v="Actual"/>
    <x v="0"/>
    <x v="0"/>
    <n v="210616"/>
  </r>
  <r>
    <x v="17"/>
    <s v="Actual"/>
    <x v="0"/>
    <x v="0"/>
    <n v="11649"/>
  </r>
  <r>
    <x v="18"/>
    <s v="Actual"/>
    <x v="0"/>
    <x v="0"/>
    <n v="7718"/>
  </r>
  <r>
    <x v="19"/>
    <s v="Actual"/>
    <x v="0"/>
    <x v="0"/>
    <n v="15033"/>
  </r>
  <r>
    <x v="20"/>
    <s v="Actual"/>
    <x v="0"/>
    <x v="0"/>
    <n v="21579"/>
  </r>
  <r>
    <x v="21"/>
    <s v="Actual"/>
    <x v="0"/>
    <x v="0"/>
    <n v="27210.6"/>
  </r>
  <r>
    <x v="22"/>
    <s v="Actual"/>
    <x v="0"/>
    <x v="0"/>
    <n v="18700.5"/>
  </r>
  <r>
    <x v="23"/>
    <s v="Actual"/>
    <x v="0"/>
    <x v="0"/>
    <n v="45315.9"/>
  </r>
  <r>
    <x v="24"/>
    <s v="Actual"/>
    <x v="0"/>
    <x v="0"/>
    <n v="35980"/>
  </r>
  <r>
    <x v="25"/>
    <s v="Actual"/>
    <x v="0"/>
    <x v="0"/>
    <n v="7657"/>
  </r>
  <r>
    <x v="26"/>
    <s v="Actual"/>
    <x v="0"/>
    <x v="0"/>
    <n v="8126"/>
  </r>
  <r>
    <x v="27"/>
    <s v="Actual"/>
    <x v="0"/>
    <x v="0"/>
    <n v="5272"/>
  </r>
  <r>
    <x v="28"/>
    <s v="Actual"/>
    <x v="0"/>
    <x v="0"/>
    <n v="6375"/>
  </r>
  <r>
    <x v="29"/>
    <s v="Actual"/>
    <x v="0"/>
    <x v="0"/>
    <n v="189978.5"/>
  </r>
  <r>
    <x v="30"/>
    <s v="Actual"/>
    <x v="0"/>
    <x v="0"/>
    <n v="6353"/>
  </r>
  <r>
    <x v="31"/>
    <s v="Actual"/>
    <x v="0"/>
    <x v="0"/>
    <n v="12373"/>
  </r>
  <r>
    <x v="32"/>
    <s v="Actual"/>
    <x v="0"/>
    <x v="0"/>
    <n v="17760"/>
  </r>
  <r>
    <x v="33"/>
    <s v="Actual"/>
    <x v="0"/>
    <x v="0"/>
    <n v="30399.599999999999"/>
  </r>
  <r>
    <x v="34"/>
    <s v="Actual"/>
    <x v="0"/>
    <x v="0"/>
    <n v="20400"/>
  </r>
  <r>
    <x v="35"/>
    <s v="Actual"/>
    <x v="0"/>
    <x v="0"/>
    <n v="21088"/>
  </r>
  <r>
    <x v="36"/>
    <s v="Actual"/>
    <x v="0"/>
    <x v="0"/>
    <n v="23736.9"/>
  </r>
  <r>
    <x v="37"/>
    <s v="Actual"/>
    <x v="0"/>
    <x v="0"/>
    <n v="6302"/>
  </r>
  <r>
    <x v="38"/>
    <s v="Actual"/>
    <x v="0"/>
    <x v="0"/>
    <n v="10675"/>
  </r>
  <r>
    <x v="39"/>
    <s v="Actual"/>
    <x v="0"/>
    <x v="0"/>
    <n v="13307"/>
  </r>
  <r>
    <x v="40"/>
    <s v="Actual"/>
    <x v="0"/>
    <x v="0"/>
    <n v="11182"/>
  </r>
  <r>
    <x v="41"/>
    <s v="Actual"/>
    <x v="0"/>
    <x v="0"/>
    <n v="8250"/>
  </r>
  <r>
    <x v="42"/>
    <s v="Actual"/>
    <x v="0"/>
    <x v="0"/>
    <n v="8152"/>
  </r>
  <r>
    <x v="0"/>
    <s v="Actual"/>
    <x v="0"/>
    <x v="1"/>
    <n v="9359"/>
  </r>
  <r>
    <x v="1"/>
    <s v="Actual"/>
    <x v="0"/>
    <x v="1"/>
    <n v="240"/>
  </r>
  <r>
    <x v="2"/>
    <s v="Actual"/>
    <x v="0"/>
    <x v="1"/>
    <n v="1166"/>
  </r>
  <r>
    <x v="3"/>
    <s v="Actual"/>
    <x v="0"/>
    <x v="1"/>
    <n v="1613"/>
  </r>
  <r>
    <x v="4"/>
    <s v="Actual"/>
    <x v="0"/>
    <x v="1"/>
    <n v="731"/>
  </r>
  <r>
    <x v="5"/>
    <s v="Actual"/>
    <x v="0"/>
    <x v="1"/>
    <n v="550"/>
  </r>
  <r>
    <x v="6"/>
    <s v="Actual"/>
    <x v="0"/>
    <x v="1"/>
    <n v="469"/>
  </r>
  <r>
    <x v="7"/>
    <s v="Actual"/>
    <x v="0"/>
    <x v="1"/>
    <n v="800"/>
  </r>
  <r>
    <x v="8"/>
    <s v="Actual"/>
    <x v="0"/>
    <x v="1"/>
    <n v="96"/>
  </r>
  <r>
    <x v="9"/>
    <s v="Actual"/>
    <x v="0"/>
    <x v="1"/>
    <n v="1996"/>
  </r>
  <r>
    <x v="10"/>
    <s v="Actual"/>
    <x v="0"/>
    <x v="1"/>
    <n v="150"/>
  </r>
  <r>
    <x v="11"/>
    <s v="Actual"/>
    <x v="0"/>
    <x v="1"/>
    <n v="260"/>
  </r>
  <r>
    <x v="12"/>
    <s v="Actual"/>
    <x v="0"/>
    <x v="1"/>
    <n v="274"/>
  </r>
  <r>
    <x v="13"/>
    <s v="Actual"/>
    <x v="0"/>
    <x v="1"/>
    <n v="281"/>
  </r>
  <r>
    <x v="14"/>
    <s v="Actual"/>
    <x v="0"/>
    <x v="1"/>
    <n v="370"/>
  </r>
  <r>
    <x v="15"/>
    <s v="Actual"/>
    <x v="0"/>
    <x v="1"/>
    <n v="363"/>
  </r>
  <r>
    <x v="16"/>
    <s v="Actual"/>
    <x v="0"/>
    <x v="1"/>
    <n v="12324.3"/>
  </r>
  <r>
    <x v="17"/>
    <s v="Actual"/>
    <x v="0"/>
    <x v="1"/>
    <n v="802"/>
  </r>
  <r>
    <x v="18"/>
    <s v="Actual"/>
    <x v="0"/>
    <x v="1"/>
    <n v="876"/>
  </r>
  <r>
    <x v="19"/>
    <s v="Actual"/>
    <x v="0"/>
    <x v="1"/>
    <n v="469"/>
  </r>
  <r>
    <x v="20"/>
    <s v="Actual"/>
    <x v="0"/>
    <x v="1"/>
    <n v="920"/>
  </r>
  <r>
    <x v="21"/>
    <s v="Actual"/>
    <x v="0"/>
    <x v="1"/>
    <n v="2903.4"/>
  </r>
  <r>
    <x v="22"/>
    <s v="Actual"/>
    <x v="0"/>
    <x v="1"/>
    <n v="984.9"/>
  </r>
  <r>
    <x v="23"/>
    <s v="Actual"/>
    <x v="0"/>
    <x v="1"/>
    <n v="1932"/>
  </r>
  <r>
    <x v="24"/>
    <s v="Actual"/>
    <x v="0"/>
    <x v="1"/>
    <n v="2332"/>
  </r>
  <r>
    <x v="25"/>
    <s v="Actual"/>
    <x v="0"/>
    <x v="1"/>
    <n v="276"/>
  </r>
  <r>
    <x v="26"/>
    <s v="Actual"/>
    <x v="0"/>
    <x v="1"/>
    <n v="321"/>
  </r>
  <r>
    <x v="27"/>
    <s v="Actual"/>
    <x v="0"/>
    <x v="1"/>
    <n v="316"/>
  </r>
  <r>
    <x v="28"/>
    <s v="Actual"/>
    <x v="0"/>
    <x v="1"/>
    <n v="192"/>
  </r>
  <r>
    <x v="29"/>
    <s v="Actual"/>
    <x v="0"/>
    <x v="1"/>
    <n v="8869.2000000000007"/>
  </r>
  <r>
    <x v="30"/>
    <s v="Actual"/>
    <x v="0"/>
    <x v="1"/>
    <n v="762"/>
  </r>
  <r>
    <x v="31"/>
    <s v="Actual"/>
    <x v="0"/>
    <x v="1"/>
    <n v="408"/>
  </r>
  <r>
    <x v="32"/>
    <s v="Actual"/>
    <x v="0"/>
    <x v="1"/>
    <n v="800"/>
  </r>
  <r>
    <x v="33"/>
    <s v="Actual"/>
    <x v="0"/>
    <x v="1"/>
    <n v="786.8"/>
  </r>
  <r>
    <x v="34"/>
    <s v="Actual"/>
    <x v="0"/>
    <x v="1"/>
    <n v="614.4"/>
  </r>
  <r>
    <x v="35"/>
    <s v="Actual"/>
    <x v="0"/>
    <x v="1"/>
    <n v="1264"/>
  </r>
  <r>
    <x v="36"/>
    <s v="Actual"/>
    <x v="0"/>
    <x v="1"/>
    <n v="1012"/>
  </r>
  <r>
    <x v="37"/>
    <s v="Actual"/>
    <x v="0"/>
    <x v="1"/>
    <n v="240"/>
  </r>
  <r>
    <x v="38"/>
    <s v="Actual"/>
    <x v="0"/>
    <x v="1"/>
    <n v="128"/>
  </r>
  <r>
    <x v="39"/>
    <s v="Actual"/>
    <x v="0"/>
    <x v="1"/>
    <n v="862"/>
  </r>
  <r>
    <x v="40"/>
    <s v="Actual"/>
    <x v="0"/>
    <x v="1"/>
    <n v="1193"/>
  </r>
  <r>
    <x v="41"/>
    <s v="Actual"/>
    <x v="0"/>
    <x v="1"/>
    <n v="541"/>
  </r>
  <r>
    <x v="42"/>
    <s v="Actual"/>
    <x v="0"/>
    <x v="1"/>
    <n v="258"/>
  </r>
  <r>
    <x v="0"/>
    <s v="Actual"/>
    <x v="0"/>
    <x v="2"/>
    <n v="103058"/>
  </r>
  <r>
    <x v="1"/>
    <s v="Actual"/>
    <x v="0"/>
    <x v="2"/>
    <n v="11099"/>
  </r>
  <r>
    <x v="2"/>
    <s v="Actual"/>
    <x v="0"/>
    <x v="2"/>
    <n v="7137"/>
  </r>
  <r>
    <x v="3"/>
    <s v="Actual"/>
    <x v="0"/>
    <x v="2"/>
    <n v="5828"/>
  </r>
  <r>
    <x v="4"/>
    <s v="Actual"/>
    <x v="0"/>
    <x v="2"/>
    <n v="8008"/>
  </r>
  <r>
    <x v="5"/>
    <s v="Actual"/>
    <x v="0"/>
    <x v="2"/>
    <n v="9000"/>
  </r>
  <r>
    <x v="6"/>
    <s v="Actual"/>
    <x v="0"/>
    <x v="2"/>
    <n v="6026"/>
  </r>
  <r>
    <x v="7"/>
    <s v="Actual"/>
    <x v="0"/>
    <x v="2"/>
    <n v="10149"/>
  </r>
  <r>
    <x v="8"/>
    <s v="Actual"/>
    <x v="0"/>
    <x v="2"/>
    <n v="2050"/>
  </r>
  <r>
    <x v="9"/>
    <s v="Actual"/>
    <x v="0"/>
    <x v="2"/>
    <n v="9397"/>
  </r>
  <r>
    <x v="10"/>
    <s v="Actual"/>
    <x v="0"/>
    <x v="2"/>
    <n v="8948"/>
  </r>
  <r>
    <x v="11"/>
    <s v="Actual"/>
    <x v="0"/>
    <x v="2"/>
    <n v="5931"/>
  </r>
  <r>
    <x v="12"/>
    <s v="Actual"/>
    <x v="0"/>
    <x v="2"/>
    <n v="6624"/>
  </r>
  <r>
    <x v="13"/>
    <s v="Actual"/>
    <x v="0"/>
    <x v="2"/>
    <n v="4396"/>
  </r>
  <r>
    <x v="14"/>
    <s v="Actual"/>
    <x v="0"/>
    <x v="2"/>
    <n v="7076"/>
  </r>
  <r>
    <x v="15"/>
    <s v="Actual"/>
    <x v="0"/>
    <x v="2"/>
    <n v="1389"/>
  </r>
  <r>
    <x v="16"/>
    <s v="Actual"/>
    <x v="0"/>
    <x v="2"/>
    <n v="95902.1"/>
  </r>
  <r>
    <x v="17"/>
    <s v="Actual"/>
    <x v="0"/>
    <x v="2"/>
    <n v="5956"/>
  </r>
  <r>
    <x v="18"/>
    <s v="Actual"/>
    <x v="0"/>
    <x v="2"/>
    <n v="8432"/>
  </r>
  <r>
    <x v="19"/>
    <s v="Actual"/>
    <x v="0"/>
    <x v="2"/>
    <n v="3512"/>
  </r>
  <r>
    <x v="20"/>
    <s v="Actual"/>
    <x v="0"/>
    <x v="2"/>
    <n v="7461"/>
  </r>
  <r>
    <x v="21"/>
    <s v="Actual"/>
    <x v="0"/>
    <x v="2"/>
    <n v="10490.4"/>
  </r>
  <r>
    <x v="22"/>
    <s v="Actual"/>
    <x v="0"/>
    <x v="2"/>
    <n v="12654.6"/>
  </r>
  <r>
    <x v="23"/>
    <s v="Actual"/>
    <x v="0"/>
    <x v="2"/>
    <n v="15668.1"/>
  </r>
  <r>
    <x v="24"/>
    <s v="Actual"/>
    <x v="0"/>
    <x v="2"/>
    <n v="14274"/>
  </r>
  <r>
    <x v="25"/>
    <s v="Actual"/>
    <x v="0"/>
    <x v="2"/>
    <n v="5353"/>
  </r>
  <r>
    <x v="26"/>
    <s v="Actual"/>
    <x v="0"/>
    <x v="2"/>
    <n v="6153"/>
  </r>
  <r>
    <x v="27"/>
    <s v="Actual"/>
    <x v="0"/>
    <x v="2"/>
    <n v="1207"/>
  </r>
  <r>
    <x v="28"/>
    <s v="Actual"/>
    <x v="0"/>
    <x v="2"/>
    <n v="4741"/>
  </r>
  <r>
    <x v="29"/>
    <s v="Actual"/>
    <x v="0"/>
    <x v="2"/>
    <n v="91467.1"/>
  </r>
  <r>
    <x v="30"/>
    <s v="Actual"/>
    <x v="0"/>
    <x v="2"/>
    <n v="7332"/>
  </r>
  <r>
    <x v="31"/>
    <s v="Actual"/>
    <x v="0"/>
    <x v="2"/>
    <n v="3054"/>
  </r>
  <r>
    <x v="32"/>
    <s v="Actual"/>
    <x v="0"/>
    <x v="2"/>
    <n v="6488"/>
  </r>
  <r>
    <x v="33"/>
    <s v="Actual"/>
    <x v="0"/>
    <x v="2"/>
    <n v="12308.8"/>
  </r>
  <r>
    <x v="34"/>
    <s v="Actual"/>
    <x v="0"/>
    <x v="2"/>
    <n v="15171.2"/>
  </r>
  <r>
    <x v="35"/>
    <s v="Actual"/>
    <x v="0"/>
    <x v="2"/>
    <n v="4828"/>
  </r>
  <r>
    <x v="36"/>
    <s v="Actual"/>
    <x v="0"/>
    <x v="2"/>
    <n v="8207.1"/>
  </r>
  <r>
    <x v="37"/>
    <s v="Actual"/>
    <x v="0"/>
    <x v="2"/>
    <n v="4655"/>
  </r>
  <r>
    <x v="38"/>
    <s v="Actual"/>
    <x v="0"/>
    <x v="2"/>
    <n v="8210"/>
  </r>
  <r>
    <x v="39"/>
    <s v="Actual"/>
    <x v="0"/>
    <x v="2"/>
    <n v="5279"/>
  </r>
  <r>
    <x v="40"/>
    <s v="Actual"/>
    <x v="0"/>
    <x v="2"/>
    <n v="4311"/>
  </r>
  <r>
    <x v="41"/>
    <s v="Actual"/>
    <x v="0"/>
    <x v="2"/>
    <n v="5923"/>
  </r>
  <r>
    <x v="42"/>
    <s v="Actual"/>
    <x v="0"/>
    <x v="2"/>
    <n v="5700"/>
  </r>
  <r>
    <x v="0"/>
    <s v="Actual"/>
    <x v="1"/>
    <x v="0"/>
    <n v="159773"/>
  </r>
  <r>
    <x v="1"/>
    <s v="Actual"/>
    <x v="1"/>
    <x v="0"/>
    <n v="13699"/>
  </r>
  <r>
    <x v="2"/>
    <s v="Actual"/>
    <x v="1"/>
    <x v="0"/>
    <n v="16395"/>
  </r>
  <r>
    <x v="3"/>
    <s v="Actual"/>
    <x v="1"/>
    <x v="0"/>
    <n v="14138"/>
  </r>
  <r>
    <x v="4"/>
    <s v="Actual"/>
    <x v="1"/>
    <x v="0"/>
    <n v="11502"/>
  </r>
  <r>
    <x v="5"/>
    <s v="Actual"/>
    <x v="1"/>
    <x v="0"/>
    <n v="14644"/>
  </r>
  <r>
    <x v="6"/>
    <s v="Actual"/>
    <x v="1"/>
    <x v="0"/>
    <n v="8796"/>
  </r>
  <r>
    <x v="7"/>
    <s v="Actual"/>
    <x v="1"/>
    <x v="0"/>
    <n v="17503"/>
  </r>
  <r>
    <x v="8"/>
    <s v="Actual"/>
    <x v="1"/>
    <x v="0"/>
    <n v="2337"/>
  </r>
  <r>
    <x v="9"/>
    <s v="Actual"/>
    <x v="1"/>
    <x v="0"/>
    <n v="15357"/>
  </r>
  <r>
    <x v="10"/>
    <s v="Actual"/>
    <x v="1"/>
    <x v="0"/>
    <n v="7119"/>
  </r>
  <r>
    <x v="11"/>
    <s v="Actual"/>
    <x v="1"/>
    <x v="0"/>
    <n v="5612"/>
  </r>
  <r>
    <x v="12"/>
    <s v="Actual"/>
    <x v="1"/>
    <x v="0"/>
    <n v="5060"/>
  </r>
  <r>
    <x v="13"/>
    <s v="Actual"/>
    <x v="1"/>
    <x v="0"/>
    <n v="10547"/>
  </r>
  <r>
    <x v="14"/>
    <s v="Actual"/>
    <x v="1"/>
    <x v="0"/>
    <n v="11069"/>
  </r>
  <r>
    <x v="15"/>
    <s v="Actual"/>
    <x v="1"/>
    <x v="0"/>
    <n v="5995"/>
  </r>
  <r>
    <x v="16"/>
    <s v="Actual"/>
    <x v="1"/>
    <x v="0"/>
    <n v="199893.6"/>
  </r>
  <r>
    <x v="17"/>
    <s v="Actual"/>
    <x v="1"/>
    <x v="0"/>
    <n v="10414"/>
  </r>
  <r>
    <x v="18"/>
    <s v="Actual"/>
    <x v="1"/>
    <x v="0"/>
    <n v="7282"/>
  </r>
  <r>
    <x v="19"/>
    <s v="Actual"/>
    <x v="1"/>
    <x v="0"/>
    <n v="15064"/>
  </r>
  <r>
    <x v="20"/>
    <s v="Actual"/>
    <x v="1"/>
    <x v="0"/>
    <n v="20686"/>
  </r>
  <r>
    <x v="21"/>
    <s v="Actual"/>
    <x v="1"/>
    <x v="0"/>
    <n v="25448.400000000001"/>
  </r>
  <r>
    <x v="22"/>
    <s v="Actual"/>
    <x v="1"/>
    <x v="0"/>
    <n v="18471.599999999999"/>
  </r>
  <r>
    <x v="23"/>
    <s v="Actual"/>
    <x v="1"/>
    <x v="0"/>
    <n v="43440.6"/>
  </r>
  <r>
    <x v="24"/>
    <s v="Actual"/>
    <x v="1"/>
    <x v="0"/>
    <n v="32790"/>
  </r>
  <r>
    <x v="25"/>
    <s v="Actual"/>
    <x v="1"/>
    <x v="0"/>
    <n v="5307"/>
  </r>
  <r>
    <x v="26"/>
    <s v="Actual"/>
    <x v="1"/>
    <x v="0"/>
    <n v="9111"/>
  </r>
  <r>
    <x v="27"/>
    <s v="Actual"/>
    <x v="1"/>
    <x v="0"/>
    <n v="4934"/>
  </r>
  <r>
    <x v="28"/>
    <s v="Actual"/>
    <x v="1"/>
    <x v="0"/>
    <n v="6945"/>
  </r>
  <r>
    <x v="29"/>
    <s v="Actual"/>
    <x v="1"/>
    <x v="0"/>
    <n v="187118.2"/>
  </r>
  <r>
    <x v="30"/>
    <s v="Actual"/>
    <x v="1"/>
    <x v="0"/>
    <n v="5993"/>
  </r>
  <r>
    <x v="31"/>
    <s v="Actual"/>
    <x v="1"/>
    <x v="0"/>
    <n v="12398"/>
  </r>
  <r>
    <x v="32"/>
    <s v="Actual"/>
    <x v="1"/>
    <x v="0"/>
    <n v="17025"/>
  </r>
  <r>
    <x v="33"/>
    <s v="Actual"/>
    <x v="1"/>
    <x v="0"/>
    <n v="29531.599999999999"/>
  </r>
  <r>
    <x v="34"/>
    <s v="Actual"/>
    <x v="1"/>
    <x v="0"/>
    <n v="22224"/>
  </r>
  <r>
    <x v="35"/>
    <s v="Actual"/>
    <x v="1"/>
    <x v="0"/>
    <n v="19736"/>
  </r>
  <r>
    <x v="36"/>
    <s v="Actual"/>
    <x v="1"/>
    <x v="0"/>
    <n v="22754.6"/>
  </r>
  <r>
    <x v="37"/>
    <s v="Actual"/>
    <x v="1"/>
    <x v="0"/>
    <n v="5400"/>
  </r>
  <r>
    <x v="38"/>
    <s v="Actual"/>
    <x v="1"/>
    <x v="0"/>
    <n v="10133"/>
  </r>
  <r>
    <x v="39"/>
    <s v="Actual"/>
    <x v="1"/>
    <x v="0"/>
    <n v="12127"/>
  </r>
  <r>
    <x v="40"/>
    <s v="Actual"/>
    <x v="1"/>
    <x v="0"/>
    <n v="10457"/>
  </r>
  <r>
    <x v="41"/>
    <s v="Actual"/>
    <x v="1"/>
    <x v="0"/>
    <n v="8507"/>
  </r>
  <r>
    <x v="42"/>
    <s v="Actual"/>
    <x v="1"/>
    <x v="0"/>
    <n v="10832"/>
  </r>
  <r>
    <x v="0"/>
    <s v="Actual"/>
    <x v="1"/>
    <x v="1"/>
    <n v="9241"/>
  </r>
  <r>
    <x v="1"/>
    <s v="Actual"/>
    <x v="1"/>
    <x v="1"/>
    <n v="210"/>
  </r>
  <r>
    <x v="2"/>
    <s v="Actual"/>
    <x v="1"/>
    <x v="1"/>
    <n v="1003"/>
  </r>
  <r>
    <x v="3"/>
    <s v="Actual"/>
    <x v="1"/>
    <x v="1"/>
    <n v="1200"/>
  </r>
  <r>
    <x v="4"/>
    <s v="Actual"/>
    <x v="1"/>
    <x v="1"/>
    <n v="499"/>
  </r>
  <r>
    <x v="5"/>
    <s v="Actual"/>
    <x v="1"/>
    <x v="1"/>
    <n v="780"/>
  </r>
  <r>
    <x v="6"/>
    <s v="Actual"/>
    <x v="1"/>
    <x v="1"/>
    <n v="316"/>
  </r>
  <r>
    <x v="7"/>
    <s v="Actual"/>
    <x v="1"/>
    <x v="1"/>
    <n v="1083"/>
  </r>
  <r>
    <x v="8"/>
    <s v="Actual"/>
    <x v="1"/>
    <x v="1"/>
    <n v="90"/>
  </r>
  <r>
    <x v="9"/>
    <s v="Actual"/>
    <x v="1"/>
    <x v="1"/>
    <n v="1908"/>
  </r>
  <r>
    <x v="10"/>
    <s v="Actual"/>
    <x v="1"/>
    <x v="1"/>
    <n v="349"/>
  </r>
  <r>
    <x v="11"/>
    <s v="Actual"/>
    <x v="1"/>
    <x v="1"/>
    <n v="233"/>
  </r>
  <r>
    <x v="12"/>
    <s v="Actual"/>
    <x v="1"/>
    <x v="1"/>
    <n v="369"/>
  </r>
  <r>
    <x v="13"/>
    <s v="Actual"/>
    <x v="1"/>
    <x v="1"/>
    <n v="281"/>
  </r>
  <r>
    <x v="14"/>
    <s v="Actual"/>
    <x v="1"/>
    <x v="1"/>
    <n v="652"/>
  </r>
  <r>
    <x v="15"/>
    <s v="Actual"/>
    <x v="1"/>
    <x v="1"/>
    <n v="268"/>
  </r>
  <r>
    <x v="16"/>
    <s v="Actual"/>
    <x v="1"/>
    <x v="1"/>
    <n v="9835.9"/>
  </r>
  <r>
    <x v="17"/>
    <s v="Actual"/>
    <x v="1"/>
    <x v="1"/>
    <n v="536"/>
  </r>
  <r>
    <x v="18"/>
    <s v="Actual"/>
    <x v="1"/>
    <x v="1"/>
    <n v="775"/>
  </r>
  <r>
    <x v="19"/>
    <s v="Actual"/>
    <x v="1"/>
    <x v="1"/>
    <n v="392"/>
  </r>
  <r>
    <x v="20"/>
    <s v="Actual"/>
    <x v="1"/>
    <x v="1"/>
    <n v="653"/>
  </r>
  <r>
    <x v="21"/>
    <s v="Actual"/>
    <x v="1"/>
    <x v="1"/>
    <n v="2160"/>
  </r>
  <r>
    <x v="22"/>
    <s v="Actual"/>
    <x v="1"/>
    <x v="1"/>
    <n v="663.6"/>
  </r>
  <r>
    <x v="23"/>
    <s v="Actual"/>
    <x v="1"/>
    <x v="1"/>
    <n v="1371.3"/>
  </r>
  <r>
    <x v="24"/>
    <s v="Actual"/>
    <x v="1"/>
    <x v="1"/>
    <n v="2006"/>
  </r>
  <r>
    <x v="25"/>
    <s v="Actual"/>
    <x v="1"/>
    <x v="1"/>
    <n v="170"/>
  </r>
  <r>
    <x v="26"/>
    <s v="Actual"/>
    <x v="1"/>
    <x v="1"/>
    <n v="567"/>
  </r>
  <r>
    <x v="27"/>
    <s v="Actual"/>
    <x v="1"/>
    <x v="1"/>
    <n v="233"/>
  </r>
  <r>
    <x v="28"/>
    <s v="Actual"/>
    <x v="1"/>
    <x v="1"/>
    <n v="309"/>
  </r>
  <r>
    <x v="29"/>
    <s v="Actual"/>
    <x v="1"/>
    <x v="1"/>
    <n v="7865.9"/>
  </r>
  <r>
    <x v="30"/>
    <s v="Actual"/>
    <x v="1"/>
    <x v="1"/>
    <n v="674"/>
  </r>
  <r>
    <x v="31"/>
    <s v="Actual"/>
    <x v="1"/>
    <x v="1"/>
    <n v="341"/>
  </r>
  <r>
    <x v="32"/>
    <s v="Actual"/>
    <x v="1"/>
    <x v="1"/>
    <n v="568"/>
  </r>
  <r>
    <x v="33"/>
    <s v="Actual"/>
    <x v="1"/>
    <x v="1"/>
    <n v="786.8"/>
  </r>
  <r>
    <x v="34"/>
    <s v="Actual"/>
    <x v="1"/>
    <x v="1"/>
    <n v="988.8"/>
  </r>
  <r>
    <x v="35"/>
    <s v="Actual"/>
    <x v="1"/>
    <x v="1"/>
    <n v="932"/>
  </r>
  <r>
    <x v="36"/>
    <s v="Actual"/>
    <x v="1"/>
    <x v="1"/>
    <n v="718.3"/>
  </r>
  <r>
    <x v="37"/>
    <s v="Actual"/>
    <x v="1"/>
    <x v="1"/>
    <n v="190"/>
  </r>
  <r>
    <x v="38"/>
    <s v="Actual"/>
    <x v="1"/>
    <x v="1"/>
    <n v="89"/>
  </r>
  <r>
    <x v="39"/>
    <s v="Actual"/>
    <x v="1"/>
    <x v="1"/>
    <n v="742"/>
  </r>
  <r>
    <x v="40"/>
    <s v="Actual"/>
    <x v="1"/>
    <x v="1"/>
    <n v="890"/>
  </r>
  <r>
    <x v="41"/>
    <s v="Actual"/>
    <x v="1"/>
    <x v="1"/>
    <n v="369"/>
  </r>
  <r>
    <x v="42"/>
    <s v="Actual"/>
    <x v="1"/>
    <x v="1"/>
    <n v="577"/>
  </r>
  <r>
    <x v="0"/>
    <s v="Actual"/>
    <x v="1"/>
    <x v="2"/>
    <n v="103723"/>
  </r>
  <r>
    <x v="1"/>
    <s v="Actual"/>
    <x v="1"/>
    <x v="2"/>
    <n v="12058"/>
  </r>
  <r>
    <x v="2"/>
    <s v="Actual"/>
    <x v="1"/>
    <x v="2"/>
    <n v="7423"/>
  </r>
  <r>
    <x v="3"/>
    <s v="Actual"/>
    <x v="1"/>
    <x v="2"/>
    <n v="6212"/>
  </r>
  <r>
    <x v="4"/>
    <s v="Actual"/>
    <x v="1"/>
    <x v="2"/>
    <n v="8953"/>
  </r>
  <r>
    <x v="5"/>
    <s v="Actual"/>
    <x v="1"/>
    <x v="2"/>
    <n v="8670"/>
  </r>
  <r>
    <x v="6"/>
    <s v="Actual"/>
    <x v="1"/>
    <x v="2"/>
    <n v="6251"/>
  </r>
  <r>
    <x v="7"/>
    <s v="Actual"/>
    <x v="1"/>
    <x v="2"/>
    <n v="10507"/>
  </r>
  <r>
    <x v="8"/>
    <s v="Actual"/>
    <x v="1"/>
    <x v="2"/>
    <n v="1585"/>
  </r>
  <r>
    <x v="9"/>
    <s v="Actual"/>
    <x v="1"/>
    <x v="2"/>
    <n v="9702"/>
  </r>
  <r>
    <x v="10"/>
    <s v="Actual"/>
    <x v="1"/>
    <x v="2"/>
    <n v="8520"/>
  </r>
  <r>
    <x v="11"/>
    <s v="Actual"/>
    <x v="1"/>
    <x v="2"/>
    <n v="5128"/>
  </r>
  <r>
    <x v="12"/>
    <s v="Actual"/>
    <x v="1"/>
    <x v="2"/>
    <n v="5174"/>
  </r>
  <r>
    <x v="13"/>
    <s v="Actual"/>
    <x v="1"/>
    <x v="2"/>
    <n v="4979"/>
  </r>
  <r>
    <x v="14"/>
    <s v="Actual"/>
    <x v="1"/>
    <x v="2"/>
    <n v="6853"/>
  </r>
  <r>
    <x v="15"/>
    <s v="Actual"/>
    <x v="1"/>
    <x v="2"/>
    <n v="1708"/>
  </r>
  <r>
    <x v="16"/>
    <s v="Actual"/>
    <x v="1"/>
    <x v="2"/>
    <n v="101383.6"/>
  </r>
  <r>
    <x v="17"/>
    <s v="Actual"/>
    <x v="1"/>
    <x v="2"/>
    <n v="6713"/>
  </r>
  <r>
    <x v="18"/>
    <s v="Actual"/>
    <x v="1"/>
    <x v="2"/>
    <n v="8242"/>
  </r>
  <r>
    <x v="19"/>
    <s v="Actual"/>
    <x v="1"/>
    <x v="2"/>
    <n v="3488"/>
  </r>
  <r>
    <x v="20"/>
    <s v="Actual"/>
    <x v="1"/>
    <x v="2"/>
    <n v="8589"/>
  </r>
  <r>
    <x v="21"/>
    <s v="Actual"/>
    <x v="1"/>
    <x v="2"/>
    <n v="11181.6"/>
  </r>
  <r>
    <x v="22"/>
    <s v="Actual"/>
    <x v="1"/>
    <x v="2"/>
    <n v="13127.1"/>
  </r>
  <r>
    <x v="23"/>
    <s v="Actual"/>
    <x v="1"/>
    <x v="2"/>
    <n v="18036.900000000001"/>
  </r>
  <r>
    <x v="24"/>
    <s v="Actual"/>
    <x v="1"/>
    <x v="2"/>
    <n v="14846"/>
  </r>
  <r>
    <x v="25"/>
    <s v="Actual"/>
    <x v="1"/>
    <x v="2"/>
    <n v="4710"/>
  </r>
  <r>
    <x v="26"/>
    <s v="Actual"/>
    <x v="1"/>
    <x v="2"/>
    <n v="5959"/>
  </r>
  <r>
    <x v="27"/>
    <s v="Actual"/>
    <x v="1"/>
    <x v="2"/>
    <n v="1485"/>
  </r>
  <r>
    <x v="28"/>
    <s v="Actual"/>
    <x v="1"/>
    <x v="2"/>
    <n v="5006"/>
  </r>
  <r>
    <x v="29"/>
    <s v="Actual"/>
    <x v="1"/>
    <x v="2"/>
    <n v="97100.3"/>
  </r>
  <r>
    <x v="30"/>
    <s v="Actual"/>
    <x v="1"/>
    <x v="2"/>
    <n v="7167"/>
  </r>
  <r>
    <x v="31"/>
    <s v="Actual"/>
    <x v="1"/>
    <x v="2"/>
    <n v="3033"/>
  </r>
  <r>
    <x v="32"/>
    <s v="Actual"/>
    <x v="1"/>
    <x v="2"/>
    <n v="7469"/>
  </r>
  <r>
    <x v="33"/>
    <s v="Actual"/>
    <x v="1"/>
    <x v="2"/>
    <n v="13941.2"/>
  </r>
  <r>
    <x v="34"/>
    <s v="Actual"/>
    <x v="1"/>
    <x v="2"/>
    <n v="16019.2"/>
  </r>
  <r>
    <x v="35"/>
    <s v="Actual"/>
    <x v="1"/>
    <x v="2"/>
    <n v="5940"/>
  </r>
  <r>
    <x v="36"/>
    <s v="Actual"/>
    <x v="1"/>
    <x v="2"/>
    <n v="9447.9"/>
  </r>
  <r>
    <x v="37"/>
    <s v="Actual"/>
    <x v="1"/>
    <x v="2"/>
    <n v="4096"/>
  </r>
  <r>
    <x v="38"/>
    <s v="Actual"/>
    <x v="1"/>
    <x v="2"/>
    <n v="8179"/>
  </r>
  <r>
    <x v="39"/>
    <s v="Actual"/>
    <x v="1"/>
    <x v="2"/>
    <n v="5491"/>
  </r>
  <r>
    <x v="40"/>
    <s v="Actual"/>
    <x v="1"/>
    <x v="2"/>
    <n v="4595"/>
  </r>
  <r>
    <x v="41"/>
    <s v="Actual"/>
    <x v="1"/>
    <x v="2"/>
    <n v="6622"/>
  </r>
  <r>
    <x v="42"/>
    <s v="Actual"/>
    <x v="1"/>
    <x v="2"/>
    <n v="5100"/>
  </r>
  <r>
    <x v="43"/>
    <s v="Actual"/>
    <x v="1"/>
    <x v="2"/>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CA24B7-40B4-4850-8B3B-3AC6B7D77683}" name="PivotTable5" cacheId="6"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M3:N48" firstHeaderRow="1" firstDataRow="1" firstDataCol="1"/>
  <pivotFields count="8">
    <pivotField axis="axisRow" showAll="0">
      <items count="45">
        <item x="32"/>
        <item x="41"/>
        <item x="28"/>
        <item x="38"/>
        <item x="26"/>
        <item x="24"/>
        <item x="2"/>
        <item x="30"/>
        <item x="13"/>
        <item x="27"/>
        <item x="15"/>
        <item x="17"/>
        <item x="20"/>
        <item x="11"/>
        <item x="16"/>
        <item x="22"/>
        <item x="10"/>
        <item x="31"/>
        <item x="4"/>
        <item x="25"/>
        <item x="6"/>
        <item x="18"/>
        <item x="36"/>
        <item x="9"/>
        <item x="33"/>
        <item x="37"/>
        <item x="40"/>
        <item x="43"/>
        <item x="19"/>
        <item x="23"/>
        <item x="7"/>
        <item x="0"/>
        <item x="14"/>
        <item x="8"/>
        <item x="39"/>
        <item x="12"/>
        <item x="5"/>
        <item x="42"/>
        <item x="35"/>
        <item x="34"/>
        <item x="21"/>
        <item x="29"/>
        <item x="3"/>
        <item x="1"/>
        <item t="default"/>
      </items>
    </pivotField>
    <pivotField showAll="0"/>
    <pivotField numFmtId="17" showAll="0">
      <items count="3">
        <item x="1"/>
        <item x="0"/>
        <item t="default"/>
      </items>
    </pivotField>
    <pivotField dataField="1" showAll="0">
      <items count="4">
        <item x="2"/>
        <item x="1"/>
        <item x="0"/>
        <item t="default"/>
      </items>
    </pivotField>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Count of KPI" fld="3" subtotal="count" baseField="0" baseItem="0"/>
  </dataFields>
  <chartFormats count="1">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5025F1-164D-4383-9692-6B8A917FCC95}" name="PivotTable4" cacheId="6"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J3:K7" firstHeaderRow="1" firstDataRow="1" firstDataCol="1"/>
  <pivotFields count="8">
    <pivotField dataField="1" showAll="0">
      <items count="45">
        <item x="32"/>
        <item x="41"/>
        <item x="28"/>
        <item x="38"/>
        <item x="26"/>
        <item x="24"/>
        <item x="2"/>
        <item x="30"/>
        <item x="13"/>
        <item x="27"/>
        <item x="15"/>
        <item x="17"/>
        <item x="20"/>
        <item x="11"/>
        <item x="16"/>
        <item x="22"/>
        <item x="10"/>
        <item x="31"/>
        <item x="4"/>
        <item x="25"/>
        <item x="6"/>
        <item x="18"/>
        <item x="36"/>
        <item x="9"/>
        <item x="33"/>
        <item x="37"/>
        <item x="40"/>
        <item x="43"/>
        <item x="19"/>
        <item x="23"/>
        <item x="7"/>
        <item x="0"/>
        <item x="14"/>
        <item x="8"/>
        <item x="39"/>
        <item x="12"/>
        <item x="5"/>
        <item x="42"/>
        <item x="35"/>
        <item x="34"/>
        <item x="21"/>
        <item x="29"/>
        <item x="3"/>
        <item x="1"/>
        <item t="default"/>
      </items>
    </pivotField>
    <pivotField showAll="0"/>
    <pivotField numFmtId="17" showAll="0">
      <items count="3">
        <item x="1"/>
        <item x="0"/>
        <item t="default"/>
      </items>
    </pivotField>
    <pivotField axis="axisRow" showAll="0">
      <items count="4">
        <item x="2"/>
        <item x="1"/>
        <item x="0"/>
        <item t="default"/>
      </items>
    </pivotField>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4">
    <i>
      <x/>
    </i>
    <i>
      <x v="1"/>
    </i>
    <i>
      <x v="2"/>
    </i>
    <i t="grand">
      <x/>
    </i>
  </rowItems>
  <colItems count="1">
    <i/>
  </colItems>
  <dataFields count="1">
    <dataField name="Count of Company" fld="0" subtotal="count" baseField="0" baseItem="0"/>
  </dataFields>
  <chartFormats count="4">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3" count="1" selected="0">
            <x v="0"/>
          </reference>
        </references>
      </pivotArea>
    </chartFormat>
    <chartFormat chart="5" format="15">
      <pivotArea type="data" outline="0" fieldPosition="0">
        <references count="2">
          <reference field="4294967294" count="1" selected="0">
            <x v="0"/>
          </reference>
          <reference field="3" count="1" selected="0">
            <x v="1"/>
          </reference>
        </references>
      </pivotArea>
    </chartFormat>
    <chartFormat chart="5" format="16">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D81BC8-BF25-4E13-BD35-3A14A076B15D}" name="PivotTable3" cacheId="6" applyNumberFormats="0" applyBorderFormats="0" applyFontFormats="0" applyPatternFormats="0" applyAlignmentFormats="0" applyWidthHeightFormats="1" dataCaption="Values" updatedVersion="8" minRefreshableVersion="3" useAutoFormatting="1" itemPrintTitles="1" createdVersion="8" indent="0" multipleFieldFilters="0" chartFormat="22">
  <location ref="G3:H6" firstHeaderRow="1" firstDataRow="1" firstDataCol="1"/>
  <pivotFields count="8">
    <pivotField showAll="0">
      <items count="45">
        <item x="32"/>
        <item x="41"/>
        <item x="28"/>
        <item x="38"/>
        <item x="26"/>
        <item x="24"/>
        <item x="2"/>
        <item x="30"/>
        <item x="13"/>
        <item x="27"/>
        <item x="15"/>
        <item x="17"/>
        <item x="20"/>
        <item x="11"/>
        <item x="16"/>
        <item x="22"/>
        <item x="10"/>
        <item x="31"/>
        <item x="4"/>
        <item x="25"/>
        <item x="6"/>
        <item x="18"/>
        <item x="36"/>
        <item x="9"/>
        <item x="33"/>
        <item x="37"/>
        <item x="40"/>
        <item x="43"/>
        <item x="19"/>
        <item x="23"/>
        <item x="7"/>
        <item x="0"/>
        <item x="14"/>
        <item x="8"/>
        <item x="39"/>
        <item x="12"/>
        <item x="5"/>
        <item x="42"/>
        <item x="35"/>
        <item x="34"/>
        <item x="21"/>
        <item x="29"/>
        <item x="3"/>
        <item x="1"/>
        <item t="default"/>
      </items>
    </pivotField>
    <pivotField showAll="0"/>
    <pivotField numFmtId="17" showAll="0">
      <items count="3">
        <item x="1"/>
        <item x="0"/>
        <item t="default"/>
      </items>
    </pivotField>
    <pivotField showAll="0">
      <items count="4">
        <item x="2"/>
        <item x="1"/>
        <item x="0"/>
        <item t="default"/>
      </items>
    </pivotField>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7"/>
  </rowFields>
  <rowItems count="3">
    <i>
      <x v="1"/>
    </i>
    <i>
      <x v="2"/>
    </i>
    <i t="grand">
      <x/>
    </i>
  </rowItems>
  <colItems count="1">
    <i/>
  </colItems>
  <dataFields count="1">
    <dataField name="Sum of Value" fld="4" baseField="0" baseItem="0" numFmtId="164"/>
  </dataFields>
  <chartFormats count="3">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7" count="1" selected="0">
            <x v="1"/>
          </reference>
        </references>
      </pivotArea>
    </chartFormat>
    <chartFormat chart="6" format="1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DA11D5-611C-4135-AD7E-36A44A2F6FAF}" name="PivotTable2" cacheId="6"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D3:E7" firstHeaderRow="1" firstDataRow="1" firstDataCol="1"/>
  <pivotFields count="8">
    <pivotField showAll="0">
      <items count="45">
        <item x="32"/>
        <item x="41"/>
        <item x="28"/>
        <item x="38"/>
        <item x="26"/>
        <item x="24"/>
        <item x="2"/>
        <item x="30"/>
        <item x="13"/>
        <item x="27"/>
        <item x="15"/>
        <item x="17"/>
        <item x="20"/>
        <item x="11"/>
        <item x="16"/>
        <item x="22"/>
        <item x="10"/>
        <item x="31"/>
        <item x="4"/>
        <item x="25"/>
        <item x="6"/>
        <item x="18"/>
        <item x="36"/>
        <item x="9"/>
        <item x="33"/>
        <item x="37"/>
        <item x="40"/>
        <item x="43"/>
        <item x="19"/>
        <item x="23"/>
        <item x="7"/>
        <item x="0"/>
        <item x="14"/>
        <item x="8"/>
        <item x="39"/>
        <item x="12"/>
        <item x="5"/>
        <item x="42"/>
        <item x="35"/>
        <item x="34"/>
        <item x="21"/>
        <item x="29"/>
        <item x="3"/>
        <item x="1"/>
        <item t="default"/>
      </items>
    </pivotField>
    <pivotField showAll="0"/>
    <pivotField numFmtId="17" showAll="0">
      <items count="3">
        <item x="1"/>
        <item x="0"/>
        <item t="default"/>
      </items>
    </pivotField>
    <pivotField axis="axisRow" showAll="0">
      <items count="4">
        <item x="2"/>
        <item x="1"/>
        <item x="0"/>
        <item t="default"/>
      </items>
    </pivotField>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4">
    <i>
      <x/>
    </i>
    <i>
      <x v="1"/>
    </i>
    <i>
      <x v="2"/>
    </i>
    <i t="grand">
      <x/>
    </i>
  </rowItems>
  <colItems count="1">
    <i/>
  </colItems>
  <dataFields count="1">
    <dataField name="Sum of Value" fld="4" baseField="0" baseItem="0" numFmtId="164"/>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714E17-40C0-4C82-AC5C-54A4791A3676}" name="PivotTable1" cacheId="6"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3:B14" firstHeaderRow="1" firstDataRow="1" firstDataCol="1"/>
  <pivotFields count="8">
    <pivotField axis="axisRow" showAll="0" measureFilter="1">
      <items count="45">
        <item x="32"/>
        <item x="41"/>
        <item x="28"/>
        <item x="38"/>
        <item x="26"/>
        <item x="24"/>
        <item x="2"/>
        <item x="30"/>
        <item x="13"/>
        <item x="27"/>
        <item x="15"/>
        <item x="17"/>
        <item x="20"/>
        <item x="11"/>
        <item x="16"/>
        <item x="22"/>
        <item x="10"/>
        <item x="31"/>
        <item x="4"/>
        <item x="25"/>
        <item x="6"/>
        <item x="18"/>
        <item x="36"/>
        <item x="9"/>
        <item x="33"/>
        <item x="37"/>
        <item x="40"/>
        <item x="43"/>
        <item x="19"/>
        <item x="23"/>
        <item x="7"/>
        <item x="0"/>
        <item x="14"/>
        <item x="8"/>
        <item x="39"/>
        <item x="12"/>
        <item x="5"/>
        <item x="42"/>
        <item x="35"/>
        <item x="34"/>
        <item x="21"/>
        <item x="29"/>
        <item x="3"/>
        <item x="1"/>
        <item t="default"/>
      </items>
    </pivotField>
    <pivotField showAll="0"/>
    <pivotField numFmtId="17" showAll="0">
      <items count="3">
        <item x="1"/>
        <item x="0"/>
        <item t="default"/>
      </items>
    </pivotField>
    <pivotField showAll="0">
      <items count="4">
        <item x="2"/>
        <item x="1"/>
        <item x="0"/>
        <item t="default"/>
      </items>
    </pivotField>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11">
    <i>
      <x v="5"/>
    </i>
    <i>
      <x v="14"/>
    </i>
    <i>
      <x v="15"/>
    </i>
    <i>
      <x v="22"/>
    </i>
    <i>
      <x v="24"/>
    </i>
    <i>
      <x v="29"/>
    </i>
    <i>
      <x v="31"/>
    </i>
    <i>
      <x v="39"/>
    </i>
    <i>
      <x v="40"/>
    </i>
    <i>
      <x v="41"/>
    </i>
    <i t="grand">
      <x/>
    </i>
  </rowItems>
  <colItems count="1">
    <i/>
  </colItems>
  <dataFields count="1">
    <dataField name="Sum of Value" fld="4" baseField="0" baseItem="0" numFmtId="164"/>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825DEA08-61D2-41B3-929D-985135433FBA}" sourceName="Company">
  <pivotTables>
    <pivotTable tabId="2" name="PivotTable3"/>
    <pivotTable tabId="2" name="PivotTable1"/>
    <pivotTable tabId="2" name="PivotTable2"/>
    <pivotTable tabId="2" name="PivotTable4"/>
    <pivotTable tabId="2" name="PivotTable5"/>
  </pivotTables>
  <data>
    <tabular pivotCacheId="1177836802">
      <items count="44">
        <i x="32" s="1"/>
        <i x="41" s="1"/>
        <i x="28" s="1"/>
        <i x="38" s="1"/>
        <i x="26" s="1"/>
        <i x="24" s="1"/>
        <i x="2" s="1"/>
        <i x="30" s="1"/>
        <i x="13" s="1"/>
        <i x="27" s="1"/>
        <i x="15" s="1"/>
        <i x="17" s="1"/>
        <i x="20" s="1"/>
        <i x="11" s="1"/>
        <i x="16" s="1"/>
        <i x="22" s="1"/>
        <i x="10" s="1"/>
        <i x="31" s="1"/>
        <i x="4" s="1"/>
        <i x="25" s="1"/>
        <i x="6" s="1"/>
        <i x="18" s="1"/>
        <i x="36" s="1"/>
        <i x="9" s="1"/>
        <i x="33" s="1"/>
        <i x="37" s="1"/>
        <i x="40" s="1"/>
        <i x="43" s="1"/>
        <i x="19" s="1"/>
        <i x="23" s="1"/>
        <i x="7" s="1"/>
        <i x="0" s="1"/>
        <i x="14" s="1"/>
        <i x="8" s="1"/>
        <i x="39" s="1"/>
        <i x="12" s="1"/>
        <i x="5" s="1"/>
        <i x="42" s="1"/>
        <i x="35" s="1"/>
        <i x="34" s="1"/>
        <i x="21" s="1"/>
        <i x="29"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PI" xr10:uid="{F6C91A46-6DCF-4206-8865-D479F3ADB138}" sourceName="KPI">
  <pivotTables>
    <pivotTable tabId="2" name="PivotTable3"/>
    <pivotTable tabId="2" name="PivotTable1"/>
    <pivotTable tabId="2" name="PivotTable2"/>
    <pivotTable tabId="2" name="PivotTable4"/>
    <pivotTable tabId="2" name="PivotTable5"/>
  </pivotTables>
  <data>
    <tabular pivotCacheId="117783680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619792A1-1A72-47A9-B24C-4C0BF18BF7D1}" sourceName="Years (Date_)">
  <pivotTables>
    <pivotTable tabId="2" name="PivotTable3"/>
    <pivotTable tabId="2" name="PivotTable1"/>
    <pivotTable tabId="2" name="PivotTable2"/>
    <pivotTable tabId="2" name="PivotTable4"/>
    <pivotTable tabId="2" name="PivotTable5"/>
  </pivotTables>
  <data>
    <tabular pivotCacheId="1177836802">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05F340E5-4929-47A0-A500-A966C34290F6}" cache="Slicer_Company" caption="Company" columnCount="11" style="SlicerStyleLight4" rowHeight="241300"/>
  <slicer name="KPI" xr10:uid="{73301418-7CB1-4D8A-9D96-3DB619E595AF}" cache="Slicer_KPI" caption="KPI" columnCount="2" style="SlicerStyleLight4" rowHeight="241300"/>
  <slicer name="Years (Date_)" xr10:uid="{693DDEA7-8502-47DC-A774-ADF34623EDFA}" cache="Slicer_Years__Date" caption="Years (Date_)" columnCount="2"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40871-3018-4AB2-B61D-0A3FD49DB374}">
  <dimension ref="A1:E260"/>
  <sheetViews>
    <sheetView workbookViewId="0">
      <selection activeCell="C3" sqref="C3"/>
    </sheetView>
  </sheetViews>
  <sheetFormatPr defaultRowHeight="15" x14ac:dyDescent="0.25"/>
  <cols>
    <col min="1" max="1" width="16.7109375" bestFit="1" customWidth="1"/>
    <col min="2" max="2" width="11.42578125" customWidth="1"/>
    <col min="3" max="3" width="11.140625" customWidth="1"/>
    <col min="4" max="4" width="10.7109375" customWidth="1"/>
    <col min="5" max="5" width="13.28515625" bestFit="1" customWidth="1"/>
  </cols>
  <sheetData>
    <row r="1" spans="1:5" x14ac:dyDescent="0.25">
      <c r="A1" s="1" t="s">
        <v>0</v>
      </c>
      <c r="B1" s="1" t="s">
        <v>1</v>
      </c>
      <c r="C1" s="1" t="s">
        <v>2</v>
      </c>
      <c r="D1" s="1" t="s">
        <v>3</v>
      </c>
      <c r="E1" s="1" t="s">
        <v>4</v>
      </c>
    </row>
    <row r="2" spans="1:5" x14ac:dyDescent="0.25">
      <c r="A2" t="s">
        <v>5</v>
      </c>
      <c r="B2" t="s">
        <v>6</v>
      </c>
      <c r="C2" s="9">
        <v>42887</v>
      </c>
      <c r="D2" t="s">
        <v>7</v>
      </c>
      <c r="E2" s="2">
        <v>100</v>
      </c>
    </row>
    <row r="3" spans="1:5" x14ac:dyDescent="0.25">
      <c r="A3" t="s">
        <v>8</v>
      </c>
      <c r="B3" t="s">
        <v>6</v>
      </c>
      <c r="C3" s="9">
        <v>42887</v>
      </c>
      <c r="D3" t="s">
        <v>7</v>
      </c>
      <c r="E3" s="2">
        <v>14432</v>
      </c>
    </row>
    <row r="4" spans="1:5" x14ac:dyDescent="0.25">
      <c r="A4" t="s">
        <v>9</v>
      </c>
      <c r="B4" t="s">
        <v>6</v>
      </c>
      <c r="C4" s="9">
        <v>42887</v>
      </c>
      <c r="D4" t="s">
        <v>7</v>
      </c>
      <c r="E4" s="2">
        <v>17990</v>
      </c>
    </row>
    <row r="5" spans="1:5" x14ac:dyDescent="0.25">
      <c r="A5" t="s">
        <v>10</v>
      </c>
      <c r="B5" t="s">
        <v>6</v>
      </c>
      <c r="C5" s="9">
        <v>42887</v>
      </c>
      <c r="D5" t="s">
        <v>7</v>
      </c>
      <c r="E5" s="2">
        <v>15117</v>
      </c>
    </row>
    <row r="6" spans="1:5" x14ac:dyDescent="0.25">
      <c r="A6" t="s">
        <v>11</v>
      </c>
      <c r="B6" t="s">
        <v>6</v>
      </c>
      <c r="C6" s="9">
        <v>42887</v>
      </c>
      <c r="D6" t="s">
        <v>7</v>
      </c>
      <c r="E6" s="2">
        <v>11154</v>
      </c>
    </row>
    <row r="7" spans="1:5" x14ac:dyDescent="0.25">
      <c r="A7" t="s">
        <v>12</v>
      </c>
      <c r="B7" t="s">
        <v>6</v>
      </c>
      <c r="C7" s="9">
        <v>42887</v>
      </c>
      <c r="D7" t="s">
        <v>7</v>
      </c>
      <c r="E7" s="2">
        <v>11022</v>
      </c>
    </row>
    <row r="8" spans="1:5" x14ac:dyDescent="0.25">
      <c r="A8" t="s">
        <v>13</v>
      </c>
      <c r="B8" t="s">
        <v>6</v>
      </c>
      <c r="C8" s="9">
        <v>42887</v>
      </c>
      <c r="D8" t="s">
        <v>7</v>
      </c>
      <c r="E8" s="2">
        <v>8905</v>
      </c>
    </row>
    <row r="9" spans="1:5" x14ac:dyDescent="0.25">
      <c r="A9" t="s">
        <v>14</v>
      </c>
      <c r="B9" t="s">
        <v>6</v>
      </c>
      <c r="C9" s="9">
        <v>42887</v>
      </c>
      <c r="D9" t="s">
        <v>7</v>
      </c>
      <c r="E9" s="2">
        <v>16735</v>
      </c>
    </row>
    <row r="10" spans="1:5" x14ac:dyDescent="0.25">
      <c r="A10" t="s">
        <v>15</v>
      </c>
      <c r="B10" t="s">
        <v>6</v>
      </c>
      <c r="C10" s="9">
        <v>42887</v>
      </c>
      <c r="D10" t="s">
        <v>7</v>
      </c>
      <c r="E10" s="2">
        <v>3635</v>
      </c>
    </row>
    <row r="11" spans="1:5" x14ac:dyDescent="0.25">
      <c r="A11" t="s">
        <v>16</v>
      </c>
      <c r="B11" t="s">
        <v>6</v>
      </c>
      <c r="C11" s="9">
        <v>42887</v>
      </c>
      <c r="D11" t="s">
        <v>7</v>
      </c>
      <c r="E11" s="2">
        <v>15627</v>
      </c>
    </row>
    <row r="12" spans="1:5" x14ac:dyDescent="0.25">
      <c r="A12" t="s">
        <v>17</v>
      </c>
      <c r="B12" t="s">
        <v>6</v>
      </c>
      <c r="C12" s="9">
        <v>42887</v>
      </c>
      <c r="D12" t="s">
        <v>7</v>
      </c>
      <c r="E12" s="2">
        <v>7270</v>
      </c>
    </row>
    <row r="13" spans="1:5" x14ac:dyDescent="0.25">
      <c r="A13" t="s">
        <v>18</v>
      </c>
      <c r="B13" t="s">
        <v>6</v>
      </c>
      <c r="C13" s="9">
        <v>42887</v>
      </c>
      <c r="D13" t="s">
        <v>7</v>
      </c>
      <c r="E13" s="2">
        <v>5955</v>
      </c>
    </row>
    <row r="14" spans="1:5" x14ac:dyDescent="0.25">
      <c r="A14" t="s">
        <v>19</v>
      </c>
      <c r="B14" t="s">
        <v>6</v>
      </c>
      <c r="C14" s="9">
        <v>42887</v>
      </c>
      <c r="D14" t="s">
        <v>7</v>
      </c>
      <c r="E14" s="2">
        <v>7666</v>
      </c>
    </row>
    <row r="15" spans="1:5" x14ac:dyDescent="0.25">
      <c r="A15" t="s">
        <v>20</v>
      </c>
      <c r="B15" t="s">
        <v>6</v>
      </c>
      <c r="C15" s="9">
        <v>42887</v>
      </c>
      <c r="D15" t="s">
        <v>7</v>
      </c>
      <c r="E15" s="2">
        <v>10857</v>
      </c>
    </row>
    <row r="16" spans="1:5" x14ac:dyDescent="0.25">
      <c r="A16" t="s">
        <v>21</v>
      </c>
      <c r="B16" t="s">
        <v>6</v>
      </c>
      <c r="C16" s="9">
        <v>42887</v>
      </c>
      <c r="D16" t="s">
        <v>7</v>
      </c>
      <c r="E16" s="2">
        <v>9873</v>
      </c>
    </row>
    <row r="17" spans="1:5" x14ac:dyDescent="0.25">
      <c r="A17" t="s">
        <v>22</v>
      </c>
      <c r="B17" t="s">
        <v>6</v>
      </c>
      <c r="C17" s="9">
        <v>42887</v>
      </c>
      <c r="D17" t="s">
        <v>7</v>
      </c>
      <c r="E17" s="2">
        <v>6405</v>
      </c>
    </row>
    <row r="18" spans="1:5" x14ac:dyDescent="0.25">
      <c r="A18" t="s">
        <v>23</v>
      </c>
      <c r="B18" t="s">
        <v>6</v>
      </c>
      <c r="C18" s="9">
        <v>42887</v>
      </c>
      <c r="D18" t="s">
        <v>7</v>
      </c>
      <c r="E18" s="2">
        <v>210616</v>
      </c>
    </row>
    <row r="19" spans="1:5" x14ac:dyDescent="0.25">
      <c r="A19" t="s">
        <v>24</v>
      </c>
      <c r="B19" t="s">
        <v>6</v>
      </c>
      <c r="C19" s="9">
        <v>42887</v>
      </c>
      <c r="D19" t="s">
        <v>7</v>
      </c>
      <c r="E19" s="2">
        <v>11649</v>
      </c>
    </row>
    <row r="20" spans="1:5" x14ac:dyDescent="0.25">
      <c r="A20" t="s">
        <v>25</v>
      </c>
      <c r="B20" t="s">
        <v>6</v>
      </c>
      <c r="C20" s="9">
        <v>42887</v>
      </c>
      <c r="D20" t="s">
        <v>7</v>
      </c>
      <c r="E20" s="2">
        <v>7718</v>
      </c>
    </row>
    <row r="21" spans="1:5" x14ac:dyDescent="0.25">
      <c r="A21" t="s">
        <v>26</v>
      </c>
      <c r="B21" t="s">
        <v>6</v>
      </c>
      <c r="C21" s="9">
        <v>42887</v>
      </c>
      <c r="D21" t="s">
        <v>7</v>
      </c>
      <c r="E21" s="2">
        <v>15033</v>
      </c>
    </row>
    <row r="22" spans="1:5" x14ac:dyDescent="0.25">
      <c r="A22" t="s">
        <v>27</v>
      </c>
      <c r="B22" t="s">
        <v>6</v>
      </c>
      <c r="C22" s="9">
        <v>42887</v>
      </c>
      <c r="D22" t="s">
        <v>7</v>
      </c>
      <c r="E22" s="2">
        <v>21579</v>
      </c>
    </row>
    <row r="23" spans="1:5" x14ac:dyDescent="0.25">
      <c r="A23" t="s">
        <v>28</v>
      </c>
      <c r="B23" t="s">
        <v>6</v>
      </c>
      <c r="C23" s="9">
        <v>42887</v>
      </c>
      <c r="D23" t="s">
        <v>7</v>
      </c>
      <c r="E23" s="2">
        <v>27210.6</v>
      </c>
    </row>
    <row r="24" spans="1:5" x14ac:dyDescent="0.25">
      <c r="A24" t="s">
        <v>29</v>
      </c>
      <c r="B24" t="s">
        <v>6</v>
      </c>
      <c r="C24" s="9">
        <v>42887</v>
      </c>
      <c r="D24" t="s">
        <v>7</v>
      </c>
      <c r="E24" s="2">
        <v>18700.5</v>
      </c>
    </row>
    <row r="25" spans="1:5" x14ac:dyDescent="0.25">
      <c r="A25" t="s">
        <v>30</v>
      </c>
      <c r="B25" t="s">
        <v>6</v>
      </c>
      <c r="C25" s="9">
        <v>42887</v>
      </c>
      <c r="D25" t="s">
        <v>7</v>
      </c>
      <c r="E25" s="2">
        <v>45315.9</v>
      </c>
    </row>
    <row r="26" spans="1:5" x14ac:dyDescent="0.25">
      <c r="A26" t="s">
        <v>31</v>
      </c>
      <c r="B26" t="s">
        <v>6</v>
      </c>
      <c r="C26" s="9">
        <v>42887</v>
      </c>
      <c r="D26" t="s">
        <v>7</v>
      </c>
      <c r="E26" s="2">
        <v>35980</v>
      </c>
    </row>
    <row r="27" spans="1:5" x14ac:dyDescent="0.25">
      <c r="A27" t="s">
        <v>32</v>
      </c>
      <c r="B27" t="s">
        <v>6</v>
      </c>
      <c r="C27" s="9">
        <v>42887</v>
      </c>
      <c r="D27" t="s">
        <v>7</v>
      </c>
      <c r="E27" s="2">
        <v>7657</v>
      </c>
    </row>
    <row r="28" spans="1:5" x14ac:dyDescent="0.25">
      <c r="A28" t="s">
        <v>33</v>
      </c>
      <c r="B28" t="s">
        <v>6</v>
      </c>
      <c r="C28" s="9">
        <v>42887</v>
      </c>
      <c r="D28" t="s">
        <v>7</v>
      </c>
      <c r="E28" s="2">
        <v>8126</v>
      </c>
    </row>
    <row r="29" spans="1:5" x14ac:dyDescent="0.25">
      <c r="A29" t="s">
        <v>34</v>
      </c>
      <c r="B29" t="s">
        <v>6</v>
      </c>
      <c r="C29" s="9">
        <v>42887</v>
      </c>
      <c r="D29" t="s">
        <v>7</v>
      </c>
      <c r="E29" s="2">
        <v>5272</v>
      </c>
    </row>
    <row r="30" spans="1:5" x14ac:dyDescent="0.25">
      <c r="A30" t="s">
        <v>35</v>
      </c>
      <c r="B30" t="s">
        <v>6</v>
      </c>
      <c r="C30" s="9">
        <v>42887</v>
      </c>
      <c r="D30" t="s">
        <v>7</v>
      </c>
      <c r="E30" s="2">
        <v>6375</v>
      </c>
    </row>
    <row r="31" spans="1:5" x14ac:dyDescent="0.25">
      <c r="A31" t="s">
        <v>36</v>
      </c>
      <c r="B31" t="s">
        <v>6</v>
      </c>
      <c r="C31" s="9">
        <v>42887</v>
      </c>
      <c r="D31" t="s">
        <v>7</v>
      </c>
      <c r="E31" s="2">
        <v>189978.5</v>
      </c>
    </row>
    <row r="32" spans="1:5" x14ac:dyDescent="0.25">
      <c r="A32" t="s">
        <v>37</v>
      </c>
      <c r="B32" t="s">
        <v>6</v>
      </c>
      <c r="C32" s="9">
        <v>42887</v>
      </c>
      <c r="D32" t="s">
        <v>7</v>
      </c>
      <c r="E32" s="2">
        <v>6353</v>
      </c>
    </row>
    <row r="33" spans="1:5" x14ac:dyDescent="0.25">
      <c r="A33" t="s">
        <v>38</v>
      </c>
      <c r="B33" t="s">
        <v>6</v>
      </c>
      <c r="C33" s="9">
        <v>42887</v>
      </c>
      <c r="D33" t="s">
        <v>7</v>
      </c>
      <c r="E33" s="2">
        <v>12373</v>
      </c>
    </row>
    <row r="34" spans="1:5" x14ac:dyDescent="0.25">
      <c r="A34" t="s">
        <v>39</v>
      </c>
      <c r="B34" t="s">
        <v>6</v>
      </c>
      <c r="C34" s="9">
        <v>42887</v>
      </c>
      <c r="D34" t="s">
        <v>7</v>
      </c>
      <c r="E34" s="2">
        <v>17760</v>
      </c>
    </row>
    <row r="35" spans="1:5" x14ac:dyDescent="0.25">
      <c r="A35" t="s">
        <v>40</v>
      </c>
      <c r="B35" t="s">
        <v>6</v>
      </c>
      <c r="C35" s="9">
        <v>42887</v>
      </c>
      <c r="D35" t="s">
        <v>7</v>
      </c>
      <c r="E35" s="2">
        <v>30399.599999999999</v>
      </c>
    </row>
    <row r="36" spans="1:5" x14ac:dyDescent="0.25">
      <c r="A36" t="s">
        <v>41</v>
      </c>
      <c r="B36" t="s">
        <v>6</v>
      </c>
      <c r="C36" s="9">
        <v>42887</v>
      </c>
      <c r="D36" t="s">
        <v>7</v>
      </c>
      <c r="E36" s="2">
        <v>20400</v>
      </c>
    </row>
    <row r="37" spans="1:5" x14ac:dyDescent="0.25">
      <c r="A37" t="s">
        <v>42</v>
      </c>
      <c r="B37" t="s">
        <v>6</v>
      </c>
      <c r="C37" s="9">
        <v>42887</v>
      </c>
      <c r="D37" t="s">
        <v>7</v>
      </c>
      <c r="E37" s="2">
        <v>21088</v>
      </c>
    </row>
    <row r="38" spans="1:5" x14ac:dyDescent="0.25">
      <c r="A38" t="s">
        <v>43</v>
      </c>
      <c r="B38" t="s">
        <v>6</v>
      </c>
      <c r="C38" s="9">
        <v>42887</v>
      </c>
      <c r="D38" t="s">
        <v>7</v>
      </c>
      <c r="E38" s="2">
        <v>23736.9</v>
      </c>
    </row>
    <row r="39" spans="1:5" x14ac:dyDescent="0.25">
      <c r="A39" t="s">
        <v>44</v>
      </c>
      <c r="B39" t="s">
        <v>6</v>
      </c>
      <c r="C39" s="9">
        <v>42887</v>
      </c>
      <c r="D39" t="s">
        <v>7</v>
      </c>
      <c r="E39" s="2">
        <v>6302</v>
      </c>
    </row>
    <row r="40" spans="1:5" x14ac:dyDescent="0.25">
      <c r="A40" t="s">
        <v>45</v>
      </c>
      <c r="B40" t="s">
        <v>6</v>
      </c>
      <c r="C40" s="9">
        <v>42887</v>
      </c>
      <c r="D40" t="s">
        <v>7</v>
      </c>
      <c r="E40" s="2">
        <v>10675</v>
      </c>
    </row>
    <row r="41" spans="1:5" x14ac:dyDescent="0.25">
      <c r="A41" t="s">
        <v>46</v>
      </c>
      <c r="B41" t="s">
        <v>6</v>
      </c>
      <c r="C41" s="9">
        <v>42887</v>
      </c>
      <c r="D41" t="s">
        <v>7</v>
      </c>
      <c r="E41" s="2">
        <v>13307</v>
      </c>
    </row>
    <row r="42" spans="1:5" x14ac:dyDescent="0.25">
      <c r="A42" t="s">
        <v>47</v>
      </c>
      <c r="B42" t="s">
        <v>6</v>
      </c>
      <c r="C42" s="9">
        <v>42887</v>
      </c>
      <c r="D42" t="s">
        <v>7</v>
      </c>
      <c r="E42" s="2">
        <v>11182</v>
      </c>
    </row>
    <row r="43" spans="1:5" x14ac:dyDescent="0.25">
      <c r="A43" t="s">
        <v>48</v>
      </c>
      <c r="B43" t="s">
        <v>6</v>
      </c>
      <c r="C43" s="9">
        <v>42887</v>
      </c>
      <c r="D43" t="s">
        <v>7</v>
      </c>
      <c r="E43" s="2">
        <v>8250</v>
      </c>
    </row>
    <row r="44" spans="1:5" x14ac:dyDescent="0.25">
      <c r="A44" t="s">
        <v>49</v>
      </c>
      <c r="B44" t="s">
        <v>6</v>
      </c>
      <c r="C44" s="9">
        <v>42887</v>
      </c>
      <c r="D44" t="s">
        <v>7</v>
      </c>
      <c r="E44" s="2">
        <v>8152</v>
      </c>
    </row>
    <row r="45" spans="1:5" x14ac:dyDescent="0.25">
      <c r="A45" t="s">
        <v>5</v>
      </c>
      <c r="B45" t="s">
        <v>6</v>
      </c>
      <c r="C45" s="9">
        <v>42887</v>
      </c>
      <c r="D45" t="s">
        <v>50</v>
      </c>
      <c r="E45" s="2">
        <v>9359</v>
      </c>
    </row>
    <row r="46" spans="1:5" x14ac:dyDescent="0.25">
      <c r="A46" t="s">
        <v>8</v>
      </c>
      <c r="B46" t="s">
        <v>6</v>
      </c>
      <c r="C46" s="9">
        <v>42887</v>
      </c>
      <c r="D46" t="s">
        <v>50</v>
      </c>
      <c r="E46" s="2">
        <v>240</v>
      </c>
    </row>
    <row r="47" spans="1:5" x14ac:dyDescent="0.25">
      <c r="A47" t="s">
        <v>9</v>
      </c>
      <c r="B47" t="s">
        <v>6</v>
      </c>
      <c r="C47" s="9">
        <v>42887</v>
      </c>
      <c r="D47" t="s">
        <v>50</v>
      </c>
      <c r="E47" s="2">
        <v>1166</v>
      </c>
    </row>
    <row r="48" spans="1:5" x14ac:dyDescent="0.25">
      <c r="A48" t="s">
        <v>10</v>
      </c>
      <c r="B48" t="s">
        <v>6</v>
      </c>
      <c r="C48" s="9">
        <v>42887</v>
      </c>
      <c r="D48" t="s">
        <v>50</v>
      </c>
      <c r="E48" s="2">
        <v>1613</v>
      </c>
    </row>
    <row r="49" spans="1:5" x14ac:dyDescent="0.25">
      <c r="A49" t="s">
        <v>11</v>
      </c>
      <c r="B49" t="s">
        <v>6</v>
      </c>
      <c r="C49" s="9">
        <v>42887</v>
      </c>
      <c r="D49" t="s">
        <v>50</v>
      </c>
      <c r="E49" s="2">
        <v>731</v>
      </c>
    </row>
    <row r="50" spans="1:5" x14ac:dyDescent="0.25">
      <c r="A50" t="s">
        <v>12</v>
      </c>
      <c r="B50" t="s">
        <v>6</v>
      </c>
      <c r="C50" s="9">
        <v>42887</v>
      </c>
      <c r="D50" t="s">
        <v>50</v>
      </c>
      <c r="E50" s="2">
        <v>550</v>
      </c>
    </row>
    <row r="51" spans="1:5" x14ac:dyDescent="0.25">
      <c r="A51" t="s">
        <v>13</v>
      </c>
      <c r="B51" t="s">
        <v>6</v>
      </c>
      <c r="C51" s="9">
        <v>42887</v>
      </c>
      <c r="D51" t="s">
        <v>50</v>
      </c>
      <c r="E51" s="2">
        <v>469</v>
      </c>
    </row>
    <row r="52" spans="1:5" x14ac:dyDescent="0.25">
      <c r="A52" t="s">
        <v>14</v>
      </c>
      <c r="B52" t="s">
        <v>6</v>
      </c>
      <c r="C52" s="9">
        <v>42887</v>
      </c>
      <c r="D52" t="s">
        <v>50</v>
      </c>
      <c r="E52" s="2">
        <v>800</v>
      </c>
    </row>
    <row r="53" spans="1:5" x14ac:dyDescent="0.25">
      <c r="A53" t="s">
        <v>15</v>
      </c>
      <c r="B53" t="s">
        <v>6</v>
      </c>
      <c r="C53" s="9">
        <v>42887</v>
      </c>
      <c r="D53" t="s">
        <v>50</v>
      </c>
      <c r="E53" s="2">
        <v>96</v>
      </c>
    </row>
    <row r="54" spans="1:5" x14ac:dyDescent="0.25">
      <c r="A54" t="s">
        <v>16</v>
      </c>
      <c r="B54" t="s">
        <v>6</v>
      </c>
      <c r="C54" s="9">
        <v>42887</v>
      </c>
      <c r="D54" t="s">
        <v>50</v>
      </c>
      <c r="E54" s="2">
        <v>1996</v>
      </c>
    </row>
    <row r="55" spans="1:5" x14ac:dyDescent="0.25">
      <c r="A55" t="s">
        <v>17</v>
      </c>
      <c r="B55" t="s">
        <v>6</v>
      </c>
      <c r="C55" s="9">
        <v>42887</v>
      </c>
      <c r="D55" t="s">
        <v>50</v>
      </c>
      <c r="E55" s="2">
        <v>150</v>
      </c>
    </row>
    <row r="56" spans="1:5" x14ac:dyDescent="0.25">
      <c r="A56" t="s">
        <v>18</v>
      </c>
      <c r="B56" t="s">
        <v>6</v>
      </c>
      <c r="C56" s="9">
        <v>42887</v>
      </c>
      <c r="D56" t="s">
        <v>50</v>
      </c>
      <c r="E56" s="2">
        <v>260</v>
      </c>
    </row>
    <row r="57" spans="1:5" x14ac:dyDescent="0.25">
      <c r="A57" t="s">
        <v>19</v>
      </c>
      <c r="B57" t="s">
        <v>6</v>
      </c>
      <c r="C57" s="9">
        <v>42887</v>
      </c>
      <c r="D57" t="s">
        <v>50</v>
      </c>
      <c r="E57" s="2">
        <v>274</v>
      </c>
    </row>
    <row r="58" spans="1:5" x14ac:dyDescent="0.25">
      <c r="A58" t="s">
        <v>20</v>
      </c>
      <c r="B58" t="s">
        <v>6</v>
      </c>
      <c r="C58" s="9">
        <v>42887</v>
      </c>
      <c r="D58" t="s">
        <v>50</v>
      </c>
      <c r="E58" s="2">
        <v>281</v>
      </c>
    </row>
    <row r="59" spans="1:5" x14ac:dyDescent="0.25">
      <c r="A59" t="s">
        <v>21</v>
      </c>
      <c r="B59" t="s">
        <v>6</v>
      </c>
      <c r="C59" s="9">
        <v>42887</v>
      </c>
      <c r="D59" t="s">
        <v>50</v>
      </c>
      <c r="E59" s="2">
        <v>370</v>
      </c>
    </row>
    <row r="60" spans="1:5" x14ac:dyDescent="0.25">
      <c r="A60" t="s">
        <v>22</v>
      </c>
      <c r="B60" t="s">
        <v>6</v>
      </c>
      <c r="C60" s="9">
        <v>42887</v>
      </c>
      <c r="D60" t="s">
        <v>50</v>
      </c>
      <c r="E60" s="2">
        <v>363</v>
      </c>
    </row>
    <row r="61" spans="1:5" x14ac:dyDescent="0.25">
      <c r="A61" t="s">
        <v>23</v>
      </c>
      <c r="B61" t="s">
        <v>6</v>
      </c>
      <c r="C61" s="9">
        <v>42887</v>
      </c>
      <c r="D61" t="s">
        <v>50</v>
      </c>
      <c r="E61" s="2">
        <v>12324.3</v>
      </c>
    </row>
    <row r="62" spans="1:5" x14ac:dyDescent="0.25">
      <c r="A62" t="s">
        <v>24</v>
      </c>
      <c r="B62" t="s">
        <v>6</v>
      </c>
      <c r="C62" s="9">
        <v>42887</v>
      </c>
      <c r="D62" t="s">
        <v>50</v>
      </c>
      <c r="E62" s="2">
        <v>802</v>
      </c>
    </row>
    <row r="63" spans="1:5" x14ac:dyDescent="0.25">
      <c r="A63" t="s">
        <v>25</v>
      </c>
      <c r="B63" t="s">
        <v>6</v>
      </c>
      <c r="C63" s="9">
        <v>42887</v>
      </c>
      <c r="D63" t="s">
        <v>50</v>
      </c>
      <c r="E63" s="2">
        <v>876</v>
      </c>
    </row>
    <row r="64" spans="1:5" x14ac:dyDescent="0.25">
      <c r="A64" t="s">
        <v>26</v>
      </c>
      <c r="B64" t="s">
        <v>6</v>
      </c>
      <c r="C64" s="9">
        <v>42887</v>
      </c>
      <c r="D64" t="s">
        <v>50</v>
      </c>
      <c r="E64" s="2">
        <v>469</v>
      </c>
    </row>
    <row r="65" spans="1:5" x14ac:dyDescent="0.25">
      <c r="A65" t="s">
        <v>27</v>
      </c>
      <c r="B65" t="s">
        <v>6</v>
      </c>
      <c r="C65" s="9">
        <v>42887</v>
      </c>
      <c r="D65" t="s">
        <v>50</v>
      </c>
      <c r="E65" s="2">
        <v>920</v>
      </c>
    </row>
    <row r="66" spans="1:5" x14ac:dyDescent="0.25">
      <c r="A66" t="s">
        <v>28</v>
      </c>
      <c r="B66" t="s">
        <v>6</v>
      </c>
      <c r="C66" s="9">
        <v>42887</v>
      </c>
      <c r="D66" t="s">
        <v>50</v>
      </c>
      <c r="E66" s="2">
        <v>2903.4</v>
      </c>
    </row>
    <row r="67" spans="1:5" x14ac:dyDescent="0.25">
      <c r="A67" t="s">
        <v>29</v>
      </c>
      <c r="B67" t="s">
        <v>6</v>
      </c>
      <c r="C67" s="9">
        <v>42887</v>
      </c>
      <c r="D67" t="s">
        <v>50</v>
      </c>
      <c r="E67" s="2">
        <v>984.9</v>
      </c>
    </row>
    <row r="68" spans="1:5" x14ac:dyDescent="0.25">
      <c r="A68" t="s">
        <v>30</v>
      </c>
      <c r="B68" t="s">
        <v>6</v>
      </c>
      <c r="C68" s="9">
        <v>42887</v>
      </c>
      <c r="D68" t="s">
        <v>50</v>
      </c>
      <c r="E68" s="2">
        <v>1932</v>
      </c>
    </row>
    <row r="69" spans="1:5" x14ac:dyDescent="0.25">
      <c r="A69" t="s">
        <v>31</v>
      </c>
      <c r="B69" t="s">
        <v>6</v>
      </c>
      <c r="C69" s="9">
        <v>42887</v>
      </c>
      <c r="D69" t="s">
        <v>50</v>
      </c>
      <c r="E69" s="2">
        <v>2332</v>
      </c>
    </row>
    <row r="70" spans="1:5" x14ac:dyDescent="0.25">
      <c r="A70" t="s">
        <v>32</v>
      </c>
      <c r="B70" t="s">
        <v>6</v>
      </c>
      <c r="C70" s="9">
        <v>42887</v>
      </c>
      <c r="D70" t="s">
        <v>50</v>
      </c>
      <c r="E70" s="2">
        <v>276</v>
      </c>
    </row>
    <row r="71" spans="1:5" x14ac:dyDescent="0.25">
      <c r="A71" t="s">
        <v>33</v>
      </c>
      <c r="B71" t="s">
        <v>6</v>
      </c>
      <c r="C71" s="9">
        <v>42887</v>
      </c>
      <c r="D71" t="s">
        <v>50</v>
      </c>
      <c r="E71" s="2">
        <v>321</v>
      </c>
    </row>
    <row r="72" spans="1:5" x14ac:dyDescent="0.25">
      <c r="A72" t="s">
        <v>34</v>
      </c>
      <c r="B72" t="s">
        <v>6</v>
      </c>
      <c r="C72" s="9">
        <v>42887</v>
      </c>
      <c r="D72" t="s">
        <v>50</v>
      </c>
      <c r="E72" s="2">
        <v>316</v>
      </c>
    </row>
    <row r="73" spans="1:5" x14ac:dyDescent="0.25">
      <c r="A73" t="s">
        <v>35</v>
      </c>
      <c r="B73" t="s">
        <v>6</v>
      </c>
      <c r="C73" s="9">
        <v>42887</v>
      </c>
      <c r="D73" t="s">
        <v>50</v>
      </c>
      <c r="E73" s="2">
        <v>192</v>
      </c>
    </row>
    <row r="74" spans="1:5" x14ac:dyDescent="0.25">
      <c r="A74" t="s">
        <v>36</v>
      </c>
      <c r="B74" t="s">
        <v>6</v>
      </c>
      <c r="C74" s="9">
        <v>42887</v>
      </c>
      <c r="D74" t="s">
        <v>50</v>
      </c>
      <c r="E74" s="2">
        <v>8869.2000000000007</v>
      </c>
    </row>
    <row r="75" spans="1:5" x14ac:dyDescent="0.25">
      <c r="A75" t="s">
        <v>37</v>
      </c>
      <c r="B75" t="s">
        <v>6</v>
      </c>
      <c r="C75" s="9">
        <v>42887</v>
      </c>
      <c r="D75" t="s">
        <v>50</v>
      </c>
      <c r="E75" s="2">
        <v>762</v>
      </c>
    </row>
    <row r="76" spans="1:5" x14ac:dyDescent="0.25">
      <c r="A76" t="s">
        <v>38</v>
      </c>
      <c r="B76" t="s">
        <v>6</v>
      </c>
      <c r="C76" s="9">
        <v>42887</v>
      </c>
      <c r="D76" t="s">
        <v>50</v>
      </c>
      <c r="E76" s="2">
        <v>408</v>
      </c>
    </row>
    <row r="77" spans="1:5" x14ac:dyDescent="0.25">
      <c r="A77" t="s">
        <v>39</v>
      </c>
      <c r="B77" t="s">
        <v>6</v>
      </c>
      <c r="C77" s="9">
        <v>42887</v>
      </c>
      <c r="D77" t="s">
        <v>50</v>
      </c>
      <c r="E77" s="2">
        <v>800</v>
      </c>
    </row>
    <row r="78" spans="1:5" x14ac:dyDescent="0.25">
      <c r="A78" t="s">
        <v>40</v>
      </c>
      <c r="B78" t="s">
        <v>6</v>
      </c>
      <c r="C78" s="9">
        <v>42887</v>
      </c>
      <c r="D78" t="s">
        <v>50</v>
      </c>
      <c r="E78" s="2">
        <v>786.8</v>
      </c>
    </row>
    <row r="79" spans="1:5" x14ac:dyDescent="0.25">
      <c r="A79" t="s">
        <v>41</v>
      </c>
      <c r="B79" t="s">
        <v>6</v>
      </c>
      <c r="C79" s="9">
        <v>42887</v>
      </c>
      <c r="D79" t="s">
        <v>50</v>
      </c>
      <c r="E79" s="2">
        <v>614.4</v>
      </c>
    </row>
    <row r="80" spans="1:5" x14ac:dyDescent="0.25">
      <c r="A80" t="s">
        <v>42</v>
      </c>
      <c r="B80" t="s">
        <v>6</v>
      </c>
      <c r="C80" s="9">
        <v>42887</v>
      </c>
      <c r="D80" t="s">
        <v>50</v>
      </c>
      <c r="E80" s="2">
        <v>1264</v>
      </c>
    </row>
    <row r="81" spans="1:5" x14ac:dyDescent="0.25">
      <c r="A81" t="s">
        <v>43</v>
      </c>
      <c r="B81" t="s">
        <v>6</v>
      </c>
      <c r="C81" s="9">
        <v>42887</v>
      </c>
      <c r="D81" t="s">
        <v>50</v>
      </c>
      <c r="E81" s="2">
        <v>1012</v>
      </c>
    </row>
    <row r="82" spans="1:5" x14ac:dyDescent="0.25">
      <c r="A82" t="s">
        <v>44</v>
      </c>
      <c r="B82" t="s">
        <v>6</v>
      </c>
      <c r="C82" s="9">
        <v>42887</v>
      </c>
      <c r="D82" t="s">
        <v>50</v>
      </c>
      <c r="E82" s="2">
        <v>240</v>
      </c>
    </row>
    <row r="83" spans="1:5" x14ac:dyDescent="0.25">
      <c r="A83" t="s">
        <v>45</v>
      </c>
      <c r="B83" t="s">
        <v>6</v>
      </c>
      <c r="C83" s="9">
        <v>42887</v>
      </c>
      <c r="D83" t="s">
        <v>50</v>
      </c>
      <c r="E83" s="2">
        <v>128</v>
      </c>
    </row>
    <row r="84" spans="1:5" x14ac:dyDescent="0.25">
      <c r="A84" t="s">
        <v>46</v>
      </c>
      <c r="B84" t="s">
        <v>6</v>
      </c>
      <c r="C84" s="9">
        <v>42887</v>
      </c>
      <c r="D84" t="s">
        <v>50</v>
      </c>
      <c r="E84" s="2">
        <v>862</v>
      </c>
    </row>
    <row r="85" spans="1:5" x14ac:dyDescent="0.25">
      <c r="A85" t="s">
        <v>47</v>
      </c>
      <c r="B85" t="s">
        <v>6</v>
      </c>
      <c r="C85" s="9">
        <v>42887</v>
      </c>
      <c r="D85" t="s">
        <v>50</v>
      </c>
      <c r="E85" s="2">
        <v>1193</v>
      </c>
    </row>
    <row r="86" spans="1:5" x14ac:dyDescent="0.25">
      <c r="A86" t="s">
        <v>48</v>
      </c>
      <c r="B86" t="s">
        <v>6</v>
      </c>
      <c r="C86" s="9">
        <v>42887</v>
      </c>
      <c r="D86" t="s">
        <v>50</v>
      </c>
      <c r="E86" s="2">
        <v>541</v>
      </c>
    </row>
    <row r="87" spans="1:5" x14ac:dyDescent="0.25">
      <c r="A87" t="s">
        <v>49</v>
      </c>
      <c r="B87" t="s">
        <v>6</v>
      </c>
      <c r="C87" s="9">
        <v>42887</v>
      </c>
      <c r="D87" t="s">
        <v>50</v>
      </c>
      <c r="E87" s="2">
        <v>258</v>
      </c>
    </row>
    <row r="88" spans="1:5" x14ac:dyDescent="0.25">
      <c r="A88" t="s">
        <v>5</v>
      </c>
      <c r="B88" t="s">
        <v>6</v>
      </c>
      <c r="C88" s="9">
        <v>42887</v>
      </c>
      <c r="D88" t="s">
        <v>51</v>
      </c>
      <c r="E88" s="2">
        <v>103058</v>
      </c>
    </row>
    <row r="89" spans="1:5" x14ac:dyDescent="0.25">
      <c r="A89" t="s">
        <v>8</v>
      </c>
      <c r="B89" t="s">
        <v>6</v>
      </c>
      <c r="C89" s="9">
        <v>42887</v>
      </c>
      <c r="D89" t="s">
        <v>51</v>
      </c>
      <c r="E89" s="2">
        <v>11099</v>
      </c>
    </row>
    <row r="90" spans="1:5" x14ac:dyDescent="0.25">
      <c r="A90" t="s">
        <v>9</v>
      </c>
      <c r="B90" t="s">
        <v>6</v>
      </c>
      <c r="C90" s="9">
        <v>42887</v>
      </c>
      <c r="D90" t="s">
        <v>51</v>
      </c>
      <c r="E90" s="2">
        <v>7137</v>
      </c>
    </row>
    <row r="91" spans="1:5" x14ac:dyDescent="0.25">
      <c r="A91" t="s">
        <v>10</v>
      </c>
      <c r="B91" t="s">
        <v>6</v>
      </c>
      <c r="C91" s="9">
        <v>42887</v>
      </c>
      <c r="D91" t="s">
        <v>51</v>
      </c>
      <c r="E91" s="2">
        <v>5828</v>
      </c>
    </row>
    <row r="92" spans="1:5" x14ac:dyDescent="0.25">
      <c r="A92" t="s">
        <v>11</v>
      </c>
      <c r="B92" t="s">
        <v>6</v>
      </c>
      <c r="C92" s="9">
        <v>42887</v>
      </c>
      <c r="D92" t="s">
        <v>51</v>
      </c>
      <c r="E92" s="2">
        <v>8008</v>
      </c>
    </row>
    <row r="93" spans="1:5" x14ac:dyDescent="0.25">
      <c r="A93" t="s">
        <v>12</v>
      </c>
      <c r="B93" t="s">
        <v>6</v>
      </c>
      <c r="C93" s="9">
        <v>42887</v>
      </c>
      <c r="D93" t="s">
        <v>51</v>
      </c>
      <c r="E93" s="2">
        <v>9000</v>
      </c>
    </row>
    <row r="94" spans="1:5" x14ac:dyDescent="0.25">
      <c r="A94" t="s">
        <v>13</v>
      </c>
      <c r="B94" t="s">
        <v>6</v>
      </c>
      <c r="C94" s="9">
        <v>42887</v>
      </c>
      <c r="D94" t="s">
        <v>51</v>
      </c>
      <c r="E94" s="2">
        <v>6026</v>
      </c>
    </row>
    <row r="95" spans="1:5" x14ac:dyDescent="0.25">
      <c r="A95" t="s">
        <v>14</v>
      </c>
      <c r="B95" t="s">
        <v>6</v>
      </c>
      <c r="C95" s="9">
        <v>42887</v>
      </c>
      <c r="D95" t="s">
        <v>51</v>
      </c>
      <c r="E95" s="2">
        <v>10149</v>
      </c>
    </row>
    <row r="96" spans="1:5" x14ac:dyDescent="0.25">
      <c r="A96" t="s">
        <v>15</v>
      </c>
      <c r="B96" t="s">
        <v>6</v>
      </c>
      <c r="C96" s="9">
        <v>42887</v>
      </c>
      <c r="D96" t="s">
        <v>51</v>
      </c>
      <c r="E96" s="2">
        <v>2050</v>
      </c>
    </row>
    <row r="97" spans="1:5" x14ac:dyDescent="0.25">
      <c r="A97" t="s">
        <v>16</v>
      </c>
      <c r="B97" t="s">
        <v>6</v>
      </c>
      <c r="C97" s="9">
        <v>42887</v>
      </c>
      <c r="D97" t="s">
        <v>51</v>
      </c>
      <c r="E97" s="2">
        <v>9397</v>
      </c>
    </row>
    <row r="98" spans="1:5" x14ac:dyDescent="0.25">
      <c r="A98" t="s">
        <v>17</v>
      </c>
      <c r="B98" t="s">
        <v>6</v>
      </c>
      <c r="C98" s="9">
        <v>42887</v>
      </c>
      <c r="D98" t="s">
        <v>51</v>
      </c>
      <c r="E98" s="2">
        <v>8948</v>
      </c>
    </row>
    <row r="99" spans="1:5" x14ac:dyDescent="0.25">
      <c r="A99" t="s">
        <v>18</v>
      </c>
      <c r="B99" t="s">
        <v>6</v>
      </c>
      <c r="C99" s="9">
        <v>42887</v>
      </c>
      <c r="D99" t="s">
        <v>51</v>
      </c>
      <c r="E99" s="2">
        <v>5931</v>
      </c>
    </row>
    <row r="100" spans="1:5" x14ac:dyDescent="0.25">
      <c r="A100" t="s">
        <v>19</v>
      </c>
      <c r="B100" t="s">
        <v>6</v>
      </c>
      <c r="C100" s="9">
        <v>42887</v>
      </c>
      <c r="D100" t="s">
        <v>51</v>
      </c>
      <c r="E100" s="2">
        <v>6624</v>
      </c>
    </row>
    <row r="101" spans="1:5" x14ac:dyDescent="0.25">
      <c r="A101" t="s">
        <v>20</v>
      </c>
      <c r="B101" t="s">
        <v>6</v>
      </c>
      <c r="C101" s="9">
        <v>42887</v>
      </c>
      <c r="D101" t="s">
        <v>51</v>
      </c>
      <c r="E101" s="2">
        <v>4396</v>
      </c>
    </row>
    <row r="102" spans="1:5" x14ac:dyDescent="0.25">
      <c r="A102" t="s">
        <v>21</v>
      </c>
      <c r="B102" t="s">
        <v>6</v>
      </c>
      <c r="C102" s="9">
        <v>42887</v>
      </c>
      <c r="D102" t="s">
        <v>51</v>
      </c>
      <c r="E102" s="2">
        <v>7076</v>
      </c>
    </row>
    <row r="103" spans="1:5" x14ac:dyDescent="0.25">
      <c r="A103" t="s">
        <v>22</v>
      </c>
      <c r="B103" t="s">
        <v>6</v>
      </c>
      <c r="C103" s="9">
        <v>42887</v>
      </c>
      <c r="D103" t="s">
        <v>51</v>
      </c>
      <c r="E103" s="2">
        <v>1389</v>
      </c>
    </row>
    <row r="104" spans="1:5" x14ac:dyDescent="0.25">
      <c r="A104" t="s">
        <v>23</v>
      </c>
      <c r="B104" t="s">
        <v>6</v>
      </c>
      <c r="C104" s="9">
        <v>42887</v>
      </c>
      <c r="D104" t="s">
        <v>51</v>
      </c>
      <c r="E104" s="2">
        <v>95902.1</v>
      </c>
    </row>
    <row r="105" spans="1:5" x14ac:dyDescent="0.25">
      <c r="A105" t="s">
        <v>24</v>
      </c>
      <c r="B105" t="s">
        <v>6</v>
      </c>
      <c r="C105" s="9">
        <v>42887</v>
      </c>
      <c r="D105" t="s">
        <v>51</v>
      </c>
      <c r="E105" s="2">
        <v>5956</v>
      </c>
    </row>
    <row r="106" spans="1:5" x14ac:dyDescent="0.25">
      <c r="A106" t="s">
        <v>25</v>
      </c>
      <c r="B106" t="s">
        <v>6</v>
      </c>
      <c r="C106" s="9">
        <v>42887</v>
      </c>
      <c r="D106" t="s">
        <v>51</v>
      </c>
      <c r="E106" s="2">
        <v>8432</v>
      </c>
    </row>
    <row r="107" spans="1:5" x14ac:dyDescent="0.25">
      <c r="A107" t="s">
        <v>26</v>
      </c>
      <c r="B107" t="s">
        <v>6</v>
      </c>
      <c r="C107" s="9">
        <v>42887</v>
      </c>
      <c r="D107" t="s">
        <v>51</v>
      </c>
      <c r="E107" s="2">
        <v>3512</v>
      </c>
    </row>
    <row r="108" spans="1:5" x14ac:dyDescent="0.25">
      <c r="A108" t="s">
        <v>27</v>
      </c>
      <c r="B108" t="s">
        <v>6</v>
      </c>
      <c r="C108" s="9">
        <v>42887</v>
      </c>
      <c r="D108" t="s">
        <v>51</v>
      </c>
      <c r="E108" s="2">
        <v>7461</v>
      </c>
    </row>
    <row r="109" spans="1:5" x14ac:dyDescent="0.25">
      <c r="A109" t="s">
        <v>28</v>
      </c>
      <c r="B109" t="s">
        <v>6</v>
      </c>
      <c r="C109" s="9">
        <v>42887</v>
      </c>
      <c r="D109" t="s">
        <v>51</v>
      </c>
      <c r="E109" s="2">
        <v>10490.4</v>
      </c>
    </row>
    <row r="110" spans="1:5" x14ac:dyDescent="0.25">
      <c r="A110" t="s">
        <v>29</v>
      </c>
      <c r="B110" t="s">
        <v>6</v>
      </c>
      <c r="C110" s="9">
        <v>42887</v>
      </c>
      <c r="D110" t="s">
        <v>51</v>
      </c>
      <c r="E110" s="2">
        <v>12654.6</v>
      </c>
    </row>
    <row r="111" spans="1:5" x14ac:dyDescent="0.25">
      <c r="A111" t="s">
        <v>30</v>
      </c>
      <c r="B111" t="s">
        <v>6</v>
      </c>
      <c r="C111" s="9">
        <v>42887</v>
      </c>
      <c r="D111" t="s">
        <v>51</v>
      </c>
      <c r="E111" s="2">
        <v>15668.1</v>
      </c>
    </row>
    <row r="112" spans="1:5" x14ac:dyDescent="0.25">
      <c r="A112" t="s">
        <v>31</v>
      </c>
      <c r="B112" t="s">
        <v>6</v>
      </c>
      <c r="C112" s="9">
        <v>42887</v>
      </c>
      <c r="D112" t="s">
        <v>51</v>
      </c>
      <c r="E112" s="2">
        <v>14274</v>
      </c>
    </row>
    <row r="113" spans="1:5" x14ac:dyDescent="0.25">
      <c r="A113" t="s">
        <v>32</v>
      </c>
      <c r="B113" t="s">
        <v>6</v>
      </c>
      <c r="C113" s="9">
        <v>42887</v>
      </c>
      <c r="D113" t="s">
        <v>51</v>
      </c>
      <c r="E113" s="2">
        <v>5353</v>
      </c>
    </row>
    <row r="114" spans="1:5" x14ac:dyDescent="0.25">
      <c r="A114" t="s">
        <v>33</v>
      </c>
      <c r="B114" t="s">
        <v>6</v>
      </c>
      <c r="C114" s="9">
        <v>42887</v>
      </c>
      <c r="D114" t="s">
        <v>51</v>
      </c>
      <c r="E114" s="2">
        <v>6153</v>
      </c>
    </row>
    <row r="115" spans="1:5" x14ac:dyDescent="0.25">
      <c r="A115" t="s">
        <v>34</v>
      </c>
      <c r="B115" t="s">
        <v>6</v>
      </c>
      <c r="C115" s="9">
        <v>42887</v>
      </c>
      <c r="D115" t="s">
        <v>51</v>
      </c>
      <c r="E115" s="2">
        <v>1207</v>
      </c>
    </row>
    <row r="116" spans="1:5" x14ac:dyDescent="0.25">
      <c r="A116" t="s">
        <v>35</v>
      </c>
      <c r="B116" t="s">
        <v>6</v>
      </c>
      <c r="C116" s="9">
        <v>42887</v>
      </c>
      <c r="D116" t="s">
        <v>51</v>
      </c>
      <c r="E116" s="2">
        <v>4741</v>
      </c>
    </row>
    <row r="117" spans="1:5" x14ac:dyDescent="0.25">
      <c r="A117" t="s">
        <v>36</v>
      </c>
      <c r="B117" t="s">
        <v>6</v>
      </c>
      <c r="C117" s="9">
        <v>42887</v>
      </c>
      <c r="D117" t="s">
        <v>51</v>
      </c>
      <c r="E117" s="2">
        <v>91467.1</v>
      </c>
    </row>
    <row r="118" spans="1:5" x14ac:dyDescent="0.25">
      <c r="A118" t="s">
        <v>37</v>
      </c>
      <c r="B118" t="s">
        <v>6</v>
      </c>
      <c r="C118" s="9">
        <v>42887</v>
      </c>
      <c r="D118" t="s">
        <v>51</v>
      </c>
      <c r="E118" s="2">
        <v>7332</v>
      </c>
    </row>
    <row r="119" spans="1:5" x14ac:dyDescent="0.25">
      <c r="A119" t="s">
        <v>38</v>
      </c>
      <c r="B119" t="s">
        <v>6</v>
      </c>
      <c r="C119" s="9">
        <v>42887</v>
      </c>
      <c r="D119" t="s">
        <v>51</v>
      </c>
      <c r="E119" s="2">
        <v>3054</v>
      </c>
    </row>
    <row r="120" spans="1:5" x14ac:dyDescent="0.25">
      <c r="A120" t="s">
        <v>39</v>
      </c>
      <c r="B120" t="s">
        <v>6</v>
      </c>
      <c r="C120" s="9">
        <v>42887</v>
      </c>
      <c r="D120" t="s">
        <v>51</v>
      </c>
      <c r="E120" s="2">
        <v>6488</v>
      </c>
    </row>
    <row r="121" spans="1:5" x14ac:dyDescent="0.25">
      <c r="A121" t="s">
        <v>40</v>
      </c>
      <c r="B121" t="s">
        <v>6</v>
      </c>
      <c r="C121" s="9">
        <v>42887</v>
      </c>
      <c r="D121" t="s">
        <v>51</v>
      </c>
      <c r="E121" s="2">
        <v>12308.8</v>
      </c>
    </row>
    <row r="122" spans="1:5" x14ac:dyDescent="0.25">
      <c r="A122" t="s">
        <v>41</v>
      </c>
      <c r="B122" t="s">
        <v>6</v>
      </c>
      <c r="C122" s="9">
        <v>42887</v>
      </c>
      <c r="D122" t="s">
        <v>51</v>
      </c>
      <c r="E122" s="2">
        <v>15171.2</v>
      </c>
    </row>
    <row r="123" spans="1:5" x14ac:dyDescent="0.25">
      <c r="A123" t="s">
        <v>42</v>
      </c>
      <c r="B123" t="s">
        <v>6</v>
      </c>
      <c r="C123" s="9">
        <v>42887</v>
      </c>
      <c r="D123" t="s">
        <v>51</v>
      </c>
      <c r="E123" s="2">
        <v>4828</v>
      </c>
    </row>
    <row r="124" spans="1:5" x14ac:dyDescent="0.25">
      <c r="A124" t="s">
        <v>43</v>
      </c>
      <c r="B124" t="s">
        <v>6</v>
      </c>
      <c r="C124" s="9">
        <v>42887</v>
      </c>
      <c r="D124" t="s">
        <v>51</v>
      </c>
      <c r="E124" s="2">
        <v>8207.1</v>
      </c>
    </row>
    <row r="125" spans="1:5" x14ac:dyDescent="0.25">
      <c r="A125" t="s">
        <v>44</v>
      </c>
      <c r="B125" t="s">
        <v>6</v>
      </c>
      <c r="C125" s="9">
        <v>42887</v>
      </c>
      <c r="D125" t="s">
        <v>51</v>
      </c>
      <c r="E125" s="2">
        <v>4655</v>
      </c>
    </row>
    <row r="126" spans="1:5" x14ac:dyDescent="0.25">
      <c r="A126" t="s">
        <v>45</v>
      </c>
      <c r="B126" t="s">
        <v>6</v>
      </c>
      <c r="C126" s="9">
        <v>42887</v>
      </c>
      <c r="D126" t="s">
        <v>51</v>
      </c>
      <c r="E126" s="2">
        <v>8210</v>
      </c>
    </row>
    <row r="127" spans="1:5" x14ac:dyDescent="0.25">
      <c r="A127" t="s">
        <v>46</v>
      </c>
      <c r="B127" t="s">
        <v>6</v>
      </c>
      <c r="C127" s="9">
        <v>42887</v>
      </c>
      <c r="D127" t="s">
        <v>51</v>
      </c>
      <c r="E127" s="2">
        <v>5279</v>
      </c>
    </row>
    <row r="128" spans="1:5" x14ac:dyDescent="0.25">
      <c r="A128" t="s">
        <v>47</v>
      </c>
      <c r="B128" t="s">
        <v>6</v>
      </c>
      <c r="C128" s="9">
        <v>42887</v>
      </c>
      <c r="D128" t="s">
        <v>51</v>
      </c>
      <c r="E128" s="2">
        <v>4311</v>
      </c>
    </row>
    <row r="129" spans="1:5" x14ac:dyDescent="0.25">
      <c r="A129" t="s">
        <v>48</v>
      </c>
      <c r="B129" t="s">
        <v>6</v>
      </c>
      <c r="C129" s="9">
        <v>42887</v>
      </c>
      <c r="D129" t="s">
        <v>51</v>
      </c>
      <c r="E129" s="2">
        <v>5923</v>
      </c>
    </row>
    <row r="130" spans="1:5" x14ac:dyDescent="0.25">
      <c r="A130" t="s">
        <v>49</v>
      </c>
      <c r="B130" t="s">
        <v>6</v>
      </c>
      <c r="C130" s="9">
        <v>42887</v>
      </c>
      <c r="D130" t="s">
        <v>51</v>
      </c>
      <c r="E130" s="2">
        <v>5700</v>
      </c>
    </row>
    <row r="131" spans="1:5" x14ac:dyDescent="0.25">
      <c r="A131" t="s">
        <v>5</v>
      </c>
      <c r="B131" t="s">
        <v>6</v>
      </c>
      <c r="C131" s="9">
        <v>42522</v>
      </c>
      <c r="D131" t="s">
        <v>7</v>
      </c>
      <c r="E131" s="2">
        <v>159773</v>
      </c>
    </row>
    <row r="132" spans="1:5" x14ac:dyDescent="0.25">
      <c r="A132" t="s">
        <v>8</v>
      </c>
      <c r="B132" t="s">
        <v>6</v>
      </c>
      <c r="C132" s="9">
        <v>42522</v>
      </c>
      <c r="D132" t="s">
        <v>7</v>
      </c>
      <c r="E132" s="2">
        <v>13699</v>
      </c>
    </row>
    <row r="133" spans="1:5" x14ac:dyDescent="0.25">
      <c r="A133" t="s">
        <v>9</v>
      </c>
      <c r="B133" t="s">
        <v>6</v>
      </c>
      <c r="C133" s="9">
        <v>42522</v>
      </c>
      <c r="D133" t="s">
        <v>7</v>
      </c>
      <c r="E133" s="2">
        <v>16395</v>
      </c>
    </row>
    <row r="134" spans="1:5" x14ac:dyDescent="0.25">
      <c r="A134" t="s">
        <v>10</v>
      </c>
      <c r="B134" t="s">
        <v>6</v>
      </c>
      <c r="C134" s="9">
        <v>42522</v>
      </c>
      <c r="D134" t="s">
        <v>7</v>
      </c>
      <c r="E134" s="2">
        <v>14138</v>
      </c>
    </row>
    <row r="135" spans="1:5" x14ac:dyDescent="0.25">
      <c r="A135" t="s">
        <v>11</v>
      </c>
      <c r="B135" t="s">
        <v>6</v>
      </c>
      <c r="C135" s="9">
        <v>42522</v>
      </c>
      <c r="D135" t="s">
        <v>7</v>
      </c>
      <c r="E135" s="2">
        <v>11502</v>
      </c>
    </row>
    <row r="136" spans="1:5" x14ac:dyDescent="0.25">
      <c r="A136" t="s">
        <v>12</v>
      </c>
      <c r="B136" t="s">
        <v>6</v>
      </c>
      <c r="C136" s="9">
        <v>42522</v>
      </c>
      <c r="D136" t="s">
        <v>7</v>
      </c>
      <c r="E136" s="2">
        <v>14644</v>
      </c>
    </row>
    <row r="137" spans="1:5" x14ac:dyDescent="0.25">
      <c r="A137" t="s">
        <v>13</v>
      </c>
      <c r="B137" t="s">
        <v>6</v>
      </c>
      <c r="C137" s="9">
        <v>42522</v>
      </c>
      <c r="D137" t="s">
        <v>7</v>
      </c>
      <c r="E137" s="2">
        <v>8796</v>
      </c>
    </row>
    <row r="138" spans="1:5" x14ac:dyDescent="0.25">
      <c r="A138" t="s">
        <v>14</v>
      </c>
      <c r="B138" t="s">
        <v>6</v>
      </c>
      <c r="C138" s="9">
        <v>42522</v>
      </c>
      <c r="D138" t="s">
        <v>7</v>
      </c>
      <c r="E138" s="2">
        <v>17503</v>
      </c>
    </row>
    <row r="139" spans="1:5" x14ac:dyDescent="0.25">
      <c r="A139" t="s">
        <v>15</v>
      </c>
      <c r="B139" t="s">
        <v>6</v>
      </c>
      <c r="C139" s="9">
        <v>42522</v>
      </c>
      <c r="D139" t="s">
        <v>7</v>
      </c>
      <c r="E139" s="2">
        <v>2337</v>
      </c>
    </row>
    <row r="140" spans="1:5" x14ac:dyDescent="0.25">
      <c r="A140" t="s">
        <v>16</v>
      </c>
      <c r="B140" t="s">
        <v>6</v>
      </c>
      <c r="C140" s="9">
        <v>42522</v>
      </c>
      <c r="D140" t="s">
        <v>7</v>
      </c>
      <c r="E140" s="2">
        <v>15357</v>
      </c>
    </row>
    <row r="141" spans="1:5" x14ac:dyDescent="0.25">
      <c r="A141" t="s">
        <v>17</v>
      </c>
      <c r="B141" t="s">
        <v>6</v>
      </c>
      <c r="C141" s="9">
        <v>42522</v>
      </c>
      <c r="D141" t="s">
        <v>7</v>
      </c>
      <c r="E141" s="2">
        <v>7119</v>
      </c>
    </row>
    <row r="142" spans="1:5" x14ac:dyDescent="0.25">
      <c r="A142" t="s">
        <v>18</v>
      </c>
      <c r="B142" t="s">
        <v>6</v>
      </c>
      <c r="C142" s="9">
        <v>42522</v>
      </c>
      <c r="D142" t="s">
        <v>7</v>
      </c>
      <c r="E142" s="2">
        <v>5612</v>
      </c>
    </row>
    <row r="143" spans="1:5" x14ac:dyDescent="0.25">
      <c r="A143" t="s">
        <v>19</v>
      </c>
      <c r="B143" t="s">
        <v>6</v>
      </c>
      <c r="C143" s="9">
        <v>42522</v>
      </c>
      <c r="D143" t="s">
        <v>7</v>
      </c>
      <c r="E143" s="2">
        <v>5060</v>
      </c>
    </row>
    <row r="144" spans="1:5" x14ac:dyDescent="0.25">
      <c r="A144" t="s">
        <v>20</v>
      </c>
      <c r="B144" t="s">
        <v>6</v>
      </c>
      <c r="C144" s="9">
        <v>42522</v>
      </c>
      <c r="D144" t="s">
        <v>7</v>
      </c>
      <c r="E144" s="2">
        <v>10547</v>
      </c>
    </row>
    <row r="145" spans="1:5" x14ac:dyDescent="0.25">
      <c r="A145" t="s">
        <v>21</v>
      </c>
      <c r="B145" t="s">
        <v>6</v>
      </c>
      <c r="C145" s="9">
        <v>42522</v>
      </c>
      <c r="D145" t="s">
        <v>7</v>
      </c>
      <c r="E145" s="2">
        <v>11069</v>
      </c>
    </row>
    <row r="146" spans="1:5" x14ac:dyDescent="0.25">
      <c r="A146" t="s">
        <v>22</v>
      </c>
      <c r="B146" t="s">
        <v>6</v>
      </c>
      <c r="C146" s="9">
        <v>42522</v>
      </c>
      <c r="D146" t="s">
        <v>7</v>
      </c>
      <c r="E146" s="2">
        <v>5995</v>
      </c>
    </row>
    <row r="147" spans="1:5" x14ac:dyDescent="0.25">
      <c r="A147" t="s">
        <v>23</v>
      </c>
      <c r="B147" t="s">
        <v>6</v>
      </c>
      <c r="C147" s="9">
        <v>42522</v>
      </c>
      <c r="D147" t="s">
        <v>7</v>
      </c>
      <c r="E147" s="2">
        <v>199893.6</v>
      </c>
    </row>
    <row r="148" spans="1:5" x14ac:dyDescent="0.25">
      <c r="A148" t="s">
        <v>24</v>
      </c>
      <c r="B148" t="s">
        <v>6</v>
      </c>
      <c r="C148" s="9">
        <v>42522</v>
      </c>
      <c r="D148" t="s">
        <v>7</v>
      </c>
      <c r="E148" s="2">
        <v>10414</v>
      </c>
    </row>
    <row r="149" spans="1:5" x14ac:dyDescent="0.25">
      <c r="A149" t="s">
        <v>25</v>
      </c>
      <c r="B149" t="s">
        <v>6</v>
      </c>
      <c r="C149" s="9">
        <v>42522</v>
      </c>
      <c r="D149" t="s">
        <v>7</v>
      </c>
      <c r="E149" s="2">
        <v>7282</v>
      </c>
    </row>
    <row r="150" spans="1:5" x14ac:dyDescent="0.25">
      <c r="A150" t="s">
        <v>26</v>
      </c>
      <c r="B150" t="s">
        <v>6</v>
      </c>
      <c r="C150" s="9">
        <v>42522</v>
      </c>
      <c r="D150" t="s">
        <v>7</v>
      </c>
      <c r="E150" s="2">
        <v>15064</v>
      </c>
    </row>
    <row r="151" spans="1:5" x14ac:dyDescent="0.25">
      <c r="A151" t="s">
        <v>27</v>
      </c>
      <c r="B151" t="s">
        <v>6</v>
      </c>
      <c r="C151" s="9">
        <v>42522</v>
      </c>
      <c r="D151" t="s">
        <v>7</v>
      </c>
      <c r="E151" s="2">
        <v>20686</v>
      </c>
    </row>
    <row r="152" spans="1:5" x14ac:dyDescent="0.25">
      <c r="A152" t="s">
        <v>28</v>
      </c>
      <c r="B152" t="s">
        <v>6</v>
      </c>
      <c r="C152" s="9">
        <v>42522</v>
      </c>
      <c r="D152" t="s">
        <v>7</v>
      </c>
      <c r="E152" s="2">
        <v>25448.400000000001</v>
      </c>
    </row>
    <row r="153" spans="1:5" x14ac:dyDescent="0.25">
      <c r="A153" t="s">
        <v>29</v>
      </c>
      <c r="B153" t="s">
        <v>6</v>
      </c>
      <c r="C153" s="9">
        <v>42522</v>
      </c>
      <c r="D153" t="s">
        <v>7</v>
      </c>
      <c r="E153" s="2">
        <v>18471.599999999999</v>
      </c>
    </row>
    <row r="154" spans="1:5" x14ac:dyDescent="0.25">
      <c r="A154" t="s">
        <v>30</v>
      </c>
      <c r="B154" t="s">
        <v>6</v>
      </c>
      <c r="C154" s="9">
        <v>42522</v>
      </c>
      <c r="D154" t="s">
        <v>7</v>
      </c>
      <c r="E154" s="2">
        <v>43440.6</v>
      </c>
    </row>
    <row r="155" spans="1:5" x14ac:dyDescent="0.25">
      <c r="A155" t="s">
        <v>31</v>
      </c>
      <c r="B155" t="s">
        <v>6</v>
      </c>
      <c r="C155" s="9">
        <v>42522</v>
      </c>
      <c r="D155" t="s">
        <v>7</v>
      </c>
      <c r="E155" s="2">
        <v>32790</v>
      </c>
    </row>
    <row r="156" spans="1:5" x14ac:dyDescent="0.25">
      <c r="A156" t="s">
        <v>32</v>
      </c>
      <c r="B156" t="s">
        <v>6</v>
      </c>
      <c r="C156" s="9">
        <v>42522</v>
      </c>
      <c r="D156" t="s">
        <v>7</v>
      </c>
      <c r="E156" s="2">
        <v>5307</v>
      </c>
    </row>
    <row r="157" spans="1:5" x14ac:dyDescent="0.25">
      <c r="A157" t="s">
        <v>33</v>
      </c>
      <c r="B157" t="s">
        <v>6</v>
      </c>
      <c r="C157" s="9">
        <v>42522</v>
      </c>
      <c r="D157" t="s">
        <v>7</v>
      </c>
      <c r="E157" s="2">
        <v>9111</v>
      </c>
    </row>
    <row r="158" spans="1:5" x14ac:dyDescent="0.25">
      <c r="A158" t="s">
        <v>34</v>
      </c>
      <c r="B158" t="s">
        <v>6</v>
      </c>
      <c r="C158" s="9">
        <v>42522</v>
      </c>
      <c r="D158" t="s">
        <v>7</v>
      </c>
      <c r="E158" s="2">
        <v>4934</v>
      </c>
    </row>
    <row r="159" spans="1:5" x14ac:dyDescent="0.25">
      <c r="A159" t="s">
        <v>35</v>
      </c>
      <c r="B159" t="s">
        <v>6</v>
      </c>
      <c r="C159" s="9">
        <v>42522</v>
      </c>
      <c r="D159" t="s">
        <v>7</v>
      </c>
      <c r="E159" s="2">
        <v>6945</v>
      </c>
    </row>
    <row r="160" spans="1:5" x14ac:dyDescent="0.25">
      <c r="A160" t="s">
        <v>36</v>
      </c>
      <c r="B160" t="s">
        <v>6</v>
      </c>
      <c r="C160" s="9">
        <v>42522</v>
      </c>
      <c r="D160" t="s">
        <v>7</v>
      </c>
      <c r="E160" s="2">
        <v>187118.2</v>
      </c>
    </row>
    <row r="161" spans="1:5" x14ac:dyDescent="0.25">
      <c r="A161" t="s">
        <v>37</v>
      </c>
      <c r="B161" t="s">
        <v>6</v>
      </c>
      <c r="C161" s="9">
        <v>42522</v>
      </c>
      <c r="D161" t="s">
        <v>7</v>
      </c>
      <c r="E161" s="2">
        <v>5993</v>
      </c>
    </row>
    <row r="162" spans="1:5" x14ac:dyDescent="0.25">
      <c r="A162" t="s">
        <v>38</v>
      </c>
      <c r="B162" t="s">
        <v>6</v>
      </c>
      <c r="C162" s="9">
        <v>42522</v>
      </c>
      <c r="D162" t="s">
        <v>7</v>
      </c>
      <c r="E162" s="2">
        <v>12398</v>
      </c>
    </row>
    <row r="163" spans="1:5" x14ac:dyDescent="0.25">
      <c r="A163" t="s">
        <v>39</v>
      </c>
      <c r="B163" t="s">
        <v>6</v>
      </c>
      <c r="C163" s="9">
        <v>42522</v>
      </c>
      <c r="D163" t="s">
        <v>7</v>
      </c>
      <c r="E163" s="2">
        <v>17025</v>
      </c>
    </row>
    <row r="164" spans="1:5" x14ac:dyDescent="0.25">
      <c r="A164" t="s">
        <v>40</v>
      </c>
      <c r="B164" t="s">
        <v>6</v>
      </c>
      <c r="C164" s="9">
        <v>42522</v>
      </c>
      <c r="D164" t="s">
        <v>7</v>
      </c>
      <c r="E164" s="2">
        <v>29531.599999999999</v>
      </c>
    </row>
    <row r="165" spans="1:5" x14ac:dyDescent="0.25">
      <c r="A165" t="s">
        <v>41</v>
      </c>
      <c r="B165" t="s">
        <v>6</v>
      </c>
      <c r="C165" s="9">
        <v>42522</v>
      </c>
      <c r="D165" t="s">
        <v>7</v>
      </c>
      <c r="E165" s="2">
        <v>22224</v>
      </c>
    </row>
    <row r="166" spans="1:5" x14ac:dyDescent="0.25">
      <c r="A166" t="s">
        <v>42</v>
      </c>
      <c r="B166" t="s">
        <v>6</v>
      </c>
      <c r="C166" s="9">
        <v>42522</v>
      </c>
      <c r="D166" t="s">
        <v>7</v>
      </c>
      <c r="E166" s="2">
        <v>19736</v>
      </c>
    </row>
    <row r="167" spans="1:5" x14ac:dyDescent="0.25">
      <c r="A167" t="s">
        <v>43</v>
      </c>
      <c r="B167" t="s">
        <v>6</v>
      </c>
      <c r="C167" s="9">
        <v>42522</v>
      </c>
      <c r="D167" t="s">
        <v>7</v>
      </c>
      <c r="E167" s="2">
        <v>22754.6</v>
      </c>
    </row>
    <row r="168" spans="1:5" x14ac:dyDescent="0.25">
      <c r="A168" t="s">
        <v>44</v>
      </c>
      <c r="B168" t="s">
        <v>6</v>
      </c>
      <c r="C168" s="9">
        <v>42522</v>
      </c>
      <c r="D168" t="s">
        <v>7</v>
      </c>
      <c r="E168" s="2">
        <v>5400</v>
      </c>
    </row>
    <row r="169" spans="1:5" x14ac:dyDescent="0.25">
      <c r="A169" t="s">
        <v>45</v>
      </c>
      <c r="B169" t="s">
        <v>6</v>
      </c>
      <c r="C169" s="9">
        <v>42522</v>
      </c>
      <c r="D169" t="s">
        <v>7</v>
      </c>
      <c r="E169" s="2">
        <v>10133</v>
      </c>
    </row>
    <row r="170" spans="1:5" x14ac:dyDescent="0.25">
      <c r="A170" t="s">
        <v>46</v>
      </c>
      <c r="B170" t="s">
        <v>6</v>
      </c>
      <c r="C170" s="9">
        <v>42522</v>
      </c>
      <c r="D170" t="s">
        <v>7</v>
      </c>
      <c r="E170" s="2">
        <v>12127</v>
      </c>
    </row>
    <row r="171" spans="1:5" x14ac:dyDescent="0.25">
      <c r="A171" t="s">
        <v>47</v>
      </c>
      <c r="B171" t="s">
        <v>6</v>
      </c>
      <c r="C171" s="9">
        <v>42522</v>
      </c>
      <c r="D171" t="s">
        <v>7</v>
      </c>
      <c r="E171" s="2">
        <v>10457</v>
      </c>
    </row>
    <row r="172" spans="1:5" x14ac:dyDescent="0.25">
      <c r="A172" t="s">
        <v>48</v>
      </c>
      <c r="B172" t="s">
        <v>6</v>
      </c>
      <c r="C172" s="9">
        <v>42522</v>
      </c>
      <c r="D172" t="s">
        <v>7</v>
      </c>
      <c r="E172" s="2">
        <v>8507</v>
      </c>
    </row>
    <row r="173" spans="1:5" x14ac:dyDescent="0.25">
      <c r="A173" t="s">
        <v>49</v>
      </c>
      <c r="B173" t="s">
        <v>6</v>
      </c>
      <c r="C173" s="9">
        <v>42522</v>
      </c>
      <c r="D173" t="s">
        <v>7</v>
      </c>
      <c r="E173" s="2">
        <v>10832</v>
      </c>
    </row>
    <row r="174" spans="1:5" x14ac:dyDescent="0.25">
      <c r="A174" t="s">
        <v>5</v>
      </c>
      <c r="B174" t="s">
        <v>6</v>
      </c>
      <c r="C174" s="9">
        <v>42522</v>
      </c>
      <c r="D174" t="s">
        <v>50</v>
      </c>
      <c r="E174" s="2">
        <v>9241</v>
      </c>
    </row>
    <row r="175" spans="1:5" x14ac:dyDescent="0.25">
      <c r="A175" t="s">
        <v>8</v>
      </c>
      <c r="B175" t="s">
        <v>6</v>
      </c>
      <c r="C175" s="9">
        <v>42522</v>
      </c>
      <c r="D175" t="s">
        <v>50</v>
      </c>
      <c r="E175" s="2">
        <v>210</v>
      </c>
    </row>
    <row r="176" spans="1:5" x14ac:dyDescent="0.25">
      <c r="A176" t="s">
        <v>9</v>
      </c>
      <c r="B176" t="s">
        <v>6</v>
      </c>
      <c r="C176" s="9">
        <v>42522</v>
      </c>
      <c r="D176" t="s">
        <v>50</v>
      </c>
      <c r="E176" s="2">
        <v>1003</v>
      </c>
    </row>
    <row r="177" spans="1:5" x14ac:dyDescent="0.25">
      <c r="A177" t="s">
        <v>10</v>
      </c>
      <c r="B177" t="s">
        <v>6</v>
      </c>
      <c r="C177" s="9">
        <v>42522</v>
      </c>
      <c r="D177" t="s">
        <v>50</v>
      </c>
      <c r="E177" s="2">
        <v>1200</v>
      </c>
    </row>
    <row r="178" spans="1:5" x14ac:dyDescent="0.25">
      <c r="A178" t="s">
        <v>11</v>
      </c>
      <c r="B178" t="s">
        <v>6</v>
      </c>
      <c r="C178" s="9">
        <v>42522</v>
      </c>
      <c r="D178" t="s">
        <v>50</v>
      </c>
      <c r="E178" s="2">
        <v>499</v>
      </c>
    </row>
    <row r="179" spans="1:5" x14ac:dyDescent="0.25">
      <c r="A179" t="s">
        <v>12</v>
      </c>
      <c r="B179" t="s">
        <v>6</v>
      </c>
      <c r="C179" s="9">
        <v>42522</v>
      </c>
      <c r="D179" t="s">
        <v>50</v>
      </c>
      <c r="E179" s="2">
        <v>780</v>
      </c>
    </row>
    <row r="180" spans="1:5" x14ac:dyDescent="0.25">
      <c r="A180" t="s">
        <v>13</v>
      </c>
      <c r="B180" t="s">
        <v>6</v>
      </c>
      <c r="C180" s="9">
        <v>42522</v>
      </c>
      <c r="D180" t="s">
        <v>50</v>
      </c>
      <c r="E180" s="2">
        <v>316</v>
      </c>
    </row>
    <row r="181" spans="1:5" x14ac:dyDescent="0.25">
      <c r="A181" t="s">
        <v>14</v>
      </c>
      <c r="B181" t="s">
        <v>6</v>
      </c>
      <c r="C181" s="9">
        <v>42522</v>
      </c>
      <c r="D181" t="s">
        <v>50</v>
      </c>
      <c r="E181" s="2">
        <v>1083</v>
      </c>
    </row>
    <row r="182" spans="1:5" x14ac:dyDescent="0.25">
      <c r="A182" t="s">
        <v>15</v>
      </c>
      <c r="B182" t="s">
        <v>6</v>
      </c>
      <c r="C182" s="9">
        <v>42522</v>
      </c>
      <c r="D182" t="s">
        <v>50</v>
      </c>
      <c r="E182" s="2">
        <v>90</v>
      </c>
    </row>
    <row r="183" spans="1:5" x14ac:dyDescent="0.25">
      <c r="A183" t="s">
        <v>16</v>
      </c>
      <c r="B183" t="s">
        <v>6</v>
      </c>
      <c r="C183" s="9">
        <v>42522</v>
      </c>
      <c r="D183" t="s">
        <v>50</v>
      </c>
      <c r="E183" s="2">
        <v>1908</v>
      </c>
    </row>
    <row r="184" spans="1:5" x14ac:dyDescent="0.25">
      <c r="A184" t="s">
        <v>17</v>
      </c>
      <c r="B184" t="s">
        <v>6</v>
      </c>
      <c r="C184" s="9">
        <v>42522</v>
      </c>
      <c r="D184" t="s">
        <v>50</v>
      </c>
      <c r="E184" s="2">
        <v>349</v>
      </c>
    </row>
    <row r="185" spans="1:5" x14ac:dyDescent="0.25">
      <c r="A185" t="s">
        <v>18</v>
      </c>
      <c r="B185" t="s">
        <v>6</v>
      </c>
      <c r="C185" s="9">
        <v>42522</v>
      </c>
      <c r="D185" t="s">
        <v>50</v>
      </c>
      <c r="E185" s="2">
        <v>233</v>
      </c>
    </row>
    <row r="186" spans="1:5" x14ac:dyDescent="0.25">
      <c r="A186" t="s">
        <v>19</v>
      </c>
      <c r="B186" t="s">
        <v>6</v>
      </c>
      <c r="C186" s="9">
        <v>42522</v>
      </c>
      <c r="D186" t="s">
        <v>50</v>
      </c>
      <c r="E186" s="2">
        <v>369</v>
      </c>
    </row>
    <row r="187" spans="1:5" x14ac:dyDescent="0.25">
      <c r="A187" t="s">
        <v>20</v>
      </c>
      <c r="B187" t="s">
        <v>6</v>
      </c>
      <c r="C187" s="9">
        <v>42522</v>
      </c>
      <c r="D187" t="s">
        <v>50</v>
      </c>
      <c r="E187" s="2">
        <v>281</v>
      </c>
    </row>
    <row r="188" spans="1:5" x14ac:dyDescent="0.25">
      <c r="A188" t="s">
        <v>21</v>
      </c>
      <c r="B188" t="s">
        <v>6</v>
      </c>
      <c r="C188" s="9">
        <v>42522</v>
      </c>
      <c r="D188" t="s">
        <v>50</v>
      </c>
      <c r="E188" s="2">
        <v>652</v>
      </c>
    </row>
    <row r="189" spans="1:5" x14ac:dyDescent="0.25">
      <c r="A189" t="s">
        <v>22</v>
      </c>
      <c r="B189" t="s">
        <v>6</v>
      </c>
      <c r="C189" s="9">
        <v>42522</v>
      </c>
      <c r="D189" t="s">
        <v>50</v>
      </c>
      <c r="E189" s="2">
        <v>268</v>
      </c>
    </row>
    <row r="190" spans="1:5" x14ac:dyDescent="0.25">
      <c r="A190" t="s">
        <v>23</v>
      </c>
      <c r="B190" t="s">
        <v>6</v>
      </c>
      <c r="C190" s="9">
        <v>42522</v>
      </c>
      <c r="D190" t="s">
        <v>50</v>
      </c>
      <c r="E190" s="2">
        <v>9835.9</v>
      </c>
    </row>
    <row r="191" spans="1:5" x14ac:dyDescent="0.25">
      <c r="A191" t="s">
        <v>24</v>
      </c>
      <c r="B191" t="s">
        <v>6</v>
      </c>
      <c r="C191" s="9">
        <v>42522</v>
      </c>
      <c r="D191" t="s">
        <v>50</v>
      </c>
      <c r="E191" s="2">
        <v>536</v>
      </c>
    </row>
    <row r="192" spans="1:5" x14ac:dyDescent="0.25">
      <c r="A192" t="s">
        <v>25</v>
      </c>
      <c r="B192" t="s">
        <v>6</v>
      </c>
      <c r="C192" s="9">
        <v>42522</v>
      </c>
      <c r="D192" t="s">
        <v>50</v>
      </c>
      <c r="E192" s="2">
        <v>775</v>
      </c>
    </row>
    <row r="193" spans="1:5" x14ac:dyDescent="0.25">
      <c r="A193" t="s">
        <v>26</v>
      </c>
      <c r="B193" t="s">
        <v>6</v>
      </c>
      <c r="C193" s="9">
        <v>42522</v>
      </c>
      <c r="D193" t="s">
        <v>50</v>
      </c>
      <c r="E193" s="2">
        <v>392</v>
      </c>
    </row>
    <row r="194" spans="1:5" x14ac:dyDescent="0.25">
      <c r="A194" t="s">
        <v>27</v>
      </c>
      <c r="B194" t="s">
        <v>6</v>
      </c>
      <c r="C194" s="9">
        <v>42522</v>
      </c>
      <c r="D194" t="s">
        <v>50</v>
      </c>
      <c r="E194" s="2">
        <v>653</v>
      </c>
    </row>
    <row r="195" spans="1:5" x14ac:dyDescent="0.25">
      <c r="A195" t="s">
        <v>28</v>
      </c>
      <c r="B195" t="s">
        <v>6</v>
      </c>
      <c r="C195" s="9">
        <v>42522</v>
      </c>
      <c r="D195" t="s">
        <v>50</v>
      </c>
      <c r="E195" s="2">
        <v>2160</v>
      </c>
    </row>
    <row r="196" spans="1:5" x14ac:dyDescent="0.25">
      <c r="A196" t="s">
        <v>29</v>
      </c>
      <c r="B196" t="s">
        <v>6</v>
      </c>
      <c r="C196" s="9">
        <v>42522</v>
      </c>
      <c r="D196" t="s">
        <v>50</v>
      </c>
      <c r="E196" s="2">
        <v>663.6</v>
      </c>
    </row>
    <row r="197" spans="1:5" x14ac:dyDescent="0.25">
      <c r="A197" t="s">
        <v>30</v>
      </c>
      <c r="B197" t="s">
        <v>6</v>
      </c>
      <c r="C197" s="9">
        <v>42522</v>
      </c>
      <c r="D197" t="s">
        <v>50</v>
      </c>
      <c r="E197" s="2">
        <v>1371.3</v>
      </c>
    </row>
    <row r="198" spans="1:5" x14ac:dyDescent="0.25">
      <c r="A198" t="s">
        <v>31</v>
      </c>
      <c r="B198" t="s">
        <v>6</v>
      </c>
      <c r="C198" s="9">
        <v>42522</v>
      </c>
      <c r="D198" t="s">
        <v>50</v>
      </c>
      <c r="E198" s="2">
        <v>2006</v>
      </c>
    </row>
    <row r="199" spans="1:5" x14ac:dyDescent="0.25">
      <c r="A199" t="s">
        <v>32</v>
      </c>
      <c r="B199" t="s">
        <v>6</v>
      </c>
      <c r="C199" s="9">
        <v>42522</v>
      </c>
      <c r="D199" t="s">
        <v>50</v>
      </c>
      <c r="E199" s="2">
        <v>170</v>
      </c>
    </row>
    <row r="200" spans="1:5" x14ac:dyDescent="0.25">
      <c r="A200" t="s">
        <v>33</v>
      </c>
      <c r="B200" t="s">
        <v>6</v>
      </c>
      <c r="C200" s="9">
        <v>42522</v>
      </c>
      <c r="D200" t="s">
        <v>50</v>
      </c>
      <c r="E200" s="2">
        <v>567</v>
      </c>
    </row>
    <row r="201" spans="1:5" x14ac:dyDescent="0.25">
      <c r="A201" t="s">
        <v>34</v>
      </c>
      <c r="B201" t="s">
        <v>6</v>
      </c>
      <c r="C201" s="9">
        <v>42522</v>
      </c>
      <c r="D201" t="s">
        <v>50</v>
      </c>
      <c r="E201" s="2">
        <v>233</v>
      </c>
    </row>
    <row r="202" spans="1:5" x14ac:dyDescent="0.25">
      <c r="A202" t="s">
        <v>35</v>
      </c>
      <c r="B202" t="s">
        <v>6</v>
      </c>
      <c r="C202" s="9">
        <v>42522</v>
      </c>
      <c r="D202" t="s">
        <v>50</v>
      </c>
      <c r="E202" s="2">
        <v>309</v>
      </c>
    </row>
    <row r="203" spans="1:5" x14ac:dyDescent="0.25">
      <c r="A203" t="s">
        <v>36</v>
      </c>
      <c r="B203" t="s">
        <v>6</v>
      </c>
      <c r="C203" s="9">
        <v>42522</v>
      </c>
      <c r="D203" t="s">
        <v>50</v>
      </c>
      <c r="E203" s="2">
        <v>7865.9</v>
      </c>
    </row>
    <row r="204" spans="1:5" x14ac:dyDescent="0.25">
      <c r="A204" t="s">
        <v>37</v>
      </c>
      <c r="B204" t="s">
        <v>6</v>
      </c>
      <c r="C204" s="9">
        <v>42522</v>
      </c>
      <c r="D204" t="s">
        <v>50</v>
      </c>
      <c r="E204" s="2">
        <v>674</v>
      </c>
    </row>
    <row r="205" spans="1:5" x14ac:dyDescent="0.25">
      <c r="A205" t="s">
        <v>38</v>
      </c>
      <c r="B205" t="s">
        <v>6</v>
      </c>
      <c r="C205" s="9">
        <v>42522</v>
      </c>
      <c r="D205" t="s">
        <v>50</v>
      </c>
      <c r="E205" s="2">
        <v>341</v>
      </c>
    </row>
    <row r="206" spans="1:5" x14ac:dyDescent="0.25">
      <c r="A206" t="s">
        <v>39</v>
      </c>
      <c r="B206" t="s">
        <v>6</v>
      </c>
      <c r="C206" s="9">
        <v>42522</v>
      </c>
      <c r="D206" t="s">
        <v>50</v>
      </c>
      <c r="E206" s="2">
        <v>568</v>
      </c>
    </row>
    <row r="207" spans="1:5" x14ac:dyDescent="0.25">
      <c r="A207" t="s">
        <v>40</v>
      </c>
      <c r="B207" t="s">
        <v>6</v>
      </c>
      <c r="C207" s="9">
        <v>42522</v>
      </c>
      <c r="D207" t="s">
        <v>50</v>
      </c>
      <c r="E207" s="2">
        <v>786.8</v>
      </c>
    </row>
    <row r="208" spans="1:5" x14ac:dyDescent="0.25">
      <c r="A208" t="s">
        <v>41</v>
      </c>
      <c r="B208" t="s">
        <v>6</v>
      </c>
      <c r="C208" s="9">
        <v>42522</v>
      </c>
      <c r="D208" t="s">
        <v>50</v>
      </c>
      <c r="E208" s="2">
        <v>988.8</v>
      </c>
    </row>
    <row r="209" spans="1:5" x14ac:dyDescent="0.25">
      <c r="A209" t="s">
        <v>42</v>
      </c>
      <c r="B209" t="s">
        <v>6</v>
      </c>
      <c r="C209" s="9">
        <v>42522</v>
      </c>
      <c r="D209" t="s">
        <v>50</v>
      </c>
      <c r="E209" s="2">
        <v>932</v>
      </c>
    </row>
    <row r="210" spans="1:5" x14ac:dyDescent="0.25">
      <c r="A210" t="s">
        <v>43</v>
      </c>
      <c r="B210" t="s">
        <v>6</v>
      </c>
      <c r="C210" s="9">
        <v>42522</v>
      </c>
      <c r="D210" t="s">
        <v>50</v>
      </c>
      <c r="E210" s="2">
        <v>718.3</v>
      </c>
    </row>
    <row r="211" spans="1:5" x14ac:dyDescent="0.25">
      <c r="A211" t="s">
        <v>44</v>
      </c>
      <c r="B211" t="s">
        <v>6</v>
      </c>
      <c r="C211" s="9">
        <v>42522</v>
      </c>
      <c r="D211" t="s">
        <v>50</v>
      </c>
      <c r="E211" s="2">
        <v>190</v>
      </c>
    </row>
    <row r="212" spans="1:5" x14ac:dyDescent="0.25">
      <c r="A212" t="s">
        <v>45</v>
      </c>
      <c r="B212" t="s">
        <v>6</v>
      </c>
      <c r="C212" s="9">
        <v>42522</v>
      </c>
      <c r="D212" t="s">
        <v>50</v>
      </c>
      <c r="E212" s="2">
        <v>89</v>
      </c>
    </row>
    <row r="213" spans="1:5" x14ac:dyDescent="0.25">
      <c r="A213" t="s">
        <v>46</v>
      </c>
      <c r="B213" t="s">
        <v>6</v>
      </c>
      <c r="C213" s="9">
        <v>42522</v>
      </c>
      <c r="D213" t="s">
        <v>50</v>
      </c>
      <c r="E213" s="2">
        <v>742</v>
      </c>
    </row>
    <row r="214" spans="1:5" x14ac:dyDescent="0.25">
      <c r="A214" t="s">
        <v>47</v>
      </c>
      <c r="B214" t="s">
        <v>6</v>
      </c>
      <c r="C214" s="9">
        <v>42522</v>
      </c>
      <c r="D214" t="s">
        <v>50</v>
      </c>
      <c r="E214" s="2">
        <v>890</v>
      </c>
    </row>
    <row r="215" spans="1:5" x14ac:dyDescent="0.25">
      <c r="A215" t="s">
        <v>48</v>
      </c>
      <c r="B215" t="s">
        <v>6</v>
      </c>
      <c r="C215" s="9">
        <v>42522</v>
      </c>
      <c r="D215" t="s">
        <v>50</v>
      </c>
      <c r="E215" s="2">
        <v>369</v>
      </c>
    </row>
    <row r="216" spans="1:5" x14ac:dyDescent="0.25">
      <c r="A216" t="s">
        <v>49</v>
      </c>
      <c r="B216" t="s">
        <v>6</v>
      </c>
      <c r="C216" s="9">
        <v>42522</v>
      </c>
      <c r="D216" t="s">
        <v>50</v>
      </c>
      <c r="E216" s="2">
        <v>577</v>
      </c>
    </row>
    <row r="217" spans="1:5" x14ac:dyDescent="0.25">
      <c r="A217" t="s">
        <v>5</v>
      </c>
      <c r="B217" t="s">
        <v>6</v>
      </c>
      <c r="C217" s="9">
        <v>42522</v>
      </c>
      <c r="D217" t="s">
        <v>51</v>
      </c>
      <c r="E217" s="2">
        <v>103723</v>
      </c>
    </row>
    <row r="218" spans="1:5" x14ac:dyDescent="0.25">
      <c r="A218" t="s">
        <v>8</v>
      </c>
      <c r="B218" t="s">
        <v>6</v>
      </c>
      <c r="C218" s="9">
        <v>42522</v>
      </c>
      <c r="D218" t="s">
        <v>51</v>
      </c>
      <c r="E218" s="2">
        <v>12058</v>
      </c>
    </row>
    <row r="219" spans="1:5" x14ac:dyDescent="0.25">
      <c r="A219" t="s">
        <v>9</v>
      </c>
      <c r="B219" t="s">
        <v>6</v>
      </c>
      <c r="C219" s="9">
        <v>42522</v>
      </c>
      <c r="D219" t="s">
        <v>51</v>
      </c>
      <c r="E219" s="2">
        <v>7423</v>
      </c>
    </row>
    <row r="220" spans="1:5" x14ac:dyDescent="0.25">
      <c r="A220" t="s">
        <v>10</v>
      </c>
      <c r="B220" t="s">
        <v>6</v>
      </c>
      <c r="C220" s="9">
        <v>42522</v>
      </c>
      <c r="D220" t="s">
        <v>51</v>
      </c>
      <c r="E220" s="2">
        <v>6212</v>
      </c>
    </row>
    <row r="221" spans="1:5" x14ac:dyDescent="0.25">
      <c r="A221" t="s">
        <v>11</v>
      </c>
      <c r="B221" t="s">
        <v>6</v>
      </c>
      <c r="C221" s="9">
        <v>42522</v>
      </c>
      <c r="D221" t="s">
        <v>51</v>
      </c>
      <c r="E221" s="2">
        <v>8953</v>
      </c>
    </row>
    <row r="222" spans="1:5" x14ac:dyDescent="0.25">
      <c r="A222" t="s">
        <v>12</v>
      </c>
      <c r="B222" t="s">
        <v>6</v>
      </c>
      <c r="C222" s="9">
        <v>42522</v>
      </c>
      <c r="D222" t="s">
        <v>51</v>
      </c>
      <c r="E222" s="2">
        <v>8670</v>
      </c>
    </row>
    <row r="223" spans="1:5" x14ac:dyDescent="0.25">
      <c r="A223" t="s">
        <v>13</v>
      </c>
      <c r="B223" t="s">
        <v>6</v>
      </c>
      <c r="C223" s="9">
        <v>42522</v>
      </c>
      <c r="D223" t="s">
        <v>51</v>
      </c>
      <c r="E223" s="2">
        <v>6251</v>
      </c>
    </row>
    <row r="224" spans="1:5" x14ac:dyDescent="0.25">
      <c r="A224" t="s">
        <v>14</v>
      </c>
      <c r="B224" t="s">
        <v>6</v>
      </c>
      <c r="C224" s="9">
        <v>42522</v>
      </c>
      <c r="D224" t="s">
        <v>51</v>
      </c>
      <c r="E224" s="2">
        <v>10507</v>
      </c>
    </row>
    <row r="225" spans="1:5" x14ac:dyDescent="0.25">
      <c r="A225" t="s">
        <v>15</v>
      </c>
      <c r="B225" t="s">
        <v>6</v>
      </c>
      <c r="C225" s="9">
        <v>42522</v>
      </c>
      <c r="D225" t="s">
        <v>51</v>
      </c>
      <c r="E225" s="2">
        <v>1585</v>
      </c>
    </row>
    <row r="226" spans="1:5" x14ac:dyDescent="0.25">
      <c r="A226" t="s">
        <v>16</v>
      </c>
      <c r="B226" t="s">
        <v>6</v>
      </c>
      <c r="C226" s="9">
        <v>42522</v>
      </c>
      <c r="D226" t="s">
        <v>51</v>
      </c>
      <c r="E226" s="2">
        <v>9702</v>
      </c>
    </row>
    <row r="227" spans="1:5" x14ac:dyDescent="0.25">
      <c r="A227" t="s">
        <v>17</v>
      </c>
      <c r="B227" t="s">
        <v>6</v>
      </c>
      <c r="C227" s="9">
        <v>42522</v>
      </c>
      <c r="D227" t="s">
        <v>51</v>
      </c>
      <c r="E227" s="2">
        <v>8520</v>
      </c>
    </row>
    <row r="228" spans="1:5" x14ac:dyDescent="0.25">
      <c r="A228" t="s">
        <v>18</v>
      </c>
      <c r="B228" t="s">
        <v>6</v>
      </c>
      <c r="C228" s="9">
        <v>42522</v>
      </c>
      <c r="D228" t="s">
        <v>51</v>
      </c>
      <c r="E228" s="2">
        <v>5128</v>
      </c>
    </row>
    <row r="229" spans="1:5" x14ac:dyDescent="0.25">
      <c r="A229" t="s">
        <v>19</v>
      </c>
      <c r="B229" t="s">
        <v>6</v>
      </c>
      <c r="C229" s="9">
        <v>42522</v>
      </c>
      <c r="D229" t="s">
        <v>51</v>
      </c>
      <c r="E229" s="2">
        <v>5174</v>
      </c>
    </row>
    <row r="230" spans="1:5" x14ac:dyDescent="0.25">
      <c r="A230" t="s">
        <v>20</v>
      </c>
      <c r="B230" t="s">
        <v>6</v>
      </c>
      <c r="C230" s="9">
        <v>42522</v>
      </c>
      <c r="D230" t="s">
        <v>51</v>
      </c>
      <c r="E230" s="2">
        <v>4979</v>
      </c>
    </row>
    <row r="231" spans="1:5" x14ac:dyDescent="0.25">
      <c r="A231" t="s">
        <v>21</v>
      </c>
      <c r="B231" t="s">
        <v>6</v>
      </c>
      <c r="C231" s="9">
        <v>42522</v>
      </c>
      <c r="D231" t="s">
        <v>51</v>
      </c>
      <c r="E231" s="2">
        <v>6853</v>
      </c>
    </row>
    <row r="232" spans="1:5" x14ac:dyDescent="0.25">
      <c r="A232" t="s">
        <v>22</v>
      </c>
      <c r="B232" t="s">
        <v>6</v>
      </c>
      <c r="C232" s="9">
        <v>42522</v>
      </c>
      <c r="D232" t="s">
        <v>51</v>
      </c>
      <c r="E232" s="2">
        <v>1708</v>
      </c>
    </row>
    <row r="233" spans="1:5" x14ac:dyDescent="0.25">
      <c r="A233" t="s">
        <v>23</v>
      </c>
      <c r="B233" t="s">
        <v>6</v>
      </c>
      <c r="C233" s="9">
        <v>42522</v>
      </c>
      <c r="D233" t="s">
        <v>51</v>
      </c>
      <c r="E233" s="2">
        <v>101383.6</v>
      </c>
    </row>
    <row r="234" spans="1:5" x14ac:dyDescent="0.25">
      <c r="A234" t="s">
        <v>24</v>
      </c>
      <c r="B234" t="s">
        <v>6</v>
      </c>
      <c r="C234" s="9">
        <v>42522</v>
      </c>
      <c r="D234" t="s">
        <v>51</v>
      </c>
      <c r="E234" s="2">
        <v>6713</v>
      </c>
    </row>
    <row r="235" spans="1:5" x14ac:dyDescent="0.25">
      <c r="A235" t="s">
        <v>25</v>
      </c>
      <c r="B235" t="s">
        <v>6</v>
      </c>
      <c r="C235" s="9">
        <v>42522</v>
      </c>
      <c r="D235" t="s">
        <v>51</v>
      </c>
      <c r="E235" s="2">
        <v>8242</v>
      </c>
    </row>
    <row r="236" spans="1:5" x14ac:dyDescent="0.25">
      <c r="A236" t="s">
        <v>26</v>
      </c>
      <c r="B236" t="s">
        <v>6</v>
      </c>
      <c r="C236" s="9">
        <v>42522</v>
      </c>
      <c r="D236" t="s">
        <v>51</v>
      </c>
      <c r="E236" s="2">
        <v>3488</v>
      </c>
    </row>
    <row r="237" spans="1:5" x14ac:dyDescent="0.25">
      <c r="A237" t="s">
        <v>27</v>
      </c>
      <c r="B237" t="s">
        <v>6</v>
      </c>
      <c r="C237" s="9">
        <v>42522</v>
      </c>
      <c r="D237" t="s">
        <v>51</v>
      </c>
      <c r="E237" s="2">
        <v>8589</v>
      </c>
    </row>
    <row r="238" spans="1:5" x14ac:dyDescent="0.25">
      <c r="A238" t="s">
        <v>28</v>
      </c>
      <c r="B238" t="s">
        <v>6</v>
      </c>
      <c r="C238" s="9">
        <v>42522</v>
      </c>
      <c r="D238" t="s">
        <v>51</v>
      </c>
      <c r="E238" s="2">
        <v>11181.6</v>
      </c>
    </row>
    <row r="239" spans="1:5" x14ac:dyDescent="0.25">
      <c r="A239" t="s">
        <v>29</v>
      </c>
      <c r="B239" t="s">
        <v>6</v>
      </c>
      <c r="C239" s="9">
        <v>42522</v>
      </c>
      <c r="D239" t="s">
        <v>51</v>
      </c>
      <c r="E239" s="2">
        <v>13127.1</v>
      </c>
    </row>
    <row r="240" spans="1:5" x14ac:dyDescent="0.25">
      <c r="A240" t="s">
        <v>30</v>
      </c>
      <c r="B240" t="s">
        <v>6</v>
      </c>
      <c r="C240" s="9">
        <v>42522</v>
      </c>
      <c r="D240" t="s">
        <v>51</v>
      </c>
      <c r="E240" s="2">
        <v>18036.900000000001</v>
      </c>
    </row>
    <row r="241" spans="1:5" x14ac:dyDescent="0.25">
      <c r="A241" t="s">
        <v>31</v>
      </c>
      <c r="B241" t="s">
        <v>6</v>
      </c>
      <c r="C241" s="9">
        <v>42522</v>
      </c>
      <c r="D241" t="s">
        <v>51</v>
      </c>
      <c r="E241" s="2">
        <v>14846</v>
      </c>
    </row>
    <row r="242" spans="1:5" x14ac:dyDescent="0.25">
      <c r="A242" t="s">
        <v>32</v>
      </c>
      <c r="B242" t="s">
        <v>6</v>
      </c>
      <c r="C242" s="9">
        <v>42522</v>
      </c>
      <c r="D242" t="s">
        <v>51</v>
      </c>
      <c r="E242" s="2">
        <v>4710</v>
      </c>
    </row>
    <row r="243" spans="1:5" x14ac:dyDescent="0.25">
      <c r="A243" t="s">
        <v>33</v>
      </c>
      <c r="B243" t="s">
        <v>6</v>
      </c>
      <c r="C243" s="9">
        <v>42522</v>
      </c>
      <c r="D243" t="s">
        <v>51</v>
      </c>
      <c r="E243" s="2">
        <v>5959</v>
      </c>
    </row>
    <row r="244" spans="1:5" x14ac:dyDescent="0.25">
      <c r="A244" t="s">
        <v>34</v>
      </c>
      <c r="B244" t="s">
        <v>6</v>
      </c>
      <c r="C244" s="9">
        <v>42522</v>
      </c>
      <c r="D244" t="s">
        <v>51</v>
      </c>
      <c r="E244" s="2">
        <v>1485</v>
      </c>
    </row>
    <row r="245" spans="1:5" x14ac:dyDescent="0.25">
      <c r="A245" t="s">
        <v>35</v>
      </c>
      <c r="B245" t="s">
        <v>6</v>
      </c>
      <c r="C245" s="9">
        <v>42522</v>
      </c>
      <c r="D245" t="s">
        <v>51</v>
      </c>
      <c r="E245" s="2">
        <v>5006</v>
      </c>
    </row>
    <row r="246" spans="1:5" x14ac:dyDescent="0.25">
      <c r="A246" t="s">
        <v>36</v>
      </c>
      <c r="B246" t="s">
        <v>6</v>
      </c>
      <c r="C246" s="9">
        <v>42522</v>
      </c>
      <c r="D246" t="s">
        <v>51</v>
      </c>
      <c r="E246" s="2">
        <v>97100.3</v>
      </c>
    </row>
    <row r="247" spans="1:5" x14ac:dyDescent="0.25">
      <c r="A247" t="s">
        <v>37</v>
      </c>
      <c r="B247" t="s">
        <v>6</v>
      </c>
      <c r="C247" s="9">
        <v>42522</v>
      </c>
      <c r="D247" t="s">
        <v>51</v>
      </c>
      <c r="E247" s="2">
        <v>7167</v>
      </c>
    </row>
    <row r="248" spans="1:5" x14ac:dyDescent="0.25">
      <c r="A248" t="s">
        <v>38</v>
      </c>
      <c r="B248" t="s">
        <v>6</v>
      </c>
      <c r="C248" s="9">
        <v>42522</v>
      </c>
      <c r="D248" t="s">
        <v>51</v>
      </c>
      <c r="E248" s="2">
        <v>3033</v>
      </c>
    </row>
    <row r="249" spans="1:5" x14ac:dyDescent="0.25">
      <c r="A249" t="s">
        <v>39</v>
      </c>
      <c r="B249" t="s">
        <v>6</v>
      </c>
      <c r="C249" s="9">
        <v>42522</v>
      </c>
      <c r="D249" t="s">
        <v>51</v>
      </c>
      <c r="E249" s="2">
        <v>7469</v>
      </c>
    </row>
    <row r="250" spans="1:5" x14ac:dyDescent="0.25">
      <c r="A250" t="s">
        <v>40</v>
      </c>
      <c r="B250" t="s">
        <v>6</v>
      </c>
      <c r="C250" s="9">
        <v>42522</v>
      </c>
      <c r="D250" t="s">
        <v>51</v>
      </c>
      <c r="E250" s="2">
        <v>13941.2</v>
      </c>
    </row>
    <row r="251" spans="1:5" x14ac:dyDescent="0.25">
      <c r="A251" t="s">
        <v>41</v>
      </c>
      <c r="B251" t="s">
        <v>6</v>
      </c>
      <c r="C251" s="9">
        <v>42522</v>
      </c>
      <c r="D251" t="s">
        <v>51</v>
      </c>
      <c r="E251" s="2">
        <v>16019.2</v>
      </c>
    </row>
    <row r="252" spans="1:5" x14ac:dyDescent="0.25">
      <c r="A252" t="s">
        <v>42</v>
      </c>
      <c r="B252" t="s">
        <v>6</v>
      </c>
      <c r="C252" s="9">
        <v>42522</v>
      </c>
      <c r="D252" t="s">
        <v>51</v>
      </c>
      <c r="E252" s="2">
        <v>5940</v>
      </c>
    </row>
    <row r="253" spans="1:5" x14ac:dyDescent="0.25">
      <c r="A253" t="s">
        <v>43</v>
      </c>
      <c r="B253" t="s">
        <v>6</v>
      </c>
      <c r="C253" s="9">
        <v>42522</v>
      </c>
      <c r="D253" t="s">
        <v>51</v>
      </c>
      <c r="E253" s="2">
        <v>9447.9</v>
      </c>
    </row>
    <row r="254" spans="1:5" x14ac:dyDescent="0.25">
      <c r="A254" t="s">
        <v>44</v>
      </c>
      <c r="B254" t="s">
        <v>6</v>
      </c>
      <c r="C254" s="9">
        <v>42522</v>
      </c>
      <c r="D254" t="s">
        <v>51</v>
      </c>
      <c r="E254" s="2">
        <v>4096</v>
      </c>
    </row>
    <row r="255" spans="1:5" x14ac:dyDescent="0.25">
      <c r="A255" t="s">
        <v>45</v>
      </c>
      <c r="B255" t="s">
        <v>6</v>
      </c>
      <c r="C255" s="9">
        <v>42522</v>
      </c>
      <c r="D255" t="s">
        <v>51</v>
      </c>
      <c r="E255" s="2">
        <v>8179</v>
      </c>
    </row>
    <row r="256" spans="1:5" x14ac:dyDescent="0.25">
      <c r="A256" t="s">
        <v>46</v>
      </c>
      <c r="B256" t="s">
        <v>6</v>
      </c>
      <c r="C256" s="9">
        <v>42522</v>
      </c>
      <c r="D256" t="s">
        <v>51</v>
      </c>
      <c r="E256" s="2">
        <v>5491</v>
      </c>
    </row>
    <row r="257" spans="1:5" x14ac:dyDescent="0.25">
      <c r="A257" t="s">
        <v>47</v>
      </c>
      <c r="B257" t="s">
        <v>6</v>
      </c>
      <c r="C257" s="9">
        <v>42522</v>
      </c>
      <c r="D257" t="s">
        <v>51</v>
      </c>
      <c r="E257" s="2">
        <v>4595</v>
      </c>
    </row>
    <row r="258" spans="1:5" x14ac:dyDescent="0.25">
      <c r="A258" t="s">
        <v>48</v>
      </c>
      <c r="B258" t="s">
        <v>6</v>
      </c>
      <c r="C258" s="9">
        <v>42522</v>
      </c>
      <c r="D258" t="s">
        <v>51</v>
      </c>
      <c r="E258" s="2">
        <v>6622</v>
      </c>
    </row>
    <row r="259" spans="1:5" x14ac:dyDescent="0.25">
      <c r="A259" t="s">
        <v>49</v>
      </c>
      <c r="B259" t="s">
        <v>6</v>
      </c>
      <c r="C259" s="9">
        <v>42522</v>
      </c>
      <c r="D259" t="s">
        <v>51</v>
      </c>
      <c r="E259" s="2">
        <v>5100</v>
      </c>
    </row>
    <row r="260" spans="1:5" x14ac:dyDescent="0.25">
      <c r="A260" t="s">
        <v>52</v>
      </c>
      <c r="B260" t="s">
        <v>6</v>
      </c>
      <c r="C260" s="9">
        <v>42522</v>
      </c>
      <c r="D260" t="s">
        <v>51</v>
      </c>
      <c r="E260" s="2">
        <v>100</v>
      </c>
    </row>
  </sheetData>
  <autoFilter ref="A1:E260" xr:uid="{C1F40871-3018-4AB2-B61D-0A3FD49DB37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57FC5-8970-4A71-AB85-FDF3E3DA6028}">
  <dimension ref="A3:N48"/>
  <sheetViews>
    <sheetView workbookViewId="0">
      <selection activeCell="K30" sqref="K30"/>
    </sheetView>
  </sheetViews>
  <sheetFormatPr defaultRowHeight="15" x14ac:dyDescent="0.25"/>
  <cols>
    <col min="1" max="1" width="16.7109375" bestFit="1" customWidth="1"/>
    <col min="2" max="2" width="12.7109375" bestFit="1" customWidth="1"/>
    <col min="4" max="4" width="13.140625" bestFit="1" customWidth="1"/>
    <col min="5" max="5" width="12.7109375" bestFit="1" customWidth="1"/>
    <col min="7" max="7" width="13.140625" bestFit="1" customWidth="1"/>
    <col min="8" max="8" width="12.7109375" bestFit="1" customWidth="1"/>
    <col min="9" max="9" width="9.85546875" customWidth="1"/>
    <col min="10" max="10" width="13.140625" bestFit="1" customWidth="1"/>
    <col min="11" max="11" width="17.5703125" bestFit="1" customWidth="1"/>
    <col min="13" max="13" width="16.7109375" bestFit="1" customWidth="1"/>
    <col min="14" max="14" width="11.85546875" bestFit="1" customWidth="1"/>
  </cols>
  <sheetData>
    <row r="3" spans="1:14" x14ac:dyDescent="0.25">
      <c r="A3" s="3" t="s">
        <v>53</v>
      </c>
      <c r="B3" t="s">
        <v>55</v>
      </c>
      <c r="D3" s="3" t="s">
        <v>53</v>
      </c>
      <c r="E3" t="s">
        <v>55</v>
      </c>
      <c r="G3" s="3" t="s">
        <v>53</v>
      </c>
      <c r="H3" t="s">
        <v>55</v>
      </c>
      <c r="J3" s="3" t="s">
        <v>53</v>
      </c>
      <c r="K3" t="s">
        <v>58</v>
      </c>
      <c r="M3" s="3" t="s">
        <v>53</v>
      </c>
      <c r="N3" t="s">
        <v>59</v>
      </c>
    </row>
    <row r="4" spans="1:14" x14ac:dyDescent="0.25">
      <c r="A4" s="4" t="s">
        <v>31</v>
      </c>
      <c r="B4" s="5">
        <v>102228</v>
      </c>
      <c r="D4" s="4" t="s">
        <v>51</v>
      </c>
      <c r="E4" s="5">
        <v>1185368.1999999997</v>
      </c>
      <c r="G4" s="4" t="s">
        <v>56</v>
      </c>
      <c r="H4" s="5">
        <v>1751969</v>
      </c>
      <c r="J4" s="4" t="s">
        <v>51</v>
      </c>
      <c r="K4" s="10">
        <v>87</v>
      </c>
      <c r="M4" s="4" t="s">
        <v>39</v>
      </c>
      <c r="N4" s="10">
        <v>6</v>
      </c>
    </row>
    <row r="5" spans="1:14" x14ac:dyDescent="0.25">
      <c r="A5" s="4" t="s">
        <v>23</v>
      </c>
      <c r="B5" s="5">
        <v>629955.5</v>
      </c>
      <c r="D5" s="4" t="s">
        <v>50</v>
      </c>
      <c r="E5" s="5">
        <v>114990.6</v>
      </c>
      <c r="G5" s="4" t="s">
        <v>57</v>
      </c>
      <c r="H5" s="5">
        <v>1605891.4000000004</v>
      </c>
      <c r="J5" s="4" t="s">
        <v>50</v>
      </c>
      <c r="K5" s="10">
        <v>86</v>
      </c>
      <c r="M5" s="4" t="s">
        <v>48</v>
      </c>
      <c r="N5" s="10">
        <v>6</v>
      </c>
    </row>
    <row r="6" spans="1:14" x14ac:dyDescent="0.25">
      <c r="A6" s="4" t="s">
        <v>29</v>
      </c>
      <c r="B6" s="5">
        <v>64602.299999999996</v>
      </c>
      <c r="D6" s="4" t="s">
        <v>7</v>
      </c>
      <c r="E6" s="5">
        <v>2057501.6000000003</v>
      </c>
      <c r="G6" s="4" t="s">
        <v>54</v>
      </c>
      <c r="H6" s="5">
        <v>3357860.4000000004</v>
      </c>
      <c r="J6" s="4" t="s">
        <v>7</v>
      </c>
      <c r="K6" s="10">
        <v>86</v>
      </c>
      <c r="M6" s="4" t="s">
        <v>35</v>
      </c>
      <c r="N6" s="10">
        <v>6</v>
      </c>
    </row>
    <row r="7" spans="1:14" x14ac:dyDescent="0.25">
      <c r="A7" s="4" t="s">
        <v>43</v>
      </c>
      <c r="B7" s="5">
        <v>65876.800000000003</v>
      </c>
      <c r="D7" s="4" t="s">
        <v>54</v>
      </c>
      <c r="E7" s="5">
        <v>3357860.4000000004</v>
      </c>
      <c r="J7" s="4" t="s">
        <v>54</v>
      </c>
      <c r="K7" s="10">
        <v>259</v>
      </c>
      <c r="M7" s="4" t="s">
        <v>45</v>
      </c>
      <c r="N7" s="10">
        <v>6</v>
      </c>
    </row>
    <row r="8" spans="1:14" x14ac:dyDescent="0.25">
      <c r="A8" s="4" t="s">
        <v>40</v>
      </c>
      <c r="B8" s="5">
        <v>87754.799999999988</v>
      </c>
      <c r="M8" s="4" t="s">
        <v>33</v>
      </c>
      <c r="N8" s="10">
        <v>6</v>
      </c>
    </row>
    <row r="9" spans="1:14" x14ac:dyDescent="0.25">
      <c r="A9" s="4" t="s">
        <v>30</v>
      </c>
      <c r="B9" s="5">
        <v>125764.80000000002</v>
      </c>
      <c r="M9" s="4" t="s">
        <v>31</v>
      </c>
      <c r="N9" s="10">
        <v>6</v>
      </c>
    </row>
    <row r="10" spans="1:14" x14ac:dyDescent="0.25">
      <c r="A10" s="4" t="s">
        <v>5</v>
      </c>
      <c r="B10" s="5">
        <v>385254</v>
      </c>
      <c r="M10" s="4" t="s">
        <v>9</v>
      </c>
      <c r="N10" s="10">
        <v>6</v>
      </c>
    </row>
    <row r="11" spans="1:14" x14ac:dyDescent="0.25">
      <c r="A11" s="4" t="s">
        <v>41</v>
      </c>
      <c r="B11" s="5">
        <v>75417.600000000006</v>
      </c>
      <c r="M11" s="4" t="s">
        <v>37</v>
      </c>
      <c r="N11" s="10">
        <v>6</v>
      </c>
    </row>
    <row r="12" spans="1:14" x14ac:dyDescent="0.25">
      <c r="A12" s="4" t="s">
        <v>28</v>
      </c>
      <c r="B12" s="5">
        <v>79394.400000000009</v>
      </c>
      <c r="M12" s="4" t="s">
        <v>20</v>
      </c>
      <c r="N12" s="10">
        <v>6</v>
      </c>
    </row>
    <row r="13" spans="1:14" x14ac:dyDescent="0.25">
      <c r="A13" s="4" t="s">
        <v>36</v>
      </c>
      <c r="B13" s="5">
        <v>582399.20000000007</v>
      </c>
      <c r="M13" s="4" t="s">
        <v>34</v>
      </c>
      <c r="N13" s="10">
        <v>6</v>
      </c>
    </row>
    <row r="14" spans="1:14" x14ac:dyDescent="0.25">
      <c r="A14" s="4" t="s">
        <v>54</v>
      </c>
      <c r="B14" s="5">
        <v>2198647.4000000004</v>
      </c>
      <c r="M14" s="4" t="s">
        <v>22</v>
      </c>
      <c r="N14" s="10">
        <v>6</v>
      </c>
    </row>
    <row r="15" spans="1:14" x14ac:dyDescent="0.25">
      <c r="D15" s="7" t="s">
        <v>60</v>
      </c>
      <c r="E15" s="8"/>
      <c r="F15" s="6">
        <f>COUNTA(M4:M47)</f>
        <v>44</v>
      </c>
      <c r="M15" s="4" t="s">
        <v>24</v>
      </c>
      <c r="N15" s="10">
        <v>6</v>
      </c>
    </row>
    <row r="16" spans="1:14" x14ac:dyDescent="0.25">
      <c r="M16" s="4" t="s">
        <v>27</v>
      </c>
      <c r="N16" s="10">
        <v>6</v>
      </c>
    </row>
    <row r="17" spans="4:14" x14ac:dyDescent="0.25">
      <c r="D17" s="1" t="s">
        <v>61</v>
      </c>
      <c r="F17" s="6">
        <f>COUNTA(J4,J5,J6)</f>
        <v>3</v>
      </c>
      <c r="M17" s="4" t="s">
        <v>18</v>
      </c>
      <c r="N17" s="10">
        <v>6</v>
      </c>
    </row>
    <row r="18" spans="4:14" x14ac:dyDescent="0.25">
      <c r="M18" s="4" t="s">
        <v>23</v>
      </c>
      <c r="N18" s="10">
        <v>6</v>
      </c>
    </row>
    <row r="19" spans="4:14" x14ac:dyDescent="0.25">
      <c r="M19" s="4" t="s">
        <v>29</v>
      </c>
      <c r="N19" s="10">
        <v>6</v>
      </c>
    </row>
    <row r="20" spans="4:14" x14ac:dyDescent="0.25">
      <c r="M20" s="4" t="s">
        <v>17</v>
      </c>
      <c r="N20" s="10">
        <v>6</v>
      </c>
    </row>
    <row r="21" spans="4:14" x14ac:dyDescent="0.25">
      <c r="M21" s="4" t="s">
        <v>38</v>
      </c>
      <c r="N21" s="10">
        <v>6</v>
      </c>
    </row>
    <row r="22" spans="4:14" x14ac:dyDescent="0.25">
      <c r="M22" s="4" t="s">
        <v>11</v>
      </c>
      <c r="N22" s="10">
        <v>6</v>
      </c>
    </row>
    <row r="23" spans="4:14" x14ac:dyDescent="0.25">
      <c r="M23" s="4" t="s">
        <v>32</v>
      </c>
      <c r="N23" s="10">
        <v>6</v>
      </c>
    </row>
    <row r="24" spans="4:14" x14ac:dyDescent="0.25">
      <c r="M24" s="4" t="s">
        <v>13</v>
      </c>
      <c r="N24" s="10">
        <v>6</v>
      </c>
    </row>
    <row r="25" spans="4:14" x14ac:dyDescent="0.25">
      <c r="M25" s="4" t="s">
        <v>25</v>
      </c>
      <c r="N25" s="10">
        <v>6</v>
      </c>
    </row>
    <row r="26" spans="4:14" x14ac:dyDescent="0.25">
      <c r="M26" s="4" t="s">
        <v>43</v>
      </c>
      <c r="N26" s="10">
        <v>6</v>
      </c>
    </row>
    <row r="27" spans="4:14" x14ac:dyDescent="0.25">
      <c r="M27" s="4" t="s">
        <v>16</v>
      </c>
      <c r="N27" s="10">
        <v>6</v>
      </c>
    </row>
    <row r="28" spans="4:14" x14ac:dyDescent="0.25">
      <c r="M28" s="4" t="s">
        <v>40</v>
      </c>
      <c r="N28" s="10">
        <v>6</v>
      </c>
    </row>
    <row r="29" spans="4:14" x14ac:dyDescent="0.25">
      <c r="M29" s="4" t="s">
        <v>44</v>
      </c>
      <c r="N29" s="10">
        <v>6</v>
      </c>
    </row>
    <row r="30" spans="4:14" x14ac:dyDescent="0.25">
      <c r="M30" s="4" t="s">
        <v>47</v>
      </c>
      <c r="N30" s="10">
        <v>6</v>
      </c>
    </row>
    <row r="31" spans="4:14" x14ac:dyDescent="0.25">
      <c r="M31" s="4" t="s">
        <v>52</v>
      </c>
      <c r="N31" s="10">
        <v>1</v>
      </c>
    </row>
    <row r="32" spans="4:14" x14ac:dyDescent="0.25">
      <c r="M32" s="4" t="s">
        <v>26</v>
      </c>
      <c r="N32" s="10">
        <v>6</v>
      </c>
    </row>
    <row r="33" spans="13:14" x14ac:dyDescent="0.25">
      <c r="M33" s="4" t="s">
        <v>30</v>
      </c>
      <c r="N33" s="10">
        <v>6</v>
      </c>
    </row>
    <row r="34" spans="13:14" x14ac:dyDescent="0.25">
      <c r="M34" s="4" t="s">
        <v>14</v>
      </c>
      <c r="N34" s="10">
        <v>6</v>
      </c>
    </row>
    <row r="35" spans="13:14" x14ac:dyDescent="0.25">
      <c r="M35" s="4" t="s">
        <v>5</v>
      </c>
      <c r="N35" s="10">
        <v>6</v>
      </c>
    </row>
    <row r="36" spans="13:14" x14ac:dyDescent="0.25">
      <c r="M36" s="4" t="s">
        <v>21</v>
      </c>
      <c r="N36" s="10">
        <v>6</v>
      </c>
    </row>
    <row r="37" spans="13:14" x14ac:dyDescent="0.25">
      <c r="M37" s="4" t="s">
        <v>15</v>
      </c>
      <c r="N37" s="10">
        <v>6</v>
      </c>
    </row>
    <row r="38" spans="13:14" x14ac:dyDescent="0.25">
      <c r="M38" s="4" t="s">
        <v>46</v>
      </c>
      <c r="N38" s="10">
        <v>6</v>
      </c>
    </row>
    <row r="39" spans="13:14" x14ac:dyDescent="0.25">
      <c r="M39" s="4" t="s">
        <v>19</v>
      </c>
      <c r="N39" s="10">
        <v>6</v>
      </c>
    </row>
    <row r="40" spans="13:14" x14ac:dyDescent="0.25">
      <c r="M40" s="4" t="s">
        <v>12</v>
      </c>
      <c r="N40" s="10">
        <v>6</v>
      </c>
    </row>
    <row r="41" spans="13:14" x14ac:dyDescent="0.25">
      <c r="M41" s="4" t="s">
        <v>49</v>
      </c>
      <c r="N41" s="10">
        <v>6</v>
      </c>
    </row>
    <row r="42" spans="13:14" x14ac:dyDescent="0.25">
      <c r="M42" s="4" t="s">
        <v>42</v>
      </c>
      <c r="N42" s="10">
        <v>6</v>
      </c>
    </row>
    <row r="43" spans="13:14" x14ac:dyDescent="0.25">
      <c r="M43" s="4" t="s">
        <v>41</v>
      </c>
      <c r="N43" s="10">
        <v>6</v>
      </c>
    </row>
    <row r="44" spans="13:14" x14ac:dyDescent="0.25">
      <c r="M44" s="4" t="s">
        <v>28</v>
      </c>
      <c r="N44" s="10">
        <v>6</v>
      </c>
    </row>
    <row r="45" spans="13:14" x14ac:dyDescent="0.25">
      <c r="M45" s="4" t="s">
        <v>36</v>
      </c>
      <c r="N45" s="10">
        <v>6</v>
      </c>
    </row>
    <row r="46" spans="13:14" x14ac:dyDescent="0.25">
      <c r="M46" s="4" t="s">
        <v>10</v>
      </c>
      <c r="N46" s="10">
        <v>6</v>
      </c>
    </row>
    <row r="47" spans="13:14" x14ac:dyDescent="0.25">
      <c r="M47" s="4" t="s">
        <v>8</v>
      </c>
      <c r="N47" s="10">
        <v>6</v>
      </c>
    </row>
    <row r="48" spans="13:14" x14ac:dyDescent="0.25">
      <c r="M48" s="4" t="s">
        <v>54</v>
      </c>
      <c r="N48" s="10">
        <v>259</v>
      </c>
    </row>
  </sheetData>
  <mergeCells count="1">
    <mergeCell ref="D15:E15"/>
  </mergeCells>
  <conditionalFormatting sqref="A2:N3 A15:M48 L4:M7 I4:J6 F4:G6 F7:J7 C4:D7 A4:A14 C8:M14">
    <cfRule type="colorScale" priority="3">
      <colorScale>
        <cfvo type="min"/>
        <cfvo type="max"/>
        <color rgb="FFFCFCFF"/>
        <color rgb="FFF8696B"/>
      </colorScale>
    </cfRule>
  </conditionalFormatting>
  <conditionalFormatting sqref="A2:N3 A49:N51 A15:M48 L4:M7 I4:J6 F4:G6 F7:J7 C4:D7 A4:A14 C8:M14">
    <cfRule type="colorScale" priority="2">
      <colorScale>
        <cfvo type="min"/>
        <cfvo type="percentile" val="50"/>
        <cfvo type="max"/>
        <color rgb="FFF8696B"/>
        <color rgb="FFFFEB84"/>
        <color rgb="FF63BE7B"/>
      </colorScale>
    </cfRule>
  </conditionalFormatting>
  <conditionalFormatting sqref="A2:N5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E0938-A5D3-478C-B215-7470C2BF58AB}">
  <dimension ref="A1"/>
  <sheetViews>
    <sheetView tabSelected="1" zoomScaleNormal="100" workbookViewId="0">
      <selection activeCell="AD15" sqref="AD1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Tabular_data_set</vt:lpstr>
      <vt:lpstr>Pivot 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Ashlesh Gajbhiye</dc:creator>
  <cp:lastModifiedBy>Ashlesh Gajbhiye</cp:lastModifiedBy>
  <dcterms:created xsi:type="dcterms:W3CDTF">2025-04-03T05:21:22Z</dcterms:created>
  <dcterms:modified xsi:type="dcterms:W3CDTF">2025-04-03T12:21:59Z</dcterms:modified>
</cp:coreProperties>
</file>