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8_{F460902C-AF79-4D79-AF38-1DFAE01FB33A}" xr6:coauthVersionLast="47" xr6:coauthVersionMax="47" xr10:uidLastSave="{00000000-0000-0000-0000-000000000000}"/>
  <bookViews>
    <workbookView xWindow="-108" yWindow="-108" windowWidth="23256" windowHeight="12456" xr2:uid="{0CDBA364-1850-482A-A968-A38171B228CE}"/>
  </bookViews>
  <sheets>
    <sheet name="Cash Flow" sheetId="3" r:id="rId1"/>
    <sheet name="Monthly Income" sheetId="1" r:id="rId2"/>
    <sheet name="Monthly Expense" sheetId="2" r:id="rId3"/>
    <sheet name="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 s="1"/>
  <c r="C14" i="3"/>
  <c r="E8" i="1" s="1"/>
  <c r="C13" i="3"/>
  <c r="G12" i="3"/>
  <c r="C12" i="3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C5" i="2"/>
  <c r="C6" i="2"/>
  <c r="C7" i="2"/>
  <c r="C8" i="2"/>
  <c r="C4" i="2"/>
  <c r="D3" i="2"/>
  <c r="E3" i="2"/>
  <c r="F3" i="2"/>
  <c r="G3" i="2"/>
  <c r="H3" i="2"/>
  <c r="I3" i="2"/>
  <c r="J3" i="2"/>
  <c r="K3" i="2"/>
  <c r="L3" i="2"/>
  <c r="M3" i="2"/>
  <c r="N3" i="2"/>
  <c r="C3" i="2"/>
  <c r="C9" i="3"/>
  <c r="C10" i="3"/>
  <c r="C11" i="3"/>
  <c r="C8" i="3"/>
  <c r="G8" i="1" l="1"/>
  <c r="D6" i="1"/>
  <c r="D8" i="1"/>
  <c r="H8" i="1"/>
  <c r="D7" i="1"/>
  <c r="D5" i="1"/>
  <c r="N5" i="1"/>
  <c r="E7" i="1"/>
  <c r="N6" i="1"/>
  <c r="M5" i="1"/>
  <c r="N7" i="1"/>
  <c r="L6" i="1"/>
  <c r="L7" i="1"/>
  <c r="K7" i="1"/>
  <c r="I5" i="1"/>
  <c r="J7" i="1"/>
  <c r="H6" i="1"/>
  <c r="K8" i="1"/>
  <c r="H7" i="1"/>
  <c r="G6" i="1"/>
  <c r="F5" i="1"/>
  <c r="F8" i="1"/>
  <c r="M6" i="1"/>
  <c r="J5" i="1"/>
  <c r="N8" i="1"/>
  <c r="J6" i="1"/>
  <c r="M8" i="1"/>
  <c r="H5" i="1"/>
  <c r="L8" i="1"/>
  <c r="G5" i="1"/>
  <c r="J8" i="1"/>
  <c r="G7" i="1"/>
  <c r="F6" i="1"/>
  <c r="E5" i="1"/>
  <c r="L5" i="1"/>
  <c r="M7" i="1"/>
  <c r="K5" i="1"/>
  <c r="K6" i="1"/>
  <c r="I6" i="1"/>
  <c r="I7" i="1"/>
  <c r="I8" i="1"/>
  <c r="F7" i="1"/>
  <c r="E6" i="1"/>
  <c r="E9" i="2"/>
  <c r="L9" i="2"/>
  <c r="G9" i="2"/>
  <c r="N9" i="2"/>
  <c r="K9" i="2"/>
  <c r="D9" i="2"/>
  <c r="M9" i="2"/>
  <c r="J9" i="2"/>
  <c r="I9" i="2"/>
  <c r="H9" i="2"/>
  <c r="F9" i="2"/>
  <c r="K9" i="1"/>
  <c r="D9" i="1"/>
  <c r="C6" i="1"/>
  <c r="C7" i="1"/>
  <c r="C8" i="1"/>
  <c r="C5" i="1"/>
  <c r="C9" i="2"/>
  <c r="O7" i="3" s="1"/>
  <c r="G9" i="3"/>
  <c r="G10" i="3" s="1"/>
  <c r="G11" i="3" s="1"/>
  <c r="F9" i="1" l="1"/>
  <c r="M9" i="1"/>
  <c r="E9" i="1"/>
  <c r="N9" i="1"/>
  <c r="L9" i="1"/>
  <c r="G9" i="1"/>
  <c r="J9" i="1"/>
  <c r="I9" i="1"/>
  <c r="H9" i="1"/>
  <c r="C9" i="1"/>
  <c r="O6" i="3" s="1"/>
  <c r="O8" i="3" s="1"/>
</calcChain>
</file>

<file path=xl/sharedStrings.xml><?xml version="1.0" encoding="utf-8"?>
<sst xmlns="http://schemas.openxmlformats.org/spreadsheetml/2006/main" count="53" uniqueCount="44">
  <si>
    <t>Personal Budget Tracker</t>
  </si>
  <si>
    <t>Category</t>
  </si>
  <si>
    <t>Total Income</t>
  </si>
  <si>
    <t>Transaction Table</t>
  </si>
  <si>
    <t>Date</t>
  </si>
  <si>
    <t>Notes</t>
  </si>
  <si>
    <t>Rent</t>
  </si>
  <si>
    <t>Groceries</t>
  </si>
  <si>
    <t>Entertainment</t>
  </si>
  <si>
    <t>Travel</t>
  </si>
  <si>
    <t>Utilities</t>
  </si>
  <si>
    <t>Amount</t>
  </si>
  <si>
    <t>Income</t>
  </si>
  <si>
    <t>Expense</t>
  </si>
  <si>
    <t>Balance</t>
  </si>
  <si>
    <t xml:space="preserve"> Total Expenses</t>
  </si>
  <si>
    <t xml:space="preserve"> Savings</t>
  </si>
  <si>
    <t>Salary</t>
  </si>
  <si>
    <t>Investment Return</t>
  </si>
  <si>
    <t>Monthly Salary</t>
  </si>
  <si>
    <t>Monthly Groceries</t>
  </si>
  <si>
    <t>Apartment Rent</t>
  </si>
  <si>
    <t>Stock Dividends</t>
  </si>
  <si>
    <t>Monthly Income</t>
  </si>
  <si>
    <t>Parents</t>
  </si>
  <si>
    <t>Total Expense</t>
  </si>
  <si>
    <t>Monthly Expenses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</si>
  <si>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</si>
  <si>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</si>
  <si>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</si>
  <si>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</si>
  <si>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</si>
  <si>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</si>
  <si>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</si>
  <si>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</si>
  <si>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</si>
  <si>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</si>
  <si>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</si>
  <si>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</si>
  <si>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</si>
  <si>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Other</t>
  </si>
  <si>
    <t>India</t>
  </si>
  <si>
    <t>Movies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</si>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</sst>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₹-4009]\ * #,##0.00_ ;_ [$₹-4009]\ * \-#,##0.00_ ;_ [$₹-4009]\ * &quot;-&quot;??_ ;_ @_ "/>
    <numFmt numFmtId="165" formatCode="_-[$$-409]* #,##0.00_ ;_-[$$-409]* \-#,##0.00\ ;_-[$$-409]* &quot;-&quot;??_ ;_-@_ "/>
    <numFmt numFmtId="166" formatCode="_-[$$-409]* #,##0_ ;_-[$$-409]* \-#,##0\ ;_-[$$-409]* &quot;-&quot;_ ;_-@_ "/>
    <numFmt numFmtId="167" formatCode="mmm"/>
    <numFmt numFmtId="168" formatCode="mm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rgb="FF00206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rgb="FF002060"/>
      <name val="ADLaM Display"/>
    </font>
    <font>
      <b/>
      <sz val="16"/>
      <color rgb="FF002060"/>
      <name val="ADLaM Display"/>
    </font>
    <font>
      <b/>
      <sz val="12"/>
      <color theme="1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 style="medium">
        <color rgb="FF002060"/>
      </top>
      <bottom style="thick">
        <color rgb="FF002060"/>
      </bottom>
      <diagonal/>
    </border>
    <border>
      <left/>
      <right style="thick">
        <color rgb="FF002060"/>
      </right>
      <top style="medium">
        <color rgb="FF002060"/>
      </top>
      <bottom style="thick">
        <color rgb="FF0020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15" fontId="1" fillId="2" borderId="0" xfId="0" applyNumberFormat="1" applyFont="1" applyFill="1"/>
    <xf numFmtId="166" fontId="1" fillId="2" borderId="0" xfId="0" applyNumberFormat="1" applyFont="1" applyFill="1"/>
    <xf numFmtId="15" fontId="1" fillId="2" borderId="6" xfId="0" applyNumberFormat="1" applyFont="1" applyFill="1" applyBorder="1" applyAlignment="1">
      <alignment horizontal="left"/>
    </xf>
    <xf numFmtId="166" fontId="1" fillId="2" borderId="7" xfId="0" applyNumberFormat="1" applyFont="1" applyFill="1" applyBorder="1"/>
    <xf numFmtId="0" fontId="7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2" borderId="0" xfId="0" applyFill="1"/>
    <xf numFmtId="0" fontId="7" fillId="3" borderId="10" xfId="0" applyFont="1" applyFill="1" applyBorder="1" applyAlignment="1">
      <alignment horizontal="center"/>
    </xf>
    <xf numFmtId="164" fontId="7" fillId="3" borderId="11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left" vertical="top"/>
    </xf>
    <xf numFmtId="165" fontId="3" fillId="2" borderId="13" xfId="0" applyNumberFormat="1" applyFont="1" applyFill="1" applyBorder="1"/>
    <xf numFmtId="0" fontId="5" fillId="2" borderId="12" xfId="0" applyFont="1" applyFill="1" applyBorder="1" applyAlignment="1">
      <alignment horizontal="left"/>
    </xf>
    <xf numFmtId="165" fontId="4" fillId="2" borderId="13" xfId="0" applyNumberFormat="1" applyFont="1" applyFill="1" applyBorder="1"/>
    <xf numFmtId="0" fontId="5" fillId="4" borderId="14" xfId="0" applyFont="1" applyFill="1" applyBorder="1" applyAlignment="1">
      <alignment horizontal="left"/>
    </xf>
    <xf numFmtId="165" fontId="5" fillId="4" borderId="15" xfId="0" applyNumberFormat="1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5" fillId="5" borderId="18" xfId="0" applyFont="1" applyFill="1" applyBorder="1"/>
    <xf numFmtId="0" fontId="10" fillId="2" borderId="1" xfId="0" applyFont="1" applyFill="1" applyBorder="1"/>
    <xf numFmtId="0" fontId="11" fillId="5" borderId="19" xfId="0" applyFont="1" applyFill="1" applyBorder="1"/>
    <xf numFmtId="165" fontId="1" fillId="2" borderId="0" xfId="0" applyNumberFormat="1" applyFont="1" applyFill="1"/>
    <xf numFmtId="165" fontId="5" fillId="5" borderId="18" xfId="0" applyNumberFormat="1" applyFont="1" applyFill="1" applyBorder="1"/>
    <xf numFmtId="0" fontId="6" fillId="2" borderId="0" xfId="0" applyFont="1" applyFill="1"/>
    <xf numFmtId="166" fontId="8" fillId="5" borderId="20" xfId="0" applyNumberFormat="1" applyFont="1" applyFill="1" applyBorder="1"/>
    <xf numFmtId="0" fontId="7" fillId="3" borderId="4" xfId="0" applyFont="1" applyFill="1" applyBorder="1" applyAlignment="1">
      <alignment vertical="center"/>
    </xf>
    <xf numFmtId="167" fontId="0" fillId="2" borderId="0" xfId="0" applyNumberFormat="1" applyFill="1"/>
    <xf numFmtId="168" fontId="0" fillId="2" borderId="0" xfId="0" applyNumberFormat="1" applyFill="1"/>
    <xf numFmtId="167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Monthly</a:t>
            </a:r>
            <a:r>
              <a:rPr lang="en-IN" baseline="0">
                <a:latin typeface="Arial" panose="020B0604020202020204" pitchFamily="34" charset="0"/>
                <a:cs typeface="Arial" panose="020B0604020202020204" pitchFamily="34" charset="0"/>
              </a:rPr>
              <a:t> Income-Expense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Income'!$C$4:$N$4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Income'!$C$9:$N$9</c:f>
              <c:numCache>
                <c:formatCode>_-[$$-409]* #,##0.00_ ;_-[$$-409]* \-#,##0.00\ ;_-[$$-409]* "-"??_ ;_-@_ 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3-4923-B77D-25352B942688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Income'!$C$4:$N$4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Expense'!$C$9:$N$9</c:f>
              <c:numCache>
                <c:formatCode>_-[$$-409]* #,##0_ ;_-[$$-409]* \-#,##0\ ;_-[$$-409]* "-"_ ;_-@_ </c:formatCode>
                <c:ptCount val="12"/>
                <c:pt idx="0">
                  <c:v>53000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923-B77D-25352B94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9431408"/>
        <c:axId val="1349431888"/>
      </c:barChart>
      <c:catAx>
        <c:axId val="1349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31888"/>
        <c:crosses val="autoZero"/>
        <c:auto val="1"/>
        <c:lblAlgn val="ctr"/>
        <c:lblOffset val="100"/>
        <c:noMultiLvlLbl val="0"/>
      </c:catAx>
      <c:valAx>
        <c:axId val="1349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4</xdr:row>
      <xdr:rowOff>152400</xdr:rowOff>
    </xdr:from>
    <xdr:to>
      <xdr:col>16</xdr:col>
      <xdr:colOff>594360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5AE8C-5EC3-4B65-C456-924692733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6CFE-AB76-4BC4-BD61-A269D86EA1E4}">
  <dimension ref="B1:O30"/>
  <sheetViews>
    <sheetView tabSelected="1" workbookViewId="0">
      <selection activeCell="L14" sqref="L14"/>
    </sheetView>
  </sheetViews>
  <sheetFormatPr defaultColWidth="8.77734375" defaultRowHeight="14.4" x14ac:dyDescent="0.3"/>
  <cols>
    <col min="1" max="1" width="5" style="10" customWidth="1"/>
    <col min="2" max="3" width="14.88671875" style="10" customWidth="1"/>
    <col min="4" max="4" width="17.33203125" style="10" bestFit="1" customWidth="1"/>
    <col min="5" max="5" width="10.88671875" style="10" customWidth="1"/>
    <col min="6" max="6" width="11.6640625" style="10" customWidth="1"/>
    <col min="7" max="7" width="12.77734375" style="10" customWidth="1"/>
    <col min="8" max="8" width="18.6640625" style="10" customWidth="1"/>
    <col min="9" max="13" width="8.77734375" style="10"/>
    <col min="14" max="14" width="16.6640625" style="10" bestFit="1" customWidth="1"/>
    <col min="15" max="15" width="12.21875" style="10" bestFit="1" customWidth="1"/>
    <col min="16" max="16384" width="8.77734375" style="10"/>
  </cols>
  <sheetData>
    <row r="1" spans="2:15" ht="3" customHeight="1" x14ac:dyDescent="0.3"/>
    <row r="2" spans="2:15" ht="8.4" customHeight="1" x14ac:dyDescent="0.3"/>
    <row r="3" spans="2:15" ht="17.399999999999999" x14ac:dyDescent="0.3">
      <c r="B3" s="26" t="s">
        <v>0</v>
      </c>
      <c r="C3" s="26"/>
      <c r="D3" s="26"/>
    </row>
    <row r="4" spans="2:15" ht="15" thickBot="1" x14ac:dyDescent="0.35">
      <c r="B4" s="1"/>
      <c r="C4" s="1"/>
      <c r="D4" s="1"/>
    </row>
    <row r="5" spans="2:15" ht="16.2" thickTop="1" x14ac:dyDescent="0.3">
      <c r="B5" s="7" t="s">
        <v>3</v>
      </c>
      <c r="C5" s="28"/>
      <c r="D5" s="8"/>
      <c r="E5" s="8"/>
      <c r="F5" s="8"/>
      <c r="G5" s="8"/>
      <c r="H5" s="9"/>
      <c r="N5" s="11" t="s">
        <v>1</v>
      </c>
      <c r="O5" s="12" t="s">
        <v>11</v>
      </c>
    </row>
    <row r="6" spans="2:15" x14ac:dyDescent="0.3">
      <c r="B6" s="37" t="s">
        <v>4</v>
      </c>
      <c r="C6" s="33" t="s">
        <v>27</v>
      </c>
      <c r="D6" s="33" t="s">
        <v>1</v>
      </c>
      <c r="E6" s="33" t="s">
        <v>12</v>
      </c>
      <c r="F6" s="33" t="s">
        <v>13</v>
      </c>
      <c r="G6" s="33" t="s">
        <v>14</v>
      </c>
      <c r="H6" s="35" t="s">
        <v>5</v>
      </c>
      <c r="N6" s="13" t="s">
        <v>2</v>
      </c>
      <c r="O6" s="14">
        <f>'Monthly Income'!C9</f>
        <v>55000</v>
      </c>
    </row>
    <row r="7" spans="2:15" ht="15" thickBot="1" x14ac:dyDescent="0.35">
      <c r="B7" s="38"/>
      <c r="C7" s="34"/>
      <c r="D7" s="34"/>
      <c r="E7" s="34"/>
      <c r="F7" s="34"/>
      <c r="G7" s="34"/>
      <c r="H7" s="36"/>
      <c r="J7" s="29"/>
      <c r="N7" s="15" t="s">
        <v>15</v>
      </c>
      <c r="O7" s="16">
        <f>'Monthly Expense'!C9</f>
        <v>53000</v>
      </c>
    </row>
    <row r="8" spans="2:15" ht="15" thickBot="1" x14ac:dyDescent="0.35">
      <c r="B8" s="5">
        <v>45658</v>
      </c>
      <c r="C8" s="1" t="str">
        <f>CHOOSE(MONTH(B8), "Jan", "Feb", "Mar", "Apr", "May", "Jun", "Jul", "Aug", "Sep", "Oct", "Nov", "Dec")</f>
        <v>Jan</v>
      </c>
      <c r="D8" s="1" t="s">
        <v>17</v>
      </c>
      <c r="E8" s="4">
        <v>50000</v>
      </c>
      <c r="F8" s="4">
        <v>0</v>
      </c>
      <c r="G8" s="4">
        <v>50000</v>
      </c>
      <c r="H8" s="6" t="s">
        <v>19</v>
      </c>
      <c r="N8" s="17" t="s">
        <v>16</v>
      </c>
      <c r="O8" s="18">
        <f>O6-O7</f>
        <v>2000</v>
      </c>
    </row>
    <row r="9" spans="2:15" ht="15" thickTop="1" x14ac:dyDescent="0.3">
      <c r="B9" s="5">
        <v>45660</v>
      </c>
      <c r="C9" s="1" t="str">
        <f t="shared" ref="C9:C14" si="0">CHOOSE(MONTH(B9), "Jan", "Feb", "Mar", "Apr", "May", "Jun", "Jul", "Aug", "Sep", "Oct", "Nov", "Dec")</f>
        <v>Jan</v>
      </c>
      <c r="D9" s="1" t="s">
        <v>6</v>
      </c>
      <c r="E9" s="4">
        <v>0</v>
      </c>
      <c r="F9" s="4">
        <v>10000</v>
      </c>
      <c r="G9" s="4">
        <f>G8+E9-F9</f>
        <v>40000</v>
      </c>
      <c r="H9" s="6" t="s">
        <v>21</v>
      </c>
    </row>
    <row r="10" spans="2:15" x14ac:dyDescent="0.3">
      <c r="B10" s="5">
        <v>45662</v>
      </c>
      <c r="C10" s="1" t="str">
        <f t="shared" si="0"/>
        <v>Jan</v>
      </c>
      <c r="D10" s="1" t="s">
        <v>7</v>
      </c>
      <c r="E10" s="4">
        <v>0</v>
      </c>
      <c r="F10" s="4">
        <v>3000</v>
      </c>
      <c r="G10" s="4">
        <f>G9+E10-F10</f>
        <v>37000</v>
      </c>
      <c r="H10" s="6" t="s">
        <v>20</v>
      </c>
    </row>
    <row r="11" spans="2:15" x14ac:dyDescent="0.3">
      <c r="B11" s="5">
        <v>45664</v>
      </c>
      <c r="C11" s="1" t="str">
        <f t="shared" si="0"/>
        <v>Jan</v>
      </c>
      <c r="D11" s="1" t="s">
        <v>18</v>
      </c>
      <c r="E11" s="4">
        <v>5000</v>
      </c>
      <c r="F11" s="4">
        <v>0</v>
      </c>
      <c r="G11" s="4">
        <f>G10+E11-F11</f>
        <v>42000</v>
      </c>
      <c r="H11" s="6" t="s">
        <v>22</v>
      </c>
    </row>
    <row r="12" spans="2:15" x14ac:dyDescent="0.3">
      <c r="B12" s="5">
        <v>45669</v>
      </c>
      <c r="C12" s="1" t="str">
        <f t="shared" si="0"/>
        <v>Jan</v>
      </c>
      <c r="D12" s="1" t="s">
        <v>9</v>
      </c>
      <c r="E12" s="4">
        <v>0</v>
      </c>
      <c r="F12" s="4">
        <v>20000</v>
      </c>
      <c r="G12" s="4">
        <f>G11+E12-F12</f>
        <v>22000</v>
      </c>
      <c r="H12" s="6" t="s">
        <v>41</v>
      </c>
      <c r="K12" s="30"/>
    </row>
    <row r="13" spans="2:15" x14ac:dyDescent="0.3">
      <c r="B13" s="5">
        <v>45672</v>
      </c>
      <c r="C13" s="1" t="str">
        <f t="shared" si="0"/>
        <v>Jan</v>
      </c>
      <c r="D13" s="1" t="s">
        <v>8</v>
      </c>
      <c r="E13" s="4">
        <v>0</v>
      </c>
      <c r="F13" s="4">
        <v>10000</v>
      </c>
      <c r="G13" s="4">
        <f t="shared" ref="G13:G14" si="1">G12+E13-F13</f>
        <v>12000</v>
      </c>
      <c r="H13" s="6" t="s">
        <v>42</v>
      </c>
    </row>
    <row r="14" spans="2:15" x14ac:dyDescent="0.3">
      <c r="B14" s="5">
        <v>45687</v>
      </c>
      <c r="C14" s="1" t="str">
        <f t="shared" si="0"/>
        <v>Jan</v>
      </c>
      <c r="D14" s="1" t="s">
        <v>10</v>
      </c>
      <c r="E14" s="4">
        <v>0</v>
      </c>
      <c r="F14" s="4">
        <v>10000</v>
      </c>
      <c r="G14" s="4">
        <f t="shared" si="1"/>
        <v>2000</v>
      </c>
      <c r="H14" s="6" t="s">
        <v>43</v>
      </c>
    </row>
    <row r="15" spans="2:15" x14ac:dyDescent="0.3">
      <c r="B15" s="5"/>
      <c r="C15" s="1"/>
      <c r="D15" s="1"/>
      <c r="E15" s="4"/>
      <c r="F15" s="4"/>
      <c r="G15" s="4"/>
      <c r="H15" s="6"/>
    </row>
    <row r="16" spans="2:15" x14ac:dyDescent="0.3">
      <c r="B16" s="5"/>
      <c r="C16" s="1"/>
      <c r="D16" s="1"/>
      <c r="E16" s="4"/>
      <c r="F16" s="4"/>
      <c r="G16" s="4"/>
      <c r="H16" s="6"/>
    </row>
    <row r="17" spans="2:8" x14ac:dyDescent="0.3">
      <c r="B17" s="5"/>
      <c r="C17" s="1"/>
      <c r="D17" s="1"/>
      <c r="E17" s="4"/>
      <c r="F17" s="4"/>
      <c r="G17" s="4"/>
      <c r="H17" s="6"/>
    </row>
    <row r="18" spans="2:8" x14ac:dyDescent="0.3">
      <c r="B18" s="5"/>
      <c r="C18" s="1"/>
      <c r="D18" s="1"/>
      <c r="E18" s="4"/>
      <c r="F18" s="4"/>
      <c r="G18" s="4"/>
      <c r="H18" s="6"/>
    </row>
    <row r="19" spans="2:8" x14ac:dyDescent="0.3">
      <c r="B19" s="5"/>
      <c r="C19" s="1"/>
      <c r="D19" s="1"/>
      <c r="E19" s="4"/>
      <c r="F19" s="4"/>
      <c r="G19" s="4"/>
      <c r="H19" s="6"/>
    </row>
    <row r="20" spans="2:8" x14ac:dyDescent="0.3">
      <c r="B20" s="5"/>
      <c r="C20" s="1"/>
      <c r="D20" s="1"/>
      <c r="E20" s="4"/>
      <c r="F20" s="4"/>
      <c r="G20" s="4"/>
      <c r="H20" s="6"/>
    </row>
    <row r="21" spans="2:8" x14ac:dyDescent="0.3">
      <c r="B21" s="5"/>
      <c r="C21" s="1"/>
      <c r="D21" s="1"/>
      <c r="E21" s="4"/>
      <c r="F21" s="4"/>
      <c r="G21" s="4"/>
      <c r="H21" s="6"/>
    </row>
    <row r="22" spans="2:8" x14ac:dyDescent="0.3">
      <c r="B22" s="5"/>
      <c r="C22" s="1"/>
      <c r="D22" s="1"/>
      <c r="E22" s="4"/>
      <c r="F22" s="4"/>
      <c r="G22" s="4"/>
      <c r="H22" s="6"/>
    </row>
    <row r="23" spans="2:8" x14ac:dyDescent="0.3">
      <c r="B23" s="5"/>
      <c r="C23" s="1"/>
      <c r="D23" s="1"/>
      <c r="E23" s="4"/>
      <c r="F23" s="4"/>
      <c r="G23" s="4"/>
      <c r="H23" s="6"/>
    </row>
    <row r="24" spans="2:8" x14ac:dyDescent="0.3">
      <c r="B24" s="5"/>
      <c r="C24" s="1"/>
      <c r="D24" s="1"/>
      <c r="E24" s="4"/>
      <c r="F24" s="4"/>
      <c r="G24" s="4"/>
      <c r="H24" s="6"/>
    </row>
    <row r="25" spans="2:8" x14ac:dyDescent="0.3">
      <c r="B25" s="5"/>
      <c r="C25" s="1"/>
      <c r="D25" s="1"/>
      <c r="E25" s="4"/>
      <c r="F25" s="4"/>
      <c r="G25" s="4"/>
      <c r="H25" s="6"/>
    </row>
    <row r="26" spans="2:8" x14ac:dyDescent="0.3">
      <c r="B26" s="5"/>
      <c r="C26" s="1"/>
      <c r="D26" s="1"/>
      <c r="E26" s="4"/>
      <c r="F26" s="4"/>
      <c r="G26" s="4"/>
      <c r="H26" s="6"/>
    </row>
    <row r="27" spans="2:8" x14ac:dyDescent="0.3">
      <c r="B27" s="5"/>
      <c r="C27" s="1"/>
      <c r="D27" s="1"/>
      <c r="E27" s="4"/>
      <c r="F27" s="4"/>
      <c r="G27" s="4"/>
      <c r="H27" s="6"/>
    </row>
    <row r="28" spans="2:8" x14ac:dyDescent="0.3">
      <c r="B28" s="5"/>
      <c r="C28" s="1"/>
      <c r="D28" s="1"/>
      <c r="E28" s="4"/>
      <c r="F28" s="4"/>
      <c r="G28" s="4"/>
      <c r="H28" s="6"/>
    </row>
    <row r="29" spans="2:8" x14ac:dyDescent="0.3">
      <c r="G29" s="4"/>
    </row>
    <row r="30" spans="2:8" x14ac:dyDescent="0.3">
      <c r="G30" s="4"/>
    </row>
  </sheetData>
  <mergeCells count="7">
    <mergeCell ref="F6:F7"/>
    <mergeCell ref="G6:G7"/>
    <mergeCell ref="H6:H7"/>
    <mergeCell ref="B6:B7"/>
    <mergeCell ref="D6:D7"/>
    <mergeCell ref="E6:E7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7EF4-D016-4066-B1FE-E37244B1E5B7}">
  <dimension ref="B1:N34"/>
  <sheetViews>
    <sheetView workbookViewId="0">
      <selection activeCell="D22" sqref="D22"/>
    </sheetView>
  </sheetViews>
  <sheetFormatPr defaultColWidth="8.88671875" defaultRowHeight="13.8" x14ac:dyDescent="0.25"/>
  <cols>
    <col min="1" max="1" width="2.5546875" style="1" customWidth="1"/>
    <col min="2" max="2" width="22.109375" style="1" bestFit="1" customWidth="1"/>
    <col min="3" max="3" width="16.6640625" style="1" bestFit="1" customWidth="1"/>
    <col min="4" max="4" width="17.33203125" style="1" bestFit="1" customWidth="1"/>
    <col min="5" max="5" width="12.21875" style="1" bestFit="1" customWidth="1"/>
    <col min="6" max="6" width="11.109375" style="1" bestFit="1" customWidth="1"/>
    <col min="7" max="7" width="10.6640625" style="1" bestFit="1" customWidth="1"/>
    <col min="8" max="8" width="14.6640625" style="1" customWidth="1"/>
    <col min="9" max="10" width="8.88671875" style="1"/>
    <col min="11" max="11" width="15.21875" style="1" bestFit="1" customWidth="1"/>
    <col min="12" max="12" width="8.88671875" style="1"/>
    <col min="13" max="13" width="10.5546875" style="1" bestFit="1" customWidth="1"/>
    <col min="14" max="16384" width="8.88671875" style="1"/>
  </cols>
  <sheetData>
    <row r="1" spans="2:14" ht="6.6" customHeight="1" x14ac:dyDescent="0.25"/>
    <row r="3" spans="2:14" ht="4.8" customHeight="1" x14ac:dyDescent="0.25"/>
    <row r="4" spans="2:14" ht="21" x14ac:dyDescent="0.4">
      <c r="B4" s="22" t="s">
        <v>23</v>
      </c>
      <c r="C4" s="31" t="s">
        <v>28</v>
      </c>
      <c r="D4" s="31" t="s">
        <v>29</v>
      </c>
      <c r="E4" s="31" t="s">
        <v>30</v>
      </c>
      <c r="F4" s="31" t="s">
        <v>31</v>
      </c>
      <c r="G4" s="31" t="s">
        <v>32</v>
      </c>
      <c r="H4" s="31" t="s">
        <v>33</v>
      </c>
      <c r="I4" s="31" t="s">
        <v>34</v>
      </c>
      <c r="J4" s="31" t="s">
        <v>35</v>
      </c>
      <c r="K4" s="31" t="s">
        <v>36</v>
      </c>
      <c r="L4" s="31" t="s">
        <v>37</v>
      </c>
      <c r="M4" s="31" t="s">
        <v>38</v>
      </c>
      <c r="N4" s="31" t="s">
        <v>39</v>
      </c>
    </row>
    <row r="5" spans="2:14" ht="15" customHeight="1" x14ac:dyDescent="0.25">
      <c r="B5" s="19" t="s">
        <v>24</v>
      </c>
      <c r="C5" s="24">
        <f>SUMIFS('Cash Flow'!$E:$E,'Cash Flow'!$C:$C,'Monthly Income'!C$4,'Cash Flow'!$D:$D,'Monthly Income'!$B5)</f>
        <v>0</v>
      </c>
      <c r="D5" s="24">
        <f>SUMIFS('Cash Flow'!$E:$E,'Cash Flow'!$C:$C,'Monthly Income'!D$4,'Cash Flow'!$D:$D,'Monthly Income'!$B5)</f>
        <v>0</v>
      </c>
      <c r="E5" s="24">
        <f>SUMIFS('Cash Flow'!$E:$E,'Cash Flow'!$C:$C,'Monthly Income'!E$4,'Cash Flow'!$D:$D,'Monthly Income'!$B5)</f>
        <v>0</v>
      </c>
      <c r="F5" s="24">
        <f>SUMIFS('Cash Flow'!$E:$E,'Cash Flow'!$C:$C,'Monthly Income'!F$4,'Cash Flow'!$D:$D,'Monthly Income'!$B5)</f>
        <v>0</v>
      </c>
      <c r="G5" s="24">
        <f>SUMIFS('Cash Flow'!$E:$E,'Cash Flow'!$C:$C,'Monthly Income'!G$4,'Cash Flow'!$D:$D,'Monthly Income'!$B5)</f>
        <v>0</v>
      </c>
      <c r="H5" s="24">
        <f>SUMIFS('Cash Flow'!$E:$E,'Cash Flow'!$C:$C,'Monthly Income'!H$4,'Cash Flow'!$D:$D,'Monthly Income'!$B5)</f>
        <v>0</v>
      </c>
      <c r="I5" s="24">
        <f>SUMIFS('Cash Flow'!$E:$E,'Cash Flow'!$C:$C,'Monthly Income'!I$4,'Cash Flow'!$D:$D,'Monthly Income'!$B5)</f>
        <v>0</v>
      </c>
      <c r="J5" s="24">
        <f>SUMIFS('Cash Flow'!$E:$E,'Cash Flow'!$C:$C,'Monthly Income'!J$4,'Cash Flow'!$D:$D,'Monthly Income'!$B5)</f>
        <v>0</v>
      </c>
      <c r="K5" s="24">
        <f>SUMIFS('Cash Flow'!$E:$E,'Cash Flow'!$C:$C,'Monthly Income'!K$4,'Cash Flow'!$D:$D,'Monthly Income'!$B5)</f>
        <v>0</v>
      </c>
      <c r="L5" s="24">
        <f>SUMIFS('Cash Flow'!$E:$E,'Cash Flow'!$C:$C,'Monthly Income'!L$4,'Cash Flow'!$D:$D,'Monthly Income'!$B5)</f>
        <v>0</v>
      </c>
      <c r="M5" s="24">
        <f>SUMIFS('Cash Flow'!$E:$E,'Cash Flow'!$C:$C,'Monthly Income'!M$4,'Cash Flow'!$D:$D,'Monthly Income'!$B5)</f>
        <v>0</v>
      </c>
      <c r="N5" s="24">
        <f>SUMIFS('Cash Flow'!$E:$E,'Cash Flow'!$C:$C,'Monthly Income'!N$4,'Cash Flow'!$D:$D,'Monthly Income'!$B5)</f>
        <v>0</v>
      </c>
    </row>
    <row r="6" spans="2:14" ht="18" customHeight="1" x14ac:dyDescent="0.25">
      <c r="B6" s="20" t="s">
        <v>17</v>
      </c>
      <c r="C6" s="24">
        <f>SUMIFS('Cash Flow'!$E:$E,'Cash Flow'!$C:$C,'Monthly Income'!C$4,'Cash Flow'!$D:$D,'Monthly Income'!$B6)</f>
        <v>50000</v>
      </c>
      <c r="D6" s="24">
        <f>SUMIFS('Cash Flow'!$E:$E,'Cash Flow'!$C:$C,'Monthly Income'!D$4,'Cash Flow'!$D:$D,'Monthly Income'!$B6)</f>
        <v>0</v>
      </c>
      <c r="E6" s="24">
        <f>SUMIFS('Cash Flow'!$E:$E,'Cash Flow'!$C:$C,'Monthly Income'!E$4,'Cash Flow'!$D:$D,'Monthly Income'!$B6)</f>
        <v>0</v>
      </c>
      <c r="F6" s="24">
        <f>SUMIFS('Cash Flow'!$E:$E,'Cash Flow'!$C:$C,'Monthly Income'!F$4,'Cash Flow'!$D:$D,'Monthly Income'!$B6)</f>
        <v>0</v>
      </c>
      <c r="G6" s="24">
        <f>SUMIFS('Cash Flow'!$E:$E,'Cash Flow'!$C:$C,'Monthly Income'!G$4,'Cash Flow'!$D:$D,'Monthly Income'!$B6)</f>
        <v>0</v>
      </c>
      <c r="H6" s="24">
        <f>SUMIFS('Cash Flow'!$E:$E,'Cash Flow'!$C:$C,'Monthly Income'!H$4,'Cash Flow'!$D:$D,'Monthly Income'!$B6)</f>
        <v>0</v>
      </c>
      <c r="I6" s="24">
        <f>SUMIFS('Cash Flow'!$E:$E,'Cash Flow'!$C:$C,'Monthly Income'!I$4,'Cash Flow'!$D:$D,'Monthly Income'!$B6)</f>
        <v>0</v>
      </c>
      <c r="J6" s="24">
        <f>SUMIFS('Cash Flow'!$E:$E,'Cash Flow'!$C:$C,'Monthly Income'!J$4,'Cash Flow'!$D:$D,'Monthly Income'!$B6)</f>
        <v>0</v>
      </c>
      <c r="K6" s="24">
        <f>SUMIFS('Cash Flow'!$E:$E,'Cash Flow'!$C:$C,'Monthly Income'!K$4,'Cash Flow'!$D:$D,'Monthly Income'!$B6)</f>
        <v>0</v>
      </c>
      <c r="L6" s="24">
        <f>SUMIFS('Cash Flow'!$E:$E,'Cash Flow'!$C:$C,'Monthly Income'!L$4,'Cash Flow'!$D:$D,'Monthly Income'!$B6)</f>
        <v>0</v>
      </c>
      <c r="M6" s="24">
        <f>SUMIFS('Cash Flow'!$E:$E,'Cash Flow'!$C:$C,'Monthly Income'!M$4,'Cash Flow'!$D:$D,'Monthly Income'!$B6)</f>
        <v>0</v>
      </c>
      <c r="N6" s="24">
        <f>SUMIFS('Cash Flow'!$E:$E,'Cash Flow'!$C:$C,'Monthly Income'!N$4,'Cash Flow'!$D:$D,'Monthly Income'!$B6)</f>
        <v>0</v>
      </c>
    </row>
    <row r="7" spans="2:14" ht="18.600000000000001" customHeight="1" x14ac:dyDescent="0.25">
      <c r="B7" s="20" t="s">
        <v>18</v>
      </c>
      <c r="C7" s="24">
        <f>SUMIFS('Cash Flow'!$E:$E,'Cash Flow'!$C:$C,'Monthly Income'!C$4,'Cash Flow'!$D:$D,'Monthly Income'!$B7)</f>
        <v>5000</v>
      </c>
      <c r="D7" s="24">
        <f>SUMIFS('Cash Flow'!$E:$E,'Cash Flow'!$C:$C,'Monthly Income'!D$4,'Cash Flow'!$D:$D,'Monthly Income'!$B7)</f>
        <v>0</v>
      </c>
      <c r="E7" s="24">
        <f>SUMIFS('Cash Flow'!$E:$E,'Cash Flow'!$C:$C,'Monthly Income'!E$4,'Cash Flow'!$D:$D,'Monthly Income'!$B7)</f>
        <v>0</v>
      </c>
      <c r="F7" s="24">
        <f>SUMIFS('Cash Flow'!$E:$E,'Cash Flow'!$C:$C,'Monthly Income'!F$4,'Cash Flow'!$D:$D,'Monthly Income'!$B7)</f>
        <v>0</v>
      </c>
      <c r="G7" s="24">
        <f>SUMIFS('Cash Flow'!$E:$E,'Cash Flow'!$C:$C,'Monthly Income'!G$4,'Cash Flow'!$D:$D,'Monthly Income'!$B7)</f>
        <v>0</v>
      </c>
      <c r="H7" s="24">
        <f>SUMIFS('Cash Flow'!$E:$E,'Cash Flow'!$C:$C,'Monthly Income'!H$4,'Cash Flow'!$D:$D,'Monthly Income'!$B7)</f>
        <v>0</v>
      </c>
      <c r="I7" s="24">
        <f>SUMIFS('Cash Flow'!$E:$E,'Cash Flow'!$C:$C,'Monthly Income'!I$4,'Cash Flow'!$D:$D,'Monthly Income'!$B7)</f>
        <v>0</v>
      </c>
      <c r="J7" s="24">
        <f>SUMIFS('Cash Flow'!$E:$E,'Cash Flow'!$C:$C,'Monthly Income'!J$4,'Cash Flow'!$D:$D,'Monthly Income'!$B7)</f>
        <v>0</v>
      </c>
      <c r="K7" s="24">
        <f>SUMIFS('Cash Flow'!$E:$E,'Cash Flow'!$C:$C,'Monthly Income'!K$4,'Cash Flow'!$D:$D,'Monthly Income'!$B7)</f>
        <v>0</v>
      </c>
      <c r="L7" s="24">
        <f>SUMIFS('Cash Flow'!$E:$E,'Cash Flow'!$C:$C,'Monthly Income'!L$4,'Cash Flow'!$D:$D,'Monthly Income'!$B7)</f>
        <v>0</v>
      </c>
      <c r="M7" s="24">
        <f>SUMIFS('Cash Flow'!$E:$E,'Cash Flow'!$C:$C,'Monthly Income'!M$4,'Cash Flow'!$D:$D,'Monthly Income'!$B7)</f>
        <v>0</v>
      </c>
      <c r="N7" s="24">
        <f>SUMIFS('Cash Flow'!$E:$E,'Cash Flow'!$C:$C,'Monthly Income'!N$4,'Cash Flow'!$D:$D,'Monthly Income'!$B7)</f>
        <v>0</v>
      </c>
    </row>
    <row r="8" spans="2:14" ht="19.8" customHeight="1" x14ac:dyDescent="0.25">
      <c r="B8" s="20" t="s">
        <v>40</v>
      </c>
      <c r="C8" s="24">
        <f>SUMIFS('Cash Flow'!$E:$E,'Cash Flow'!$C:$C,'Monthly Income'!C$4,'Cash Flow'!$D:$D,'Monthly Income'!$B8)</f>
        <v>0</v>
      </c>
      <c r="D8" s="24">
        <f>SUMIFS('Cash Flow'!$E:$E,'Cash Flow'!$C:$C,'Monthly Income'!D$4,'Cash Flow'!$D:$D,'Monthly Income'!$B8)</f>
        <v>0</v>
      </c>
      <c r="E8" s="24">
        <f>SUMIFS('Cash Flow'!$E:$E,'Cash Flow'!$C:$C,'Monthly Income'!E$4,'Cash Flow'!$D:$D,'Monthly Income'!$B8)</f>
        <v>0</v>
      </c>
      <c r="F8" s="24">
        <f>SUMIFS('Cash Flow'!$E:$E,'Cash Flow'!$C:$C,'Monthly Income'!F$4,'Cash Flow'!$D:$D,'Monthly Income'!$B8)</f>
        <v>0</v>
      </c>
      <c r="G8" s="24">
        <f>SUMIFS('Cash Flow'!$E:$E,'Cash Flow'!$C:$C,'Monthly Income'!G$4,'Cash Flow'!$D:$D,'Monthly Income'!$B8)</f>
        <v>0</v>
      </c>
      <c r="H8" s="24">
        <f>SUMIFS('Cash Flow'!$E:$E,'Cash Flow'!$C:$C,'Monthly Income'!H$4,'Cash Flow'!$D:$D,'Monthly Income'!$B8)</f>
        <v>0</v>
      </c>
      <c r="I8" s="24">
        <f>SUMIFS('Cash Flow'!$E:$E,'Cash Flow'!$C:$C,'Monthly Income'!I$4,'Cash Flow'!$D:$D,'Monthly Income'!$B8)</f>
        <v>0</v>
      </c>
      <c r="J8" s="24">
        <f>SUMIFS('Cash Flow'!$E:$E,'Cash Flow'!$C:$C,'Monthly Income'!J$4,'Cash Flow'!$D:$D,'Monthly Income'!$B8)</f>
        <v>0</v>
      </c>
      <c r="K8" s="24">
        <f>SUMIFS('Cash Flow'!$E:$E,'Cash Flow'!$C:$C,'Monthly Income'!K$4,'Cash Flow'!$D:$D,'Monthly Income'!$B8)</f>
        <v>0</v>
      </c>
      <c r="L8" s="24">
        <f>SUMIFS('Cash Flow'!$E:$E,'Cash Flow'!$C:$C,'Monthly Income'!L$4,'Cash Flow'!$D:$D,'Monthly Income'!$B8)</f>
        <v>0</v>
      </c>
      <c r="M8" s="24">
        <f>SUMIFS('Cash Flow'!$E:$E,'Cash Flow'!$C:$C,'Monthly Income'!M$4,'Cash Flow'!$D:$D,'Monthly Income'!$B8)</f>
        <v>0</v>
      </c>
      <c r="N8" s="24">
        <f>SUMIFS('Cash Flow'!$E:$E,'Cash Flow'!$C:$C,'Monthly Income'!N$4,'Cash Flow'!$D:$D,'Monthly Income'!$B8)</f>
        <v>0</v>
      </c>
    </row>
    <row r="9" spans="2:14" ht="19.8" customHeight="1" thickBot="1" x14ac:dyDescent="0.3">
      <c r="B9" s="21" t="s">
        <v>2</v>
      </c>
      <c r="C9" s="25">
        <f>SUM(C5:C8)</f>
        <v>55000</v>
      </c>
      <c r="D9" s="25">
        <f t="shared" ref="D9:N9" si="0">SUM(D5:D8)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  <c r="L9" s="25">
        <f t="shared" si="0"/>
        <v>0</v>
      </c>
      <c r="M9" s="25">
        <f t="shared" si="0"/>
        <v>0</v>
      </c>
      <c r="N9" s="25">
        <f t="shared" si="0"/>
        <v>0</v>
      </c>
    </row>
    <row r="11" spans="2:14" x14ac:dyDescent="0.25">
      <c r="I11" s="2"/>
      <c r="J11" s="2"/>
    </row>
    <row r="12" spans="2:14" ht="6.6" customHeight="1" x14ac:dyDescent="0.25"/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</sheetData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2684-3B3C-47CA-95EB-BF03C95732A5}">
  <dimension ref="B3:N9"/>
  <sheetViews>
    <sheetView workbookViewId="0">
      <selection activeCell="D15" sqref="D15"/>
    </sheetView>
  </sheetViews>
  <sheetFormatPr defaultColWidth="8.77734375" defaultRowHeight="14.4" x14ac:dyDescent="0.3"/>
  <cols>
    <col min="1" max="1" width="8.77734375" style="10"/>
    <col min="2" max="2" width="24.33203125" style="10" bestFit="1" customWidth="1"/>
    <col min="3" max="3" width="18.21875" style="10" customWidth="1"/>
    <col min="4" max="16384" width="8.77734375" style="10"/>
  </cols>
  <sheetData>
    <row r="3" spans="2:14" ht="21" x14ac:dyDescent="0.4">
      <c r="B3" s="22" t="s">
        <v>26</v>
      </c>
      <c r="C3" s="32" t="str">
        <f>'Monthly Income'!C4</f>
        <v>Jan</v>
      </c>
      <c r="D3" s="32" t="str">
        <f>'Monthly Income'!D4</f>
        <v>Feb</v>
      </c>
      <c r="E3" s="32" t="str">
        <f>'Monthly Income'!E4</f>
        <v>Mar</v>
      </c>
      <c r="F3" s="32" t="str">
        <f>'Monthly Income'!F4</f>
        <v>Apr</v>
      </c>
      <c r="G3" s="32" t="str">
        <f>'Monthly Income'!G4</f>
        <v>May</v>
      </c>
      <c r="H3" s="32" t="str">
        <f>'Monthly Income'!H4</f>
        <v>Jun</v>
      </c>
      <c r="I3" s="32" t="str">
        <f>'Monthly Income'!I4</f>
        <v>Jul</v>
      </c>
      <c r="J3" s="32" t="str">
        <f>'Monthly Income'!J4</f>
        <v>Aug</v>
      </c>
      <c r="K3" s="32" t="str">
        <f>'Monthly Income'!K4</f>
        <v>Sep</v>
      </c>
      <c r="L3" s="32" t="str">
        <f>'Monthly Income'!L4</f>
        <v>Oct</v>
      </c>
      <c r="M3" s="32" t="str">
        <f>'Monthly Income'!M4</f>
        <v>Nov</v>
      </c>
      <c r="N3" s="32" t="str">
        <f>'Monthly Income'!N4</f>
        <v>Dec</v>
      </c>
    </row>
    <row r="4" spans="2:14" ht="19.2" customHeight="1" x14ac:dyDescent="0.3">
      <c r="B4" s="19" t="s">
        <v>6</v>
      </c>
      <c r="C4" s="4">
        <f>SUMIFS('Cash Flow'!$F:$F,'Cash Flow'!$D:$D,'Monthly Expense'!$B4,'Cash Flow'!$C:$C,'Monthly Expense'!C$3)</f>
        <v>10000</v>
      </c>
      <c r="D4" s="4">
        <f>SUMIFS('Cash Flow'!$F:$F,'Cash Flow'!$D:$D,'Monthly Expense'!$B4,'Cash Flow'!$C:$C,'Monthly Expense'!D$3)</f>
        <v>0</v>
      </c>
      <c r="E4" s="4">
        <f>SUMIFS('Cash Flow'!$F:$F,'Cash Flow'!$D:$D,'Monthly Expense'!$B4,'Cash Flow'!$C:$C,'Monthly Expense'!E$3)</f>
        <v>0</v>
      </c>
      <c r="F4" s="4">
        <f>SUMIFS('Cash Flow'!$F:$F,'Cash Flow'!$D:$D,'Monthly Expense'!$B4,'Cash Flow'!$C:$C,'Monthly Expense'!F$3)</f>
        <v>0</v>
      </c>
      <c r="G4" s="4">
        <f>SUMIFS('Cash Flow'!$F:$F,'Cash Flow'!$D:$D,'Monthly Expense'!$B4,'Cash Flow'!$C:$C,'Monthly Expense'!G$3)</f>
        <v>0</v>
      </c>
      <c r="H4" s="4">
        <f>SUMIFS('Cash Flow'!$F:$F,'Cash Flow'!$D:$D,'Monthly Expense'!$B4,'Cash Flow'!$C:$C,'Monthly Expense'!H$3)</f>
        <v>0</v>
      </c>
      <c r="I4" s="4">
        <f>SUMIFS('Cash Flow'!$F:$F,'Cash Flow'!$D:$D,'Monthly Expense'!$B4,'Cash Flow'!$C:$C,'Monthly Expense'!I$3)</f>
        <v>0</v>
      </c>
      <c r="J4" s="4">
        <f>SUMIFS('Cash Flow'!$F:$F,'Cash Flow'!$D:$D,'Monthly Expense'!$B4,'Cash Flow'!$C:$C,'Monthly Expense'!J$3)</f>
        <v>0</v>
      </c>
      <c r="K4" s="4">
        <f>SUMIFS('Cash Flow'!$F:$F,'Cash Flow'!$D:$D,'Monthly Expense'!$B4,'Cash Flow'!$C:$C,'Monthly Expense'!K$3)</f>
        <v>0</v>
      </c>
      <c r="L4" s="4">
        <f>SUMIFS('Cash Flow'!$F:$F,'Cash Flow'!$D:$D,'Monthly Expense'!$B4,'Cash Flow'!$C:$C,'Monthly Expense'!L$3)</f>
        <v>0</v>
      </c>
      <c r="M4" s="4">
        <f>SUMIFS('Cash Flow'!$F:$F,'Cash Flow'!$D:$D,'Monthly Expense'!$B4,'Cash Flow'!$C:$C,'Monthly Expense'!M$3)</f>
        <v>0</v>
      </c>
      <c r="N4" s="4">
        <f>SUMIFS('Cash Flow'!$F:$F,'Cash Flow'!$D:$D,'Monthly Expense'!$B4,'Cash Flow'!$C:$C,'Monthly Expense'!N$3)</f>
        <v>0</v>
      </c>
    </row>
    <row r="5" spans="2:14" ht="19.8" customHeight="1" x14ac:dyDescent="0.3">
      <c r="B5" s="20" t="s">
        <v>7</v>
      </c>
      <c r="C5" s="4">
        <f>SUMIFS('Cash Flow'!$F:$F,'Cash Flow'!$D:$D,'Monthly Expense'!$B5,'Cash Flow'!$C:$C,'Monthly Expense'!C$3)</f>
        <v>3000</v>
      </c>
      <c r="D5" s="4">
        <f>SUMIFS('Cash Flow'!$F:$F,'Cash Flow'!$D:$D,'Monthly Expense'!$B5,'Cash Flow'!$C:$C,'Monthly Expense'!D$3)</f>
        <v>0</v>
      </c>
      <c r="E5" s="4">
        <f>SUMIFS('Cash Flow'!$F:$F,'Cash Flow'!$D:$D,'Monthly Expense'!$B5,'Cash Flow'!$C:$C,'Monthly Expense'!E$3)</f>
        <v>0</v>
      </c>
      <c r="F5" s="4">
        <f>SUMIFS('Cash Flow'!$F:$F,'Cash Flow'!$D:$D,'Monthly Expense'!$B5,'Cash Flow'!$C:$C,'Monthly Expense'!F$3)</f>
        <v>0</v>
      </c>
      <c r="G5" s="4">
        <f>SUMIFS('Cash Flow'!$F:$F,'Cash Flow'!$D:$D,'Monthly Expense'!$B5,'Cash Flow'!$C:$C,'Monthly Expense'!G$3)</f>
        <v>0</v>
      </c>
      <c r="H5" s="4">
        <f>SUMIFS('Cash Flow'!$F:$F,'Cash Flow'!$D:$D,'Monthly Expense'!$B5,'Cash Flow'!$C:$C,'Monthly Expense'!H$3)</f>
        <v>0</v>
      </c>
      <c r="I5" s="4">
        <f>SUMIFS('Cash Flow'!$F:$F,'Cash Flow'!$D:$D,'Monthly Expense'!$B5,'Cash Flow'!$C:$C,'Monthly Expense'!I$3)</f>
        <v>0</v>
      </c>
      <c r="J5" s="4">
        <f>SUMIFS('Cash Flow'!$F:$F,'Cash Flow'!$D:$D,'Monthly Expense'!$B5,'Cash Flow'!$C:$C,'Monthly Expense'!J$3)</f>
        <v>0</v>
      </c>
      <c r="K5" s="4">
        <f>SUMIFS('Cash Flow'!$F:$F,'Cash Flow'!$D:$D,'Monthly Expense'!$B5,'Cash Flow'!$C:$C,'Monthly Expense'!K$3)</f>
        <v>0</v>
      </c>
      <c r="L5" s="4">
        <f>SUMIFS('Cash Flow'!$F:$F,'Cash Flow'!$D:$D,'Monthly Expense'!$B5,'Cash Flow'!$C:$C,'Monthly Expense'!L$3)</f>
        <v>0</v>
      </c>
      <c r="M5" s="4">
        <f>SUMIFS('Cash Flow'!$F:$F,'Cash Flow'!$D:$D,'Monthly Expense'!$B5,'Cash Flow'!$C:$C,'Monthly Expense'!M$3)</f>
        <v>0</v>
      </c>
      <c r="N5" s="4">
        <f>SUMIFS('Cash Flow'!$F:$F,'Cash Flow'!$D:$D,'Monthly Expense'!$B5,'Cash Flow'!$C:$C,'Monthly Expense'!N$3)</f>
        <v>0</v>
      </c>
    </row>
    <row r="6" spans="2:14" ht="19.2" customHeight="1" x14ac:dyDescent="0.3">
      <c r="B6" s="20" t="s">
        <v>8</v>
      </c>
      <c r="C6" s="4">
        <f>SUMIFS('Cash Flow'!$F:$F,'Cash Flow'!$D:$D,'Monthly Expense'!$B6,'Cash Flow'!$C:$C,'Monthly Expense'!C$3)</f>
        <v>10000</v>
      </c>
      <c r="D6" s="4">
        <f>SUMIFS('Cash Flow'!$F:$F,'Cash Flow'!$D:$D,'Monthly Expense'!$B6,'Cash Flow'!$C:$C,'Monthly Expense'!D$3)</f>
        <v>0</v>
      </c>
      <c r="E6" s="4">
        <f>SUMIFS('Cash Flow'!$F:$F,'Cash Flow'!$D:$D,'Monthly Expense'!$B6,'Cash Flow'!$C:$C,'Monthly Expense'!E$3)</f>
        <v>0</v>
      </c>
      <c r="F6" s="4">
        <f>SUMIFS('Cash Flow'!$F:$F,'Cash Flow'!$D:$D,'Monthly Expense'!$B6,'Cash Flow'!$C:$C,'Monthly Expense'!F$3)</f>
        <v>0</v>
      </c>
      <c r="G6" s="4">
        <f>SUMIFS('Cash Flow'!$F:$F,'Cash Flow'!$D:$D,'Monthly Expense'!$B6,'Cash Flow'!$C:$C,'Monthly Expense'!G$3)</f>
        <v>0</v>
      </c>
      <c r="H6" s="4">
        <f>SUMIFS('Cash Flow'!$F:$F,'Cash Flow'!$D:$D,'Monthly Expense'!$B6,'Cash Flow'!$C:$C,'Monthly Expense'!H$3)</f>
        <v>0</v>
      </c>
      <c r="I6" s="4">
        <f>SUMIFS('Cash Flow'!$F:$F,'Cash Flow'!$D:$D,'Monthly Expense'!$B6,'Cash Flow'!$C:$C,'Monthly Expense'!I$3)</f>
        <v>0</v>
      </c>
      <c r="J6" s="4">
        <f>SUMIFS('Cash Flow'!$F:$F,'Cash Flow'!$D:$D,'Monthly Expense'!$B6,'Cash Flow'!$C:$C,'Monthly Expense'!J$3)</f>
        <v>0</v>
      </c>
      <c r="K6" s="4">
        <f>SUMIFS('Cash Flow'!$F:$F,'Cash Flow'!$D:$D,'Monthly Expense'!$B6,'Cash Flow'!$C:$C,'Monthly Expense'!K$3)</f>
        <v>0</v>
      </c>
      <c r="L6" s="4">
        <f>SUMIFS('Cash Flow'!$F:$F,'Cash Flow'!$D:$D,'Monthly Expense'!$B6,'Cash Flow'!$C:$C,'Monthly Expense'!L$3)</f>
        <v>0</v>
      </c>
      <c r="M6" s="4">
        <f>SUMIFS('Cash Flow'!$F:$F,'Cash Flow'!$D:$D,'Monthly Expense'!$B6,'Cash Flow'!$C:$C,'Monthly Expense'!M$3)</f>
        <v>0</v>
      </c>
      <c r="N6" s="4">
        <f>SUMIFS('Cash Flow'!$F:$F,'Cash Flow'!$D:$D,'Monthly Expense'!$B6,'Cash Flow'!$C:$C,'Monthly Expense'!N$3)</f>
        <v>0</v>
      </c>
    </row>
    <row r="7" spans="2:14" ht="19.8" customHeight="1" x14ac:dyDescent="0.3">
      <c r="B7" s="20" t="s">
        <v>9</v>
      </c>
      <c r="C7" s="4">
        <f>SUMIFS('Cash Flow'!$F:$F,'Cash Flow'!$D:$D,'Monthly Expense'!$B7,'Cash Flow'!$C:$C,'Monthly Expense'!C$3)</f>
        <v>20000</v>
      </c>
      <c r="D7" s="4">
        <f>SUMIFS('Cash Flow'!$F:$F,'Cash Flow'!$D:$D,'Monthly Expense'!$B7,'Cash Flow'!$C:$C,'Monthly Expense'!D$3)</f>
        <v>0</v>
      </c>
      <c r="E7" s="4">
        <f>SUMIFS('Cash Flow'!$F:$F,'Cash Flow'!$D:$D,'Monthly Expense'!$B7,'Cash Flow'!$C:$C,'Monthly Expense'!E$3)</f>
        <v>0</v>
      </c>
      <c r="F7" s="4">
        <f>SUMIFS('Cash Flow'!$F:$F,'Cash Flow'!$D:$D,'Monthly Expense'!$B7,'Cash Flow'!$C:$C,'Monthly Expense'!F$3)</f>
        <v>0</v>
      </c>
      <c r="G7" s="4">
        <f>SUMIFS('Cash Flow'!$F:$F,'Cash Flow'!$D:$D,'Monthly Expense'!$B7,'Cash Flow'!$C:$C,'Monthly Expense'!G$3)</f>
        <v>0</v>
      </c>
      <c r="H7" s="4">
        <f>SUMIFS('Cash Flow'!$F:$F,'Cash Flow'!$D:$D,'Monthly Expense'!$B7,'Cash Flow'!$C:$C,'Monthly Expense'!H$3)</f>
        <v>0</v>
      </c>
      <c r="I7" s="4">
        <f>SUMIFS('Cash Flow'!$F:$F,'Cash Flow'!$D:$D,'Monthly Expense'!$B7,'Cash Flow'!$C:$C,'Monthly Expense'!I$3)</f>
        <v>0</v>
      </c>
      <c r="J7" s="4">
        <f>SUMIFS('Cash Flow'!$F:$F,'Cash Flow'!$D:$D,'Monthly Expense'!$B7,'Cash Flow'!$C:$C,'Monthly Expense'!J$3)</f>
        <v>0</v>
      </c>
      <c r="K7" s="4">
        <f>SUMIFS('Cash Flow'!$F:$F,'Cash Flow'!$D:$D,'Monthly Expense'!$B7,'Cash Flow'!$C:$C,'Monthly Expense'!K$3)</f>
        <v>0</v>
      </c>
      <c r="L7" s="4">
        <f>SUMIFS('Cash Flow'!$F:$F,'Cash Flow'!$D:$D,'Monthly Expense'!$B7,'Cash Flow'!$C:$C,'Monthly Expense'!L$3)</f>
        <v>0</v>
      </c>
      <c r="M7" s="4">
        <f>SUMIFS('Cash Flow'!$F:$F,'Cash Flow'!$D:$D,'Monthly Expense'!$B7,'Cash Flow'!$C:$C,'Monthly Expense'!M$3)</f>
        <v>0</v>
      </c>
      <c r="N7" s="4">
        <f>SUMIFS('Cash Flow'!$F:$F,'Cash Flow'!$D:$D,'Monthly Expense'!$B7,'Cash Flow'!$C:$C,'Monthly Expense'!N$3)</f>
        <v>0</v>
      </c>
    </row>
    <row r="8" spans="2:14" ht="20.399999999999999" customHeight="1" thickBot="1" x14ac:dyDescent="0.35">
      <c r="B8" s="20" t="s">
        <v>10</v>
      </c>
      <c r="C8" s="4">
        <f>SUMIFS('Cash Flow'!$F:$F,'Cash Flow'!$D:$D,'Monthly Expense'!$B8,'Cash Flow'!$C:$C,'Monthly Expense'!C$3)</f>
        <v>10000</v>
      </c>
      <c r="D8" s="4">
        <f>SUMIFS('Cash Flow'!$F:$F,'Cash Flow'!$D:$D,'Monthly Expense'!$B8,'Cash Flow'!$C:$C,'Monthly Expense'!D$3)</f>
        <v>0</v>
      </c>
      <c r="E8" s="4">
        <f>SUMIFS('Cash Flow'!$F:$F,'Cash Flow'!$D:$D,'Monthly Expense'!$B8,'Cash Flow'!$C:$C,'Monthly Expense'!E$3)</f>
        <v>0</v>
      </c>
      <c r="F8" s="4">
        <f>SUMIFS('Cash Flow'!$F:$F,'Cash Flow'!$D:$D,'Monthly Expense'!$B8,'Cash Flow'!$C:$C,'Monthly Expense'!F$3)</f>
        <v>0</v>
      </c>
      <c r="G8" s="4">
        <f>SUMIFS('Cash Flow'!$F:$F,'Cash Flow'!$D:$D,'Monthly Expense'!$B8,'Cash Flow'!$C:$C,'Monthly Expense'!G$3)</f>
        <v>0</v>
      </c>
      <c r="H8" s="4">
        <f>SUMIFS('Cash Flow'!$F:$F,'Cash Flow'!$D:$D,'Monthly Expense'!$B8,'Cash Flow'!$C:$C,'Monthly Expense'!H$3)</f>
        <v>0</v>
      </c>
      <c r="I8" s="4">
        <f>SUMIFS('Cash Flow'!$F:$F,'Cash Flow'!$D:$D,'Monthly Expense'!$B8,'Cash Flow'!$C:$C,'Monthly Expense'!I$3)</f>
        <v>0</v>
      </c>
      <c r="J8" s="4">
        <f>SUMIFS('Cash Flow'!$F:$F,'Cash Flow'!$D:$D,'Monthly Expense'!$B8,'Cash Flow'!$C:$C,'Monthly Expense'!J$3)</f>
        <v>0</v>
      </c>
      <c r="K8" s="4">
        <f>SUMIFS('Cash Flow'!$F:$F,'Cash Flow'!$D:$D,'Monthly Expense'!$B8,'Cash Flow'!$C:$C,'Monthly Expense'!K$3)</f>
        <v>0</v>
      </c>
      <c r="L8" s="4">
        <f>SUMIFS('Cash Flow'!$F:$F,'Cash Flow'!$D:$D,'Monthly Expense'!$B8,'Cash Flow'!$C:$C,'Monthly Expense'!L$3)</f>
        <v>0</v>
      </c>
      <c r="M8" s="4">
        <f>SUMIFS('Cash Flow'!$F:$F,'Cash Flow'!$D:$D,'Monthly Expense'!$B8,'Cash Flow'!$C:$C,'Monthly Expense'!M$3)</f>
        <v>0</v>
      </c>
      <c r="N8" s="4">
        <f>SUMIFS('Cash Flow'!$F:$F,'Cash Flow'!$D:$D,'Monthly Expense'!$B8,'Cash Flow'!$C:$C,'Monthly Expense'!N$3)</f>
        <v>0</v>
      </c>
    </row>
    <row r="9" spans="2:14" ht="15" customHeight="1" thickBot="1" x14ac:dyDescent="0.35">
      <c r="B9" s="23" t="s">
        <v>25</v>
      </c>
      <c r="C9" s="27">
        <f>SUM(C4:C8)</f>
        <v>53000</v>
      </c>
      <c r="D9" s="27">
        <f t="shared" ref="D9:N9" si="0">SUM(D4:D8)</f>
        <v>0</v>
      </c>
      <c r="E9" s="27">
        <f t="shared" si="0"/>
        <v>0</v>
      </c>
      <c r="F9" s="27">
        <f t="shared" si="0"/>
        <v>0</v>
      </c>
      <c r="G9" s="27">
        <f t="shared" si="0"/>
        <v>0</v>
      </c>
      <c r="H9" s="27">
        <f t="shared" si="0"/>
        <v>0</v>
      </c>
      <c r="I9" s="27">
        <f t="shared" si="0"/>
        <v>0</v>
      </c>
      <c r="J9" s="27">
        <f t="shared" si="0"/>
        <v>0</v>
      </c>
      <c r="K9" s="27">
        <f t="shared" si="0"/>
        <v>0</v>
      </c>
      <c r="L9" s="27">
        <f t="shared" si="0"/>
        <v>0</v>
      </c>
      <c r="M9" s="27">
        <f t="shared" si="0"/>
        <v>0</v>
      </c>
      <c r="N9" s="2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6402-7FB2-4706-B503-DC7C61D64DAA}">
  <dimension ref="A1"/>
  <sheetViews>
    <sheetView workbookViewId="0">
      <selection activeCell="S10" sqref="S10"/>
    </sheetView>
  </sheetViews>
  <sheetFormatPr defaultRowHeight="14.4" x14ac:dyDescent="0.3"/>
  <cols>
    <col min="1" max="1" width="2.6640625" style="10" customWidth="1"/>
    <col min="2" max="16384" width="8.88671875" style="10"/>
  </cols>
  <sheetData>
    <row r="1" ht="7.8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Flow</vt:lpstr>
      <vt:lpstr>Monthly Income</vt:lpstr>
      <vt:lpstr>Monthly Expense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BANSAL</dc:creator>
  <cp:lastModifiedBy>UTKARSH BANSAL</cp:lastModifiedBy>
  <dcterms:created xsi:type="dcterms:W3CDTF">2025-01-25T08:52:46Z</dcterms:created>
  <dcterms:modified xsi:type="dcterms:W3CDTF">2025-02-10T15:11:36Z</dcterms:modified>
</cp:coreProperties>
</file>