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pal\Music\"/>
    </mc:Choice>
  </mc:AlternateContent>
  <xr:revisionPtr revIDLastSave="0" documentId="8_{7BA412C1-BD81-4761-BBE8-538366BD8872}" xr6:coauthVersionLast="47" xr6:coauthVersionMax="47" xr10:uidLastSave="{00000000-0000-0000-0000-000000000000}"/>
  <bookViews>
    <workbookView xWindow="28680" yWindow="-120" windowWidth="29040" windowHeight="15720" tabRatio="759" firstSheet="1" activeTab="1" xr2:uid="{00000000-000D-0000-FFFF-FFFF00000000}"/>
  </bookViews>
  <sheets>
    <sheet name="Product Group 1 " sheetId="1" state="hidden" r:id="rId1"/>
    <sheet name="Contents" sheetId="12" r:id="rId2"/>
    <sheet name="1. Pricing Schedule" sheetId="13" r:id="rId3"/>
    <sheet name="2. Volume Discounts" sheetId="14" r:id="rId4"/>
    <sheet name="3. Additional Services" sheetId="15" r:id="rId5"/>
    <sheet name="4. Static Polling Places" sheetId="9" r:id="rId6"/>
    <sheet name="5. Pre-Polling Voting Centre" sheetId="11" r:id="rId7"/>
    <sheet name="6. Out-Posted Centre 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73" i="11" l="1"/>
  <c r="G170" i="11"/>
  <c r="G167" i="11"/>
  <c r="G164" i="11"/>
  <c r="G161" i="11"/>
  <c r="G158" i="11"/>
  <c r="G155" i="11"/>
  <c r="G152" i="11"/>
  <c r="G149" i="11"/>
  <c r="G146" i="11"/>
  <c r="G143" i="11"/>
  <c r="G140" i="11"/>
  <c r="G137" i="11"/>
  <c r="G134" i="11"/>
  <c r="G131" i="11"/>
  <c r="G128" i="11"/>
  <c r="G125" i="11"/>
  <c r="G122" i="11"/>
  <c r="G119" i="11"/>
  <c r="G116" i="11"/>
  <c r="G113" i="11"/>
  <c r="G110" i="11"/>
  <c r="G107" i="11"/>
  <c r="G104" i="11"/>
  <c r="G101" i="11"/>
  <c r="G98" i="11"/>
  <c r="G95" i="11"/>
  <c r="G92" i="11"/>
  <c r="G89" i="11"/>
  <c r="G86" i="11"/>
  <c r="G83" i="11"/>
  <c r="G80" i="11"/>
  <c r="G77" i="11"/>
  <c r="G74" i="11"/>
  <c r="G71" i="11"/>
  <c r="G68" i="11"/>
  <c r="G65" i="11"/>
  <c r="G62" i="11"/>
  <c r="G59" i="11"/>
  <c r="G56" i="11"/>
  <c r="G53" i="11"/>
  <c r="G50" i="11"/>
  <c r="G47" i="11"/>
  <c r="G44" i="11"/>
  <c r="G41" i="11"/>
  <c r="G38" i="11"/>
  <c r="G35" i="11"/>
  <c r="G32" i="11"/>
  <c r="G29" i="11"/>
  <c r="G26" i="11"/>
  <c r="G23" i="11"/>
  <c r="G20" i="11"/>
  <c r="G17" i="11"/>
  <c r="G14" i="11"/>
  <c r="G11" i="11"/>
  <c r="G8" i="11"/>
  <c r="L173" i="11"/>
  <c r="K173" i="11"/>
  <c r="J173" i="11"/>
  <c r="I173" i="11"/>
  <c r="H173" i="11"/>
  <c r="F173" i="11"/>
  <c r="E173" i="11"/>
  <c r="B173" i="11"/>
  <c r="L168" i="11"/>
  <c r="K168" i="11"/>
  <c r="J168" i="11"/>
  <c r="I168" i="11"/>
  <c r="H168" i="11"/>
  <c r="F168" i="11"/>
  <c r="E168" i="11"/>
  <c r="B168" i="11"/>
  <c r="L165" i="11"/>
  <c r="K165" i="11"/>
  <c r="J165" i="11"/>
  <c r="I165" i="11"/>
  <c r="H165" i="11"/>
  <c r="F165" i="11"/>
  <c r="E165" i="11"/>
  <c r="B165" i="11"/>
  <c r="L161" i="11"/>
  <c r="K161" i="11"/>
  <c r="J161" i="11"/>
  <c r="I161" i="11"/>
  <c r="H161" i="11"/>
  <c r="F161" i="11"/>
  <c r="E161" i="11"/>
  <c r="B161" i="11"/>
  <c r="L158" i="11"/>
  <c r="K158" i="11"/>
  <c r="J158" i="11"/>
  <c r="I158" i="11"/>
  <c r="H158" i="11"/>
  <c r="F158" i="11"/>
  <c r="E158" i="11"/>
  <c r="B158" i="11"/>
  <c r="L154" i="11"/>
  <c r="K154" i="11"/>
  <c r="J154" i="11"/>
  <c r="I154" i="11"/>
  <c r="H154" i="11"/>
  <c r="F154" i="11"/>
  <c r="E154" i="11"/>
  <c r="B154" i="11"/>
  <c r="L149" i="11"/>
  <c r="K149" i="11"/>
  <c r="J149" i="11"/>
  <c r="I149" i="11"/>
  <c r="H149" i="11"/>
  <c r="F149" i="11"/>
  <c r="E149" i="11"/>
  <c r="B149" i="11"/>
  <c r="L144" i="11"/>
  <c r="K144" i="11"/>
  <c r="J144" i="11"/>
  <c r="I144" i="11"/>
  <c r="H144" i="11"/>
  <c r="F144" i="11"/>
  <c r="E144" i="11"/>
  <c r="B144" i="11"/>
  <c r="L138" i="11"/>
  <c r="K138" i="11"/>
  <c r="J138" i="11"/>
  <c r="I138" i="11"/>
  <c r="H138" i="11"/>
  <c r="F138" i="11"/>
  <c r="E138" i="11"/>
  <c r="B138" i="11"/>
  <c r="L132" i="11"/>
  <c r="K132" i="11"/>
  <c r="J132" i="11"/>
  <c r="I132" i="11"/>
  <c r="H132" i="11"/>
  <c r="F132" i="11"/>
  <c r="E132" i="11"/>
  <c r="B132" i="11"/>
  <c r="L129" i="11"/>
  <c r="K129" i="11"/>
  <c r="J129" i="11"/>
  <c r="I129" i="11"/>
  <c r="H129" i="11"/>
  <c r="F129" i="11"/>
  <c r="E129" i="11"/>
  <c r="B129" i="11"/>
  <c r="L123" i="11"/>
  <c r="K123" i="11"/>
  <c r="J123" i="11"/>
  <c r="I123" i="11"/>
  <c r="H123" i="11"/>
  <c r="F123" i="11"/>
  <c r="E123" i="11"/>
  <c r="B123" i="11"/>
  <c r="L120" i="11"/>
  <c r="K120" i="11"/>
  <c r="J120" i="11"/>
  <c r="I120" i="11"/>
  <c r="H120" i="11"/>
  <c r="F120" i="11"/>
  <c r="E120" i="11"/>
  <c r="B120" i="11"/>
  <c r="L115" i="11"/>
  <c r="K115" i="11"/>
  <c r="J115" i="11"/>
  <c r="I115" i="11"/>
  <c r="H115" i="11"/>
  <c r="F115" i="11"/>
  <c r="E115" i="11"/>
  <c r="B115" i="11"/>
  <c r="L111" i="11"/>
  <c r="K111" i="11"/>
  <c r="J111" i="11"/>
  <c r="I111" i="11"/>
  <c r="H111" i="11"/>
  <c r="F111" i="11"/>
  <c r="E111" i="11"/>
  <c r="B111" i="11"/>
  <c r="L108" i="11"/>
  <c r="K108" i="11"/>
  <c r="J108" i="11"/>
  <c r="I108" i="11"/>
  <c r="H108" i="11"/>
  <c r="F108" i="11"/>
  <c r="E108" i="11"/>
  <c r="B108" i="11"/>
  <c r="L102" i="11"/>
  <c r="K102" i="11"/>
  <c r="J102" i="11"/>
  <c r="I102" i="11"/>
  <c r="H102" i="11"/>
  <c r="F102" i="11"/>
  <c r="E102" i="11"/>
  <c r="B102" i="11"/>
  <c r="L98" i="11"/>
  <c r="K98" i="11"/>
  <c r="J98" i="11"/>
  <c r="I98" i="11"/>
  <c r="H98" i="11"/>
  <c r="F98" i="11"/>
  <c r="E98" i="11"/>
  <c r="B98" i="11"/>
  <c r="L94" i="11"/>
  <c r="K94" i="11"/>
  <c r="J94" i="11"/>
  <c r="I94" i="11"/>
  <c r="H94" i="11"/>
  <c r="F94" i="11"/>
  <c r="E94" i="11"/>
  <c r="B94" i="11"/>
  <c r="L91" i="11"/>
  <c r="K91" i="11"/>
  <c r="J91" i="11"/>
  <c r="I91" i="11"/>
  <c r="H91" i="11"/>
  <c r="F91" i="11"/>
  <c r="E91" i="11"/>
  <c r="B91" i="11"/>
  <c r="L86" i="11"/>
  <c r="K86" i="11"/>
  <c r="J86" i="11"/>
  <c r="I86" i="11"/>
  <c r="H86" i="11"/>
  <c r="F86" i="11"/>
  <c r="E86" i="11"/>
  <c r="B86" i="11"/>
  <c r="L80" i="11"/>
  <c r="K80" i="11"/>
  <c r="J80" i="11"/>
  <c r="I80" i="11"/>
  <c r="H80" i="11"/>
  <c r="F80" i="11"/>
  <c r="E80" i="11"/>
  <c r="B80" i="11"/>
  <c r="L75" i="11"/>
  <c r="K75" i="11"/>
  <c r="J75" i="11"/>
  <c r="I75" i="11"/>
  <c r="H75" i="11"/>
  <c r="F75" i="11"/>
  <c r="E75" i="11"/>
  <c r="B75" i="11"/>
  <c r="L70" i="11"/>
  <c r="K70" i="11"/>
  <c r="J70" i="11"/>
  <c r="I70" i="11"/>
  <c r="H70" i="11"/>
  <c r="F70" i="11"/>
  <c r="E70" i="11"/>
  <c r="B70" i="11"/>
  <c r="L66" i="11"/>
  <c r="K66" i="11"/>
  <c r="J66" i="11"/>
  <c r="I66" i="11"/>
  <c r="H66" i="11"/>
  <c r="F66" i="11"/>
  <c r="E66" i="11"/>
  <c r="B66" i="11"/>
  <c r="L61" i="11"/>
  <c r="K61" i="11"/>
  <c r="J61" i="11"/>
  <c r="I61" i="11"/>
  <c r="H61" i="11"/>
  <c r="F61" i="11"/>
  <c r="E61" i="11"/>
  <c r="B61" i="11"/>
  <c r="L58" i="11"/>
  <c r="K58" i="11"/>
  <c r="J58" i="11"/>
  <c r="I58" i="11"/>
  <c r="H58" i="11"/>
  <c r="F58" i="11"/>
  <c r="E58" i="11"/>
  <c r="B58" i="11"/>
  <c r="L54" i="11"/>
  <c r="K54" i="11"/>
  <c r="J54" i="11"/>
  <c r="I54" i="11"/>
  <c r="H54" i="11"/>
  <c r="F54" i="11"/>
  <c r="E54" i="11"/>
  <c r="B54" i="11"/>
  <c r="L50" i="11"/>
  <c r="K50" i="11"/>
  <c r="J50" i="11"/>
  <c r="I50" i="11"/>
  <c r="H50" i="11"/>
  <c r="F50" i="11"/>
  <c r="E50" i="11"/>
  <c r="B50" i="11"/>
  <c r="L45" i="11"/>
  <c r="K45" i="11"/>
  <c r="J45" i="11"/>
  <c r="I45" i="11"/>
  <c r="H45" i="11"/>
  <c r="F45" i="11"/>
  <c r="E45" i="11"/>
  <c r="B45" i="11"/>
  <c r="L39" i="11"/>
  <c r="K39" i="11"/>
  <c r="J39" i="11"/>
  <c r="I39" i="11"/>
  <c r="H39" i="11"/>
  <c r="F39" i="11"/>
  <c r="E39" i="11"/>
  <c r="B39" i="11"/>
  <c r="L34" i="11"/>
  <c r="K34" i="11"/>
  <c r="J34" i="11"/>
  <c r="I34" i="11"/>
  <c r="H34" i="11"/>
  <c r="F34" i="11"/>
  <c r="E34" i="11"/>
  <c r="B34" i="11"/>
  <c r="L30" i="11"/>
  <c r="K30" i="11"/>
  <c r="J30" i="11"/>
  <c r="I30" i="11"/>
  <c r="H30" i="11"/>
  <c r="F30" i="11"/>
  <c r="E30" i="11"/>
  <c r="B30" i="11"/>
  <c r="L24" i="11"/>
  <c r="K24" i="11"/>
  <c r="J24" i="11"/>
  <c r="I24" i="11"/>
  <c r="H24" i="11"/>
  <c r="F24" i="11"/>
  <c r="E24" i="11"/>
  <c r="B24" i="11"/>
  <c r="L19" i="11"/>
  <c r="K19" i="11"/>
  <c r="J19" i="11"/>
  <c r="I19" i="11"/>
  <c r="H19" i="11"/>
  <c r="F19" i="11"/>
  <c r="E19" i="11"/>
  <c r="B19" i="11"/>
  <c r="H8" i="11"/>
  <c r="I8" i="11"/>
  <c r="J8" i="11"/>
  <c r="K8" i="11"/>
  <c r="L8" i="11"/>
  <c r="B298" i="9" l="1"/>
  <c r="B291" i="9"/>
  <c r="B283" i="9"/>
  <c r="B279" i="9"/>
  <c r="B274" i="9"/>
  <c r="B268" i="9"/>
  <c r="B259" i="9"/>
  <c r="B250" i="9"/>
  <c r="B238" i="9"/>
  <c r="B231" i="9"/>
  <c r="B221" i="9"/>
  <c r="B216" i="9"/>
  <c r="B213" i="9"/>
  <c r="B203" i="9"/>
  <c r="B195" i="9"/>
  <c r="B185" i="9"/>
  <c r="B178" i="9"/>
  <c r="B168" i="9"/>
  <c r="B163" i="9"/>
  <c r="B155" i="9"/>
  <c r="B144" i="9"/>
  <c r="B134" i="9"/>
  <c r="B129" i="9"/>
  <c r="B121" i="9"/>
  <c r="B113" i="9"/>
  <c r="B108" i="9"/>
  <c r="B100" i="9"/>
  <c r="B93" i="9"/>
  <c r="B80" i="9"/>
  <c r="B70" i="9"/>
  <c r="B60" i="9"/>
  <c r="B52" i="9"/>
  <c r="B43" i="9"/>
  <c r="B35" i="9"/>
  <c r="B31" i="9"/>
  <c r="B19" i="9"/>
  <c r="I30" i="6"/>
  <c r="H30" i="6"/>
  <c r="F30" i="6"/>
  <c r="B10" i="9"/>
  <c r="L15" i="11"/>
  <c r="K15" i="11"/>
  <c r="J15" i="11"/>
  <c r="I15" i="11"/>
  <c r="H15" i="11"/>
  <c r="F15" i="11"/>
  <c r="E15" i="11"/>
  <c r="B15" i="11"/>
  <c r="L11" i="11"/>
  <c r="K11" i="11"/>
  <c r="J11" i="11"/>
  <c r="I11" i="11"/>
  <c r="H11" i="11"/>
  <c r="F11" i="11"/>
  <c r="E11" i="11"/>
  <c r="B11" i="11"/>
  <c r="B8" i="11"/>
  <c r="F8" i="11"/>
  <c r="E8" i="11"/>
  <c r="B7" i="9" l="1"/>
  <c r="F7" i="9"/>
  <c r="D11" i="1" l="1"/>
  <c r="C11" i="1"/>
  <c r="B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Patrick Carvalho</author>
    <author>Michael Pal</author>
  </authors>
  <commentList>
    <comment ref="F9" authorId="0" shapeId="0" xr:uid="{00000000-0006-0000-0200-000001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0" authorId="0" shapeId="0" xr:uid="{00000000-0006-0000-0200-000002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7" authorId="0" shapeId="0" xr:uid="{00000000-0006-0000-0200-000003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8" authorId="0" shapeId="0" xr:uid="{00000000-0006-0000-0200-000004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9" authorId="0" shapeId="0" xr:uid="{00000000-0006-0000-0200-000005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0" authorId="0" shapeId="0" xr:uid="{00000000-0006-0000-0200-000006000000}">
      <text/>
    </comment>
    <comment ref="F21" authorId="0" shapeId="0" xr:uid="{00000000-0006-0000-0200-000007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2" authorId="1" shapeId="0" xr:uid="{C11310B7-77DB-4B1B-845E-853296327535}">
      <text>
        <r>
          <rPr>
            <sz val="9"/>
            <color indexed="81"/>
            <rFont val="Tahoma"/>
            <charset val="1"/>
          </rPr>
          <t xml:space="preserve">
</t>
        </r>
      </text>
    </comment>
    <comment ref="F23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4" authorId="0" shapeId="0" xr:uid="{00000000-0006-0000-0200-000009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5" authorId="0" shapeId="0" xr:uid="{00000000-0006-0000-0200-00000A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6" authorId="0" shapeId="0" xr:uid="{00000000-0006-0000-0200-00000B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7" authorId="0" shapeId="0" xr:uid="{00000000-0006-0000-0200-00000C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8" authorId="0" shapeId="0" xr:uid="{00000000-0006-0000-0200-00000D000000}">
      <text/>
    </comment>
    <comment ref="F36" authorId="0" shapeId="0" xr:uid="{00000000-0006-0000-0200-00000E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7" authorId="0" shapeId="0" xr:uid="{00000000-0006-0000-0200-00000F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8" authorId="0" shapeId="0" xr:uid="{00000000-0006-0000-0200-000010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9" authorId="0" shapeId="0" xr:uid="{00000000-0006-0000-0200-000011000000}">
      <text/>
    </comment>
    <comment ref="F40" authorId="0" shapeId="0" xr:uid="{00000000-0006-0000-0200-000012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1" authorId="0" shapeId="0" xr:uid="{00000000-0006-0000-0200-000013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2" authorId="0" shapeId="0" xr:uid="{00000000-0006-0000-0200-000014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3" authorId="0" shapeId="0" xr:uid="{00000000-0006-0000-0200-000015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4" authorId="0" shapeId="0" xr:uid="{00000000-0006-0000-0200-000016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5" authorId="0" shapeId="0" xr:uid="{00000000-0006-0000-0200-000017000000}">
      <text/>
    </comment>
    <comment ref="F46" authorId="0" shapeId="0" xr:uid="{00000000-0006-0000-0200-000018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7" authorId="0" shapeId="0" xr:uid="{00000000-0006-0000-0200-000019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8" authorId="0" shapeId="0" xr:uid="{00000000-0006-0000-0200-00001A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9" authorId="0" shapeId="0" xr:uid="{00000000-0006-0000-0200-00001B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50" authorId="0" shapeId="0" xr:uid="{00000000-0006-0000-0200-00001C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51" authorId="0" shapeId="0" xr:uid="{00000000-0006-0000-0200-00001D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52" authorId="0" shapeId="0" xr:uid="{00000000-0006-0000-0200-00001E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53" authorId="0" shapeId="0" xr:uid="{00000000-0006-0000-0200-00001F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54" authorId="0" shapeId="0" xr:uid="{00000000-0006-0000-0200-000020000000}">
      <text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55" authorId="0" shapeId="0" xr:uid="{00000000-0006-0000-0200-000021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56" authorId="0" shapeId="0" xr:uid="{145C3D50-FB39-4A95-99D8-1704713DD17E}">
      <text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<sst xmlns="http://schemas.openxmlformats.org/spreadsheetml/2006/main" count="1311" uniqueCount="542">
  <si>
    <t xml:space="preserve">Division </t>
  </si>
  <si>
    <t xml:space="preserve">Trestle Tables </t>
  </si>
  <si>
    <t xml:space="preserve">Plastic Chairs </t>
  </si>
  <si>
    <t xml:space="preserve">Total Delivery  
Locations </t>
  </si>
  <si>
    <t>Hire Period 
(Days)</t>
  </si>
  <si>
    <t xml:space="preserve">Demographic  
Rating </t>
  </si>
  <si>
    <t>BRASSALL</t>
  </si>
  <si>
    <t>QLD</t>
  </si>
  <si>
    <t xml:space="preserve">Suburb </t>
  </si>
  <si>
    <t xml:space="preserve">Total Product Quantity Required </t>
  </si>
  <si>
    <t xml:space="preserve">Delivery </t>
  </si>
  <si>
    <t xml:space="preserve">BLAIR </t>
  </si>
  <si>
    <t xml:space="preserve">BLAIR DETAILS </t>
  </si>
  <si>
    <t xml:space="preserve">Postcode </t>
  </si>
  <si>
    <t>IPSWICH</t>
  </si>
  <si>
    <t>COLLINGWOOD PARK</t>
  </si>
  <si>
    <t>EAST IPSWICH</t>
  </si>
  <si>
    <t>RIPLEY</t>
  </si>
  <si>
    <t>GRANDCHESTER</t>
  </si>
  <si>
    <t>KARALEE</t>
  </si>
  <si>
    <t>LOWOOD</t>
  </si>
  <si>
    <t>NEWTOWN</t>
  </si>
  <si>
    <t>NORTH BOOVAL</t>
  </si>
  <si>
    <t>NORTH IPSWICH</t>
  </si>
  <si>
    <t>PINE MOUNTAIN</t>
  </si>
  <si>
    <t>RACEVIEW</t>
  </si>
  <si>
    <t>TARAMPA</t>
  </si>
  <si>
    <t>TIVOLI</t>
  </si>
  <si>
    <t>YAMANTO</t>
  </si>
  <si>
    <t>SPRINGFIELD</t>
  </si>
  <si>
    <t xml:space="preserve">Inner- Metro </t>
  </si>
  <si>
    <t>Total Divisional Delivery Price</t>
  </si>
  <si>
    <t xml:space="preserve">Total Divsional Product Supply Price </t>
  </si>
  <si>
    <t xml:space="preserve">Static Polling Places </t>
  </si>
  <si>
    <t>BONNER</t>
  </si>
  <si>
    <t>See below +</t>
  </si>
  <si>
    <t>Refrigerator</t>
  </si>
  <si>
    <t>Microwave Oven</t>
  </si>
  <si>
    <t>Large flatbed trolley</t>
  </si>
  <si>
    <t xml:space="preserve">Water Dispenser </t>
  </si>
  <si>
    <t xml:space="preserve">Hot Water Urn </t>
  </si>
  <si>
    <t>Flatbed Trolley</t>
  </si>
  <si>
    <t>Ergonomic Typist Chair</t>
  </si>
  <si>
    <t xml:space="preserve">Solid table </t>
  </si>
  <si>
    <t>Ergonomic typist chair</t>
  </si>
  <si>
    <t xml:space="preserve">Floor mat/carpet tile </t>
  </si>
  <si>
    <t xml:space="preserve">Fencing panel (black plastic)
L/M </t>
  </si>
  <si>
    <t>Upright trolley</t>
  </si>
  <si>
    <t xml:space="preserve">Pallet wrapping handle </t>
  </si>
  <si>
    <t>Pallet jack</t>
  </si>
  <si>
    <t>Data projector</t>
  </si>
  <si>
    <t xml:space="preserve">Projector screen </t>
  </si>
  <si>
    <t>Microwave oven</t>
  </si>
  <si>
    <t>Hot water urn</t>
  </si>
  <si>
    <t>Water dispenser with filter</t>
  </si>
  <si>
    <t>Pre-Polling Voting Centre</t>
  </si>
  <si>
    <t>Trestle Table</t>
  </si>
  <si>
    <t xml:space="preserve"> Plastic Chairs </t>
  </si>
  <si>
    <t>Whiteboard</t>
  </si>
  <si>
    <t>Bollards</t>
  </si>
  <si>
    <t xml:space="preserve">Shelving bays, large </t>
  </si>
  <si>
    <t xml:space="preserve">Shelving bays, small </t>
  </si>
  <si>
    <t>Lockers</t>
  </si>
  <si>
    <t xml:space="preserve">Items </t>
  </si>
  <si>
    <t xml:space="preserve">Estimated Total Days Required </t>
  </si>
  <si>
    <t>ELECTION PERIOD</t>
  </si>
  <si>
    <t>Estimated Maximum Quantity Required</t>
  </si>
  <si>
    <t>Classification</t>
  </si>
  <si>
    <t xml:space="preserve">QUANTITY REQUIREMENTS  </t>
  </si>
  <si>
    <t xml:space="preserve">Out-Posted Centre - Total Requirements </t>
  </si>
  <si>
    <t xml:space="preserve">Out-Posted Centre </t>
  </si>
  <si>
    <t xml:space="preserve">Contents </t>
  </si>
  <si>
    <t xml:space="preserve">Page </t>
  </si>
  <si>
    <t xml:space="preserve">Title </t>
  </si>
  <si>
    <t>Description</t>
  </si>
  <si>
    <t>Pricing Schedule</t>
  </si>
  <si>
    <t>Volume Discounts</t>
  </si>
  <si>
    <t xml:space="preserve">Additional Services </t>
  </si>
  <si>
    <t xml:space="preserve">A reference page providing quantities and locations for Static Polling Places. </t>
  </si>
  <si>
    <t xml:space="preserve">Pre-Poll Voting Centre </t>
  </si>
  <si>
    <t xml:space="preserve">A reference page providing quantities and locations for Pre-Poll Voting Centres. </t>
  </si>
  <si>
    <t>A reference page providing quantities and locations for Out-posted Centres.</t>
  </si>
  <si>
    <t xml:space="preserve">AEC Product Request </t>
  </si>
  <si>
    <t>Divisions are allocated a demographic classification as per below, for your reference.</t>
  </si>
  <si>
    <r>
      <t>Inner Metropolitan</t>
    </r>
    <r>
      <rPr>
        <sz val="11"/>
        <color theme="1"/>
        <rFont val="Arial"/>
        <family val="2"/>
      </rPr>
      <t> </t>
    </r>
  </si>
  <si>
    <t>Situated in capital cities and consisting of well-established built-up suburbs.</t>
  </si>
  <si>
    <r>
      <t>Outer Metropolitan</t>
    </r>
    <r>
      <rPr>
        <sz val="11"/>
        <color theme="1"/>
        <rFont val="Arial"/>
        <family val="2"/>
      </rPr>
      <t> </t>
    </r>
  </si>
  <si>
    <t>Situated in capital cities and containing large areas of recent suburban expansion.</t>
  </si>
  <si>
    <r>
      <t>Provincial</t>
    </r>
    <r>
      <rPr>
        <sz val="11"/>
        <color theme="1"/>
        <rFont val="Arial"/>
        <family val="2"/>
      </rPr>
      <t> </t>
    </r>
  </si>
  <si>
    <t>Outside capital cities, but with a majority of enrolment in major provincial cities.</t>
  </si>
  <si>
    <r>
      <t>Rural</t>
    </r>
    <r>
      <rPr>
        <sz val="11"/>
        <color theme="1"/>
        <rFont val="Arial"/>
        <family val="2"/>
      </rPr>
      <t> </t>
    </r>
  </si>
  <si>
    <t>Outside capital cities and without majority of enrolment in major provincial cities.</t>
  </si>
  <si>
    <t xml:space="preserve">Furniture &amp; Equipment Pricing Schedule </t>
  </si>
  <si>
    <t xml:space="preserve">PRODUCT SCOPE </t>
  </si>
  <si>
    <t>REQUESTED ITEM</t>
  </si>
  <si>
    <t>SUPPLIED ITEM</t>
  </si>
  <si>
    <t>RENTAL</t>
  </si>
  <si>
    <t>Assumptions/Caveats</t>
  </si>
  <si>
    <t xml:space="preserve">Product Group </t>
  </si>
  <si>
    <t xml:space="preserve">AEC Facility </t>
  </si>
  <si>
    <t>Expected Period of Requirement (Days)</t>
  </si>
  <si>
    <t xml:space="preserve">Product </t>
  </si>
  <si>
    <t>Product Description / Approximate Dimensions</t>
  </si>
  <si>
    <t xml:space="preserve">Reference Image </t>
  </si>
  <si>
    <r>
      <t xml:space="preserve">As per AEC Product </t>
    </r>
    <r>
      <rPr>
        <b/>
        <sz val="12"/>
        <color rgb="FFFF0000"/>
        <rFont val="HelveticaNeueLT Std Lt Cn"/>
        <family val="2"/>
      </rPr>
      <t>(Y/N)</t>
    </r>
    <r>
      <rPr>
        <sz val="12"/>
        <color theme="1"/>
        <rFont val="HelveticaNeueLT Std Lt Cn"/>
        <family val="2"/>
      </rPr>
      <t xml:space="preserve">
(If ‘N’ and an alternative product can be supplied, be complete adjacent field)</t>
    </r>
  </si>
  <si>
    <t>Alternate or Equivalent Product - Description /  Dimensions</t>
  </si>
  <si>
    <r>
      <t xml:space="preserve">Price per unit 
</t>
    </r>
    <r>
      <rPr>
        <b/>
        <sz val="12"/>
        <color rgb="FFFF0000"/>
        <rFont val="HelveticaNeueLT Std Lt Cn"/>
        <family val="2"/>
      </rPr>
      <t xml:space="preserve">(per day)
</t>
    </r>
    <r>
      <rPr>
        <sz val="12"/>
        <color theme="1"/>
        <rFont val="HelveticaNeueLT Std Lt Cn"/>
        <family val="2"/>
      </rPr>
      <t>(GST Inclusive)</t>
    </r>
  </si>
  <si>
    <r>
      <t xml:space="preserve">Rental period 
</t>
    </r>
    <r>
      <rPr>
        <b/>
        <sz val="12"/>
        <color rgb="FFFF0000"/>
        <rFont val="HelveticaNeueLT Std Lt Cn"/>
        <family val="2"/>
      </rPr>
      <t>(in days)</t>
    </r>
  </si>
  <si>
    <r>
      <t xml:space="preserve">Assumptions/Caveats
</t>
    </r>
    <r>
      <rPr>
        <b/>
        <i/>
        <sz val="11"/>
        <rFont val="Arial"/>
        <family val="2"/>
      </rPr>
      <t>Please describe any assumptions or caveats that apply</t>
    </r>
  </si>
  <si>
    <t xml:space="preserve"> Static Polling Places </t>
  </si>
  <si>
    <t>Moulded plastic 1800 x 900mm</t>
  </si>
  <si>
    <t>Stackable chairs, Plastic, Armless</t>
  </si>
  <si>
    <t>Delivery &amp; Collection</t>
  </si>
  <si>
    <t>Inner Metropolitan </t>
  </si>
  <si>
    <t>Outer Metropolitan </t>
  </si>
  <si>
    <t>Provincial </t>
  </si>
  <si>
    <t>Rural </t>
  </si>
  <si>
    <t xml:space="preserve">
 Pre-Polling Voting Centres </t>
  </si>
  <si>
    <t>1 - 21</t>
  </si>
  <si>
    <t>Acoustic screens</t>
  </si>
  <si>
    <t xml:space="preserve">1500 x 1800mm </t>
  </si>
  <si>
    <t xml:space="preserve">300L Max, Fridge / Freezer </t>
  </si>
  <si>
    <t xml:space="preserve">20-30L </t>
  </si>
  <si>
    <t>8-30L</t>
  </si>
  <si>
    <t xml:space="preserve">600 x 900mm,  150kg Capacity </t>
  </si>
  <si>
    <t>4 bay, standing unit</t>
  </si>
  <si>
    <t xml:space="preserve">1200 x 450, Light duty garage racking </t>
  </si>
  <si>
    <t xml:space="preserve">Fencing Cage </t>
  </si>
  <si>
    <t xml:space="preserve">Large lockable cabinet </t>
  </si>
  <si>
    <t xml:space="preserve">
Out-Posted Centre
</t>
  </si>
  <si>
    <t xml:space="preserve">Timber top table that has structural support (wont sag) </t>
  </si>
  <si>
    <t>1800 x 1200mm, mobile</t>
  </si>
  <si>
    <t xml:space="preserve">Orange bollards with weighted base </t>
  </si>
  <si>
    <t xml:space="preserve">2700 x 900mm, Heavy duty racking </t>
  </si>
  <si>
    <t xml:space="preserve">1200 x 900mm, 300kg Capacity </t>
  </si>
  <si>
    <t>Standard AU pallet size</t>
  </si>
  <si>
    <t xml:space="preserve">500L Fridge / Freezer </t>
  </si>
  <si>
    <t>CHARGES FOR ADDITIONAL SERVICES</t>
  </si>
  <si>
    <t>Any volume discounts the Service Provider is offering</t>
  </si>
  <si>
    <t>Pricing for equipment hire and/or purchase for the items the Service Provider is offering</t>
  </si>
  <si>
    <t>Any related additional services/products the Service Provider is offering</t>
  </si>
  <si>
    <t>Demographic Classification</t>
  </si>
  <si>
    <t xml:space="preserve"> Offer /  Response</t>
  </si>
  <si>
    <t>All Delivery and Collection charges are subject finalisation dependant on location and volume and will be agreed in a resultant work order</t>
  </si>
  <si>
    <t>Day 33-62</t>
  </si>
  <si>
    <t>Day 63-74</t>
  </si>
  <si>
    <t>74 days Total</t>
  </si>
  <si>
    <t>Plastic Chair</t>
  </si>
  <si>
    <t>Day 21-32</t>
  </si>
  <si>
    <t>Outline of Potential Surcharges (additional costs associated with weekend/public holiday or urgent deliveries)</t>
  </si>
  <si>
    <t>Additional Costs</t>
  </si>
  <si>
    <t>Fencing Gate</t>
  </si>
  <si>
    <t>Acoustic Screen</t>
  </si>
  <si>
    <t>Volume Discounts (OPTIONAL)</t>
  </si>
  <si>
    <t>Additional Services (OPTIONAL)</t>
  </si>
  <si>
    <t>Price per KM
(GST Inclusive)</t>
  </si>
  <si>
    <t>Price per delivery 
(GST Inclusive)</t>
  </si>
  <si>
    <t>Price per Hour
(GST Inclusive)</t>
  </si>
  <si>
    <t>Delivery Costs (Complete one or more options)</t>
  </si>
  <si>
    <t xml:space="preserve">The total items required per grouping in the election period section represents the total amount required for that group. (i.e. Do not add or subtract weeks to one another). </t>
  </si>
  <si>
    <t>14-74</t>
  </si>
  <si>
    <t>Day 1-20</t>
  </si>
  <si>
    <r>
      <t xml:space="preserve">OPC Requirements 
</t>
    </r>
    <r>
      <rPr>
        <b/>
        <sz val="16"/>
        <color rgb="FF7030A0"/>
        <rFont val="HelveticaNeueLT Std Lt Cn"/>
        <family val="2"/>
      </rPr>
      <t>CORE Items</t>
    </r>
    <r>
      <rPr>
        <b/>
        <sz val="16"/>
        <color theme="1"/>
        <rFont val="HelveticaNeueLT Std Lt Cn"/>
        <family val="2"/>
      </rPr>
      <t xml:space="preserve">
(Per Divison)</t>
    </r>
  </si>
  <si>
    <r>
      <t xml:space="preserve">OPC Requirements
</t>
    </r>
    <r>
      <rPr>
        <b/>
        <sz val="16"/>
        <color rgb="FF0070C0"/>
        <rFont val="HelveticaNeueLT Std Lt Cn"/>
        <family val="2"/>
      </rPr>
      <t>OPTIONAL Items</t>
    </r>
    <r>
      <rPr>
        <b/>
        <sz val="16"/>
        <color theme="1"/>
        <rFont val="HelveticaNeueLT Std Lt Cn"/>
        <family val="2"/>
      </rPr>
      <t xml:space="preserve">
(Per Divison)</t>
    </r>
  </si>
  <si>
    <t>VIC</t>
  </si>
  <si>
    <t>Shelving bays, large 
(H2400 x D1200x W2400)</t>
  </si>
  <si>
    <t>Shelving bays, small 
(H1800 x D600 x W1200)</t>
  </si>
  <si>
    <t>ASTON</t>
  </si>
  <si>
    <t>BAYSWATER NORTH</t>
  </si>
  <si>
    <t>BALLART</t>
  </si>
  <si>
    <t>BALLARAT NORTH</t>
  </si>
  <si>
    <t>BROWN HILL</t>
  </si>
  <si>
    <t>BUNINYONG</t>
  </si>
  <si>
    <t>DAYLESFORD</t>
  </si>
  <si>
    <t>DELACOMBE</t>
  </si>
  <si>
    <t>LUCAS</t>
  </si>
  <si>
    <t>SEBASTOPOL</t>
  </si>
  <si>
    <t>BENDIGO</t>
  </si>
  <si>
    <t>BIG HILL</t>
  </si>
  <si>
    <t>EAGLEHAWK</t>
  </si>
  <si>
    <t>ELPHINSTONE</t>
  </si>
  <si>
    <t>GOLDEN SQUARE</t>
  </si>
  <si>
    <t>KANGAROO FLAT</t>
  </si>
  <si>
    <t>KYNETON</t>
  </si>
  <si>
    <t>LOCKWOOD</t>
  </si>
  <si>
    <t>QUARRY HILL</t>
  </si>
  <si>
    <t>SPRING GULLY</t>
  </si>
  <si>
    <t>BRUCE</t>
  </si>
  <si>
    <t xml:space="preserve">BRUCE DIVISION Details </t>
  </si>
  <si>
    <t xml:space="preserve">BENDIGO DIVISION Details </t>
  </si>
  <si>
    <t xml:space="preserve">BALLARAT DIVISION Details </t>
  </si>
  <si>
    <t xml:space="preserve">ASTON DIVISION Details </t>
  </si>
  <si>
    <t>DANDENONG NORTH</t>
  </si>
  <si>
    <t>ENDEAVOUR HILLS</t>
  </si>
  <si>
    <t>CALWALL</t>
  </si>
  <si>
    <t xml:space="preserve">CALWALL DIVISION Details </t>
  </si>
  <si>
    <t>BROADMEADOWS</t>
  </si>
  <si>
    <t>CRAIGIEBURN</t>
  </si>
  <si>
    <t>DALLAS</t>
  </si>
  <si>
    <t>GREENVALE</t>
  </si>
  <si>
    <t>MEADOW HEIGHTS</t>
  </si>
  <si>
    <t>ROXBURGH PARK</t>
  </si>
  <si>
    <t>CASEY</t>
  </si>
  <si>
    <t xml:space="preserve">CASEY DIVISION Details </t>
  </si>
  <si>
    <t>GLADYSDALE</t>
  </si>
  <si>
    <t>MONBULK</t>
  </si>
  <si>
    <t>UPWEY</t>
  </si>
  <si>
    <t>WESBURN</t>
  </si>
  <si>
    <t>WOORI YALLOCK</t>
  </si>
  <si>
    <t>YARRA GLEN</t>
  </si>
  <si>
    <t>YARRA JUNCTION</t>
  </si>
  <si>
    <t>CHISHOLM</t>
  </si>
  <si>
    <t xml:space="preserve">CHISHOM DIVISION Details </t>
  </si>
  <si>
    <t>ASHBURTON</t>
  </si>
  <si>
    <t>BURWOOD</t>
  </si>
  <si>
    <t>GLEN IRIS</t>
  </si>
  <si>
    <t>GLEN WAVERLEY</t>
  </si>
  <si>
    <t>MALVERN EAST</t>
  </si>
  <si>
    <t>MOUNT WAVERLEY</t>
  </si>
  <si>
    <t xml:space="preserve">COOPER DIVISION Details </t>
  </si>
  <si>
    <t xml:space="preserve">COOPER </t>
  </si>
  <si>
    <t>ALPHINGTON</t>
  </si>
  <si>
    <t>CLIFTON HILL</t>
  </si>
  <si>
    <t>FAIRFIELD</t>
  </si>
  <si>
    <t>KINGSBURY</t>
  </si>
  <si>
    <t>NORTHCOTE</t>
  </si>
  <si>
    <t>PRESTON</t>
  </si>
  <si>
    <t>RESERVOIR</t>
  </si>
  <si>
    <t>THORNBURY</t>
  </si>
  <si>
    <t>CORANGAMITE</t>
  </si>
  <si>
    <t xml:space="preserve">CORANGAMITE DIVISION Details </t>
  </si>
  <si>
    <t>BARWON HEADS</t>
  </si>
  <si>
    <t>CERES</t>
  </si>
  <si>
    <t>CLIFTON SPRINGS</t>
  </si>
  <si>
    <t>GROVEDALE</t>
  </si>
  <si>
    <t>MOOLAP</t>
  </si>
  <si>
    <t>MOUNT DUNEED</t>
  </si>
  <si>
    <t>OCEAN GROVE</t>
  </si>
  <si>
    <t>QUEENSCLIFF</t>
  </si>
  <si>
    <t>CORIO</t>
  </si>
  <si>
    <t xml:space="preserve">CORIO DIVISION Details </t>
  </si>
  <si>
    <t>BELMONT</t>
  </si>
  <si>
    <t>HAMLYN HEIGHTS</t>
  </si>
  <si>
    <t>HIGHTON</t>
  </si>
  <si>
    <t>LARA</t>
  </si>
  <si>
    <t>MANIFOLD HEIGHTS</t>
  </si>
  <si>
    <t>NEWCOMB</t>
  </si>
  <si>
    <t>NORLANE</t>
  </si>
  <si>
    <t>ST ALBANS PARK</t>
  </si>
  <si>
    <t>THOMSON</t>
  </si>
  <si>
    <t>DEAKIN</t>
  </si>
  <si>
    <t xml:space="preserve">DEAKIN DIVISION Details </t>
  </si>
  <si>
    <t>CROYDON</t>
  </si>
  <si>
    <t>MITCHAM</t>
  </si>
  <si>
    <t>RINGWOOD</t>
  </si>
  <si>
    <t>RINGWOOD EAST</t>
  </si>
  <si>
    <t>VERMONT SOUTH</t>
  </si>
  <si>
    <t>DUNKLEY</t>
  </si>
  <si>
    <t xml:space="preserve">DUNKLEY DIVISION Details </t>
  </si>
  <si>
    <t>BONBEACH</t>
  </si>
  <si>
    <t>CARRUM</t>
  </si>
  <si>
    <t>CARRUM DOWNS</t>
  </si>
  <si>
    <t>FRANKSTON</t>
  </si>
  <si>
    <t>FRANKSTON SOUTH</t>
  </si>
  <si>
    <t>SKYE</t>
  </si>
  <si>
    <t>FLINDERS</t>
  </si>
  <si>
    <t xml:space="preserve">FLINDERS DIVISION Details </t>
  </si>
  <si>
    <t>BITTERN</t>
  </si>
  <si>
    <t>HASTINGS</t>
  </si>
  <si>
    <t>MOUNT ELIZA</t>
  </si>
  <si>
    <t>FRASER</t>
  </si>
  <si>
    <t xml:space="preserve">FRASER DIVISION Details </t>
  </si>
  <si>
    <t>ALBION</t>
  </si>
  <si>
    <t>FOOTSCRAY</t>
  </si>
  <si>
    <t>MARIBYRNONG</t>
  </si>
  <si>
    <t>SEDDON</t>
  </si>
  <si>
    <t>ST ALBANS</t>
  </si>
  <si>
    <t>SUNSHINE WEST</t>
  </si>
  <si>
    <t>GELLIBRAND</t>
  </si>
  <si>
    <t xml:space="preserve">GELLIBRAND DIVISION Details </t>
  </si>
  <si>
    <t>ALTONA MEADOWS</t>
  </si>
  <si>
    <t>LAVERTON</t>
  </si>
  <si>
    <t>NEWPORT</t>
  </si>
  <si>
    <t>POINT COOK</t>
  </si>
  <si>
    <t>SEAHOLME</t>
  </si>
  <si>
    <t>WILLIAMSTOWN</t>
  </si>
  <si>
    <t>GIPPSLAND</t>
  </si>
  <si>
    <t xml:space="preserve">GIPPSLAND DIVISION Details </t>
  </si>
  <si>
    <t>BAIRNSDALE</t>
  </si>
  <si>
    <t>MORWELL</t>
  </si>
  <si>
    <t>ROSEDALE</t>
  </si>
  <si>
    <t>GOLDSTEIN</t>
  </si>
  <si>
    <t xml:space="preserve">GOLDSTEIN DIVISION Details </t>
  </si>
  <si>
    <t>BEAUMARIS</t>
  </si>
  <si>
    <t>BENTLEIGH</t>
  </si>
  <si>
    <t>BRIGHTON</t>
  </si>
  <si>
    <t>CAULFIELD SOUTH</t>
  </si>
  <si>
    <t>HAMPTON</t>
  </si>
  <si>
    <t>HIGHETT</t>
  </si>
  <si>
    <t>ORMOND</t>
  </si>
  <si>
    <t>SANDRINGHAM</t>
  </si>
  <si>
    <t>GORTON</t>
  </si>
  <si>
    <t xml:space="preserve">GORTON DIVISION Details </t>
  </si>
  <si>
    <t>DEANSIDE</t>
  </si>
  <si>
    <t>DEER PARK</t>
  </si>
  <si>
    <t>DELAHEY</t>
  </si>
  <si>
    <t>KEILOR DOWNS</t>
  </si>
  <si>
    <t>KINGS PARK</t>
  </si>
  <si>
    <t>ROCKBANK</t>
  </si>
  <si>
    <t>SYDENHAM</t>
  </si>
  <si>
    <t>TAYLORS HILL</t>
  </si>
  <si>
    <t>TAYLORS LAKES</t>
  </si>
  <si>
    <t>HAWKE</t>
  </si>
  <si>
    <t xml:space="preserve">HAWKE DIVISION Details </t>
  </si>
  <si>
    <t>BACCHUS MARSH</t>
  </si>
  <si>
    <t>BROOKFIELD</t>
  </si>
  <si>
    <t>EYNESBURY</t>
  </si>
  <si>
    <t>KURUNJANG</t>
  </si>
  <si>
    <t>MELTON SOUTH</t>
  </si>
  <si>
    <t>SUNBURY</t>
  </si>
  <si>
    <t>HOLT</t>
  </si>
  <si>
    <t xml:space="preserve">HOLT DIVISION Details </t>
  </si>
  <si>
    <t>BOTANIC RIDGE</t>
  </si>
  <si>
    <t>CRANBOURNE WEST</t>
  </si>
  <si>
    <t>HAMPTON PARK</t>
  </si>
  <si>
    <t>HOTHAM</t>
  </si>
  <si>
    <t xml:space="preserve">HOTHAM DIVISION Details </t>
  </si>
  <si>
    <t>BENTLEIGH EAST</t>
  </si>
  <si>
    <t>CARNEGIE</t>
  </si>
  <si>
    <t>CLARINDA</t>
  </si>
  <si>
    <t>CLAYTON SOUTH</t>
  </si>
  <si>
    <t>MULGRAVE</t>
  </si>
  <si>
    <t>MURRUMBEENA</t>
  </si>
  <si>
    <t>OAKLEIGH</t>
  </si>
  <si>
    <t>SPRINGVALE</t>
  </si>
  <si>
    <t>INDI</t>
  </si>
  <si>
    <t xml:space="preserve">INDI DIVISION Details </t>
  </si>
  <si>
    <t>BARANDUDA</t>
  </si>
  <si>
    <t>MANSFIELD</t>
  </si>
  <si>
    <t>MARYSVILLE</t>
  </si>
  <si>
    <t>SPRINGHURST</t>
  </si>
  <si>
    <t>STANLEY</t>
  </si>
  <si>
    <t>ISAACS</t>
  </si>
  <si>
    <t xml:space="preserve">ISSACS DIVISION Details </t>
  </si>
  <si>
    <t>ASPENDALE</t>
  </si>
  <si>
    <t>CHELTENHAM</t>
  </si>
  <si>
    <t>DANDENONG</t>
  </si>
  <si>
    <t>DINGLEY VILLAGE</t>
  </si>
  <si>
    <t>EDITHVALE</t>
  </si>
  <si>
    <t>KEYSBOROUGH</t>
  </si>
  <si>
    <t>MENTONE</t>
  </si>
  <si>
    <t>PARKDALE</t>
  </si>
  <si>
    <t>JAGAJAGA</t>
  </si>
  <si>
    <t xml:space="preserve">JAGAJAGA DIVISION Details </t>
  </si>
  <si>
    <t>BRIAR HILL</t>
  </si>
  <si>
    <t>HEIDELBERG</t>
  </si>
  <si>
    <t>HEIDELBERG WEST</t>
  </si>
  <si>
    <t>IVANHOE EAST</t>
  </si>
  <si>
    <t>NORTH WARRANDYTE</t>
  </si>
  <si>
    <t>RESEARCH</t>
  </si>
  <si>
    <t>KOOYONG</t>
  </si>
  <si>
    <t xml:space="preserve">KOOYONG DIVISION Details </t>
  </si>
  <si>
    <t>ARMADALE</t>
  </si>
  <si>
    <t>BALWYN NORTH</t>
  </si>
  <si>
    <t>CANTERBURY</t>
  </si>
  <si>
    <t>HAWTHORN</t>
  </si>
  <si>
    <t>KEW</t>
  </si>
  <si>
    <t>MALVERN</t>
  </si>
  <si>
    <t>PRAHRAN</t>
  </si>
  <si>
    <t>TOORAK</t>
  </si>
  <si>
    <t>LA TROBE</t>
  </si>
  <si>
    <t xml:space="preserve">LA TROBE DIVISION Details </t>
  </si>
  <si>
    <t>PAKENHAM</t>
  </si>
  <si>
    <t>LALOR</t>
  </si>
  <si>
    <t xml:space="preserve">LALOR DIVISION Details </t>
  </si>
  <si>
    <t>HOPPERS CROSSING</t>
  </si>
  <si>
    <t>TARNEIT</t>
  </si>
  <si>
    <t>WERRIBEE</t>
  </si>
  <si>
    <t>MACNAMARA</t>
  </si>
  <si>
    <t xml:space="preserve">MACNAMARA DIVISION Details </t>
  </si>
  <si>
    <t>ALBERT PARK</t>
  </si>
  <si>
    <t>ELWOOD</t>
  </si>
  <si>
    <t>MIDDLE PARK</t>
  </si>
  <si>
    <t>PORT MELBOURNE</t>
  </si>
  <si>
    <t>SOUTHBANK</t>
  </si>
  <si>
    <t>ST KILDA</t>
  </si>
  <si>
    <t>ST KILDA EAST</t>
  </si>
  <si>
    <t>WINDSOR</t>
  </si>
  <si>
    <t>MALLEE</t>
  </si>
  <si>
    <t xml:space="preserve">MALLEE DIVISION Details </t>
  </si>
  <si>
    <t>CARDROSS</t>
  </si>
  <si>
    <t>COHUNA</t>
  </si>
  <si>
    <t>MILDURA</t>
  </si>
  <si>
    <t>NYAH WEST</t>
  </si>
  <si>
    <t>ST ARNAUD</t>
  </si>
  <si>
    <t xml:space="preserve">MARIBYRNONG DIVISION Details </t>
  </si>
  <si>
    <t>MARIBRYNONG</t>
  </si>
  <si>
    <t>AIRPORT WEST</t>
  </si>
  <si>
    <t>ASCOT VALE</t>
  </si>
  <si>
    <t>ESSENDON</t>
  </si>
  <si>
    <t>GLADSTONE PARK</t>
  </si>
  <si>
    <t>GLENROY</t>
  </si>
  <si>
    <t>GOWANBRAE</t>
  </si>
  <si>
    <t>KENSINGTON</t>
  </si>
  <si>
    <t>MOONEE PONDS</t>
  </si>
  <si>
    <t>STRATHMORE</t>
  </si>
  <si>
    <t>TULLAMARINE</t>
  </si>
  <si>
    <t>MCEWEN</t>
  </si>
  <si>
    <t xml:space="preserve">MCEWEN DIVISION Details </t>
  </si>
  <si>
    <t>BOLINDA</t>
  </si>
  <si>
    <t>DIAMOND CREEK</t>
  </si>
  <si>
    <t>DONNYBROOK</t>
  </si>
  <si>
    <t>DOREEN</t>
  </si>
  <si>
    <t>HURSTBRIDGE</t>
  </si>
  <si>
    <t>MERNDA</t>
  </si>
  <si>
    <t>WOODEND</t>
  </si>
  <si>
    <t>MELBOURNE</t>
  </si>
  <si>
    <t xml:space="preserve">MELBOURNE DIVISION Details </t>
  </si>
  <si>
    <t>ABBOTSFORD</t>
  </si>
  <si>
    <t>CARLTON</t>
  </si>
  <si>
    <t>EAST MELBOURNE</t>
  </si>
  <si>
    <t>FITZROY</t>
  </si>
  <si>
    <t>NORTH MELBOURNE</t>
  </si>
  <si>
    <t>RICHMOND</t>
  </si>
  <si>
    <t>SOUTH YARRA</t>
  </si>
  <si>
    <t>MENZIES</t>
  </si>
  <si>
    <t xml:space="preserve">MENZIES DIVISION Details </t>
  </si>
  <si>
    <t>BLACKBURN</t>
  </si>
  <si>
    <t>BOX HILL</t>
  </si>
  <si>
    <t>DONCASTER EAST</t>
  </si>
  <si>
    <t>MONT ALBERT NORTH</t>
  </si>
  <si>
    <t>MONASH</t>
  </si>
  <si>
    <t xml:space="preserve">MONASH DIVISION Details </t>
  </si>
  <si>
    <t>INVERLOCH</t>
  </si>
  <si>
    <t>NEWBOROUGH</t>
  </si>
  <si>
    <t>YARRAGON</t>
  </si>
  <si>
    <t>NICHOLLS</t>
  </si>
  <si>
    <t xml:space="preserve">NICHOLLS DIVISION Details </t>
  </si>
  <si>
    <t>ECHUCA</t>
  </si>
  <si>
    <t>SHEPPARTON</t>
  </si>
  <si>
    <t>SCULLIN</t>
  </si>
  <si>
    <t xml:space="preserve">SCULLIN DIVISION Details </t>
  </si>
  <si>
    <t>EPPING</t>
  </si>
  <si>
    <t>MILL PARK</t>
  </si>
  <si>
    <t>SOUTH MORANG</t>
  </si>
  <si>
    <t>THOMASTOWN</t>
  </si>
  <si>
    <t>WOLLERT</t>
  </si>
  <si>
    <t>WANNON</t>
  </si>
  <si>
    <t xml:space="preserve">WANNON DIVISION Details </t>
  </si>
  <si>
    <t>ANGLESEA</t>
  </si>
  <si>
    <t>HAMILTON</t>
  </si>
  <si>
    <t>INVERLEIGH</t>
  </si>
  <si>
    <t>KOROIT</t>
  </si>
  <si>
    <t>MORIAC</t>
  </si>
  <si>
    <t>WILLS</t>
  </si>
  <si>
    <t xml:space="preserve">WILLS DIVISION Details </t>
  </si>
  <si>
    <t>BRUNSWICK EAST</t>
  </si>
  <si>
    <t>BRUNSWICK WEST</t>
  </si>
  <si>
    <t>COBURG</t>
  </si>
  <si>
    <t>COBURG NORTH</t>
  </si>
  <si>
    <t>FAWKNER</t>
  </si>
  <si>
    <t>FITZROY NORTH</t>
  </si>
  <si>
    <t>PASCOE VALE</t>
  </si>
  <si>
    <t>BALLARAT</t>
  </si>
  <si>
    <t>BALLARAT CENTRAL</t>
  </si>
  <si>
    <t>BERWICK</t>
  </si>
  <si>
    <t>NARRE WARREN SOUTH</t>
  </si>
  <si>
    <t>CALWELL</t>
  </si>
  <si>
    <t>COOPER</t>
  </si>
  <si>
    <t>DRYSDALE</t>
  </si>
  <si>
    <t>GEELONG</t>
  </si>
  <si>
    <t>TORQUAY</t>
  </si>
  <si>
    <t>ROSEBUD</t>
  </si>
  <si>
    <t>SUNSHINE</t>
  </si>
  <si>
    <t>TRUGANINA</t>
  </si>
  <si>
    <t>TRARALGON</t>
  </si>
  <si>
    <t>BRIGHT</t>
  </si>
  <si>
    <t>WANGARATTA</t>
  </si>
  <si>
    <t>WEST WODONGA</t>
  </si>
  <si>
    <t>WODONGA</t>
  </si>
  <si>
    <t>MORDIALLOC</t>
  </si>
  <si>
    <t>JAGJAGA</t>
  </si>
  <si>
    <t>GREENSBOROUGH</t>
  </si>
  <si>
    <t>MARYBOROUGH</t>
  </si>
  <si>
    <t>STAWELL</t>
  </si>
  <si>
    <t>AVONDALE HEIGHTS</t>
  </si>
  <si>
    <t>GISBORNE</t>
  </si>
  <si>
    <t xml:space="preserve">MELBOURNE </t>
  </si>
  <si>
    <t xml:space="preserve">MENZIES </t>
  </si>
  <si>
    <t>YARRAWONGA</t>
  </si>
  <si>
    <t>WARRNAMBOOL</t>
  </si>
  <si>
    <t>Outer Metropolitan</t>
  </si>
  <si>
    <t>Provincial</t>
  </si>
  <si>
    <t>Outer‑metropolitan</t>
  </si>
  <si>
    <t>Rural</t>
  </si>
  <si>
    <t>Inner‑metropolitan</t>
  </si>
  <si>
    <t xml:space="preserve">ASTON Details </t>
  </si>
  <si>
    <t xml:space="preserve">BALLARAT Details </t>
  </si>
  <si>
    <t xml:space="preserve">BENDIGO Details </t>
  </si>
  <si>
    <t xml:space="preserve">BRUCE Details </t>
  </si>
  <si>
    <t xml:space="preserve">CALLWELL Details </t>
  </si>
  <si>
    <t xml:space="preserve">CASEY Details </t>
  </si>
  <si>
    <t xml:space="preserve">CHISHOLM Details </t>
  </si>
  <si>
    <t xml:space="preserve">CORANGAMITE Details </t>
  </si>
  <si>
    <t xml:space="preserve">CORIO Details </t>
  </si>
  <si>
    <t xml:space="preserve">DEAKIN Details </t>
  </si>
  <si>
    <t xml:space="preserve">DUNKLEY Details </t>
  </si>
  <si>
    <t xml:space="preserve">FLINDERS Details </t>
  </si>
  <si>
    <t xml:space="preserve">FRASER Details </t>
  </si>
  <si>
    <t xml:space="preserve">GELLIBRAND Details </t>
  </si>
  <si>
    <t xml:space="preserve">GIPPSLAND Details </t>
  </si>
  <si>
    <t xml:space="preserve">GORTON Details </t>
  </si>
  <si>
    <t xml:space="preserve">HAWKE Details </t>
  </si>
  <si>
    <t xml:space="preserve">HOLT Details </t>
  </si>
  <si>
    <t xml:space="preserve">HOTHAM Details </t>
  </si>
  <si>
    <t xml:space="preserve">INDI Details </t>
  </si>
  <si>
    <t xml:space="preserve">ISAACS Details </t>
  </si>
  <si>
    <t xml:space="preserve">JAGAJAGA Details </t>
  </si>
  <si>
    <t xml:space="preserve">KOOYONG Details </t>
  </si>
  <si>
    <t xml:space="preserve">LA TROBE Details </t>
  </si>
  <si>
    <t xml:space="preserve">LALOR Details </t>
  </si>
  <si>
    <t xml:space="preserve">MALLEE Details </t>
  </si>
  <si>
    <t xml:space="preserve">MACNAMARA Details </t>
  </si>
  <si>
    <t xml:space="preserve">MARIBYRNONG Details </t>
  </si>
  <si>
    <t xml:space="preserve">MCEWEN Details </t>
  </si>
  <si>
    <t xml:space="preserve">MELBOURNE Details </t>
  </si>
  <si>
    <t xml:space="preserve">MENZES Details </t>
  </si>
  <si>
    <t xml:space="preserve">MONASH Details </t>
  </si>
  <si>
    <t xml:space="preserve">NICHOLLS Details </t>
  </si>
  <si>
    <t xml:space="preserve">SCULLIN Details </t>
  </si>
  <si>
    <t xml:space="preserve">WILLS Details </t>
  </si>
  <si>
    <t xml:space="preserve"> </t>
  </si>
  <si>
    <t>69 (minimum)</t>
  </si>
  <si>
    <t>55 (minimum)</t>
  </si>
  <si>
    <t>Small/ Bar Refrigerator</t>
  </si>
  <si>
    <t>Regrigerator</t>
  </si>
  <si>
    <t>Small / Bar Regigerator</t>
  </si>
  <si>
    <t>120L</t>
  </si>
  <si>
    <t>Portable toilets and associated servicing</t>
  </si>
  <si>
    <t>Please specify type. If more than one form of unit available please add further rows and describe.</t>
  </si>
  <si>
    <t>Portable Toilets and associated servicing</t>
  </si>
  <si>
    <t>TBC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</si>
</sst>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HelveticaNeueLT Std Cn"/>
      <family val="2"/>
    </font>
    <font>
      <b/>
      <sz val="28"/>
      <color theme="1"/>
      <name val="HelveticaNeueLT Std Cn"/>
      <family val="2"/>
    </font>
    <font>
      <sz val="24"/>
      <color theme="0"/>
      <name val="HelveticaNeueLT Std Cn"/>
      <family val="2"/>
    </font>
    <font>
      <sz val="10"/>
      <name val="Arial"/>
      <family val="2"/>
    </font>
    <font>
      <sz val="11"/>
      <color theme="1"/>
      <name val="HelveticaNeueLT Std Lt Cn"/>
      <family val="2"/>
    </font>
    <font>
      <b/>
      <sz val="14"/>
      <color theme="1"/>
      <name val="HelveticaNeueLT Std Lt Cn"/>
      <family val="2"/>
    </font>
    <font>
      <sz val="24"/>
      <color theme="0"/>
      <name val="HelveticaNeueLT Std Lt Cn"/>
      <family val="2"/>
    </font>
    <font>
      <sz val="12"/>
      <color theme="1"/>
      <name val="HelveticaNeueLT Std Lt Cn"/>
      <family val="2"/>
    </font>
    <font>
      <b/>
      <sz val="16"/>
      <color theme="1"/>
      <name val="HelveticaNeueLT Std Lt Cn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11"/>
      <name val="Arial"/>
      <family val="2"/>
    </font>
    <font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FF0000"/>
      <name val="HelveticaNeueLT Std Lt Cn"/>
      <family val="2"/>
    </font>
    <font>
      <b/>
      <i/>
      <sz val="11"/>
      <name val="Arial"/>
      <family val="2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1"/>
      <name val="Calibri"/>
      <family val="2"/>
      <scheme val="minor"/>
    </font>
    <font>
      <sz val="12"/>
      <name val="HelveticaNeueLT Std Lt Cn"/>
      <family val="2"/>
    </font>
    <font>
      <sz val="8"/>
      <name val="Arial"/>
      <family val="2"/>
    </font>
    <font>
      <b/>
      <sz val="16"/>
      <color rgb="FF0070C0"/>
      <name val="HelveticaNeueLT Std Lt Cn"/>
      <family val="2"/>
    </font>
    <font>
      <b/>
      <sz val="16"/>
      <color rgb="FF7030A0"/>
      <name val="HelveticaNeueLT Std Lt Cn"/>
      <family val="2"/>
    </font>
    <font>
      <sz val="8"/>
      <name val="Calibri"/>
      <family val="2"/>
      <scheme val="minor"/>
    </font>
    <font>
      <sz val="9"/>
      <color indexed="81"/>
      <name val="Tahoma"/>
      <charset val="1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E267B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/>
    <xf numFmtId="0" fontId="21" fillId="0" borderId="0"/>
    <xf numFmtId="164" fontId="1" fillId="0" borderId="0" applyFont="0" applyFill="0" applyBorder="0" applyAlignment="0" applyProtection="0"/>
  </cellStyleXfs>
  <cellXfs count="20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18" fillId="35" borderId="0" xfId="0" applyFont="1" applyFill="1"/>
    <xf numFmtId="0" fontId="20" fillId="33" borderId="0" xfId="0" applyFont="1" applyFill="1" applyAlignment="1">
      <alignment horizontal="left" vertical="center"/>
    </xf>
    <xf numFmtId="0" fontId="20" fillId="35" borderId="0" xfId="0" applyFont="1" applyFill="1" applyAlignment="1">
      <alignment horizontal="left"/>
    </xf>
    <xf numFmtId="0" fontId="19" fillId="34" borderId="0" xfId="0" applyFont="1" applyFill="1" applyAlignment="1">
      <alignment horizontal="center"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vertical="center" wrapText="1"/>
    </xf>
    <xf numFmtId="0" fontId="0" fillId="0" borderId="12" xfId="0" applyBorder="1"/>
    <xf numFmtId="0" fontId="0" fillId="0" borderId="11" xfId="0" applyBorder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35" borderId="0" xfId="0" applyFill="1"/>
    <xf numFmtId="0" fontId="0" fillId="35" borderId="0" xfId="0" applyFill="1" applyAlignment="1">
      <alignment horizontal="center" vertical="center"/>
    </xf>
    <xf numFmtId="0" fontId="0" fillId="35" borderId="0" xfId="0" applyFill="1" applyAlignment="1">
      <alignment vertical="center" wrapText="1"/>
    </xf>
    <xf numFmtId="0" fontId="0" fillId="35" borderId="0" xfId="0" applyFill="1" applyAlignment="1">
      <alignment vertical="center"/>
    </xf>
    <xf numFmtId="0" fontId="0" fillId="35" borderId="0" xfId="0" applyFill="1" applyAlignment="1">
      <alignment horizontal="center" vertical="center" wrapText="1"/>
    </xf>
    <xf numFmtId="0" fontId="20" fillId="35" borderId="0" xfId="0" applyFont="1" applyFill="1" applyAlignment="1">
      <alignment horizontal="left" vertical="center"/>
    </xf>
    <xf numFmtId="0" fontId="0" fillId="35" borderId="0" xfId="0" applyFill="1" applyAlignment="1">
      <alignment wrapText="1"/>
    </xf>
    <xf numFmtId="0" fontId="22" fillId="35" borderId="0" xfId="0" applyFont="1" applyFill="1"/>
    <xf numFmtId="0" fontId="25" fillId="37" borderId="11" xfId="0" applyFont="1" applyFill="1" applyBorder="1" applyAlignment="1">
      <alignment horizontal="center" vertical="center" wrapText="1"/>
    </xf>
    <xf numFmtId="0" fontId="0" fillId="35" borderId="0" xfId="0" applyFill="1" applyAlignment="1">
      <alignment horizontal="left"/>
    </xf>
    <xf numFmtId="0" fontId="27" fillId="35" borderId="11" xfId="0" applyFont="1" applyFill="1" applyBorder="1"/>
    <xf numFmtId="0" fontId="27" fillId="0" borderId="11" xfId="0" applyFont="1" applyBorder="1"/>
    <xf numFmtId="0" fontId="27" fillId="35" borderId="0" xfId="0" applyFont="1" applyFill="1"/>
    <xf numFmtId="0" fontId="27" fillId="0" borderId="11" xfId="0" applyFont="1" applyBorder="1" applyAlignment="1">
      <alignment horizontal="left" vertical="center"/>
    </xf>
    <xf numFmtId="0" fontId="27" fillId="34" borderId="20" xfId="0" applyFont="1" applyFill="1" applyBorder="1"/>
    <xf numFmtId="0" fontId="27" fillId="34" borderId="0" xfId="0" applyFont="1" applyFill="1"/>
    <xf numFmtId="0" fontId="27" fillId="0" borderId="11" xfId="0" applyFont="1" applyBorder="1" applyAlignment="1">
      <alignment vertical="center"/>
    </xf>
    <xf numFmtId="0" fontId="28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30" fillId="0" borderId="10" xfId="0" applyFont="1" applyBorder="1"/>
    <xf numFmtId="0" fontId="27" fillId="0" borderId="11" xfId="0" applyFont="1" applyBorder="1" applyAlignment="1">
      <alignment horizontal="center" vertical="center"/>
    </xf>
    <xf numFmtId="0" fontId="27" fillId="35" borderId="0" xfId="0" applyFont="1" applyFill="1" applyAlignment="1">
      <alignment horizontal="left"/>
    </xf>
    <xf numFmtId="0" fontId="27" fillId="35" borderId="0" xfId="0" applyFont="1" applyFill="1" applyAlignment="1">
      <alignment horizontal="left" vertical="center"/>
    </xf>
    <xf numFmtId="0" fontId="27" fillId="0" borderId="24" xfId="0" applyFont="1" applyBorder="1" applyAlignment="1">
      <alignment horizontal="left" vertical="center"/>
    </xf>
    <xf numFmtId="0" fontId="27" fillId="0" borderId="24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1" xfId="0" applyFont="1" applyBorder="1" applyAlignment="1">
      <alignment horizontal="left" vertical="center"/>
    </xf>
    <xf numFmtId="0" fontId="27" fillId="34" borderId="34" xfId="0" applyFont="1" applyFill="1" applyBorder="1"/>
    <xf numFmtId="0" fontId="27" fillId="34" borderId="35" xfId="0" applyFont="1" applyFill="1" applyBorder="1"/>
    <xf numFmtId="0" fontId="19" fillId="35" borderId="0" xfId="0" applyFont="1" applyFill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32" fillId="35" borderId="11" xfId="0" applyFont="1" applyFill="1" applyBorder="1" applyAlignment="1">
      <alignment horizontal="center" vertical="center"/>
    </xf>
    <xf numFmtId="0" fontId="28" fillId="37" borderId="11" xfId="0" applyFont="1" applyFill="1" applyBorder="1" applyAlignment="1">
      <alignment horizontal="left" vertical="center" wrapText="1"/>
    </xf>
    <xf numFmtId="0" fontId="25" fillId="35" borderId="0" xfId="0" applyFont="1" applyFill="1" applyAlignment="1">
      <alignment horizontal="center" vertical="center" wrapText="1"/>
    </xf>
    <xf numFmtId="0" fontId="35" fillId="35" borderId="0" xfId="0" applyFont="1" applyFill="1" applyAlignment="1">
      <alignment horizontal="center" vertical="center" wrapText="1"/>
    </xf>
    <xf numFmtId="0" fontId="28" fillId="0" borderId="11" xfId="0" applyFont="1" applyBorder="1" applyAlignment="1">
      <alignment horizontal="center" vertical="center"/>
    </xf>
    <xf numFmtId="0" fontId="27" fillId="41" borderId="11" xfId="0" applyFont="1" applyFill="1" applyBorder="1"/>
    <xf numFmtId="0" fontId="27" fillId="41" borderId="15" xfId="0" applyFont="1" applyFill="1" applyBorder="1"/>
    <xf numFmtId="0" fontId="36" fillId="35" borderId="0" xfId="0" applyFont="1" applyFill="1"/>
    <xf numFmtId="0" fontId="27" fillId="34" borderId="21" xfId="0" applyFont="1" applyFill="1" applyBorder="1"/>
    <xf numFmtId="0" fontId="27" fillId="34" borderId="17" xfId="0" applyFont="1" applyFill="1" applyBorder="1"/>
    <xf numFmtId="0" fontId="37" fillId="35" borderId="0" xfId="0" applyFont="1" applyFill="1" applyAlignment="1">
      <alignment horizontal="center" vertical="center" wrapText="1"/>
    </xf>
    <xf numFmtId="0" fontId="37" fillId="35" borderId="0" xfId="0" applyFont="1" applyFill="1" applyAlignment="1">
      <alignment vertical="center"/>
    </xf>
    <xf numFmtId="0" fontId="28" fillId="0" borderId="15" xfId="0" applyFont="1" applyBorder="1" applyAlignment="1">
      <alignment horizontal="center" vertical="center"/>
    </xf>
    <xf numFmtId="0" fontId="37" fillId="35" borderId="0" xfId="0" applyFont="1" applyFill="1" applyAlignment="1">
      <alignment vertical="center" wrapText="1"/>
    </xf>
    <xf numFmtId="0" fontId="27" fillId="35" borderId="0" xfId="0" applyFont="1" applyFill="1" applyAlignment="1">
      <alignment vertical="center" wrapText="1"/>
    </xf>
    <xf numFmtId="0" fontId="27" fillId="41" borderId="11" xfId="0" applyFont="1" applyFill="1" applyBorder="1" applyAlignment="1">
      <alignment vertical="center"/>
    </xf>
    <xf numFmtId="0" fontId="27" fillId="34" borderId="15" xfId="0" applyFont="1" applyFill="1" applyBorder="1" applyAlignment="1">
      <alignment vertical="center"/>
    </xf>
    <xf numFmtId="0" fontId="27" fillId="34" borderId="13" xfId="0" applyFont="1" applyFill="1" applyBorder="1" applyAlignment="1">
      <alignment vertical="center"/>
    </xf>
    <xf numFmtId="0" fontId="27" fillId="34" borderId="13" xfId="0" applyFont="1" applyFill="1" applyBorder="1"/>
    <xf numFmtId="0" fontId="27" fillId="41" borderId="12" xfId="0" applyFont="1" applyFill="1" applyBorder="1"/>
    <xf numFmtId="0" fontId="40" fillId="35" borderId="0" xfId="0" applyFont="1" applyFill="1" applyAlignment="1">
      <alignment horizontal="center"/>
    </xf>
    <xf numFmtId="0" fontId="42" fillId="0" borderId="0" xfId="0" applyFont="1" applyAlignment="1">
      <alignment horizontal="left" vertical="center"/>
    </xf>
    <xf numFmtId="0" fontId="40" fillId="0" borderId="0" xfId="0" applyFont="1"/>
    <xf numFmtId="0" fontId="40" fillId="0" borderId="0" xfId="0" applyFont="1" applyAlignment="1">
      <alignment horizontal="center"/>
    </xf>
    <xf numFmtId="0" fontId="42" fillId="35" borderId="0" xfId="0" applyFont="1" applyFill="1" applyAlignment="1">
      <alignment horizontal="left" vertical="center"/>
    </xf>
    <xf numFmtId="0" fontId="40" fillId="35" borderId="0" xfId="0" applyFont="1" applyFill="1"/>
    <xf numFmtId="0" fontId="23" fillId="38" borderId="10" xfId="0" applyFont="1" applyFill="1" applyBorder="1" applyAlignment="1">
      <alignment horizontal="center" vertical="center" wrapText="1"/>
    </xf>
    <xf numFmtId="0" fontId="20" fillId="33" borderId="0" xfId="0" applyFont="1" applyFill="1" applyAlignment="1">
      <alignment horizontal="left" vertical="center" wrapText="1"/>
    </xf>
    <xf numFmtId="0" fontId="20" fillId="35" borderId="0" xfId="0" applyFont="1" applyFill="1" applyAlignment="1">
      <alignment horizontal="left" vertical="center" wrapText="1"/>
    </xf>
    <xf numFmtId="0" fontId="27" fillId="41" borderId="11" xfId="0" applyFont="1" applyFill="1" applyBorder="1" applyAlignment="1">
      <alignment wrapText="1"/>
    </xf>
    <xf numFmtId="0" fontId="27" fillId="35" borderId="0" xfId="0" applyFont="1" applyFill="1" applyAlignment="1">
      <alignment wrapText="1"/>
    </xf>
    <xf numFmtId="0" fontId="27" fillId="41" borderId="14" xfId="0" applyFont="1" applyFill="1" applyBorder="1" applyAlignment="1">
      <alignment wrapText="1"/>
    </xf>
    <xf numFmtId="0" fontId="23" fillId="38" borderId="14" xfId="0" applyFont="1" applyFill="1" applyBorder="1" applyAlignment="1">
      <alignment horizontal="center" vertical="center"/>
    </xf>
    <xf numFmtId="0" fontId="27" fillId="34" borderId="35" xfId="0" applyFont="1" applyFill="1" applyBorder="1" applyAlignment="1">
      <alignment horizontal="center"/>
    </xf>
    <xf numFmtId="0" fontId="27" fillId="34" borderId="17" xfId="0" applyFont="1" applyFill="1" applyBorder="1" applyAlignment="1">
      <alignment horizontal="center"/>
    </xf>
    <xf numFmtId="0" fontId="0" fillId="35" borderId="0" xfId="0" applyFill="1" applyAlignment="1">
      <alignment horizontal="center" wrapText="1"/>
    </xf>
    <xf numFmtId="0" fontId="27" fillId="0" borderId="12" xfId="0" applyFont="1" applyBorder="1" applyAlignment="1">
      <alignment horizontal="center" vertical="center"/>
    </xf>
    <xf numFmtId="0" fontId="27" fillId="34" borderId="35" xfId="0" applyFont="1" applyFill="1" applyBorder="1" applyAlignment="1">
      <alignment vertical="center"/>
    </xf>
    <xf numFmtId="0" fontId="27" fillId="34" borderId="20" xfId="0" applyFont="1" applyFill="1" applyBorder="1" applyAlignment="1">
      <alignment vertical="center"/>
    </xf>
    <xf numFmtId="0" fontId="0" fillId="37" borderId="14" xfId="0" applyFill="1" applyBorder="1" applyAlignment="1">
      <alignment horizontal="center" vertical="center" wrapText="1"/>
    </xf>
    <xf numFmtId="0" fontId="27" fillId="0" borderId="12" xfId="0" applyFont="1" applyBorder="1" applyAlignment="1">
      <alignment horizontal="left" vertical="center"/>
    </xf>
    <xf numFmtId="0" fontId="27" fillId="0" borderId="15" xfId="0" applyFont="1" applyBorder="1" applyAlignment="1">
      <alignment horizontal="left" vertical="center"/>
    </xf>
    <xf numFmtId="0" fontId="27" fillId="0" borderId="15" xfId="0" applyFont="1" applyBorder="1" applyAlignment="1">
      <alignment horizontal="center" vertical="center"/>
    </xf>
    <xf numFmtId="0" fontId="27" fillId="0" borderId="11" xfId="0" applyFont="1" applyBorder="1" applyAlignment="1">
      <alignment horizontal="left" vertical="center" wrapText="1"/>
    </xf>
    <xf numFmtId="0" fontId="27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left" indent="2"/>
    </xf>
    <xf numFmtId="1" fontId="27" fillId="35" borderId="0" xfId="0" applyNumberFormat="1" applyFont="1" applyFill="1"/>
    <xf numFmtId="1" fontId="27" fillId="35" borderId="24" xfId="0" applyNumberFormat="1" applyFont="1" applyFill="1" applyBorder="1" applyAlignment="1">
      <alignment horizontal="center" vertical="center"/>
    </xf>
    <xf numFmtId="1" fontId="27" fillId="35" borderId="12" xfId="0" applyNumberFormat="1" applyFont="1" applyFill="1" applyBorder="1" applyAlignment="1">
      <alignment horizontal="center" vertical="center"/>
    </xf>
    <xf numFmtId="1" fontId="27" fillId="35" borderId="11" xfId="0" applyNumberFormat="1" applyFont="1" applyFill="1" applyBorder="1" applyAlignment="1">
      <alignment horizontal="center" vertical="center"/>
    </xf>
    <xf numFmtId="1" fontId="27" fillId="35" borderId="31" xfId="0" applyNumberFormat="1" applyFont="1" applyFill="1" applyBorder="1" applyAlignment="1">
      <alignment horizontal="center" vertical="center"/>
    </xf>
    <xf numFmtId="1" fontId="27" fillId="35" borderId="15" xfId="0" applyNumberFormat="1" applyFont="1" applyFill="1" applyBorder="1" applyAlignment="1">
      <alignment horizontal="center" vertical="center"/>
    </xf>
    <xf numFmtId="0" fontId="27" fillId="35" borderId="24" xfId="0" applyFont="1" applyFill="1" applyBorder="1" applyAlignment="1">
      <alignment horizontal="center" wrapText="1"/>
    </xf>
    <xf numFmtId="0" fontId="27" fillId="35" borderId="37" xfId="0" applyFont="1" applyFill="1" applyBorder="1" applyAlignment="1">
      <alignment horizontal="center" wrapText="1"/>
    </xf>
    <xf numFmtId="0" fontId="27" fillId="35" borderId="11" xfId="0" applyFont="1" applyFill="1" applyBorder="1" applyAlignment="1">
      <alignment horizontal="center" wrapText="1"/>
    </xf>
    <xf numFmtId="0" fontId="27" fillId="35" borderId="12" xfId="0" applyFont="1" applyFill="1" applyBorder="1" applyAlignment="1">
      <alignment horizontal="center" wrapText="1"/>
    </xf>
    <xf numFmtId="0" fontId="27" fillId="35" borderId="38" xfId="0" applyFont="1" applyFill="1" applyBorder="1" applyAlignment="1">
      <alignment horizontal="center" wrapText="1"/>
    </xf>
    <xf numFmtId="0" fontId="30" fillId="35" borderId="11" xfId="0" applyFont="1" applyFill="1" applyBorder="1" applyAlignment="1">
      <alignment horizontal="center" wrapText="1"/>
    </xf>
    <xf numFmtId="0" fontId="30" fillId="35" borderId="38" xfId="0" applyFont="1" applyFill="1" applyBorder="1" applyAlignment="1">
      <alignment horizontal="center" wrapText="1"/>
    </xf>
    <xf numFmtId="0" fontId="27" fillId="35" borderId="11" xfId="0" applyFont="1" applyFill="1" applyBorder="1" applyAlignment="1">
      <alignment horizontal="center" vertical="center" wrapText="1"/>
    </xf>
    <xf numFmtId="0" fontId="27" fillId="35" borderId="38" xfId="0" applyFont="1" applyFill="1" applyBorder="1" applyAlignment="1">
      <alignment horizontal="center" vertical="center" wrapText="1"/>
    </xf>
    <xf numFmtId="0" fontId="30" fillId="35" borderId="31" xfId="0" applyFont="1" applyFill="1" applyBorder="1" applyAlignment="1">
      <alignment horizontal="center" wrapText="1"/>
    </xf>
    <xf numFmtId="0" fontId="30" fillId="35" borderId="39" xfId="0" applyFont="1" applyFill="1" applyBorder="1" applyAlignment="1">
      <alignment horizontal="center" wrapText="1"/>
    </xf>
    <xf numFmtId="0" fontId="27" fillId="35" borderId="40" xfId="0" applyFont="1" applyFill="1" applyBorder="1" applyAlignment="1">
      <alignment horizontal="center" wrapText="1"/>
    </xf>
    <xf numFmtId="0" fontId="30" fillId="35" borderId="15" xfId="0" applyFont="1" applyFill="1" applyBorder="1" applyAlignment="1">
      <alignment horizontal="center" wrapText="1"/>
    </xf>
    <xf numFmtId="0" fontId="30" fillId="35" borderId="42" xfId="0" applyFont="1" applyFill="1" applyBorder="1" applyAlignment="1">
      <alignment horizontal="center" wrapText="1"/>
    </xf>
    <xf numFmtId="0" fontId="14" fillId="35" borderId="0" xfId="0" applyFont="1" applyFill="1"/>
    <xf numFmtId="0" fontId="16" fillId="35" borderId="0" xfId="0" applyFont="1" applyFill="1" applyAlignment="1">
      <alignment vertical="center" wrapText="1"/>
    </xf>
    <xf numFmtId="0" fontId="14" fillId="35" borderId="0" xfId="0" applyFont="1" applyFill="1" applyAlignment="1">
      <alignment horizontal="center" wrapText="1"/>
    </xf>
    <xf numFmtId="0" fontId="0" fillId="43" borderId="11" xfId="0" applyFill="1" applyBorder="1"/>
    <xf numFmtId="0" fontId="27" fillId="43" borderId="11" xfId="0" applyFont="1" applyFill="1" applyBorder="1"/>
    <xf numFmtId="0" fontId="25" fillId="37" borderId="15" xfId="0" applyFont="1" applyFill="1" applyBorder="1" applyAlignment="1">
      <alignment horizontal="center" vertical="center" wrapText="1"/>
    </xf>
    <xf numFmtId="0" fontId="25" fillId="37" borderId="12" xfId="0" applyFont="1" applyFill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7" fillId="35" borderId="31" xfId="0" applyFont="1" applyFill="1" applyBorder="1" applyAlignment="1">
      <alignment horizontal="left" vertical="center"/>
    </xf>
    <xf numFmtId="0" fontId="27" fillId="35" borderId="31" xfId="0" applyFont="1" applyFill="1" applyBorder="1" applyAlignment="1">
      <alignment horizontal="center" vertical="center"/>
    </xf>
    <xf numFmtId="0" fontId="27" fillId="35" borderId="39" xfId="0" applyFont="1" applyFill="1" applyBorder="1" applyAlignment="1">
      <alignment horizontal="center" vertical="center"/>
    </xf>
    <xf numFmtId="0" fontId="27" fillId="35" borderId="11" xfId="0" applyFont="1" applyFill="1" applyBorder="1" applyAlignment="1">
      <alignment horizontal="left"/>
    </xf>
    <xf numFmtId="0" fontId="24" fillId="36" borderId="0" xfId="0" applyFont="1" applyFill="1" applyAlignment="1">
      <alignment horizontal="left" vertical="center"/>
    </xf>
    <xf numFmtId="0" fontId="23" fillId="34" borderId="11" xfId="0" applyFont="1" applyFill="1" applyBorder="1" applyAlignment="1">
      <alignment horizontal="center"/>
    </xf>
    <xf numFmtId="0" fontId="23" fillId="34" borderId="11" xfId="0" applyFont="1" applyFill="1" applyBorder="1" applyAlignment="1">
      <alignment horizontal="left" vertical="center" wrapText="1"/>
    </xf>
    <xf numFmtId="0" fontId="28" fillId="35" borderId="10" xfId="0" applyFont="1" applyFill="1" applyBorder="1" applyAlignment="1">
      <alignment horizontal="left"/>
    </xf>
    <xf numFmtId="0" fontId="28" fillId="35" borderId="16" xfId="0" applyFont="1" applyFill="1" applyBorder="1" applyAlignment="1">
      <alignment horizontal="left"/>
    </xf>
    <xf numFmtId="0" fontId="28" fillId="35" borderId="14" xfId="0" applyFont="1" applyFill="1" applyBorder="1" applyAlignment="1">
      <alignment horizontal="left"/>
    </xf>
    <xf numFmtId="0" fontId="28" fillId="0" borderId="10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7" fillId="0" borderId="10" xfId="0" applyFont="1" applyBorder="1" applyAlignment="1">
      <alignment horizontal="left"/>
    </xf>
    <xf numFmtId="0" fontId="27" fillId="0" borderId="16" xfId="0" applyFont="1" applyBorder="1" applyAlignment="1">
      <alignment horizontal="left"/>
    </xf>
    <xf numFmtId="0" fontId="27" fillId="0" borderId="14" xfId="0" applyFont="1" applyBorder="1" applyAlignment="1">
      <alignment horizontal="left"/>
    </xf>
    <xf numFmtId="0" fontId="28" fillId="0" borderId="16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35" borderId="0" xfId="0" applyFill="1" applyAlignment="1">
      <alignment horizontal="center"/>
    </xf>
    <xf numFmtId="0" fontId="24" fillId="36" borderId="0" xfId="0" applyFont="1" applyFill="1" applyAlignment="1">
      <alignment horizontal="center" vertical="center"/>
    </xf>
    <xf numFmtId="0" fontId="23" fillId="38" borderId="10" xfId="0" applyFont="1" applyFill="1" applyBorder="1" applyAlignment="1">
      <alignment horizontal="center" vertical="center" wrapText="1"/>
    </xf>
    <xf numFmtId="0" fontId="23" fillId="38" borderId="16" xfId="0" applyFont="1" applyFill="1" applyBorder="1" applyAlignment="1">
      <alignment horizontal="center" vertical="center" wrapText="1"/>
    </xf>
    <xf numFmtId="0" fontId="23" fillId="38" borderId="14" xfId="0" applyFont="1" applyFill="1" applyBorder="1" applyAlignment="1">
      <alignment horizontal="center" vertical="center" wrapText="1"/>
    </xf>
    <xf numFmtId="0" fontId="23" fillId="38" borderId="11" xfId="0" applyFont="1" applyFill="1" applyBorder="1" applyAlignment="1">
      <alignment horizontal="center" vertical="center"/>
    </xf>
    <xf numFmtId="0" fontId="23" fillId="38" borderId="10" xfId="0" applyFont="1" applyFill="1" applyBorder="1" applyAlignment="1">
      <alignment horizontal="center" vertical="center"/>
    </xf>
    <xf numFmtId="0" fontId="23" fillId="38" borderId="14" xfId="0" applyFont="1" applyFill="1" applyBorder="1" applyAlignment="1">
      <alignment horizontal="center" vertical="center"/>
    </xf>
    <xf numFmtId="0" fontId="23" fillId="38" borderId="16" xfId="0" applyFont="1" applyFill="1" applyBorder="1" applyAlignment="1">
      <alignment horizontal="center" vertical="center"/>
    </xf>
    <xf numFmtId="0" fontId="27" fillId="34" borderId="18" xfId="0" applyFont="1" applyFill="1" applyBorder="1" applyAlignment="1">
      <alignment horizontal="left" vertical="center" wrapText="1"/>
    </xf>
    <xf numFmtId="0" fontId="27" fillId="34" borderId="34" xfId="0" applyFont="1" applyFill="1" applyBorder="1" applyAlignment="1">
      <alignment horizontal="left" vertical="center" wrapText="1"/>
    </xf>
    <xf numFmtId="0" fontId="27" fillId="34" borderId="19" xfId="0" applyFont="1" applyFill="1" applyBorder="1" applyAlignment="1">
      <alignment horizontal="left" vertical="center" wrapText="1"/>
    </xf>
    <xf numFmtId="0" fontId="27" fillId="34" borderId="0" xfId="0" applyFont="1" applyFill="1" applyAlignment="1">
      <alignment horizontal="left" vertical="center" wrapText="1"/>
    </xf>
    <xf numFmtId="0" fontId="27" fillId="34" borderId="36" xfId="0" applyFont="1" applyFill="1" applyBorder="1" applyAlignment="1">
      <alignment horizontal="left" vertical="center" wrapText="1"/>
    </xf>
    <xf numFmtId="0" fontId="27" fillId="34" borderId="21" xfId="0" applyFont="1" applyFill="1" applyBorder="1" applyAlignment="1">
      <alignment horizontal="left" vertical="center" wrapText="1"/>
    </xf>
    <xf numFmtId="0" fontId="26" fillId="39" borderId="11" xfId="0" applyFont="1" applyFill="1" applyBorder="1" applyAlignment="1">
      <alignment horizontal="center" vertical="center" wrapText="1"/>
    </xf>
    <xf numFmtId="0" fontId="27" fillId="39" borderId="11" xfId="0" applyFont="1" applyFill="1" applyBorder="1" applyAlignment="1">
      <alignment horizontal="center" vertical="center" wrapText="1"/>
    </xf>
    <xf numFmtId="0" fontId="27" fillId="34" borderId="35" xfId="0" applyFont="1" applyFill="1" applyBorder="1" applyAlignment="1">
      <alignment horizontal="center"/>
    </xf>
    <xf numFmtId="0" fontId="27" fillId="34" borderId="17" xfId="0" applyFont="1" applyFill="1" applyBorder="1" applyAlignment="1">
      <alignment horizontal="center"/>
    </xf>
    <xf numFmtId="0" fontId="27" fillId="0" borderId="11" xfId="0" applyFont="1" applyBorder="1" applyAlignment="1">
      <alignment horizontal="left" vertical="center"/>
    </xf>
    <xf numFmtId="0" fontId="27" fillId="42" borderId="15" xfId="0" applyFont="1" applyFill="1" applyBorder="1" applyAlignment="1">
      <alignment horizontal="center"/>
    </xf>
    <xf numFmtId="0" fontId="27" fillId="42" borderId="13" xfId="0" applyFont="1" applyFill="1" applyBorder="1" applyAlignment="1">
      <alignment horizontal="center"/>
    </xf>
    <xf numFmtId="0" fontId="27" fillId="42" borderId="12" xfId="0" applyFont="1" applyFill="1" applyBorder="1" applyAlignment="1">
      <alignment horizontal="center"/>
    </xf>
    <xf numFmtId="49" fontId="27" fillId="39" borderId="11" xfId="0" applyNumberFormat="1" applyFont="1" applyFill="1" applyBorder="1" applyAlignment="1">
      <alignment horizontal="center" vertical="center" wrapText="1"/>
    </xf>
    <xf numFmtId="0" fontId="26" fillId="39" borderId="15" xfId="0" applyFont="1" applyFill="1" applyBorder="1" applyAlignment="1">
      <alignment horizontal="center" vertical="center" wrapText="1"/>
    </xf>
    <xf numFmtId="0" fontId="26" fillId="39" borderId="13" xfId="0" applyFont="1" applyFill="1" applyBorder="1" applyAlignment="1">
      <alignment horizontal="center" vertical="center" wrapText="1"/>
    </xf>
    <xf numFmtId="0" fontId="27" fillId="39" borderId="15" xfId="0" applyFont="1" applyFill="1" applyBorder="1" applyAlignment="1">
      <alignment horizontal="center" vertical="center"/>
    </xf>
    <xf numFmtId="0" fontId="27" fillId="39" borderId="13" xfId="0" applyFont="1" applyFill="1" applyBorder="1" applyAlignment="1">
      <alignment horizontal="center" vertical="center"/>
    </xf>
    <xf numFmtId="0" fontId="27" fillId="39" borderId="12" xfId="0" applyFont="1" applyFill="1" applyBorder="1" applyAlignment="1">
      <alignment horizontal="center" vertical="center"/>
    </xf>
    <xf numFmtId="0" fontId="23" fillId="38" borderId="18" xfId="0" applyFont="1" applyFill="1" applyBorder="1" applyAlignment="1">
      <alignment horizontal="left" vertical="center" wrapText="1"/>
    </xf>
    <xf numFmtId="0" fontId="23" fillId="38" borderId="34" xfId="0" applyFont="1" applyFill="1" applyBorder="1" applyAlignment="1">
      <alignment horizontal="left" vertical="center" wrapText="1"/>
    </xf>
    <xf numFmtId="0" fontId="23" fillId="38" borderId="35" xfId="0" applyFont="1" applyFill="1" applyBorder="1" applyAlignment="1">
      <alignment horizontal="left" vertical="center" wrapText="1"/>
    </xf>
    <xf numFmtId="0" fontId="41" fillId="41" borderId="10" xfId="0" applyFont="1" applyFill="1" applyBorder="1" applyAlignment="1">
      <alignment horizontal="left" vertical="center"/>
    </xf>
    <xf numFmtId="0" fontId="41" fillId="41" borderId="16" xfId="0" applyFont="1" applyFill="1" applyBorder="1" applyAlignment="1">
      <alignment horizontal="left" vertical="center"/>
    </xf>
    <xf numFmtId="0" fontId="41" fillId="41" borderId="14" xfId="0" applyFont="1" applyFill="1" applyBorder="1" applyAlignment="1">
      <alignment horizontal="left" vertical="center"/>
    </xf>
    <xf numFmtId="0" fontId="23" fillId="38" borderId="11" xfId="0" applyFont="1" applyFill="1" applyBorder="1" applyAlignment="1">
      <alignment horizontal="left" vertical="center" wrapText="1"/>
    </xf>
    <xf numFmtId="0" fontId="41" fillId="41" borderId="11" xfId="0" applyFont="1" applyFill="1" applyBorder="1" applyAlignment="1">
      <alignment horizontal="left" vertical="center"/>
    </xf>
    <xf numFmtId="0" fontId="23" fillId="38" borderId="15" xfId="0" applyFont="1" applyFill="1" applyBorder="1" applyAlignment="1">
      <alignment horizontal="center" vertical="center"/>
    </xf>
    <xf numFmtId="0" fontId="23" fillId="38" borderId="12" xfId="0" applyFont="1" applyFill="1" applyBorder="1" applyAlignment="1">
      <alignment horizontal="center" vertical="center"/>
    </xf>
    <xf numFmtId="0" fontId="23" fillId="38" borderId="15" xfId="0" applyFont="1" applyFill="1" applyBorder="1" applyAlignment="1">
      <alignment horizontal="center" vertical="center" wrapText="1"/>
    </xf>
    <xf numFmtId="0" fontId="25" fillId="37" borderId="11" xfId="0" applyFont="1" applyFill="1" applyBorder="1" applyAlignment="1">
      <alignment horizontal="center" vertical="center" wrapText="1"/>
    </xf>
    <xf numFmtId="0" fontId="23" fillId="38" borderId="13" xfId="0" applyFont="1" applyFill="1" applyBorder="1" applyAlignment="1">
      <alignment horizontal="center" vertical="center"/>
    </xf>
    <xf numFmtId="0" fontId="25" fillId="37" borderId="15" xfId="0" applyFont="1" applyFill="1" applyBorder="1" applyAlignment="1">
      <alignment horizontal="center" vertical="center" wrapText="1"/>
    </xf>
    <xf numFmtId="0" fontId="25" fillId="37" borderId="12" xfId="0" applyFont="1" applyFill="1" applyBorder="1" applyAlignment="1">
      <alignment horizontal="center" vertical="center" wrapText="1"/>
    </xf>
    <xf numFmtId="0" fontId="23" fillId="38" borderId="11" xfId="0" applyFont="1" applyFill="1" applyBorder="1" applyAlignment="1">
      <alignment horizontal="center" vertical="center" wrapText="1"/>
    </xf>
    <xf numFmtId="0" fontId="26" fillId="40" borderId="22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31" fillId="35" borderId="22" xfId="0" applyFont="1" applyFill="1" applyBorder="1" applyAlignment="1">
      <alignment horizontal="center" vertical="center" wrapText="1"/>
    </xf>
    <xf numFmtId="0" fontId="31" fillId="35" borderId="25" xfId="0" applyFont="1" applyFill="1" applyBorder="1" applyAlignment="1">
      <alignment horizontal="center" vertical="center" wrapText="1"/>
    </xf>
    <xf numFmtId="0" fontId="31" fillId="35" borderId="26" xfId="0" applyFont="1" applyFill="1" applyBorder="1" applyAlignment="1">
      <alignment horizontal="center" vertical="center" wrapText="1"/>
    </xf>
    <xf numFmtId="0" fontId="31" fillId="35" borderId="27" xfId="0" applyFont="1" applyFill="1" applyBorder="1" applyAlignment="1">
      <alignment horizontal="center" vertical="center" wrapText="1"/>
    </xf>
    <xf numFmtId="0" fontId="31" fillId="35" borderId="0" xfId="0" applyFont="1" applyFill="1" applyAlignment="1">
      <alignment horizontal="center" vertical="center" wrapText="1"/>
    </xf>
    <xf numFmtId="0" fontId="31" fillId="35" borderId="28" xfId="0" applyFont="1" applyFill="1" applyBorder="1" applyAlignment="1">
      <alignment horizontal="center" vertical="center" wrapText="1"/>
    </xf>
    <xf numFmtId="0" fontId="31" fillId="35" borderId="29" xfId="0" applyFont="1" applyFill="1" applyBorder="1" applyAlignment="1">
      <alignment horizontal="center" vertical="center" wrapText="1"/>
    </xf>
    <xf numFmtId="0" fontId="31" fillId="35" borderId="32" xfId="0" applyFont="1" applyFill="1" applyBorder="1" applyAlignment="1">
      <alignment horizontal="center" vertical="center" wrapText="1"/>
    </xf>
    <xf numFmtId="0" fontId="31" fillId="35" borderId="33" xfId="0" applyFont="1" applyFill="1" applyBorder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0" fontId="25" fillId="37" borderId="13" xfId="0" applyFont="1" applyFill="1" applyBorder="1" applyAlignment="1">
      <alignment horizontal="center" vertical="center" wrapText="1"/>
    </xf>
    <xf numFmtId="0" fontId="25" fillId="37" borderId="41" xfId="0" applyFont="1" applyFill="1" applyBorder="1" applyAlignment="1">
      <alignment horizontal="center" vertical="center" wrapText="1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 2" xfId="44" xr:uid="{00000000-0005-0000-0000-00001C000000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42" xr:uid="{00000000-0005-0000-0000-000027000000}"/>
    <cellStyle name="Normal 8" xfId="43" xr:uid="{00000000-0005-0000-0000-000028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calcChain" Target="calcChain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Relationship Type="http://schemas.openxmlformats.org/officeDocument/2006/relationships/customXml" Target="/customXML/item2.xml" Id="R078e39df93024ebb" 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87442</xdr:colOff>
      <xdr:row>17</xdr:row>
      <xdr:rowOff>174996</xdr:rowOff>
    </xdr:from>
    <xdr:to>
      <xdr:col>9</xdr:col>
      <xdr:colOff>544936</xdr:colOff>
      <xdr:row>22</xdr:row>
      <xdr:rowOff>206013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73298A2E-CF47-4BB8-A330-893443EF49BB}"/>
            </a:ext>
          </a:extLst>
        </xdr:cNvPr>
        <xdr:cNvSpPr/>
      </xdr:nvSpPr>
      <xdr:spPr>
        <a:xfrm rot="16200000">
          <a:off x="10320980" y="5457683"/>
          <a:ext cx="1307367" cy="457494"/>
        </a:xfrm>
        <a:prstGeom prst="triangl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11</xdr:col>
      <xdr:colOff>44824</xdr:colOff>
      <xdr:row>6</xdr:row>
      <xdr:rowOff>414618</xdr:rowOff>
    </xdr:from>
    <xdr:to>
      <xdr:col>18</xdr:col>
      <xdr:colOff>190500</xdr:colOff>
      <xdr:row>11</xdr:row>
      <xdr:rowOff>201706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7FFC0F8-21CD-49B6-89CF-8CA0EE2AB959}"/>
            </a:ext>
          </a:extLst>
        </xdr:cNvPr>
        <xdr:cNvSpPr txBox="1"/>
      </xdr:nvSpPr>
      <xdr:spPr>
        <a:xfrm>
          <a:off x="11922499" y="2186268"/>
          <a:ext cx="4412876" cy="1368238"/>
        </a:xfrm>
        <a:prstGeom prst="rect">
          <a:avLst/>
        </a:prstGeom>
        <a:solidFill>
          <a:schemeClr val="lt1"/>
        </a:solidFill>
        <a:ln w="571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2800">
              <a:solidFill>
                <a:sysClr val="windowText" lastClr="000000"/>
              </a:solidFill>
            </a:rPr>
            <a:t>Please</a:t>
          </a:r>
          <a:r>
            <a:rPr lang="en-AU" sz="2800" baseline="0">
              <a:solidFill>
                <a:sysClr val="windowText" lastClr="000000"/>
              </a:solidFill>
            </a:rPr>
            <a:t> review items at zero required </a:t>
          </a:r>
          <a:endParaRPr lang="en-AU" sz="28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2"/>
  <sheetViews>
    <sheetView workbookViewId="0">
      <selection activeCell="N14" sqref="N14"/>
    </sheetView>
  </sheetViews>
  <sheetFormatPr defaultRowHeight="15" outlineLevelRow="1" x14ac:dyDescent="0.25"/>
  <cols>
    <col min="1" max="1" width="23" bestFit="1" customWidth="1"/>
    <col min="2" max="2" width="13.85546875" bestFit="1" customWidth="1"/>
    <col min="3" max="3" width="16.42578125" customWidth="1"/>
    <col min="4" max="4" width="14.140625" customWidth="1"/>
    <col min="5" max="5" width="20.85546875" bestFit="1" customWidth="1"/>
    <col min="7" max="7" width="13.42578125" customWidth="1"/>
    <col min="9" max="9" width="14.5703125" customWidth="1"/>
    <col min="10" max="10" width="20.7109375" customWidth="1"/>
  </cols>
  <sheetData>
    <row r="1" spans="1:45" ht="34.5" x14ac:dyDescent="0.4">
      <c r="A1" s="6" t="s">
        <v>7</v>
      </c>
      <c r="B1" s="4" t="s">
        <v>33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8" spans="1:45" x14ac:dyDescent="0.25">
      <c r="A8" s="137" t="s">
        <v>0</v>
      </c>
      <c r="B8" s="137" t="s">
        <v>9</v>
      </c>
      <c r="C8" s="137"/>
      <c r="D8" s="136" t="s">
        <v>10</v>
      </c>
      <c r="E8" s="136"/>
      <c r="F8" s="136"/>
      <c r="G8" s="136" t="s">
        <v>5</v>
      </c>
      <c r="H8" s="136" t="s">
        <v>4</v>
      </c>
      <c r="I8" s="136" t="s">
        <v>31</v>
      </c>
      <c r="J8" s="136" t="s">
        <v>32</v>
      </c>
    </row>
    <row r="9" spans="1:45" ht="30" x14ac:dyDescent="0.25">
      <c r="A9" s="137"/>
      <c r="B9" s="7" t="s">
        <v>1</v>
      </c>
      <c r="C9" s="7" t="s">
        <v>2</v>
      </c>
      <c r="D9" s="8" t="s">
        <v>3</v>
      </c>
      <c r="E9" s="8" t="s">
        <v>8</v>
      </c>
      <c r="F9" s="8" t="s">
        <v>13</v>
      </c>
      <c r="G9" s="136"/>
      <c r="H9" s="136"/>
      <c r="I9" s="136"/>
      <c r="J9" s="136"/>
    </row>
    <row r="10" spans="1:45" x14ac:dyDescent="0.25">
      <c r="A10" s="12"/>
      <c r="B10" s="2"/>
      <c r="C10" s="2"/>
      <c r="D10" s="11"/>
      <c r="E10" s="11"/>
      <c r="F10" s="11"/>
      <c r="G10" s="1"/>
      <c r="H10" s="1"/>
      <c r="I10" s="1"/>
      <c r="J10" s="1"/>
    </row>
    <row r="11" spans="1:45" x14ac:dyDescent="0.25">
      <c r="A11" s="10" t="s">
        <v>11</v>
      </c>
      <c r="B11" s="10">
        <f>SUM(B12:B30)</f>
        <v>83</v>
      </c>
      <c r="C11" s="10">
        <f>SUM(C12:C30)</f>
        <v>41</v>
      </c>
      <c r="D11" s="10">
        <f>SUM(D12:D30)</f>
        <v>19</v>
      </c>
      <c r="E11" s="10"/>
      <c r="F11" s="10"/>
      <c r="G11" s="10" t="s">
        <v>30</v>
      </c>
      <c r="H11" s="10">
        <v>1</v>
      </c>
      <c r="I11" s="10"/>
      <c r="J11" s="10"/>
    </row>
    <row r="12" spans="1:45" outlineLevel="1" x14ac:dyDescent="0.25">
      <c r="A12" t="s">
        <v>12</v>
      </c>
      <c r="B12" s="9">
        <v>3</v>
      </c>
      <c r="C12" s="9">
        <v>0</v>
      </c>
      <c r="D12" s="9">
        <v>1</v>
      </c>
      <c r="E12" s="9" t="s">
        <v>6</v>
      </c>
      <c r="F12" s="9">
        <v>4305</v>
      </c>
    </row>
    <row r="13" spans="1:45" outlineLevel="1" x14ac:dyDescent="0.25">
      <c r="B13" s="10">
        <v>2</v>
      </c>
      <c r="C13" s="10">
        <v>1</v>
      </c>
      <c r="D13" s="10">
        <v>1</v>
      </c>
      <c r="E13" s="10" t="s">
        <v>15</v>
      </c>
      <c r="F13" s="10">
        <v>4301</v>
      </c>
    </row>
    <row r="14" spans="1:45" outlineLevel="1" x14ac:dyDescent="0.25">
      <c r="B14" s="10">
        <v>3</v>
      </c>
      <c r="C14" s="10">
        <v>0</v>
      </c>
      <c r="D14" s="10">
        <v>1</v>
      </c>
      <c r="E14" s="10" t="s">
        <v>16</v>
      </c>
      <c r="F14" s="10">
        <v>4305</v>
      </c>
    </row>
    <row r="15" spans="1:45" outlineLevel="1" x14ac:dyDescent="0.25">
      <c r="B15" s="10">
        <v>2</v>
      </c>
      <c r="C15" s="10">
        <v>3</v>
      </c>
      <c r="D15" s="10">
        <v>1</v>
      </c>
      <c r="E15" s="10" t="s">
        <v>17</v>
      </c>
      <c r="F15" s="10">
        <v>4306</v>
      </c>
    </row>
    <row r="16" spans="1:45" outlineLevel="1" x14ac:dyDescent="0.25">
      <c r="B16" s="10">
        <v>4</v>
      </c>
      <c r="C16" s="10">
        <v>0</v>
      </c>
      <c r="D16" s="10">
        <v>1</v>
      </c>
      <c r="E16" s="10" t="s">
        <v>18</v>
      </c>
      <c r="F16" s="10">
        <v>4340</v>
      </c>
    </row>
    <row r="17" spans="1:6" outlineLevel="1" x14ac:dyDescent="0.25">
      <c r="B17" s="10">
        <v>2</v>
      </c>
      <c r="C17" s="10">
        <v>1</v>
      </c>
      <c r="D17" s="10">
        <v>1</v>
      </c>
      <c r="E17" s="10" t="s">
        <v>19</v>
      </c>
      <c r="F17" s="10">
        <v>4306</v>
      </c>
    </row>
    <row r="18" spans="1:6" outlineLevel="1" x14ac:dyDescent="0.25">
      <c r="B18" s="10">
        <v>9</v>
      </c>
      <c r="C18" s="10">
        <v>0</v>
      </c>
      <c r="D18" s="10">
        <v>1</v>
      </c>
      <c r="E18" s="10" t="s">
        <v>20</v>
      </c>
      <c r="F18" s="10">
        <v>4311</v>
      </c>
    </row>
    <row r="19" spans="1:6" outlineLevel="1" x14ac:dyDescent="0.25">
      <c r="B19" s="10">
        <v>10</v>
      </c>
      <c r="C19" s="10">
        <v>0</v>
      </c>
      <c r="D19" s="10">
        <v>1</v>
      </c>
      <c r="E19" s="10" t="s">
        <v>21</v>
      </c>
      <c r="F19" s="10">
        <v>4305</v>
      </c>
    </row>
    <row r="20" spans="1:6" outlineLevel="1" x14ac:dyDescent="0.25">
      <c r="B20" s="10">
        <v>2</v>
      </c>
      <c r="C20" s="10">
        <v>0</v>
      </c>
      <c r="D20" s="10">
        <v>1</v>
      </c>
      <c r="E20" s="10" t="s">
        <v>22</v>
      </c>
      <c r="F20" s="10">
        <v>4304</v>
      </c>
    </row>
    <row r="21" spans="1:6" outlineLevel="1" x14ac:dyDescent="0.25">
      <c r="B21" s="10">
        <v>2</v>
      </c>
      <c r="C21" s="10">
        <v>0</v>
      </c>
      <c r="D21" s="10">
        <v>1</v>
      </c>
      <c r="E21" s="10" t="s">
        <v>23</v>
      </c>
      <c r="F21" s="10">
        <v>4305</v>
      </c>
    </row>
    <row r="22" spans="1:6" outlineLevel="1" x14ac:dyDescent="0.25">
      <c r="B22" s="10">
        <v>6</v>
      </c>
      <c r="C22" s="10">
        <v>1</v>
      </c>
      <c r="D22" s="10">
        <v>1</v>
      </c>
      <c r="E22" s="10" t="s">
        <v>24</v>
      </c>
      <c r="F22" s="10">
        <v>4306</v>
      </c>
    </row>
    <row r="23" spans="1:6" outlineLevel="1" x14ac:dyDescent="0.25">
      <c r="B23" s="10">
        <v>1</v>
      </c>
      <c r="C23" s="10">
        <v>0</v>
      </c>
      <c r="D23" s="10">
        <v>1</v>
      </c>
      <c r="E23" s="10" t="s">
        <v>25</v>
      </c>
      <c r="F23" s="10">
        <v>4305</v>
      </c>
    </row>
    <row r="24" spans="1:6" outlineLevel="1" x14ac:dyDescent="0.25">
      <c r="B24" s="10">
        <v>3</v>
      </c>
      <c r="C24" s="10">
        <v>0</v>
      </c>
      <c r="D24" s="10">
        <v>1</v>
      </c>
      <c r="E24" s="10" t="s">
        <v>26</v>
      </c>
      <c r="F24" s="10">
        <v>4311</v>
      </c>
    </row>
    <row r="25" spans="1:6" outlineLevel="1" x14ac:dyDescent="0.25">
      <c r="B25" s="10">
        <v>5</v>
      </c>
      <c r="C25" s="10">
        <v>0</v>
      </c>
      <c r="D25" s="10">
        <v>1</v>
      </c>
      <c r="E25" s="10" t="s">
        <v>27</v>
      </c>
      <c r="F25" s="10">
        <v>4305</v>
      </c>
    </row>
    <row r="26" spans="1:6" outlineLevel="1" x14ac:dyDescent="0.25">
      <c r="B26" s="10">
        <v>2</v>
      </c>
      <c r="C26" s="10">
        <v>4</v>
      </c>
      <c r="D26" s="10">
        <v>1</v>
      </c>
      <c r="E26" s="10" t="s">
        <v>23</v>
      </c>
      <c r="F26" s="10">
        <v>4305</v>
      </c>
    </row>
    <row r="27" spans="1:6" outlineLevel="1" x14ac:dyDescent="0.25">
      <c r="B27" s="10">
        <v>10</v>
      </c>
      <c r="C27" s="10">
        <v>14</v>
      </c>
      <c r="D27" s="10">
        <v>1</v>
      </c>
      <c r="E27" s="10" t="s">
        <v>6</v>
      </c>
      <c r="F27" s="10">
        <v>4305</v>
      </c>
    </row>
    <row r="28" spans="1:6" outlineLevel="1" x14ac:dyDescent="0.25">
      <c r="B28" s="10">
        <v>11</v>
      </c>
      <c r="C28" s="10">
        <v>16</v>
      </c>
      <c r="D28" s="10">
        <v>1</v>
      </c>
      <c r="E28" s="10" t="s">
        <v>14</v>
      </c>
      <c r="F28" s="10">
        <v>4305</v>
      </c>
    </row>
    <row r="29" spans="1:6" outlineLevel="1" x14ac:dyDescent="0.25">
      <c r="B29" s="10">
        <v>3</v>
      </c>
      <c r="C29" s="10">
        <v>1</v>
      </c>
      <c r="D29" s="10">
        <v>1</v>
      </c>
      <c r="E29" s="10" t="s">
        <v>28</v>
      </c>
      <c r="F29" s="10">
        <v>4305</v>
      </c>
    </row>
    <row r="30" spans="1:6" outlineLevel="1" x14ac:dyDescent="0.25">
      <c r="B30" s="10">
        <v>3</v>
      </c>
      <c r="C30" s="10">
        <v>0</v>
      </c>
      <c r="D30" s="10">
        <v>1</v>
      </c>
      <c r="E30" s="10" t="s">
        <v>29</v>
      </c>
      <c r="F30" s="10">
        <v>4300</v>
      </c>
    </row>
    <row r="32" spans="1:6" x14ac:dyDescent="0.25">
      <c r="A32" t="s">
        <v>34</v>
      </c>
    </row>
  </sheetData>
  <mergeCells count="7">
    <mergeCell ref="D8:F8"/>
    <mergeCell ref="J8:J9"/>
    <mergeCell ref="I8:I9"/>
    <mergeCell ref="B8:C8"/>
    <mergeCell ref="A8:A9"/>
    <mergeCell ref="G8:G9"/>
    <mergeCell ref="H8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18"/>
  <sheetViews>
    <sheetView showGridLines="0" tabSelected="1" zoomScale="90" zoomScaleNormal="90" workbookViewId="0">
      <selection activeCell="B22" sqref="B22"/>
    </sheetView>
  </sheetViews>
  <sheetFormatPr defaultColWidth="9.140625" defaultRowHeight="15" x14ac:dyDescent="0.25"/>
  <cols>
    <col min="1" max="1" width="8.85546875" style="14" bestFit="1" customWidth="1"/>
    <col min="2" max="2" width="34.42578125" style="13" customWidth="1"/>
    <col min="3" max="3" width="23.7109375" style="13" customWidth="1"/>
    <col min="4" max="4" width="35.28515625" style="13" customWidth="1"/>
    <col min="5" max="5" width="26.5703125" style="13" customWidth="1"/>
    <col min="6" max="6" width="13" style="13" customWidth="1"/>
    <col min="7" max="7" width="9.140625" style="13"/>
    <col min="8" max="8" width="72.85546875" style="13" customWidth="1"/>
    <col min="9" max="9" width="4.7109375" style="13" customWidth="1"/>
    <col min="10" max="13" width="9.140625" style="13"/>
    <col min="14" max="14" width="122.7109375" style="13" customWidth="1"/>
    <col min="15" max="16384" width="9.140625" style="13"/>
  </cols>
  <sheetData>
    <row r="2" spans="1:8" ht="36" customHeight="1" x14ac:dyDescent="0.25">
      <c r="A2" s="124" t="s">
        <v>71</v>
      </c>
      <c r="B2" s="124"/>
      <c r="C2" s="124"/>
      <c r="D2" s="124"/>
      <c r="E2" s="124"/>
      <c r="F2" s="124"/>
      <c r="G2" s="124"/>
      <c r="H2" s="124"/>
    </row>
    <row r="4" spans="1:8" ht="18" x14ac:dyDescent="0.25">
      <c r="A4" s="44" t="s">
        <v>72</v>
      </c>
      <c r="B4" s="45" t="s">
        <v>73</v>
      </c>
      <c r="C4" s="125" t="s">
        <v>74</v>
      </c>
      <c r="D4" s="125"/>
      <c r="E4" s="125"/>
      <c r="F4" s="125"/>
      <c r="G4" s="125"/>
      <c r="H4" s="125"/>
    </row>
    <row r="5" spans="1:8" ht="15.75" x14ac:dyDescent="0.25">
      <c r="A5" s="46">
        <v>1</v>
      </c>
      <c r="B5" s="47" t="s">
        <v>75</v>
      </c>
      <c r="C5" s="123" t="s">
        <v>139</v>
      </c>
      <c r="D5" s="123"/>
      <c r="E5" s="123"/>
      <c r="F5" s="123"/>
      <c r="G5" s="123"/>
      <c r="H5" s="123"/>
    </row>
    <row r="6" spans="1:8" ht="15.75" x14ac:dyDescent="0.25">
      <c r="A6" s="46">
        <v>2</v>
      </c>
      <c r="B6" s="47" t="s">
        <v>76</v>
      </c>
      <c r="C6" s="123" t="s">
        <v>138</v>
      </c>
      <c r="D6" s="123"/>
      <c r="E6" s="123"/>
      <c r="F6" s="123"/>
      <c r="G6" s="123"/>
      <c r="H6" s="123"/>
    </row>
    <row r="7" spans="1:8" ht="15.75" x14ac:dyDescent="0.25">
      <c r="A7" s="46">
        <v>3</v>
      </c>
      <c r="B7" s="47" t="s">
        <v>77</v>
      </c>
      <c r="C7" s="123" t="s">
        <v>140</v>
      </c>
      <c r="D7" s="123"/>
      <c r="E7" s="123"/>
      <c r="F7" s="123"/>
      <c r="G7" s="123"/>
      <c r="H7" s="123"/>
    </row>
    <row r="8" spans="1:8" ht="15.75" x14ac:dyDescent="0.25">
      <c r="A8" s="46">
        <v>4</v>
      </c>
      <c r="B8" s="47" t="s">
        <v>33</v>
      </c>
      <c r="C8" s="123" t="s">
        <v>78</v>
      </c>
      <c r="D8" s="123"/>
      <c r="E8" s="123"/>
      <c r="F8" s="123"/>
      <c r="G8" s="123"/>
      <c r="H8" s="123"/>
    </row>
    <row r="9" spans="1:8" ht="15.75" x14ac:dyDescent="0.25">
      <c r="A9" s="46">
        <v>5</v>
      </c>
      <c r="B9" s="47" t="s">
        <v>79</v>
      </c>
      <c r="C9" s="123" t="s">
        <v>80</v>
      </c>
      <c r="D9" s="123"/>
      <c r="E9" s="123"/>
      <c r="F9" s="123"/>
      <c r="G9" s="123"/>
      <c r="H9" s="123"/>
    </row>
    <row r="10" spans="1:8" ht="15.75" x14ac:dyDescent="0.25">
      <c r="A10" s="46">
        <v>6</v>
      </c>
      <c r="B10" s="47" t="s">
        <v>70</v>
      </c>
      <c r="C10" s="123" t="s">
        <v>81</v>
      </c>
      <c r="D10" s="123"/>
      <c r="E10" s="123"/>
      <c r="F10" s="123"/>
      <c r="G10" s="123"/>
      <c r="H10" s="123"/>
    </row>
    <row r="13" spans="1:8" ht="18" x14ac:dyDescent="0.25">
      <c r="A13" s="126" t="s">
        <v>141</v>
      </c>
      <c r="B13" s="126"/>
      <c r="C13" s="126"/>
      <c r="D13" s="126"/>
      <c r="E13" s="126"/>
      <c r="F13" s="126"/>
      <c r="G13" s="126"/>
      <c r="H13" s="126"/>
    </row>
    <row r="14" spans="1:8" x14ac:dyDescent="0.25">
      <c r="A14" s="127" t="s">
        <v>83</v>
      </c>
      <c r="B14" s="128"/>
      <c r="C14" s="128"/>
      <c r="D14" s="128"/>
      <c r="E14" s="128"/>
      <c r="F14" s="128"/>
      <c r="G14" s="128"/>
      <c r="H14" s="129"/>
    </row>
    <row r="15" spans="1:8" x14ac:dyDescent="0.25">
      <c r="A15" s="130" t="s">
        <v>84</v>
      </c>
      <c r="B15" s="131"/>
      <c r="C15" s="132" t="s">
        <v>85</v>
      </c>
      <c r="D15" s="133"/>
      <c r="E15" s="133"/>
      <c r="F15" s="133"/>
      <c r="G15" s="133"/>
      <c r="H15" s="134"/>
    </row>
    <row r="16" spans="1:8" x14ac:dyDescent="0.25">
      <c r="A16" s="130" t="s">
        <v>86</v>
      </c>
      <c r="B16" s="131"/>
      <c r="C16" s="132" t="s">
        <v>87</v>
      </c>
      <c r="D16" s="133"/>
      <c r="E16" s="133"/>
      <c r="F16" s="133"/>
      <c r="G16" s="133"/>
      <c r="H16" s="134"/>
    </row>
    <row r="17" spans="1:8" x14ac:dyDescent="0.25">
      <c r="A17" s="130" t="s">
        <v>88</v>
      </c>
      <c r="B17" s="131"/>
      <c r="C17" s="132" t="s">
        <v>89</v>
      </c>
      <c r="D17" s="133"/>
      <c r="E17" s="133"/>
      <c r="F17" s="133"/>
      <c r="G17" s="133"/>
      <c r="H17" s="134"/>
    </row>
    <row r="18" spans="1:8" x14ac:dyDescent="0.25">
      <c r="A18" s="130" t="s">
        <v>90</v>
      </c>
      <c r="B18" s="135"/>
      <c r="C18" s="132" t="s">
        <v>91</v>
      </c>
      <c r="D18" s="133"/>
      <c r="E18" s="133"/>
      <c r="F18" s="133"/>
      <c r="G18" s="133"/>
      <c r="H18" s="134"/>
    </row>
  </sheetData>
  <mergeCells count="18">
    <mergeCell ref="A18:B18"/>
    <mergeCell ref="A17:B17"/>
    <mergeCell ref="A16:B16"/>
    <mergeCell ref="C18:H18"/>
    <mergeCell ref="C17:H17"/>
    <mergeCell ref="C16:H16"/>
    <mergeCell ref="C9:H9"/>
    <mergeCell ref="C10:H10"/>
    <mergeCell ref="A13:H13"/>
    <mergeCell ref="A14:H14"/>
    <mergeCell ref="A15:B15"/>
    <mergeCell ref="C15:H15"/>
    <mergeCell ref="C8:H8"/>
    <mergeCell ref="A2:H2"/>
    <mergeCell ref="C4:H4"/>
    <mergeCell ref="C5:H5"/>
    <mergeCell ref="C6:H6"/>
    <mergeCell ref="C7:H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61"/>
  <sheetViews>
    <sheetView showGridLines="0" topLeftCell="A30" zoomScale="80" zoomScaleNormal="80" workbookViewId="0">
      <selection activeCell="D57" sqref="D57:F57"/>
    </sheetView>
  </sheetViews>
  <sheetFormatPr defaultColWidth="9.140625" defaultRowHeight="15" x14ac:dyDescent="0.25"/>
  <cols>
    <col min="1" max="1" width="12.140625" style="14" customWidth="1"/>
    <col min="2" max="2" width="22.42578125" style="13" customWidth="1"/>
    <col min="3" max="3" width="18.85546875" style="13" customWidth="1"/>
    <col min="4" max="4" width="41.7109375" style="13" customWidth="1"/>
    <col min="5" max="5" width="55.42578125" style="13" bestFit="1" customWidth="1"/>
    <col min="6" max="6" width="13" style="13" customWidth="1"/>
    <col min="7" max="7" width="3.42578125" style="13" customWidth="1"/>
    <col min="8" max="8" width="41.85546875" style="13" customWidth="1"/>
    <col min="9" max="9" width="35" style="13" customWidth="1"/>
    <col min="10" max="10" width="22.85546875" style="13" customWidth="1"/>
    <col min="11" max="11" width="27" style="13" customWidth="1"/>
    <col min="12" max="14" width="32.140625" style="13" customWidth="1"/>
    <col min="15" max="15" width="45.42578125" style="13" customWidth="1"/>
    <col min="16" max="16" width="79.5703125" style="19" customWidth="1"/>
    <col min="17" max="16384" width="9.140625" style="13"/>
  </cols>
  <sheetData>
    <row r="1" spans="1:27" ht="34.5" x14ac:dyDescent="0.25">
      <c r="A1" s="6" t="s">
        <v>164</v>
      </c>
      <c r="B1" s="4" t="s">
        <v>92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73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15" customHeight="1" x14ac:dyDescent="0.25">
      <c r="A2" s="43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74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1:27" x14ac:dyDescent="0.25">
      <c r="J3" s="138"/>
      <c r="K3" s="138"/>
    </row>
    <row r="4" spans="1:27" ht="36" customHeight="1" x14ac:dyDescent="0.25">
      <c r="A4" s="139" t="s">
        <v>82</v>
      </c>
      <c r="B4" s="139"/>
      <c r="C4" s="139"/>
      <c r="D4" s="139"/>
      <c r="E4" s="139"/>
      <c r="F4" s="139"/>
      <c r="G4" s="14"/>
      <c r="H4" s="139" t="s">
        <v>142</v>
      </c>
      <c r="I4" s="139"/>
      <c r="J4" s="139"/>
      <c r="K4" s="139"/>
      <c r="L4" s="139"/>
      <c r="M4" s="139"/>
      <c r="N4" s="139"/>
      <c r="O4" s="139"/>
      <c r="P4" s="139"/>
    </row>
    <row r="6" spans="1:27" ht="18" x14ac:dyDescent="0.25">
      <c r="A6" s="140" t="s">
        <v>93</v>
      </c>
      <c r="B6" s="141"/>
      <c r="C6" s="142"/>
      <c r="D6" s="143" t="s">
        <v>94</v>
      </c>
      <c r="E6" s="143"/>
      <c r="F6" s="143"/>
      <c r="G6" s="20"/>
      <c r="H6" s="144" t="s">
        <v>95</v>
      </c>
      <c r="I6" s="145"/>
      <c r="J6" s="144" t="s">
        <v>96</v>
      </c>
      <c r="K6" s="146"/>
      <c r="L6" s="144" t="s">
        <v>158</v>
      </c>
      <c r="M6" s="146"/>
      <c r="N6" s="146"/>
      <c r="O6" s="78" t="s">
        <v>150</v>
      </c>
      <c r="P6" s="72" t="s">
        <v>97</v>
      </c>
    </row>
    <row r="7" spans="1:27" s="49" customFormat="1" ht="74.25" customHeight="1" x14ac:dyDescent="0.25">
      <c r="A7" s="21" t="s">
        <v>98</v>
      </c>
      <c r="B7" s="21" t="s">
        <v>99</v>
      </c>
      <c r="C7" s="21" t="s">
        <v>100</v>
      </c>
      <c r="D7" s="21" t="s">
        <v>101</v>
      </c>
      <c r="E7" s="21" t="s">
        <v>102</v>
      </c>
      <c r="F7" s="21" t="s">
        <v>103</v>
      </c>
      <c r="G7" s="48"/>
      <c r="H7" s="21" t="s">
        <v>104</v>
      </c>
      <c r="I7" s="21" t="s">
        <v>105</v>
      </c>
      <c r="J7" s="21" t="s">
        <v>106</v>
      </c>
      <c r="K7" s="21" t="s">
        <v>107</v>
      </c>
      <c r="L7" s="21" t="s">
        <v>156</v>
      </c>
      <c r="M7" s="21" t="s">
        <v>155</v>
      </c>
      <c r="N7" s="21" t="s">
        <v>157</v>
      </c>
      <c r="O7" s="21" t="s">
        <v>149</v>
      </c>
      <c r="P7" s="21" t="s">
        <v>108</v>
      </c>
    </row>
    <row r="9" spans="1:27" ht="15" customHeight="1" x14ac:dyDescent="0.25">
      <c r="A9" s="153">
        <v>1</v>
      </c>
      <c r="B9" s="153" t="s">
        <v>109</v>
      </c>
      <c r="C9" s="154">
        <v>1</v>
      </c>
      <c r="D9" s="24" t="s">
        <v>56</v>
      </c>
      <c r="E9" s="24" t="s">
        <v>110</v>
      </c>
      <c r="F9" s="50"/>
      <c r="G9" s="25"/>
      <c r="H9" s="51"/>
      <c r="I9" s="51"/>
      <c r="J9" s="51"/>
      <c r="K9" s="51"/>
      <c r="L9" s="155"/>
      <c r="M9" s="79"/>
      <c r="N9" s="79"/>
      <c r="O9" s="79"/>
      <c r="P9" s="75"/>
    </row>
    <row r="10" spans="1:27" ht="20.25" customHeight="1" x14ac:dyDescent="0.25">
      <c r="A10" s="153"/>
      <c r="B10" s="153"/>
      <c r="C10" s="154"/>
      <c r="D10" s="24" t="s">
        <v>57</v>
      </c>
      <c r="E10" s="24" t="s">
        <v>111</v>
      </c>
      <c r="F10" s="26"/>
      <c r="G10" s="25"/>
      <c r="H10" s="52"/>
      <c r="I10" s="52"/>
      <c r="J10" s="52"/>
      <c r="K10" s="52"/>
      <c r="L10" s="156"/>
      <c r="M10" s="80"/>
      <c r="N10" s="80"/>
      <c r="O10" s="80"/>
      <c r="P10" s="75"/>
    </row>
    <row r="11" spans="1:27" ht="15" customHeight="1" x14ac:dyDescent="0.35">
      <c r="A11" s="53"/>
      <c r="B11" s="53"/>
      <c r="C11" s="25"/>
      <c r="D11" s="157" t="s">
        <v>112</v>
      </c>
      <c r="E11" s="24" t="s">
        <v>113</v>
      </c>
      <c r="F11" s="158"/>
      <c r="G11" s="25"/>
      <c r="H11" s="147" t="s">
        <v>143</v>
      </c>
      <c r="I11" s="148"/>
      <c r="J11" s="148"/>
      <c r="K11" s="41"/>
      <c r="L11" s="51"/>
      <c r="M11" s="51"/>
      <c r="N11" s="51"/>
      <c r="O11" s="51"/>
      <c r="P11" s="77"/>
    </row>
    <row r="12" spans="1:27" ht="15" customHeight="1" x14ac:dyDescent="0.35">
      <c r="A12" s="53"/>
      <c r="B12" s="53"/>
      <c r="C12" s="25"/>
      <c r="D12" s="157"/>
      <c r="E12" s="24" t="s">
        <v>114</v>
      </c>
      <c r="F12" s="159"/>
      <c r="G12" s="25"/>
      <c r="H12" s="149"/>
      <c r="I12" s="150"/>
      <c r="J12" s="150"/>
      <c r="K12" s="28"/>
      <c r="L12" s="51"/>
      <c r="M12" s="51"/>
      <c r="N12" s="51"/>
      <c r="O12" s="51"/>
      <c r="P12" s="77"/>
    </row>
    <row r="13" spans="1:27" ht="15" customHeight="1" x14ac:dyDescent="0.35">
      <c r="A13" s="53"/>
      <c r="B13" s="53"/>
      <c r="C13" s="25"/>
      <c r="D13" s="157"/>
      <c r="E13" s="24" t="s">
        <v>115</v>
      </c>
      <c r="F13" s="159"/>
      <c r="G13" s="25"/>
      <c r="H13" s="149"/>
      <c r="I13" s="150"/>
      <c r="J13" s="150"/>
      <c r="K13" s="28"/>
      <c r="L13" s="51"/>
      <c r="M13" s="51"/>
      <c r="N13" s="51"/>
      <c r="O13" s="51"/>
      <c r="P13" s="77"/>
    </row>
    <row r="14" spans="1:27" ht="15" customHeight="1" x14ac:dyDescent="0.35">
      <c r="A14" s="53"/>
      <c r="B14" s="53"/>
      <c r="C14" s="25"/>
      <c r="D14" s="157"/>
      <c r="E14" s="24" t="s">
        <v>116</v>
      </c>
      <c r="F14" s="160"/>
      <c r="G14" s="25"/>
      <c r="H14" s="151"/>
      <c r="I14" s="152"/>
      <c r="J14" s="152"/>
      <c r="K14" s="54"/>
      <c r="L14" s="51"/>
      <c r="M14" s="51"/>
      <c r="N14" s="51"/>
      <c r="O14" s="51"/>
      <c r="P14" s="77"/>
    </row>
    <row r="15" spans="1:27" ht="15" customHeight="1" x14ac:dyDescent="0.35">
      <c r="A15" s="53"/>
      <c r="B15" s="53"/>
      <c r="C15" s="25"/>
      <c r="D15" s="36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76"/>
    </row>
    <row r="16" spans="1:27" ht="15.75" customHeight="1" x14ac:dyDescent="0.25">
      <c r="A16" s="56"/>
      <c r="B16" s="57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76"/>
    </row>
    <row r="17" spans="1:16" ht="15" customHeight="1" x14ac:dyDescent="0.25">
      <c r="A17" s="153">
        <v>2</v>
      </c>
      <c r="B17" s="153" t="s">
        <v>117</v>
      </c>
      <c r="C17" s="161" t="s">
        <v>118</v>
      </c>
      <c r="D17" s="24" t="s">
        <v>56</v>
      </c>
      <c r="E17" s="24" t="s">
        <v>110</v>
      </c>
      <c r="F17" s="50"/>
      <c r="G17" s="25"/>
      <c r="H17" s="51"/>
      <c r="I17" s="51"/>
      <c r="J17" s="51"/>
      <c r="K17" s="51"/>
      <c r="L17" s="42"/>
      <c r="M17" s="42"/>
      <c r="N17" s="42"/>
      <c r="O17" s="42"/>
      <c r="P17" s="77"/>
    </row>
    <row r="18" spans="1:16" ht="15" customHeight="1" x14ac:dyDescent="0.25">
      <c r="A18" s="153"/>
      <c r="B18" s="153"/>
      <c r="C18" s="161"/>
      <c r="D18" s="24" t="s">
        <v>57</v>
      </c>
      <c r="E18" s="24" t="s">
        <v>111</v>
      </c>
      <c r="F18" s="26"/>
      <c r="G18" s="25"/>
      <c r="H18" s="51"/>
      <c r="I18" s="51"/>
      <c r="J18" s="51"/>
      <c r="K18" s="51"/>
      <c r="L18" s="27"/>
      <c r="M18" s="27"/>
      <c r="N18" s="27"/>
      <c r="O18" s="27"/>
      <c r="P18" s="77"/>
    </row>
    <row r="19" spans="1:16" ht="15" customHeight="1" x14ac:dyDescent="0.25">
      <c r="A19" s="153"/>
      <c r="B19" s="153"/>
      <c r="C19" s="161"/>
      <c r="D19" s="29" t="s">
        <v>119</v>
      </c>
      <c r="E19" s="24" t="s">
        <v>120</v>
      </c>
      <c r="F19" s="24"/>
      <c r="G19" s="25"/>
      <c r="H19" s="51"/>
      <c r="I19" s="51"/>
      <c r="J19" s="51"/>
      <c r="K19" s="51"/>
      <c r="L19" s="27"/>
      <c r="M19" s="27"/>
      <c r="N19" s="27"/>
      <c r="O19" s="27"/>
      <c r="P19" s="77"/>
    </row>
    <row r="20" spans="1:16" ht="15" customHeight="1" x14ac:dyDescent="0.25">
      <c r="A20" s="153"/>
      <c r="B20" s="153"/>
      <c r="C20" s="161"/>
      <c r="D20" s="29" t="s">
        <v>42</v>
      </c>
      <c r="E20" s="24"/>
      <c r="F20" s="29"/>
      <c r="G20" s="25"/>
      <c r="H20" s="51"/>
      <c r="I20" s="51"/>
      <c r="J20" s="51"/>
      <c r="K20" s="51"/>
      <c r="L20" s="27"/>
      <c r="M20" s="27"/>
      <c r="N20" s="27"/>
      <c r="O20" s="27"/>
      <c r="P20" s="77"/>
    </row>
    <row r="21" spans="1:16" ht="15" customHeight="1" x14ac:dyDescent="0.25">
      <c r="A21" s="153"/>
      <c r="B21" s="153"/>
      <c r="C21" s="161"/>
      <c r="D21" s="29" t="s">
        <v>36</v>
      </c>
      <c r="E21" s="24" t="s">
        <v>121</v>
      </c>
      <c r="F21" s="50"/>
      <c r="G21" s="25"/>
      <c r="H21" s="51"/>
      <c r="I21" s="51"/>
      <c r="J21" s="51"/>
      <c r="K21" s="51"/>
      <c r="L21" s="27"/>
      <c r="M21" s="27"/>
      <c r="N21" s="27"/>
      <c r="O21" s="27"/>
      <c r="P21" s="77"/>
    </row>
    <row r="22" spans="1:16" ht="15" customHeight="1" x14ac:dyDescent="0.25">
      <c r="A22" s="153"/>
      <c r="B22" s="153"/>
      <c r="C22" s="161"/>
      <c r="D22" s="29" t="s">
        <v>536</v>
      </c>
      <c r="E22" s="24" t="s">
        <v>537</v>
      </c>
      <c r="F22" s="50"/>
      <c r="G22" s="25"/>
      <c r="H22" s="51"/>
      <c r="I22" s="51"/>
      <c r="J22" s="51"/>
      <c r="K22" s="51"/>
      <c r="L22" s="27"/>
      <c r="M22" s="27"/>
      <c r="N22" s="27"/>
      <c r="O22" s="27"/>
      <c r="P22" s="77"/>
    </row>
    <row r="23" spans="1:16" ht="15" customHeight="1" x14ac:dyDescent="0.25">
      <c r="A23" s="153"/>
      <c r="B23" s="153"/>
      <c r="C23" s="161"/>
      <c r="D23" s="29" t="s">
        <v>37</v>
      </c>
      <c r="E23" s="24" t="s">
        <v>122</v>
      </c>
      <c r="F23" s="50"/>
      <c r="G23" s="25"/>
      <c r="H23" s="51"/>
      <c r="I23" s="51"/>
      <c r="J23" s="51"/>
      <c r="K23" s="51"/>
      <c r="L23" s="27"/>
      <c r="M23" s="27"/>
      <c r="N23" s="27"/>
      <c r="O23" s="27"/>
      <c r="P23" s="77"/>
    </row>
    <row r="24" spans="1:16" ht="15" customHeight="1" x14ac:dyDescent="0.25">
      <c r="A24" s="153"/>
      <c r="B24" s="153"/>
      <c r="C24" s="161"/>
      <c r="D24" s="29" t="s">
        <v>39</v>
      </c>
      <c r="E24" s="24"/>
      <c r="F24" s="50"/>
      <c r="G24" s="25"/>
      <c r="H24" s="51"/>
      <c r="I24" s="51"/>
      <c r="J24" s="51"/>
      <c r="K24" s="51"/>
      <c r="L24" s="27"/>
      <c r="M24" s="27"/>
      <c r="N24" s="27"/>
      <c r="O24" s="27"/>
      <c r="P24" s="77"/>
    </row>
    <row r="25" spans="1:16" ht="15" customHeight="1" x14ac:dyDescent="0.25">
      <c r="A25" s="153"/>
      <c r="B25" s="153"/>
      <c r="C25" s="161"/>
      <c r="D25" s="29" t="s">
        <v>40</v>
      </c>
      <c r="E25" s="23" t="s">
        <v>123</v>
      </c>
      <c r="F25" s="50"/>
      <c r="G25" s="25"/>
      <c r="H25" s="51"/>
      <c r="I25" s="51"/>
      <c r="J25" s="51"/>
      <c r="K25" s="51"/>
      <c r="L25" s="27"/>
      <c r="M25" s="27"/>
      <c r="N25" s="27"/>
      <c r="O25" s="27"/>
      <c r="P25" s="77"/>
    </row>
    <row r="26" spans="1:16" ht="15" customHeight="1" x14ac:dyDescent="0.25">
      <c r="A26" s="153"/>
      <c r="B26" s="153"/>
      <c r="C26" s="161"/>
      <c r="D26" s="29" t="s">
        <v>41</v>
      </c>
      <c r="E26" s="24" t="s">
        <v>124</v>
      </c>
      <c r="F26" s="50"/>
      <c r="G26" s="25"/>
      <c r="H26" s="52"/>
      <c r="I26" s="52"/>
      <c r="J26" s="52"/>
      <c r="K26" s="51"/>
      <c r="L26" s="27"/>
      <c r="M26" s="27"/>
      <c r="N26" s="27"/>
      <c r="O26" s="27"/>
      <c r="P26" s="77"/>
    </row>
    <row r="27" spans="1:16" ht="15" customHeight="1" x14ac:dyDescent="0.25">
      <c r="A27" s="153"/>
      <c r="B27" s="153"/>
      <c r="C27" s="161"/>
      <c r="D27" s="29" t="s">
        <v>62</v>
      </c>
      <c r="E27" s="29" t="s">
        <v>125</v>
      </c>
      <c r="F27" s="50"/>
      <c r="G27" s="25"/>
      <c r="H27" s="52"/>
      <c r="I27" s="52"/>
      <c r="J27" s="52"/>
      <c r="K27" s="51"/>
      <c r="L27" s="27"/>
      <c r="M27" s="27"/>
      <c r="N27" s="27"/>
      <c r="O27" s="27"/>
      <c r="P27" s="77"/>
    </row>
    <row r="28" spans="1:16" ht="15" customHeight="1" x14ac:dyDescent="0.25">
      <c r="A28" s="153"/>
      <c r="B28" s="153"/>
      <c r="C28" s="161"/>
      <c r="D28" s="29" t="s">
        <v>61</v>
      </c>
      <c r="E28" s="29" t="s">
        <v>126</v>
      </c>
      <c r="F28" s="50"/>
      <c r="G28" s="25"/>
      <c r="H28" s="52"/>
      <c r="I28" s="52"/>
      <c r="J28" s="52"/>
      <c r="K28" s="51"/>
      <c r="L28" s="27"/>
      <c r="M28" s="27"/>
      <c r="N28" s="27"/>
      <c r="O28" s="27"/>
      <c r="P28" s="77"/>
    </row>
    <row r="29" spans="1:16" ht="15" customHeight="1" x14ac:dyDescent="0.25">
      <c r="A29" s="153"/>
      <c r="B29" s="153"/>
      <c r="C29" s="161"/>
      <c r="D29" s="29" t="s">
        <v>127</v>
      </c>
      <c r="E29" s="24" t="s">
        <v>128</v>
      </c>
      <c r="F29" s="58"/>
      <c r="G29" s="25"/>
      <c r="H29" s="51"/>
      <c r="I29" s="51"/>
      <c r="J29" s="51"/>
      <c r="K29" s="51"/>
      <c r="L29" s="55"/>
      <c r="M29" s="55"/>
      <c r="N29" s="55"/>
      <c r="O29" s="55"/>
      <c r="P29" s="77"/>
    </row>
    <row r="30" spans="1:16" ht="15" customHeight="1" x14ac:dyDescent="0.25">
      <c r="A30" s="59"/>
      <c r="B30" s="59"/>
      <c r="C30" s="25"/>
      <c r="D30" s="157" t="s">
        <v>112</v>
      </c>
      <c r="E30" s="24" t="s">
        <v>113</v>
      </c>
      <c r="F30" s="158"/>
      <c r="G30" s="25"/>
      <c r="H30" s="147" t="s">
        <v>143</v>
      </c>
      <c r="I30" s="148"/>
      <c r="J30" s="148"/>
      <c r="K30" s="28"/>
      <c r="L30" s="51"/>
      <c r="M30" s="51"/>
      <c r="N30" s="51"/>
      <c r="O30" s="51"/>
      <c r="P30" s="77"/>
    </row>
    <row r="31" spans="1:16" ht="15" customHeight="1" x14ac:dyDescent="0.25">
      <c r="A31" s="59"/>
      <c r="B31" s="59"/>
      <c r="C31" s="25"/>
      <c r="D31" s="157"/>
      <c r="E31" s="24" t="s">
        <v>114</v>
      </c>
      <c r="F31" s="159"/>
      <c r="G31" s="25"/>
      <c r="H31" s="149"/>
      <c r="I31" s="150"/>
      <c r="J31" s="150"/>
      <c r="K31" s="28"/>
      <c r="L31" s="51"/>
      <c r="M31" s="51"/>
      <c r="N31" s="51"/>
      <c r="O31" s="51"/>
      <c r="P31" s="77"/>
    </row>
    <row r="32" spans="1:16" ht="21" x14ac:dyDescent="0.25">
      <c r="A32" s="59"/>
      <c r="B32" s="59"/>
      <c r="C32" s="25"/>
      <c r="D32" s="157"/>
      <c r="E32" s="24" t="s">
        <v>115</v>
      </c>
      <c r="F32" s="159"/>
      <c r="G32" s="25"/>
      <c r="H32" s="149"/>
      <c r="I32" s="150"/>
      <c r="J32" s="150"/>
      <c r="K32" s="28"/>
      <c r="L32" s="51"/>
      <c r="M32" s="51"/>
      <c r="N32" s="51"/>
      <c r="O32" s="51"/>
      <c r="P32" s="77"/>
    </row>
    <row r="33" spans="1:16" ht="15" customHeight="1" x14ac:dyDescent="0.25">
      <c r="A33" s="59"/>
      <c r="B33" s="59"/>
      <c r="C33" s="25"/>
      <c r="D33" s="157"/>
      <c r="E33" s="24" t="s">
        <v>116</v>
      </c>
      <c r="F33" s="160"/>
      <c r="G33" s="25"/>
      <c r="H33" s="151"/>
      <c r="I33" s="152"/>
      <c r="J33" s="152"/>
      <c r="K33" s="54"/>
      <c r="L33" s="51"/>
      <c r="M33" s="51"/>
      <c r="N33" s="51"/>
      <c r="O33" s="51"/>
      <c r="P33" s="77"/>
    </row>
    <row r="34" spans="1:16" ht="15" customHeight="1" x14ac:dyDescent="0.25">
      <c r="A34" s="59"/>
      <c r="B34" s="59"/>
      <c r="C34" s="60"/>
      <c r="D34" s="36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76"/>
    </row>
    <row r="35" spans="1:16" ht="19.5" customHeight="1" thickBot="1" x14ac:dyDescent="0.3">
      <c r="A35" s="56"/>
      <c r="B35" s="57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76"/>
    </row>
    <row r="36" spans="1:16" ht="15" customHeight="1" x14ac:dyDescent="0.25">
      <c r="A36" s="153">
        <v>3</v>
      </c>
      <c r="B36" s="162" t="s">
        <v>129</v>
      </c>
      <c r="C36" s="164" t="s">
        <v>160</v>
      </c>
      <c r="D36" s="37" t="s">
        <v>56</v>
      </c>
      <c r="E36" s="24" t="s">
        <v>110</v>
      </c>
      <c r="F36" s="50"/>
      <c r="G36" s="25"/>
      <c r="H36" s="61"/>
      <c r="I36" s="61"/>
      <c r="J36" s="51"/>
      <c r="K36" s="51"/>
      <c r="L36" s="62"/>
      <c r="M36" s="83"/>
      <c r="N36" s="83"/>
      <c r="O36" s="83"/>
      <c r="P36" s="77"/>
    </row>
    <row r="37" spans="1:16" ht="15" customHeight="1" x14ac:dyDescent="0.25">
      <c r="A37" s="153"/>
      <c r="B37" s="163"/>
      <c r="C37" s="165"/>
      <c r="D37" s="86" t="s">
        <v>147</v>
      </c>
      <c r="E37" s="24" t="s">
        <v>111</v>
      </c>
      <c r="F37" s="26"/>
      <c r="G37" s="25"/>
      <c r="H37" s="61"/>
      <c r="I37" s="61"/>
      <c r="J37" s="51"/>
      <c r="K37" s="51"/>
      <c r="L37" s="63"/>
      <c r="M37" s="84"/>
      <c r="N37" s="84"/>
      <c r="O37" s="84"/>
      <c r="P37" s="77"/>
    </row>
    <row r="38" spans="1:16" ht="15" customHeight="1" x14ac:dyDescent="0.25">
      <c r="A38" s="153"/>
      <c r="B38" s="163"/>
      <c r="C38" s="165"/>
      <c r="D38" s="26" t="s">
        <v>43</v>
      </c>
      <c r="E38" s="29" t="s">
        <v>130</v>
      </c>
      <c r="F38" s="26"/>
      <c r="G38" s="25"/>
      <c r="H38" s="61"/>
      <c r="I38" s="61"/>
      <c r="J38" s="51"/>
      <c r="K38" s="51"/>
      <c r="L38" s="63"/>
      <c r="M38" s="84"/>
      <c r="N38" s="84"/>
      <c r="O38" s="84"/>
      <c r="P38" s="77"/>
    </row>
    <row r="39" spans="1:16" ht="15" customHeight="1" x14ac:dyDescent="0.25">
      <c r="A39" s="153"/>
      <c r="B39" s="163"/>
      <c r="C39" s="165"/>
      <c r="D39" s="26" t="s">
        <v>44</v>
      </c>
      <c r="E39" s="29"/>
      <c r="F39" s="29"/>
      <c r="G39" s="25"/>
      <c r="H39" s="61"/>
      <c r="I39" s="61"/>
      <c r="J39" s="51"/>
      <c r="K39" s="51"/>
      <c r="L39" s="63"/>
      <c r="M39" s="84"/>
      <c r="N39" s="84"/>
      <c r="O39" s="84"/>
      <c r="P39" s="77"/>
    </row>
    <row r="40" spans="1:16" ht="15" customHeight="1" x14ac:dyDescent="0.25">
      <c r="A40" s="153"/>
      <c r="B40" s="163"/>
      <c r="C40" s="165"/>
      <c r="D40" s="26" t="s">
        <v>58</v>
      </c>
      <c r="E40" s="29" t="s">
        <v>131</v>
      </c>
      <c r="F40" s="50"/>
      <c r="G40" s="25"/>
      <c r="H40" s="61"/>
      <c r="I40" s="61"/>
      <c r="J40" s="51"/>
      <c r="K40" s="51"/>
      <c r="L40" s="63"/>
      <c r="M40" s="84"/>
      <c r="N40" s="84"/>
      <c r="O40" s="84"/>
      <c r="P40" s="77"/>
    </row>
    <row r="41" spans="1:16" ht="15" customHeight="1" x14ac:dyDescent="0.25">
      <c r="A41" s="153"/>
      <c r="B41" s="163"/>
      <c r="C41" s="165"/>
      <c r="D41" s="26" t="s">
        <v>45</v>
      </c>
      <c r="E41" s="29"/>
      <c r="F41" s="50"/>
      <c r="G41" s="25"/>
      <c r="H41" s="61"/>
      <c r="I41" s="61"/>
      <c r="J41" s="51"/>
      <c r="K41" s="51"/>
      <c r="L41" s="63"/>
      <c r="M41" s="84"/>
      <c r="N41" s="84"/>
      <c r="O41" s="84"/>
      <c r="P41" s="77"/>
    </row>
    <row r="42" spans="1:16" ht="15" customHeight="1" x14ac:dyDescent="0.25">
      <c r="A42" s="153"/>
      <c r="B42" s="163"/>
      <c r="C42" s="165"/>
      <c r="D42" s="26" t="s">
        <v>46</v>
      </c>
      <c r="E42" s="29"/>
      <c r="F42" s="50"/>
      <c r="G42" s="25"/>
      <c r="H42" s="61"/>
      <c r="I42" s="61"/>
      <c r="J42" s="51"/>
      <c r="K42" s="51"/>
      <c r="L42" s="63"/>
      <c r="M42" s="84"/>
      <c r="N42" s="84"/>
      <c r="O42" s="84"/>
      <c r="P42" s="77"/>
    </row>
    <row r="43" spans="1:16" ht="15" customHeight="1" x14ac:dyDescent="0.25">
      <c r="A43" s="153"/>
      <c r="B43" s="163"/>
      <c r="C43" s="165"/>
      <c r="D43" s="26" t="s">
        <v>59</v>
      </c>
      <c r="E43" s="29" t="s">
        <v>132</v>
      </c>
      <c r="F43" s="50"/>
      <c r="G43" s="25"/>
      <c r="H43" s="61"/>
      <c r="I43" s="61"/>
      <c r="J43" s="51"/>
      <c r="K43" s="51"/>
      <c r="L43" s="63"/>
      <c r="M43" s="84"/>
      <c r="N43" s="84"/>
      <c r="O43" s="84"/>
      <c r="P43" s="77"/>
    </row>
    <row r="44" spans="1:16" ht="15" customHeight="1" x14ac:dyDescent="0.25">
      <c r="A44" s="153"/>
      <c r="B44" s="163"/>
      <c r="C44" s="165"/>
      <c r="D44" s="26" t="s">
        <v>60</v>
      </c>
      <c r="E44" s="29" t="s">
        <v>133</v>
      </c>
      <c r="F44" s="26"/>
      <c r="G44" s="25"/>
      <c r="H44" s="61"/>
      <c r="I44" s="61"/>
      <c r="J44" s="51"/>
      <c r="K44" s="51"/>
      <c r="L44" s="63"/>
      <c r="M44" s="84"/>
      <c r="N44" s="84"/>
      <c r="O44" s="84"/>
      <c r="P44" s="77"/>
    </row>
    <row r="45" spans="1:16" ht="15" customHeight="1" x14ac:dyDescent="0.25">
      <c r="A45" s="153"/>
      <c r="B45" s="163"/>
      <c r="C45" s="165"/>
      <c r="D45" s="26" t="s">
        <v>61</v>
      </c>
      <c r="E45" s="29" t="s">
        <v>126</v>
      </c>
      <c r="F45" s="50"/>
      <c r="G45" s="25"/>
      <c r="H45" s="61"/>
      <c r="I45" s="61"/>
      <c r="J45" s="51"/>
      <c r="K45" s="51"/>
      <c r="L45" s="63"/>
      <c r="M45" s="84"/>
      <c r="N45" s="84"/>
      <c r="O45" s="84"/>
      <c r="P45" s="77"/>
    </row>
    <row r="46" spans="1:16" ht="15" customHeight="1" x14ac:dyDescent="0.25">
      <c r="A46" s="153"/>
      <c r="B46" s="163"/>
      <c r="C46" s="165"/>
      <c r="D46" s="26" t="s">
        <v>62</v>
      </c>
      <c r="E46" s="29" t="s">
        <v>125</v>
      </c>
      <c r="F46" s="50"/>
      <c r="G46" s="25"/>
      <c r="H46" s="61"/>
      <c r="I46" s="61"/>
      <c r="J46" s="51"/>
      <c r="K46" s="51"/>
      <c r="L46" s="63"/>
      <c r="M46" s="84"/>
      <c r="N46" s="84"/>
      <c r="O46" s="84"/>
      <c r="P46" s="77"/>
    </row>
    <row r="47" spans="1:16" ht="15" customHeight="1" x14ac:dyDescent="0.25">
      <c r="A47" s="153"/>
      <c r="B47" s="163"/>
      <c r="C47" s="165"/>
      <c r="D47" s="26" t="s">
        <v>38</v>
      </c>
      <c r="E47" s="29" t="s">
        <v>134</v>
      </c>
      <c r="F47" s="50"/>
      <c r="G47" s="25"/>
      <c r="H47" s="61"/>
      <c r="I47" s="61"/>
      <c r="J47" s="51"/>
      <c r="K47" s="51"/>
      <c r="L47" s="63"/>
      <c r="M47" s="84"/>
      <c r="N47" s="84"/>
      <c r="O47" s="84"/>
      <c r="P47" s="77"/>
    </row>
    <row r="48" spans="1:16" ht="15" customHeight="1" x14ac:dyDescent="0.25">
      <c r="A48" s="153"/>
      <c r="B48" s="163"/>
      <c r="C48" s="165"/>
      <c r="D48" s="26" t="s">
        <v>47</v>
      </c>
      <c r="E48" s="29"/>
      <c r="F48" s="50"/>
      <c r="G48" s="25"/>
      <c r="H48" s="61"/>
      <c r="I48" s="61"/>
      <c r="J48" s="51"/>
      <c r="K48" s="51"/>
      <c r="L48" s="63"/>
      <c r="M48" s="84"/>
      <c r="N48" s="84"/>
      <c r="O48" s="84"/>
      <c r="P48" s="77"/>
    </row>
    <row r="49" spans="1:16" ht="15" customHeight="1" x14ac:dyDescent="0.25">
      <c r="A49" s="153"/>
      <c r="B49" s="163"/>
      <c r="C49" s="165"/>
      <c r="D49" s="26" t="s">
        <v>48</v>
      </c>
      <c r="E49" s="29"/>
      <c r="F49" s="50"/>
      <c r="G49" s="25"/>
      <c r="H49" s="61"/>
      <c r="I49" s="61"/>
      <c r="J49" s="51"/>
      <c r="K49" s="51"/>
      <c r="L49" s="63"/>
      <c r="M49" s="84"/>
      <c r="N49" s="84"/>
      <c r="O49" s="84"/>
      <c r="P49" s="77"/>
    </row>
    <row r="50" spans="1:16" ht="15" customHeight="1" x14ac:dyDescent="0.25">
      <c r="A50" s="153"/>
      <c r="B50" s="163"/>
      <c r="C50" s="165"/>
      <c r="D50" s="26" t="s">
        <v>49</v>
      </c>
      <c r="E50" s="29" t="s">
        <v>135</v>
      </c>
      <c r="F50" s="50"/>
      <c r="G50" s="25"/>
      <c r="H50" s="61"/>
      <c r="I50" s="61"/>
      <c r="J50" s="51"/>
      <c r="K50" s="51"/>
      <c r="L50" s="63"/>
      <c r="M50" s="84"/>
      <c r="N50" s="84"/>
      <c r="O50" s="84"/>
      <c r="P50" s="77"/>
    </row>
    <row r="51" spans="1:16" ht="15" customHeight="1" x14ac:dyDescent="0.25">
      <c r="A51" s="153"/>
      <c r="B51" s="163"/>
      <c r="C51" s="165"/>
      <c r="D51" s="26" t="s">
        <v>50</v>
      </c>
      <c r="E51" s="24"/>
      <c r="F51" s="50"/>
      <c r="G51" s="25"/>
      <c r="H51" s="51"/>
      <c r="I51" s="51"/>
      <c r="J51" s="51"/>
      <c r="K51" s="51"/>
      <c r="L51" s="64"/>
      <c r="M51" s="27"/>
      <c r="N51" s="27"/>
      <c r="O51" s="27"/>
      <c r="P51" s="77"/>
    </row>
    <row r="52" spans="1:16" ht="15" customHeight="1" x14ac:dyDescent="0.25">
      <c r="A52" s="153"/>
      <c r="B52" s="163"/>
      <c r="C52" s="165"/>
      <c r="D52" s="26" t="s">
        <v>51</v>
      </c>
      <c r="E52" s="24"/>
      <c r="F52" s="29"/>
      <c r="G52" s="25"/>
      <c r="H52" s="51"/>
      <c r="I52" s="51"/>
      <c r="J52" s="51"/>
      <c r="K52" s="51"/>
      <c r="L52" s="64"/>
      <c r="M52" s="27"/>
      <c r="N52" s="27"/>
      <c r="O52" s="27"/>
      <c r="P52" s="77"/>
    </row>
    <row r="53" spans="1:16" ht="15" customHeight="1" x14ac:dyDescent="0.25">
      <c r="A53" s="153"/>
      <c r="B53" s="163"/>
      <c r="C53" s="165"/>
      <c r="D53" s="26" t="s">
        <v>36</v>
      </c>
      <c r="E53" s="24" t="s">
        <v>136</v>
      </c>
      <c r="F53" s="50"/>
      <c r="G53" s="25"/>
      <c r="H53" s="51"/>
      <c r="I53" s="51"/>
      <c r="J53" s="51"/>
      <c r="K53" s="51"/>
      <c r="L53" s="64"/>
      <c r="M53" s="27"/>
      <c r="N53" s="27"/>
      <c r="O53" s="27"/>
      <c r="P53" s="77"/>
    </row>
    <row r="54" spans="1:16" ht="15" customHeight="1" x14ac:dyDescent="0.25">
      <c r="A54" s="153"/>
      <c r="B54" s="163"/>
      <c r="C54" s="165"/>
      <c r="D54" s="26" t="s">
        <v>52</v>
      </c>
      <c r="E54" s="24" t="s">
        <v>122</v>
      </c>
      <c r="F54" s="50"/>
      <c r="G54" s="25"/>
      <c r="H54" s="51"/>
      <c r="I54" s="51"/>
      <c r="J54" s="51"/>
      <c r="K54" s="51"/>
      <c r="L54" s="64"/>
      <c r="M54" s="27"/>
      <c r="N54" s="27"/>
      <c r="O54" s="27"/>
      <c r="P54" s="77"/>
    </row>
    <row r="55" spans="1:16" ht="15" customHeight="1" x14ac:dyDescent="0.25">
      <c r="A55" s="153"/>
      <c r="B55" s="163"/>
      <c r="C55" s="165"/>
      <c r="D55" s="26" t="s">
        <v>53</v>
      </c>
      <c r="E55" s="24"/>
      <c r="F55" s="50"/>
      <c r="G55" s="25"/>
      <c r="H55" s="61"/>
      <c r="I55" s="61"/>
      <c r="J55" s="51"/>
      <c r="K55" s="51"/>
      <c r="L55" s="63"/>
      <c r="M55" s="84"/>
      <c r="N55" s="84"/>
      <c r="O55" s="84"/>
      <c r="P55" s="77"/>
    </row>
    <row r="56" spans="1:16" ht="15" customHeight="1" thickBot="1" x14ac:dyDescent="0.3">
      <c r="A56" s="153"/>
      <c r="B56" s="163"/>
      <c r="C56" s="165"/>
      <c r="D56" s="40" t="s">
        <v>54</v>
      </c>
      <c r="E56" s="23" t="s">
        <v>123</v>
      </c>
      <c r="F56" s="50"/>
      <c r="G56" s="25"/>
      <c r="H56" s="61"/>
      <c r="I56" s="61"/>
      <c r="J56" s="51"/>
      <c r="K56" s="51"/>
      <c r="L56" s="63"/>
      <c r="M56" s="84"/>
      <c r="N56" s="84"/>
      <c r="O56" s="84"/>
      <c r="P56" s="77"/>
    </row>
    <row r="57" spans="1:16" ht="39.75" customHeight="1" x14ac:dyDescent="0.25">
      <c r="A57" s="153"/>
      <c r="B57" s="163"/>
      <c r="C57" s="166"/>
      <c r="D57" s="26" t="s">
        <v>538</v>
      </c>
      <c r="E57" s="119" t="s">
        <v>539</v>
      </c>
      <c r="F57" s="119"/>
      <c r="G57" s="25"/>
      <c r="H57" s="61"/>
      <c r="I57" s="61"/>
      <c r="J57" s="51"/>
      <c r="K57" s="51"/>
      <c r="L57" s="63"/>
      <c r="M57" s="84"/>
      <c r="N57" s="84"/>
      <c r="O57" s="84"/>
      <c r="P57" s="77"/>
    </row>
    <row r="58" spans="1:16" ht="15" customHeight="1" x14ac:dyDescent="0.25">
      <c r="A58" s="13"/>
      <c r="C58" s="25"/>
      <c r="D58" s="157" t="s">
        <v>112</v>
      </c>
      <c r="E58" s="24" t="s">
        <v>113</v>
      </c>
      <c r="F58" s="158"/>
      <c r="G58" s="25"/>
      <c r="H58" s="147" t="s">
        <v>143</v>
      </c>
      <c r="I58" s="148"/>
      <c r="J58" s="148"/>
      <c r="K58" s="28"/>
      <c r="L58" s="65"/>
      <c r="M58" s="65"/>
      <c r="N58" s="65"/>
      <c r="O58" s="65"/>
      <c r="P58" s="75"/>
    </row>
    <row r="59" spans="1:16" ht="15" customHeight="1" x14ac:dyDescent="0.25">
      <c r="A59" s="13"/>
      <c r="C59" s="25"/>
      <c r="D59" s="157"/>
      <c r="E59" s="24" t="s">
        <v>114</v>
      </c>
      <c r="F59" s="159"/>
      <c r="G59" s="25"/>
      <c r="H59" s="149"/>
      <c r="I59" s="150"/>
      <c r="J59" s="150"/>
      <c r="K59" s="28"/>
      <c r="L59" s="51"/>
      <c r="M59" s="51"/>
      <c r="N59" s="51"/>
      <c r="O59" s="51"/>
      <c r="P59" s="75"/>
    </row>
    <row r="60" spans="1:16" x14ac:dyDescent="0.25">
      <c r="A60" s="13"/>
      <c r="C60" s="25"/>
      <c r="D60" s="157"/>
      <c r="E60" s="24" t="s">
        <v>115</v>
      </c>
      <c r="F60" s="159"/>
      <c r="G60" s="25"/>
      <c r="H60" s="149"/>
      <c r="I60" s="150"/>
      <c r="J60" s="150"/>
      <c r="K60" s="28"/>
      <c r="L60" s="51"/>
      <c r="M60" s="51"/>
      <c r="N60" s="51"/>
      <c r="O60" s="51"/>
      <c r="P60" s="75"/>
    </row>
    <row r="61" spans="1:16" ht="15" customHeight="1" x14ac:dyDescent="0.25">
      <c r="A61" s="13"/>
      <c r="C61" s="25"/>
      <c r="D61" s="157"/>
      <c r="E61" s="24" t="s">
        <v>116</v>
      </c>
      <c r="F61" s="160"/>
      <c r="G61" s="25"/>
      <c r="H61" s="151"/>
      <c r="I61" s="152"/>
      <c r="J61" s="152"/>
      <c r="K61" s="54"/>
      <c r="L61" s="51"/>
      <c r="M61" s="51"/>
      <c r="N61" s="51"/>
      <c r="O61" s="51"/>
      <c r="P61" s="75"/>
    </row>
  </sheetData>
  <mergeCells count="27">
    <mergeCell ref="A36:A57"/>
    <mergeCell ref="B36:B57"/>
    <mergeCell ref="D58:D61"/>
    <mergeCell ref="F58:F61"/>
    <mergeCell ref="H58:J61"/>
    <mergeCell ref="C36:C57"/>
    <mergeCell ref="H30:J33"/>
    <mergeCell ref="A9:A10"/>
    <mergeCell ref="B9:B10"/>
    <mergeCell ref="C9:C10"/>
    <mergeCell ref="L9:L10"/>
    <mergeCell ref="D11:D14"/>
    <mergeCell ref="F11:F14"/>
    <mergeCell ref="H11:J14"/>
    <mergeCell ref="A17:A29"/>
    <mergeCell ref="B17:B29"/>
    <mergeCell ref="C17:C29"/>
    <mergeCell ref="D30:D33"/>
    <mergeCell ref="F30:F33"/>
    <mergeCell ref="J3:K3"/>
    <mergeCell ref="A4:F4"/>
    <mergeCell ref="H4:P4"/>
    <mergeCell ref="A6:C6"/>
    <mergeCell ref="D6:F6"/>
    <mergeCell ref="H6:I6"/>
    <mergeCell ref="J6:K6"/>
    <mergeCell ref="L6:N6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/>
  </sheetViews>
  <sheetFormatPr defaultColWidth="9.140625" defaultRowHeight="15" x14ac:dyDescent="0.25"/>
  <cols>
    <col min="1" max="1" width="10.85546875" customWidth="1"/>
    <col min="2" max="3" width="43.42578125" customWidth="1"/>
    <col min="4" max="4" width="39.28515625" customWidth="1"/>
    <col min="5" max="5" width="14.85546875" customWidth="1"/>
    <col min="6" max="6" width="58.7109375" customWidth="1"/>
  </cols>
  <sheetData>
    <row r="1" spans="1:6" ht="34.5" x14ac:dyDescent="0.25">
      <c r="A1" s="6" t="s">
        <v>164</v>
      </c>
      <c r="B1" s="4" t="s">
        <v>153</v>
      </c>
      <c r="C1" s="4"/>
      <c r="D1" s="4"/>
      <c r="E1" s="4"/>
      <c r="F1" s="4"/>
    </row>
    <row r="2" spans="1:6" s="13" customFormat="1" ht="34.5" x14ac:dyDescent="0.25">
      <c r="A2" s="43"/>
      <c r="B2" s="18"/>
      <c r="C2" s="18"/>
      <c r="D2" s="18"/>
      <c r="E2" s="18"/>
      <c r="F2" s="18"/>
    </row>
    <row r="3" spans="1:6" s="13" customFormat="1" ht="15" customHeight="1" x14ac:dyDescent="0.25">
      <c r="F3" s="66"/>
    </row>
    <row r="4" spans="1:6" ht="18" x14ac:dyDescent="0.25">
      <c r="A4" s="167" t="s">
        <v>137</v>
      </c>
      <c r="B4" s="168"/>
      <c r="C4" s="168"/>
      <c r="D4" s="168"/>
      <c r="E4" s="168"/>
      <c r="F4" s="169"/>
    </row>
    <row r="5" spans="1:6" ht="22.5" customHeight="1" x14ac:dyDescent="0.25">
      <c r="A5" s="170"/>
      <c r="B5" s="171"/>
      <c r="C5" s="171"/>
      <c r="D5" s="171"/>
      <c r="E5" s="171"/>
      <c r="F5" s="172"/>
    </row>
    <row r="6" spans="1:6" ht="22.5" customHeight="1" x14ac:dyDescent="0.25">
      <c r="B6" s="67"/>
      <c r="C6" s="67"/>
      <c r="D6" s="68"/>
      <c r="E6" s="69"/>
      <c r="F6" s="69"/>
    </row>
  </sheetData>
  <mergeCells count="2">
    <mergeCell ref="A4:F4"/>
    <mergeCell ref="A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6"/>
  <sheetViews>
    <sheetView showGridLines="0" workbookViewId="0"/>
  </sheetViews>
  <sheetFormatPr defaultColWidth="9.140625" defaultRowHeight="15" x14ac:dyDescent="0.25"/>
  <cols>
    <col min="1" max="1" width="13.140625" style="13" customWidth="1"/>
    <col min="2" max="2" width="55.5703125" style="13" customWidth="1"/>
    <col min="3" max="3" width="46.140625" style="13" customWidth="1"/>
    <col min="4" max="4" width="40" style="13" customWidth="1"/>
    <col min="5" max="16384" width="9.140625" style="13"/>
  </cols>
  <sheetData>
    <row r="1" spans="1:25" ht="34.5" x14ac:dyDescent="0.25">
      <c r="A1" s="6" t="s">
        <v>164</v>
      </c>
      <c r="B1" s="4" t="s">
        <v>154</v>
      </c>
      <c r="C1" s="4"/>
      <c r="D1" s="4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4" spans="1:25" ht="18" x14ac:dyDescent="0.25">
      <c r="A4" s="173" t="s">
        <v>137</v>
      </c>
      <c r="B4" s="173"/>
      <c r="C4" s="173"/>
      <c r="D4" s="173"/>
    </row>
    <row r="5" spans="1:25" ht="22.5" customHeight="1" x14ac:dyDescent="0.25">
      <c r="A5" s="174"/>
      <c r="B5" s="174"/>
      <c r="C5" s="174"/>
      <c r="D5" s="174"/>
    </row>
    <row r="6" spans="1:25" x14ac:dyDescent="0.25">
      <c r="B6" s="70"/>
      <c r="C6" s="71"/>
      <c r="D6" s="66"/>
    </row>
  </sheetData>
  <mergeCells count="2">
    <mergeCell ref="A4:D4"/>
    <mergeCell ref="A5:D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306"/>
  <sheetViews>
    <sheetView topLeftCell="A274" zoomScale="85" zoomScaleNormal="85" workbookViewId="0">
      <selection activeCell="J277" sqref="E277:J303"/>
    </sheetView>
  </sheetViews>
  <sheetFormatPr defaultColWidth="9.140625" defaultRowHeight="15" outlineLevelRow="1" x14ac:dyDescent="0.25"/>
  <cols>
    <col min="1" max="1" width="33.85546875" style="13" bestFit="1" customWidth="1"/>
    <col min="2" max="2" width="16.28515625" style="13" customWidth="1"/>
    <col min="3" max="3" width="23.28515625" style="13" bestFit="1" customWidth="1"/>
    <col min="4" max="4" width="12.7109375" style="13" customWidth="1"/>
    <col min="5" max="5" width="15.140625" style="13" customWidth="1"/>
    <col min="6" max="6" width="21.85546875" style="13" customWidth="1"/>
    <col min="7" max="7" width="20.42578125" style="13" customWidth="1"/>
    <col min="8" max="8" width="12.85546875" style="13" customWidth="1"/>
    <col min="9" max="9" width="23.7109375" style="13" customWidth="1"/>
    <col min="10" max="16384" width="9.140625" style="13"/>
  </cols>
  <sheetData>
    <row r="1" spans="1:30" ht="34.5" x14ac:dyDescent="0.4">
      <c r="A1" s="6" t="s">
        <v>164</v>
      </c>
      <c r="B1" s="4" t="s">
        <v>33</v>
      </c>
      <c r="C1" s="4"/>
      <c r="D1" s="4"/>
      <c r="E1" s="4"/>
      <c r="F1" s="4"/>
      <c r="G1" s="4"/>
      <c r="H1" s="4"/>
      <c r="J1" s="5"/>
      <c r="K1" s="5"/>
      <c r="L1" s="5"/>
      <c r="M1" s="5"/>
      <c r="N1" s="5"/>
      <c r="O1" s="5"/>
      <c r="P1" s="5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4" spans="1:30" ht="18" customHeight="1" x14ac:dyDescent="0.25">
      <c r="A4" s="175" t="s">
        <v>0</v>
      </c>
      <c r="B4" s="144" t="s">
        <v>10</v>
      </c>
      <c r="C4" s="146"/>
      <c r="D4" s="145"/>
      <c r="E4" s="144" t="s">
        <v>9</v>
      </c>
      <c r="F4" s="146"/>
      <c r="G4" s="177" t="s">
        <v>67</v>
      </c>
      <c r="H4" s="177" t="s">
        <v>4</v>
      </c>
    </row>
    <row r="5" spans="1:30" ht="30" customHeight="1" x14ac:dyDescent="0.25">
      <c r="A5" s="176"/>
      <c r="B5" s="21" t="s">
        <v>3</v>
      </c>
      <c r="C5" s="21" t="s">
        <v>8</v>
      </c>
      <c r="D5" s="21" t="s">
        <v>13</v>
      </c>
      <c r="E5" s="21" t="s">
        <v>1</v>
      </c>
      <c r="F5" s="21" t="s">
        <v>2</v>
      </c>
      <c r="G5" s="176"/>
      <c r="H5" s="176"/>
    </row>
    <row r="6" spans="1:30" ht="16.5" customHeight="1" x14ac:dyDescent="0.25">
      <c r="A6" s="14"/>
      <c r="B6" s="15"/>
      <c r="C6" s="15"/>
      <c r="D6" s="15"/>
      <c r="E6" s="16"/>
      <c r="F6" s="16"/>
      <c r="G6" s="17"/>
      <c r="H6" s="17"/>
    </row>
    <row r="7" spans="1:30" x14ac:dyDescent="0.25">
      <c r="A7" s="30" t="s">
        <v>167</v>
      </c>
      <c r="B7" s="24">
        <f>SUM(B8:B8)</f>
        <v>1</v>
      </c>
      <c r="C7" s="31" t="s">
        <v>35</v>
      </c>
      <c r="D7" s="31" t="s">
        <v>35</v>
      </c>
      <c r="E7" s="29">
        <v>0</v>
      </c>
      <c r="F7" s="29">
        <f>SUM(F8:F8)</f>
        <v>0</v>
      </c>
      <c r="G7" s="32" t="s">
        <v>491</v>
      </c>
      <c r="H7" s="24">
        <v>1</v>
      </c>
    </row>
    <row r="8" spans="1:30" hidden="1" outlineLevel="1" x14ac:dyDescent="0.25">
      <c r="A8" s="24" t="s">
        <v>191</v>
      </c>
      <c r="B8" s="24">
        <v>1</v>
      </c>
      <c r="C8" s="91" t="s">
        <v>168</v>
      </c>
      <c r="D8" s="10">
        <v>3153</v>
      </c>
      <c r="E8" s="10">
        <v>8</v>
      </c>
      <c r="F8" s="10">
        <v>0</v>
      </c>
      <c r="G8" s="32" t="s">
        <v>491</v>
      </c>
      <c r="H8" s="24">
        <v>1</v>
      </c>
    </row>
    <row r="9" spans="1:30" collapsed="1" x14ac:dyDescent="0.25">
      <c r="A9" s="25"/>
      <c r="B9" s="25"/>
      <c r="C9" s="25"/>
      <c r="D9" s="25"/>
      <c r="E9" s="25"/>
      <c r="F9" s="25"/>
      <c r="G9" s="25"/>
      <c r="H9" s="25"/>
    </row>
    <row r="10" spans="1:30" x14ac:dyDescent="0.25">
      <c r="A10" s="30" t="s">
        <v>169</v>
      </c>
      <c r="B10" s="24">
        <f>SUM(B11:B17)</f>
        <v>7</v>
      </c>
      <c r="C10" s="31" t="s">
        <v>35</v>
      </c>
      <c r="D10" s="31" t="s">
        <v>35</v>
      </c>
      <c r="E10" s="29">
        <v>0</v>
      </c>
      <c r="F10" s="29">
        <v>0</v>
      </c>
      <c r="G10" s="32" t="s">
        <v>492</v>
      </c>
      <c r="H10" s="24">
        <v>1</v>
      </c>
    </row>
    <row r="11" spans="1:30" outlineLevel="1" x14ac:dyDescent="0.25">
      <c r="A11" s="24" t="s">
        <v>190</v>
      </c>
      <c r="B11" s="24">
        <v>1</v>
      </c>
      <c r="C11" s="91" t="s">
        <v>170</v>
      </c>
      <c r="D11" s="10">
        <v>3350</v>
      </c>
      <c r="E11" s="29">
        <v>0</v>
      </c>
      <c r="F11" s="29">
        <v>0</v>
      </c>
      <c r="G11" s="32" t="s">
        <v>492</v>
      </c>
      <c r="H11" s="24">
        <v>1</v>
      </c>
    </row>
    <row r="12" spans="1:30" outlineLevel="1" x14ac:dyDescent="0.25">
      <c r="A12" s="25"/>
      <c r="B12" s="24">
        <v>1</v>
      </c>
      <c r="C12" s="91" t="s">
        <v>171</v>
      </c>
      <c r="D12" s="10">
        <v>3350</v>
      </c>
      <c r="E12" s="29">
        <v>0</v>
      </c>
      <c r="F12" s="29">
        <v>0</v>
      </c>
      <c r="G12" s="32" t="s">
        <v>492</v>
      </c>
      <c r="H12" s="24">
        <v>1</v>
      </c>
    </row>
    <row r="13" spans="1:30" outlineLevel="1" x14ac:dyDescent="0.25">
      <c r="A13" s="25"/>
      <c r="B13" s="24">
        <v>1</v>
      </c>
      <c r="C13" s="91" t="s">
        <v>172</v>
      </c>
      <c r="D13" s="10">
        <v>3357</v>
      </c>
      <c r="E13" s="29">
        <v>0</v>
      </c>
      <c r="F13" s="29">
        <v>0</v>
      </c>
      <c r="G13" s="32" t="s">
        <v>492</v>
      </c>
      <c r="H13" s="24">
        <v>1</v>
      </c>
    </row>
    <row r="14" spans="1:30" outlineLevel="1" x14ac:dyDescent="0.25">
      <c r="A14" s="25"/>
      <c r="B14" s="24">
        <v>1</v>
      </c>
      <c r="C14" s="91" t="s">
        <v>173</v>
      </c>
      <c r="D14" s="10">
        <v>3460</v>
      </c>
      <c r="E14" s="29">
        <v>0</v>
      </c>
      <c r="F14" s="29">
        <v>0</v>
      </c>
      <c r="G14" s="32" t="s">
        <v>492</v>
      </c>
      <c r="H14" s="24">
        <v>1</v>
      </c>
    </row>
    <row r="15" spans="1:30" outlineLevel="1" x14ac:dyDescent="0.25">
      <c r="A15" s="25"/>
      <c r="B15" s="24">
        <v>1</v>
      </c>
      <c r="C15" s="91" t="s">
        <v>174</v>
      </c>
      <c r="D15" s="10">
        <v>3356</v>
      </c>
      <c r="E15" s="29">
        <v>0</v>
      </c>
      <c r="F15" s="29">
        <v>0</v>
      </c>
      <c r="G15" s="32" t="s">
        <v>492</v>
      </c>
      <c r="H15" s="24">
        <v>1</v>
      </c>
    </row>
    <row r="16" spans="1:30" outlineLevel="1" x14ac:dyDescent="0.25">
      <c r="A16" s="25"/>
      <c r="B16" s="24">
        <v>1</v>
      </c>
      <c r="C16" s="91" t="s">
        <v>175</v>
      </c>
      <c r="D16" s="10">
        <v>3350</v>
      </c>
      <c r="E16" s="29">
        <v>0</v>
      </c>
      <c r="F16" s="29">
        <v>0</v>
      </c>
      <c r="G16" s="32" t="s">
        <v>492</v>
      </c>
      <c r="H16" s="24">
        <v>1</v>
      </c>
    </row>
    <row r="17" spans="1:13" outlineLevel="1" x14ac:dyDescent="0.25">
      <c r="A17" s="25"/>
      <c r="B17" s="24">
        <v>1</v>
      </c>
      <c r="C17" s="91" t="s">
        <v>176</v>
      </c>
      <c r="D17" s="10">
        <v>3356</v>
      </c>
      <c r="E17" s="29">
        <v>0</v>
      </c>
      <c r="F17" s="29">
        <v>0</v>
      </c>
      <c r="G17" s="32" t="s">
        <v>492</v>
      </c>
      <c r="H17" s="24">
        <v>1</v>
      </c>
    </row>
    <row r="18" spans="1:13" x14ac:dyDescent="0.25">
      <c r="A18" s="25"/>
      <c r="B18" s="25"/>
      <c r="C18" s="25"/>
      <c r="D18" s="25"/>
      <c r="E18" s="25"/>
      <c r="F18" s="25"/>
      <c r="G18" s="25"/>
      <c r="H18" s="25"/>
    </row>
    <row r="19" spans="1:13" x14ac:dyDescent="0.25">
      <c r="A19" s="30" t="s">
        <v>177</v>
      </c>
      <c r="B19" s="24">
        <f>SUM(B20:B29)</f>
        <v>10</v>
      </c>
      <c r="C19" s="31" t="s">
        <v>35</v>
      </c>
      <c r="D19" s="31" t="s">
        <v>35</v>
      </c>
      <c r="E19" s="29">
        <v>0</v>
      </c>
      <c r="F19" s="29">
        <v>0</v>
      </c>
      <c r="G19" s="32" t="s">
        <v>492</v>
      </c>
      <c r="H19" s="24">
        <v>1</v>
      </c>
    </row>
    <row r="20" spans="1:13" x14ac:dyDescent="0.25">
      <c r="A20" s="24" t="s">
        <v>189</v>
      </c>
      <c r="B20" s="24">
        <v>1</v>
      </c>
      <c r="C20" s="91" t="s">
        <v>177</v>
      </c>
      <c r="D20" s="10">
        <v>3550</v>
      </c>
      <c r="E20" s="29">
        <v>0</v>
      </c>
      <c r="F20" s="29">
        <v>0</v>
      </c>
      <c r="G20" s="32" t="s">
        <v>492</v>
      </c>
      <c r="H20" s="24">
        <v>1</v>
      </c>
    </row>
    <row r="21" spans="1:13" x14ac:dyDescent="0.25">
      <c r="A21" s="25"/>
      <c r="B21" s="24">
        <v>1</v>
      </c>
      <c r="C21" s="91" t="s">
        <v>178</v>
      </c>
      <c r="D21" s="10">
        <v>3555</v>
      </c>
      <c r="E21" s="29">
        <v>0</v>
      </c>
      <c r="F21" s="29">
        <v>0</v>
      </c>
      <c r="G21" s="32" t="s">
        <v>492</v>
      </c>
      <c r="H21" s="24">
        <v>1</v>
      </c>
    </row>
    <row r="22" spans="1:13" x14ac:dyDescent="0.25">
      <c r="A22" s="25"/>
      <c r="B22" s="24">
        <v>1</v>
      </c>
      <c r="C22" s="91" t="s">
        <v>179</v>
      </c>
      <c r="D22" s="10">
        <v>3556</v>
      </c>
      <c r="E22" s="29">
        <v>0</v>
      </c>
      <c r="F22" s="29">
        <v>0</v>
      </c>
      <c r="G22" s="32" t="s">
        <v>492</v>
      </c>
      <c r="H22" s="24">
        <v>1</v>
      </c>
    </row>
    <row r="23" spans="1:13" x14ac:dyDescent="0.25">
      <c r="A23" s="25"/>
      <c r="B23" s="24">
        <v>1</v>
      </c>
      <c r="C23" s="91" t="s">
        <v>180</v>
      </c>
      <c r="D23" s="10">
        <v>3448</v>
      </c>
      <c r="E23" s="29">
        <v>0</v>
      </c>
      <c r="F23" s="29">
        <v>0</v>
      </c>
      <c r="G23" s="32" t="s">
        <v>492</v>
      </c>
      <c r="H23" s="24">
        <v>1</v>
      </c>
    </row>
    <row r="24" spans="1:13" x14ac:dyDescent="0.25">
      <c r="A24" s="25"/>
      <c r="B24" s="24">
        <v>1</v>
      </c>
      <c r="C24" s="91" t="s">
        <v>181</v>
      </c>
      <c r="D24" s="10">
        <v>3555</v>
      </c>
      <c r="E24" s="29">
        <v>0</v>
      </c>
      <c r="F24" s="29">
        <v>0</v>
      </c>
      <c r="G24" s="32" t="s">
        <v>492</v>
      </c>
      <c r="H24" s="24">
        <v>1</v>
      </c>
    </row>
    <row r="25" spans="1:13" x14ac:dyDescent="0.25">
      <c r="A25" s="25"/>
      <c r="B25" s="24">
        <v>1</v>
      </c>
      <c r="C25" s="91" t="s">
        <v>182</v>
      </c>
      <c r="D25" s="10">
        <v>3555</v>
      </c>
      <c r="E25" s="29">
        <v>0</v>
      </c>
      <c r="F25" s="29">
        <v>0</v>
      </c>
      <c r="G25" s="32" t="s">
        <v>492</v>
      </c>
      <c r="H25" s="24">
        <v>1</v>
      </c>
    </row>
    <row r="26" spans="1:13" x14ac:dyDescent="0.25">
      <c r="A26" s="25"/>
      <c r="B26" s="24">
        <v>1</v>
      </c>
      <c r="C26" s="91" t="s">
        <v>183</v>
      </c>
      <c r="D26" s="10">
        <v>3444</v>
      </c>
      <c r="E26" s="29">
        <v>0</v>
      </c>
      <c r="F26" s="29">
        <v>0</v>
      </c>
      <c r="G26" s="32" t="s">
        <v>492</v>
      </c>
      <c r="H26" s="24">
        <v>1</v>
      </c>
      <c r="M26" s="13" t="s">
        <v>531</v>
      </c>
    </row>
    <row r="27" spans="1:13" x14ac:dyDescent="0.25">
      <c r="A27" s="25"/>
      <c r="B27" s="24">
        <v>1</v>
      </c>
      <c r="C27" s="91" t="s">
        <v>184</v>
      </c>
      <c r="D27" s="10">
        <v>3551</v>
      </c>
      <c r="E27" s="29">
        <v>0</v>
      </c>
      <c r="F27" s="29">
        <v>0</v>
      </c>
      <c r="G27" s="32" t="s">
        <v>492</v>
      </c>
      <c r="H27" s="24">
        <v>1</v>
      </c>
    </row>
    <row r="28" spans="1:13" x14ac:dyDescent="0.25">
      <c r="A28" s="25"/>
      <c r="B28" s="24">
        <v>1</v>
      </c>
      <c r="C28" s="91" t="s">
        <v>185</v>
      </c>
      <c r="D28" s="10">
        <v>3550</v>
      </c>
      <c r="E28" s="29">
        <v>0</v>
      </c>
      <c r="F28" s="29">
        <v>0</v>
      </c>
      <c r="G28" s="32" t="s">
        <v>492</v>
      </c>
      <c r="H28" s="24">
        <v>1</v>
      </c>
    </row>
    <row r="29" spans="1:13" x14ac:dyDescent="0.25">
      <c r="A29" s="25"/>
      <c r="B29" s="24">
        <v>1</v>
      </c>
      <c r="C29" s="91" t="s">
        <v>186</v>
      </c>
      <c r="D29" s="10">
        <v>3550</v>
      </c>
      <c r="E29" s="29">
        <v>0</v>
      </c>
      <c r="F29" s="29">
        <v>0</v>
      </c>
      <c r="G29" s="32" t="s">
        <v>492</v>
      </c>
      <c r="H29" s="24">
        <v>1</v>
      </c>
    </row>
    <row r="30" spans="1:13" x14ac:dyDescent="0.25">
      <c r="A30" s="25"/>
      <c r="B30" s="25"/>
      <c r="C30" s="25"/>
      <c r="D30" s="25"/>
      <c r="E30" s="25"/>
      <c r="F30" s="25"/>
      <c r="G30" s="25"/>
      <c r="H30" s="25"/>
    </row>
    <row r="31" spans="1:13" x14ac:dyDescent="0.25">
      <c r="A31" s="30" t="s">
        <v>187</v>
      </c>
      <c r="B31" s="24">
        <f>SUM(B32:B33)</f>
        <v>2</v>
      </c>
      <c r="C31" s="31" t="s">
        <v>35</v>
      </c>
      <c r="D31" s="31" t="s">
        <v>35</v>
      </c>
      <c r="E31" s="29">
        <v>0</v>
      </c>
      <c r="F31" s="29">
        <v>0</v>
      </c>
      <c r="G31" s="32" t="s">
        <v>493</v>
      </c>
      <c r="H31" s="24">
        <v>1</v>
      </c>
    </row>
    <row r="32" spans="1:13" x14ac:dyDescent="0.25">
      <c r="A32" s="24" t="s">
        <v>188</v>
      </c>
      <c r="B32" s="24">
        <v>1</v>
      </c>
      <c r="C32" s="91" t="s">
        <v>192</v>
      </c>
      <c r="D32" s="10">
        <v>3175</v>
      </c>
      <c r="E32" s="29">
        <v>0</v>
      </c>
      <c r="F32" s="29">
        <v>0</v>
      </c>
      <c r="G32" s="32" t="s">
        <v>493</v>
      </c>
      <c r="H32" s="24">
        <v>1</v>
      </c>
    </row>
    <row r="33" spans="1:8" x14ac:dyDescent="0.25">
      <c r="A33" s="25"/>
      <c r="B33" s="24">
        <v>1</v>
      </c>
      <c r="C33" s="91" t="s">
        <v>193</v>
      </c>
      <c r="D33" s="10">
        <v>3802</v>
      </c>
      <c r="E33" s="29">
        <v>0</v>
      </c>
      <c r="F33" s="29">
        <v>0</v>
      </c>
      <c r="G33" s="32" t="s">
        <v>493</v>
      </c>
      <c r="H33" s="24">
        <v>1</v>
      </c>
    </row>
    <row r="35" spans="1:8" x14ac:dyDescent="0.25">
      <c r="A35" s="30" t="s">
        <v>194</v>
      </c>
      <c r="B35" s="24">
        <f>SUM(B36:B41)</f>
        <v>6</v>
      </c>
      <c r="C35" s="31" t="s">
        <v>35</v>
      </c>
      <c r="D35" s="31" t="s">
        <v>35</v>
      </c>
      <c r="E35" s="29">
        <v>0</v>
      </c>
      <c r="F35" s="29">
        <v>0</v>
      </c>
      <c r="G35" s="32" t="s">
        <v>493</v>
      </c>
      <c r="H35" s="24">
        <v>1</v>
      </c>
    </row>
    <row r="36" spans="1:8" x14ac:dyDescent="0.25">
      <c r="A36" s="24" t="s">
        <v>195</v>
      </c>
      <c r="B36" s="24">
        <v>1</v>
      </c>
      <c r="C36" s="91" t="s">
        <v>196</v>
      </c>
      <c r="D36" s="10">
        <v>3047</v>
      </c>
      <c r="E36" s="29">
        <v>0</v>
      </c>
      <c r="F36" s="29">
        <v>0</v>
      </c>
      <c r="G36" s="32" t="s">
        <v>493</v>
      </c>
      <c r="H36" s="24">
        <v>1</v>
      </c>
    </row>
    <row r="37" spans="1:8" x14ac:dyDescent="0.25">
      <c r="A37" s="25"/>
      <c r="B37" s="24">
        <v>1</v>
      </c>
      <c r="C37" s="91" t="s">
        <v>197</v>
      </c>
      <c r="D37" s="10">
        <v>3064</v>
      </c>
      <c r="E37" s="29">
        <v>0</v>
      </c>
      <c r="F37" s="29">
        <v>0</v>
      </c>
      <c r="G37" s="32" t="s">
        <v>493</v>
      </c>
      <c r="H37" s="24">
        <v>1</v>
      </c>
    </row>
    <row r="38" spans="1:8" x14ac:dyDescent="0.25">
      <c r="A38" s="25"/>
      <c r="B38" s="24">
        <v>1</v>
      </c>
      <c r="C38" s="91" t="s">
        <v>198</v>
      </c>
      <c r="D38" s="10">
        <v>3047</v>
      </c>
      <c r="E38" s="29">
        <v>0</v>
      </c>
      <c r="F38" s="29">
        <v>0</v>
      </c>
      <c r="G38" s="32" t="s">
        <v>493</v>
      </c>
      <c r="H38" s="24">
        <v>1</v>
      </c>
    </row>
    <row r="39" spans="1:8" x14ac:dyDescent="0.25">
      <c r="A39" s="25"/>
      <c r="B39" s="24">
        <v>1</v>
      </c>
      <c r="C39" s="91" t="s">
        <v>199</v>
      </c>
      <c r="D39" s="10">
        <v>3059</v>
      </c>
      <c r="E39" s="29">
        <v>0</v>
      </c>
      <c r="F39" s="29">
        <v>0</v>
      </c>
      <c r="G39" s="32" t="s">
        <v>493</v>
      </c>
      <c r="H39" s="24">
        <v>1</v>
      </c>
    </row>
    <row r="40" spans="1:8" x14ac:dyDescent="0.25">
      <c r="A40" s="25"/>
      <c r="B40" s="24">
        <v>1</v>
      </c>
      <c r="C40" s="91" t="s">
        <v>200</v>
      </c>
      <c r="D40" s="10">
        <v>3048</v>
      </c>
      <c r="E40" s="29">
        <v>0</v>
      </c>
      <c r="F40" s="29">
        <v>0</v>
      </c>
      <c r="G40" s="32" t="s">
        <v>493</v>
      </c>
      <c r="H40" s="24">
        <v>1</v>
      </c>
    </row>
    <row r="41" spans="1:8" x14ac:dyDescent="0.25">
      <c r="A41" s="25"/>
      <c r="B41" s="24">
        <v>1</v>
      </c>
      <c r="C41" s="91" t="s">
        <v>201</v>
      </c>
      <c r="D41" s="10">
        <v>3064</v>
      </c>
      <c r="E41" s="29">
        <v>0</v>
      </c>
      <c r="F41" s="29">
        <v>0</v>
      </c>
      <c r="G41" s="32" t="s">
        <v>493</v>
      </c>
      <c r="H41" s="24">
        <v>1</v>
      </c>
    </row>
    <row r="42" spans="1:8" x14ac:dyDescent="0.25">
      <c r="A42" s="25"/>
      <c r="B42" s="25"/>
      <c r="C42" s="25"/>
      <c r="D42" s="25"/>
      <c r="E42" s="25"/>
      <c r="F42" s="25"/>
      <c r="G42" s="25"/>
      <c r="H42" s="25"/>
    </row>
    <row r="43" spans="1:8" x14ac:dyDescent="0.25">
      <c r="A43" s="30" t="s">
        <v>202</v>
      </c>
      <c r="B43" s="24">
        <f>SUM(B44:B50)</f>
        <v>7</v>
      </c>
      <c r="C43" s="31" t="s">
        <v>35</v>
      </c>
      <c r="D43" s="31" t="s">
        <v>35</v>
      </c>
      <c r="E43" s="29">
        <v>0</v>
      </c>
      <c r="F43" s="29">
        <v>0</v>
      </c>
      <c r="G43" s="32" t="s">
        <v>494</v>
      </c>
      <c r="H43" s="24">
        <v>1</v>
      </c>
    </row>
    <row r="44" spans="1:8" x14ac:dyDescent="0.25">
      <c r="A44" s="24" t="s">
        <v>203</v>
      </c>
      <c r="B44" s="24">
        <v>1</v>
      </c>
      <c r="C44" s="91" t="s">
        <v>204</v>
      </c>
      <c r="D44" s="10">
        <v>3797</v>
      </c>
      <c r="E44" s="29">
        <v>0</v>
      </c>
      <c r="F44" s="29">
        <v>0</v>
      </c>
      <c r="G44" s="32" t="s">
        <v>494</v>
      </c>
      <c r="H44" s="24">
        <v>1</v>
      </c>
    </row>
    <row r="45" spans="1:8" x14ac:dyDescent="0.25">
      <c r="A45" s="25"/>
      <c r="B45" s="24">
        <v>1</v>
      </c>
      <c r="C45" s="91" t="s">
        <v>205</v>
      </c>
      <c r="D45" s="10">
        <v>3793</v>
      </c>
      <c r="E45" s="29">
        <v>0</v>
      </c>
      <c r="F45" s="29">
        <v>0</v>
      </c>
      <c r="G45" s="32" t="s">
        <v>494</v>
      </c>
      <c r="H45" s="24">
        <v>1</v>
      </c>
    </row>
    <row r="46" spans="1:8" x14ac:dyDescent="0.25">
      <c r="A46" s="25"/>
      <c r="B46" s="24">
        <v>1</v>
      </c>
      <c r="C46" s="91" t="s">
        <v>206</v>
      </c>
      <c r="D46" s="10">
        <v>3158</v>
      </c>
      <c r="E46" s="29">
        <v>0</v>
      </c>
      <c r="F46" s="29">
        <v>0</v>
      </c>
      <c r="G46" s="32" t="s">
        <v>494</v>
      </c>
      <c r="H46" s="24">
        <v>1</v>
      </c>
    </row>
    <row r="47" spans="1:8" x14ac:dyDescent="0.25">
      <c r="A47" s="25"/>
      <c r="B47" s="24">
        <v>1</v>
      </c>
      <c r="C47" s="91" t="s">
        <v>207</v>
      </c>
      <c r="D47" s="10">
        <v>3799</v>
      </c>
      <c r="E47" s="29">
        <v>0</v>
      </c>
      <c r="F47" s="29">
        <v>0</v>
      </c>
      <c r="G47" s="32" t="s">
        <v>494</v>
      </c>
      <c r="H47" s="24">
        <v>1</v>
      </c>
    </row>
    <row r="48" spans="1:8" x14ac:dyDescent="0.25">
      <c r="A48" s="25"/>
      <c r="B48" s="24">
        <v>1</v>
      </c>
      <c r="C48" s="91" t="s">
        <v>208</v>
      </c>
      <c r="D48" s="10">
        <v>3139</v>
      </c>
      <c r="E48" s="29">
        <v>0</v>
      </c>
      <c r="F48" s="29">
        <v>0</v>
      </c>
      <c r="G48" s="32" t="s">
        <v>494</v>
      </c>
      <c r="H48" s="24">
        <v>1</v>
      </c>
    </row>
    <row r="49" spans="1:8" x14ac:dyDescent="0.25">
      <c r="A49" s="25"/>
      <c r="B49" s="24">
        <v>1</v>
      </c>
      <c r="C49" s="91" t="s">
        <v>209</v>
      </c>
      <c r="D49" s="10">
        <v>3775</v>
      </c>
      <c r="E49" s="29">
        <v>0</v>
      </c>
      <c r="F49" s="29">
        <v>0</v>
      </c>
      <c r="G49" s="32" t="s">
        <v>494</v>
      </c>
      <c r="H49" s="24">
        <v>1</v>
      </c>
    </row>
    <row r="50" spans="1:8" x14ac:dyDescent="0.25">
      <c r="A50" s="25"/>
      <c r="B50" s="24">
        <v>1</v>
      </c>
      <c r="C50" s="91" t="s">
        <v>210</v>
      </c>
      <c r="D50" s="10">
        <v>3797</v>
      </c>
      <c r="E50" s="29">
        <v>0</v>
      </c>
      <c r="F50" s="29">
        <v>0</v>
      </c>
      <c r="G50" s="32" t="s">
        <v>494</v>
      </c>
      <c r="H50" s="24">
        <v>1</v>
      </c>
    </row>
    <row r="52" spans="1:8" x14ac:dyDescent="0.25">
      <c r="A52" s="30" t="s">
        <v>211</v>
      </c>
      <c r="B52" s="24">
        <f>SUM(B53:B58)</f>
        <v>6</v>
      </c>
      <c r="C52" s="31" t="s">
        <v>35</v>
      </c>
      <c r="D52" s="31" t="s">
        <v>35</v>
      </c>
      <c r="E52" s="29">
        <v>0</v>
      </c>
      <c r="F52" s="29">
        <v>0</v>
      </c>
      <c r="G52" s="32" t="s">
        <v>495</v>
      </c>
      <c r="H52" s="24">
        <v>1</v>
      </c>
    </row>
    <row r="53" spans="1:8" x14ac:dyDescent="0.25">
      <c r="A53" s="24" t="s">
        <v>212</v>
      </c>
      <c r="B53" s="24">
        <v>1</v>
      </c>
      <c r="C53" s="91" t="s">
        <v>213</v>
      </c>
      <c r="D53" s="10">
        <v>3147</v>
      </c>
      <c r="E53" s="29">
        <v>0</v>
      </c>
      <c r="F53" s="29">
        <v>0</v>
      </c>
      <c r="G53" s="32" t="s">
        <v>495</v>
      </c>
      <c r="H53" s="24">
        <v>1</v>
      </c>
    </row>
    <row r="54" spans="1:8" x14ac:dyDescent="0.25">
      <c r="A54" s="25"/>
      <c r="B54" s="24">
        <v>1</v>
      </c>
      <c r="C54" s="91" t="s">
        <v>214</v>
      </c>
      <c r="D54" s="10">
        <v>3125</v>
      </c>
      <c r="E54" s="29">
        <v>0</v>
      </c>
      <c r="F54" s="29">
        <v>0</v>
      </c>
      <c r="G54" s="32" t="s">
        <v>495</v>
      </c>
      <c r="H54" s="24">
        <v>1</v>
      </c>
    </row>
    <row r="55" spans="1:8" x14ac:dyDescent="0.25">
      <c r="A55" s="25"/>
      <c r="B55" s="24">
        <v>1</v>
      </c>
      <c r="C55" s="91" t="s">
        <v>215</v>
      </c>
      <c r="D55" s="10">
        <v>3146</v>
      </c>
      <c r="E55" s="29">
        <v>0</v>
      </c>
      <c r="F55" s="29">
        <v>0</v>
      </c>
      <c r="G55" s="32" t="s">
        <v>495</v>
      </c>
      <c r="H55" s="24">
        <v>1</v>
      </c>
    </row>
    <row r="56" spans="1:8" x14ac:dyDescent="0.25">
      <c r="A56" s="25"/>
      <c r="B56" s="24">
        <v>1</v>
      </c>
      <c r="C56" s="91" t="s">
        <v>216</v>
      </c>
      <c r="D56" s="10">
        <v>3150</v>
      </c>
      <c r="E56" s="29">
        <v>0</v>
      </c>
      <c r="F56" s="29">
        <v>0</v>
      </c>
      <c r="G56" s="32" t="s">
        <v>495</v>
      </c>
      <c r="H56" s="24">
        <v>1</v>
      </c>
    </row>
    <row r="57" spans="1:8" x14ac:dyDescent="0.25">
      <c r="A57" s="25"/>
      <c r="B57" s="24">
        <v>1</v>
      </c>
      <c r="C57" s="91" t="s">
        <v>217</v>
      </c>
      <c r="D57" s="10">
        <v>3145</v>
      </c>
      <c r="E57" s="29">
        <v>0</v>
      </c>
      <c r="F57" s="29">
        <v>0</v>
      </c>
      <c r="G57" s="32" t="s">
        <v>495</v>
      </c>
      <c r="H57" s="24">
        <v>1</v>
      </c>
    </row>
    <row r="58" spans="1:8" x14ac:dyDescent="0.25">
      <c r="A58" s="25"/>
      <c r="B58" s="24">
        <v>1</v>
      </c>
      <c r="C58" s="91" t="s">
        <v>218</v>
      </c>
      <c r="D58" s="10">
        <v>3149</v>
      </c>
      <c r="E58" s="29">
        <v>0</v>
      </c>
      <c r="F58" s="29">
        <v>0</v>
      </c>
      <c r="G58" s="32" t="s">
        <v>495</v>
      </c>
      <c r="H58" s="24">
        <v>1</v>
      </c>
    </row>
    <row r="59" spans="1:8" x14ac:dyDescent="0.25">
      <c r="A59" s="25"/>
      <c r="B59" s="25"/>
      <c r="C59" s="25"/>
      <c r="D59" s="25"/>
      <c r="E59" s="25"/>
      <c r="F59" s="25"/>
      <c r="G59" s="25"/>
      <c r="H59" s="25"/>
    </row>
    <row r="60" spans="1:8" x14ac:dyDescent="0.25">
      <c r="A60" s="30" t="s">
        <v>220</v>
      </c>
      <c r="B60" s="24">
        <f>SUM(B61:B68)</f>
        <v>8</v>
      </c>
      <c r="C60" s="31" t="s">
        <v>35</v>
      </c>
      <c r="D60" s="31" t="s">
        <v>35</v>
      </c>
      <c r="E60" s="29">
        <v>0</v>
      </c>
      <c r="F60" s="29">
        <v>0</v>
      </c>
      <c r="G60" s="32" t="s">
        <v>495</v>
      </c>
      <c r="H60" s="24">
        <v>1</v>
      </c>
    </row>
    <row r="61" spans="1:8" x14ac:dyDescent="0.25">
      <c r="A61" s="24" t="s">
        <v>219</v>
      </c>
      <c r="B61" s="24">
        <v>1</v>
      </c>
      <c r="C61" s="91" t="s">
        <v>221</v>
      </c>
      <c r="D61" s="10">
        <v>3078</v>
      </c>
      <c r="E61" s="29">
        <v>0</v>
      </c>
      <c r="F61" s="29">
        <v>0</v>
      </c>
      <c r="G61" s="32" t="s">
        <v>495</v>
      </c>
      <c r="H61" s="24">
        <v>1</v>
      </c>
    </row>
    <row r="62" spans="1:8" x14ac:dyDescent="0.25">
      <c r="A62" s="25"/>
      <c r="B62" s="24">
        <v>1</v>
      </c>
      <c r="C62" s="91" t="s">
        <v>222</v>
      </c>
      <c r="D62" s="10">
        <v>3068</v>
      </c>
      <c r="E62" s="29">
        <v>0</v>
      </c>
      <c r="F62" s="29">
        <v>0</v>
      </c>
      <c r="G62" s="32" t="s">
        <v>495</v>
      </c>
      <c r="H62" s="24">
        <v>1</v>
      </c>
    </row>
    <row r="63" spans="1:8" x14ac:dyDescent="0.25">
      <c r="A63" s="25"/>
      <c r="B63" s="24">
        <v>1</v>
      </c>
      <c r="C63" s="91" t="s">
        <v>223</v>
      </c>
      <c r="D63" s="10">
        <v>3078</v>
      </c>
      <c r="E63" s="29">
        <v>0</v>
      </c>
      <c r="F63" s="29">
        <v>0</v>
      </c>
      <c r="G63" s="32" t="s">
        <v>495</v>
      </c>
      <c r="H63" s="24">
        <v>1</v>
      </c>
    </row>
    <row r="64" spans="1:8" x14ac:dyDescent="0.25">
      <c r="A64" s="25"/>
      <c r="B64" s="24">
        <v>1</v>
      </c>
      <c r="C64" s="91" t="s">
        <v>224</v>
      </c>
      <c r="D64" s="10">
        <v>3083</v>
      </c>
      <c r="E64" s="29">
        <v>0</v>
      </c>
      <c r="F64" s="29">
        <v>0</v>
      </c>
      <c r="G64" s="32" t="s">
        <v>495</v>
      </c>
      <c r="H64" s="24">
        <v>1</v>
      </c>
    </row>
    <row r="65" spans="1:8" x14ac:dyDescent="0.25">
      <c r="A65" s="25"/>
      <c r="B65" s="24">
        <v>1</v>
      </c>
      <c r="C65" s="91" t="s">
        <v>225</v>
      </c>
      <c r="D65" s="10">
        <v>3070</v>
      </c>
      <c r="E65" s="29">
        <v>0</v>
      </c>
      <c r="F65" s="29">
        <v>0</v>
      </c>
      <c r="G65" s="32" t="s">
        <v>495</v>
      </c>
      <c r="H65" s="24">
        <v>1</v>
      </c>
    </row>
    <row r="66" spans="1:8" x14ac:dyDescent="0.25">
      <c r="A66" s="25"/>
      <c r="B66" s="24">
        <v>1</v>
      </c>
      <c r="C66" s="91" t="s">
        <v>226</v>
      </c>
      <c r="D66" s="10">
        <v>3072</v>
      </c>
      <c r="E66" s="29">
        <v>0</v>
      </c>
      <c r="F66" s="29">
        <v>0</v>
      </c>
      <c r="G66" s="32" t="s">
        <v>495</v>
      </c>
      <c r="H66" s="24">
        <v>1</v>
      </c>
    </row>
    <row r="67" spans="1:8" x14ac:dyDescent="0.25">
      <c r="A67" s="25"/>
      <c r="B67" s="24">
        <v>1</v>
      </c>
      <c r="C67" s="91" t="s">
        <v>227</v>
      </c>
      <c r="D67" s="10">
        <v>3073</v>
      </c>
      <c r="E67" s="29">
        <v>0</v>
      </c>
      <c r="F67" s="29">
        <v>0</v>
      </c>
      <c r="G67" s="32" t="s">
        <v>495</v>
      </c>
      <c r="H67" s="24">
        <v>1</v>
      </c>
    </row>
    <row r="68" spans="1:8" x14ac:dyDescent="0.25">
      <c r="A68" s="25"/>
      <c r="B68" s="24">
        <v>1</v>
      </c>
      <c r="C68" s="91" t="s">
        <v>228</v>
      </c>
      <c r="D68" s="10">
        <v>3071</v>
      </c>
      <c r="E68" s="29">
        <v>0</v>
      </c>
      <c r="F68" s="29">
        <v>0</v>
      </c>
      <c r="G68" s="32" t="s">
        <v>495</v>
      </c>
      <c r="H68" s="24">
        <v>1</v>
      </c>
    </row>
    <row r="70" spans="1:8" x14ac:dyDescent="0.25">
      <c r="A70" s="30" t="s">
        <v>229</v>
      </c>
      <c r="B70" s="24">
        <f>SUM(B71:B78)</f>
        <v>8</v>
      </c>
      <c r="C70" s="31" t="s">
        <v>35</v>
      </c>
      <c r="D70" s="31" t="s">
        <v>35</v>
      </c>
      <c r="E70" s="29">
        <v>0</v>
      </c>
      <c r="F70" s="29">
        <v>0</v>
      </c>
      <c r="G70" s="32" t="s">
        <v>492</v>
      </c>
      <c r="H70" s="24">
        <v>1</v>
      </c>
    </row>
    <row r="71" spans="1:8" x14ac:dyDescent="0.25">
      <c r="A71" s="24" t="s">
        <v>230</v>
      </c>
      <c r="B71" s="24">
        <v>1</v>
      </c>
      <c r="C71" s="91" t="s">
        <v>231</v>
      </c>
      <c r="D71" s="10">
        <v>3227</v>
      </c>
      <c r="E71" s="29">
        <v>0</v>
      </c>
      <c r="F71" s="29">
        <v>0</v>
      </c>
      <c r="G71" s="32" t="s">
        <v>492</v>
      </c>
      <c r="H71" s="24">
        <v>1</v>
      </c>
    </row>
    <row r="72" spans="1:8" x14ac:dyDescent="0.25">
      <c r="A72" s="25"/>
      <c r="B72" s="24">
        <v>1</v>
      </c>
      <c r="C72" s="91" t="s">
        <v>232</v>
      </c>
      <c r="D72" s="10">
        <v>3221</v>
      </c>
      <c r="E72" s="29">
        <v>0</v>
      </c>
      <c r="F72" s="29">
        <v>0</v>
      </c>
      <c r="G72" s="32" t="s">
        <v>492</v>
      </c>
      <c r="H72" s="24">
        <v>1</v>
      </c>
    </row>
    <row r="73" spans="1:8" x14ac:dyDescent="0.25">
      <c r="A73" s="25"/>
      <c r="B73" s="24">
        <v>1</v>
      </c>
      <c r="C73" s="91" t="s">
        <v>233</v>
      </c>
      <c r="D73" s="10">
        <v>3222</v>
      </c>
      <c r="E73" s="29">
        <v>0</v>
      </c>
      <c r="F73" s="29">
        <v>0</v>
      </c>
      <c r="G73" s="32" t="s">
        <v>492</v>
      </c>
      <c r="H73" s="24">
        <v>1</v>
      </c>
    </row>
    <row r="74" spans="1:8" x14ac:dyDescent="0.25">
      <c r="A74" s="25"/>
      <c r="B74" s="24">
        <v>1</v>
      </c>
      <c r="C74" s="91" t="s">
        <v>234</v>
      </c>
      <c r="D74" s="10">
        <v>3216</v>
      </c>
      <c r="E74" s="29">
        <v>0</v>
      </c>
      <c r="F74" s="29">
        <v>0</v>
      </c>
      <c r="G74" s="32" t="s">
        <v>492</v>
      </c>
      <c r="H74" s="24">
        <v>1</v>
      </c>
    </row>
    <row r="75" spans="1:8" x14ac:dyDescent="0.25">
      <c r="A75" s="25"/>
      <c r="B75" s="24">
        <v>1</v>
      </c>
      <c r="C75" s="91" t="s">
        <v>235</v>
      </c>
      <c r="D75" s="10">
        <v>3224</v>
      </c>
      <c r="E75" s="29">
        <v>0</v>
      </c>
      <c r="F75" s="29">
        <v>0</v>
      </c>
      <c r="G75" s="32" t="s">
        <v>492</v>
      </c>
      <c r="H75" s="24">
        <v>1</v>
      </c>
    </row>
    <row r="76" spans="1:8" x14ac:dyDescent="0.25">
      <c r="A76" s="25"/>
      <c r="B76" s="24">
        <v>1</v>
      </c>
      <c r="C76" s="91" t="s">
        <v>236</v>
      </c>
      <c r="D76" s="10">
        <v>3217</v>
      </c>
      <c r="E76" s="29">
        <v>0</v>
      </c>
      <c r="F76" s="29">
        <v>0</v>
      </c>
      <c r="G76" s="32" t="s">
        <v>492</v>
      </c>
      <c r="H76" s="24">
        <v>1</v>
      </c>
    </row>
    <row r="77" spans="1:8" x14ac:dyDescent="0.25">
      <c r="A77" s="25"/>
      <c r="B77" s="24">
        <v>1</v>
      </c>
      <c r="C77" s="91" t="s">
        <v>237</v>
      </c>
      <c r="D77" s="10">
        <v>3226</v>
      </c>
      <c r="E77" s="29">
        <v>0</v>
      </c>
      <c r="F77" s="29">
        <v>0</v>
      </c>
      <c r="G77" s="32" t="s">
        <v>492</v>
      </c>
      <c r="H77" s="24">
        <v>1</v>
      </c>
    </row>
    <row r="78" spans="1:8" x14ac:dyDescent="0.25">
      <c r="A78" s="25"/>
      <c r="B78" s="24">
        <v>1</v>
      </c>
      <c r="C78" s="91" t="s">
        <v>238</v>
      </c>
      <c r="D78" s="10">
        <v>3225</v>
      </c>
      <c r="E78" s="29">
        <v>0</v>
      </c>
      <c r="F78" s="29">
        <v>0</v>
      </c>
      <c r="G78" s="32" t="s">
        <v>492</v>
      </c>
      <c r="H78" s="24">
        <v>1</v>
      </c>
    </row>
    <row r="79" spans="1:8" x14ac:dyDescent="0.25">
      <c r="A79" s="25"/>
      <c r="B79" s="25"/>
      <c r="C79" s="25"/>
      <c r="D79" s="25"/>
      <c r="E79" s="25"/>
      <c r="F79" s="25"/>
      <c r="G79" s="25"/>
      <c r="H79" s="25"/>
    </row>
    <row r="80" spans="1:8" x14ac:dyDescent="0.25">
      <c r="A80" s="30" t="s">
        <v>239</v>
      </c>
      <c r="B80" s="24">
        <f>SUM(B81:B91)</f>
        <v>11</v>
      </c>
      <c r="C80" s="31" t="s">
        <v>35</v>
      </c>
      <c r="D80" s="31" t="s">
        <v>35</v>
      </c>
      <c r="E80" s="29">
        <v>0</v>
      </c>
      <c r="F80" s="29">
        <v>0</v>
      </c>
      <c r="G80" s="32" t="s">
        <v>492</v>
      </c>
      <c r="H80" s="24">
        <v>1</v>
      </c>
    </row>
    <row r="81" spans="1:8" x14ac:dyDescent="0.25">
      <c r="A81" s="24" t="s">
        <v>240</v>
      </c>
      <c r="B81" s="24">
        <v>1</v>
      </c>
      <c r="C81" s="91" t="s">
        <v>241</v>
      </c>
      <c r="D81" s="10">
        <v>3216</v>
      </c>
      <c r="E81" s="29">
        <v>0</v>
      </c>
      <c r="F81" s="29">
        <v>0</v>
      </c>
      <c r="G81" s="32" t="s">
        <v>492</v>
      </c>
      <c r="H81" s="24">
        <v>1</v>
      </c>
    </row>
    <row r="82" spans="1:8" x14ac:dyDescent="0.25">
      <c r="A82" s="25"/>
      <c r="B82" s="24">
        <v>1</v>
      </c>
      <c r="C82" s="91" t="s">
        <v>239</v>
      </c>
      <c r="D82" s="10">
        <v>3214</v>
      </c>
      <c r="E82" s="29">
        <v>0</v>
      </c>
      <c r="F82" s="29">
        <v>0</v>
      </c>
      <c r="G82" s="32" t="s">
        <v>492</v>
      </c>
      <c r="H82" s="24">
        <v>1</v>
      </c>
    </row>
    <row r="83" spans="1:8" x14ac:dyDescent="0.25">
      <c r="A83" s="25"/>
      <c r="B83" s="24">
        <v>1</v>
      </c>
      <c r="C83" s="91" t="s">
        <v>242</v>
      </c>
      <c r="D83" s="10">
        <v>3215</v>
      </c>
      <c r="E83" s="29">
        <v>0</v>
      </c>
      <c r="F83" s="29">
        <v>0</v>
      </c>
      <c r="G83" s="32" t="s">
        <v>492</v>
      </c>
      <c r="H83" s="24">
        <v>1</v>
      </c>
    </row>
    <row r="84" spans="1:8" x14ac:dyDescent="0.25">
      <c r="A84" s="25"/>
      <c r="B84" s="24">
        <v>1</v>
      </c>
      <c r="C84" s="91" t="s">
        <v>243</v>
      </c>
      <c r="D84" s="10">
        <v>3216</v>
      </c>
      <c r="E84" s="29">
        <v>0</v>
      </c>
      <c r="F84" s="29">
        <v>0</v>
      </c>
      <c r="G84" s="32" t="s">
        <v>492</v>
      </c>
      <c r="H84" s="24">
        <v>1</v>
      </c>
    </row>
    <row r="85" spans="1:8" x14ac:dyDescent="0.25">
      <c r="A85" s="25"/>
      <c r="B85" s="24">
        <v>1</v>
      </c>
      <c r="C85" s="91" t="s">
        <v>244</v>
      </c>
      <c r="D85" s="10">
        <v>3212</v>
      </c>
      <c r="E85" s="29">
        <v>0</v>
      </c>
      <c r="F85" s="29">
        <v>0</v>
      </c>
      <c r="G85" s="32" t="s">
        <v>492</v>
      </c>
      <c r="H85" s="24">
        <v>1</v>
      </c>
    </row>
    <row r="86" spans="1:8" x14ac:dyDescent="0.25">
      <c r="A86" s="25"/>
      <c r="B86" s="24">
        <v>1</v>
      </c>
      <c r="C86" s="91" t="s">
        <v>245</v>
      </c>
      <c r="D86" s="10">
        <v>3218</v>
      </c>
      <c r="E86" s="29">
        <v>0</v>
      </c>
      <c r="F86" s="29">
        <v>0</v>
      </c>
      <c r="G86" s="32" t="s">
        <v>492</v>
      </c>
      <c r="H86" s="24">
        <v>1</v>
      </c>
    </row>
    <row r="87" spans="1:8" x14ac:dyDescent="0.25">
      <c r="A87" s="25"/>
      <c r="B87" s="24">
        <v>1</v>
      </c>
      <c r="C87" s="91" t="s">
        <v>246</v>
      </c>
      <c r="D87" s="10">
        <v>3219</v>
      </c>
      <c r="E87" s="29">
        <v>0</v>
      </c>
      <c r="F87" s="29">
        <v>0</v>
      </c>
      <c r="G87" s="32" t="s">
        <v>492</v>
      </c>
      <c r="H87" s="24">
        <v>1</v>
      </c>
    </row>
    <row r="88" spans="1:8" x14ac:dyDescent="0.25">
      <c r="A88" s="25"/>
      <c r="B88" s="24">
        <v>1</v>
      </c>
      <c r="C88" s="91" t="s">
        <v>21</v>
      </c>
      <c r="D88" s="10">
        <v>3220</v>
      </c>
      <c r="E88" s="29">
        <v>0</v>
      </c>
      <c r="F88" s="29">
        <v>0</v>
      </c>
      <c r="G88" s="32" t="s">
        <v>492</v>
      </c>
      <c r="H88" s="24">
        <v>1</v>
      </c>
    </row>
    <row r="89" spans="1:8" x14ac:dyDescent="0.25">
      <c r="A89" s="25"/>
      <c r="B89" s="24">
        <v>1</v>
      </c>
      <c r="C89" s="91" t="s">
        <v>247</v>
      </c>
      <c r="D89" s="10">
        <v>3214</v>
      </c>
      <c r="E89" s="29">
        <v>0</v>
      </c>
      <c r="F89" s="29">
        <v>0</v>
      </c>
      <c r="G89" s="32" t="s">
        <v>492</v>
      </c>
      <c r="H89" s="24">
        <v>1</v>
      </c>
    </row>
    <row r="90" spans="1:8" x14ac:dyDescent="0.25">
      <c r="A90" s="25"/>
      <c r="B90" s="24">
        <v>1</v>
      </c>
      <c r="C90" s="91" t="s">
        <v>248</v>
      </c>
      <c r="D90" s="10">
        <v>3219</v>
      </c>
      <c r="E90" s="29">
        <v>0</v>
      </c>
      <c r="F90" s="29">
        <v>0</v>
      </c>
      <c r="G90" s="32" t="s">
        <v>492</v>
      </c>
      <c r="H90" s="24">
        <v>1</v>
      </c>
    </row>
    <row r="91" spans="1:8" x14ac:dyDescent="0.25">
      <c r="A91" s="25"/>
      <c r="B91" s="24">
        <v>1</v>
      </c>
      <c r="C91" s="91" t="s">
        <v>249</v>
      </c>
      <c r="D91" s="10">
        <v>3219</v>
      </c>
      <c r="E91" s="29">
        <v>0</v>
      </c>
      <c r="F91" s="29">
        <v>0</v>
      </c>
      <c r="G91" s="32" t="s">
        <v>492</v>
      </c>
      <c r="H91" s="24">
        <v>1</v>
      </c>
    </row>
    <row r="93" spans="1:8" x14ac:dyDescent="0.25">
      <c r="A93" s="30" t="s">
        <v>250</v>
      </c>
      <c r="B93" s="24">
        <f>SUM(B94:B98)</f>
        <v>5</v>
      </c>
      <c r="C93" s="31" t="s">
        <v>35</v>
      </c>
      <c r="D93" s="31" t="s">
        <v>35</v>
      </c>
      <c r="E93" s="29">
        <v>0</v>
      </c>
      <c r="F93" s="29">
        <v>0</v>
      </c>
      <c r="G93" s="32" t="s">
        <v>493</v>
      </c>
      <c r="H93" s="24">
        <v>1</v>
      </c>
    </row>
    <row r="94" spans="1:8" x14ac:dyDescent="0.25">
      <c r="A94" s="24" t="s">
        <v>251</v>
      </c>
      <c r="B94" s="24">
        <v>1</v>
      </c>
      <c r="C94" s="91" t="s">
        <v>252</v>
      </c>
      <c r="D94" s="10">
        <v>3136</v>
      </c>
      <c r="E94" s="29">
        <v>0</v>
      </c>
      <c r="F94" s="29">
        <v>0</v>
      </c>
      <c r="G94" s="32" t="s">
        <v>493</v>
      </c>
      <c r="H94" s="24">
        <v>1</v>
      </c>
    </row>
    <row r="95" spans="1:8" x14ac:dyDescent="0.25">
      <c r="A95" s="25"/>
      <c r="B95" s="24">
        <v>1</v>
      </c>
      <c r="C95" s="91" t="s">
        <v>253</v>
      </c>
      <c r="D95" s="10">
        <v>3132</v>
      </c>
      <c r="E95" s="29">
        <v>0</v>
      </c>
      <c r="F95" s="29">
        <v>0</v>
      </c>
      <c r="G95" s="32" t="s">
        <v>493</v>
      </c>
      <c r="H95" s="24">
        <v>1</v>
      </c>
    </row>
    <row r="96" spans="1:8" x14ac:dyDescent="0.25">
      <c r="A96" s="25"/>
      <c r="B96" s="24">
        <v>1</v>
      </c>
      <c r="C96" s="91" t="s">
        <v>254</v>
      </c>
      <c r="D96" s="10">
        <v>3134</v>
      </c>
      <c r="E96" s="29">
        <v>0</v>
      </c>
      <c r="F96" s="29">
        <v>0</v>
      </c>
      <c r="G96" s="32" t="s">
        <v>493</v>
      </c>
      <c r="H96" s="24">
        <v>1</v>
      </c>
    </row>
    <row r="97" spans="1:8" x14ac:dyDescent="0.25">
      <c r="A97" s="25"/>
      <c r="B97" s="24">
        <v>1</v>
      </c>
      <c r="C97" s="91" t="s">
        <v>255</v>
      </c>
      <c r="D97" s="10">
        <v>3135</v>
      </c>
      <c r="E97" s="29">
        <v>0</v>
      </c>
      <c r="F97" s="29">
        <v>0</v>
      </c>
      <c r="G97" s="32" t="s">
        <v>493</v>
      </c>
      <c r="H97" s="24">
        <v>1</v>
      </c>
    </row>
    <row r="98" spans="1:8" x14ac:dyDescent="0.25">
      <c r="A98" s="25"/>
      <c r="B98" s="24">
        <v>1</v>
      </c>
      <c r="C98" s="91" t="s">
        <v>256</v>
      </c>
      <c r="D98" s="10">
        <v>3133</v>
      </c>
      <c r="E98" s="29">
        <v>0</v>
      </c>
      <c r="F98" s="29">
        <v>0</v>
      </c>
      <c r="G98" s="32" t="s">
        <v>493</v>
      </c>
      <c r="H98" s="24">
        <v>1</v>
      </c>
    </row>
    <row r="99" spans="1:8" x14ac:dyDescent="0.25">
      <c r="A99" s="25"/>
      <c r="B99" s="25"/>
      <c r="C99" s="25"/>
      <c r="D99" s="25"/>
      <c r="E99" s="25"/>
      <c r="F99" s="25"/>
      <c r="G99" s="25"/>
      <c r="H99" s="25"/>
    </row>
    <row r="100" spans="1:8" x14ac:dyDescent="0.25">
      <c r="A100" s="30" t="s">
        <v>257</v>
      </c>
      <c r="B100" s="24">
        <f>SUM(B101:B106)</f>
        <v>6</v>
      </c>
      <c r="C100" s="31" t="s">
        <v>35</v>
      </c>
      <c r="D100" s="31" t="s">
        <v>35</v>
      </c>
      <c r="E100" s="29">
        <v>0</v>
      </c>
      <c r="F100" s="29">
        <v>0</v>
      </c>
      <c r="G100" s="32" t="s">
        <v>493</v>
      </c>
      <c r="H100" s="24">
        <v>1</v>
      </c>
    </row>
    <row r="101" spans="1:8" x14ac:dyDescent="0.25">
      <c r="A101" s="24" t="s">
        <v>258</v>
      </c>
      <c r="B101" s="24">
        <v>1</v>
      </c>
      <c r="C101" s="91" t="s">
        <v>259</v>
      </c>
      <c r="D101" s="10">
        <v>3196</v>
      </c>
      <c r="E101" s="29">
        <v>0</v>
      </c>
      <c r="F101" s="29">
        <v>0</v>
      </c>
      <c r="G101" s="32" t="s">
        <v>493</v>
      </c>
      <c r="H101" s="24">
        <v>1</v>
      </c>
    </row>
    <row r="102" spans="1:8" x14ac:dyDescent="0.25">
      <c r="A102" s="25"/>
      <c r="B102" s="24">
        <v>1</v>
      </c>
      <c r="C102" s="91" t="s">
        <v>260</v>
      </c>
      <c r="D102" s="10">
        <v>3197</v>
      </c>
      <c r="E102" s="29">
        <v>0</v>
      </c>
      <c r="F102" s="29">
        <v>0</v>
      </c>
      <c r="G102" s="32" t="s">
        <v>493</v>
      </c>
      <c r="H102" s="24">
        <v>1</v>
      </c>
    </row>
    <row r="103" spans="1:8" x14ac:dyDescent="0.25">
      <c r="A103" s="25"/>
      <c r="B103" s="24">
        <v>1</v>
      </c>
      <c r="C103" s="91" t="s">
        <v>261</v>
      </c>
      <c r="D103" s="10">
        <v>3201</v>
      </c>
      <c r="E103" s="29">
        <v>0</v>
      </c>
      <c r="F103" s="29">
        <v>0</v>
      </c>
      <c r="G103" s="32" t="s">
        <v>493</v>
      </c>
      <c r="H103" s="24">
        <v>1</v>
      </c>
    </row>
    <row r="104" spans="1:8" x14ac:dyDescent="0.25">
      <c r="A104" s="25"/>
      <c r="B104" s="24">
        <v>1</v>
      </c>
      <c r="C104" s="91" t="s">
        <v>262</v>
      </c>
      <c r="D104" s="10">
        <v>3199</v>
      </c>
      <c r="E104" s="29">
        <v>0</v>
      </c>
      <c r="F104" s="29">
        <v>0</v>
      </c>
      <c r="G104" s="32" t="s">
        <v>493</v>
      </c>
      <c r="H104" s="24">
        <v>1</v>
      </c>
    </row>
    <row r="105" spans="1:8" x14ac:dyDescent="0.25">
      <c r="A105" s="25"/>
      <c r="B105" s="24">
        <v>1</v>
      </c>
      <c r="C105" s="91" t="s">
        <v>263</v>
      </c>
      <c r="D105" s="10">
        <v>3199</v>
      </c>
      <c r="E105" s="29">
        <v>0</v>
      </c>
      <c r="F105" s="29">
        <v>0</v>
      </c>
      <c r="G105" s="32" t="s">
        <v>493</v>
      </c>
      <c r="H105" s="24">
        <v>1</v>
      </c>
    </row>
    <row r="106" spans="1:8" x14ac:dyDescent="0.25">
      <c r="A106" s="25"/>
      <c r="B106" s="24">
        <v>1</v>
      </c>
      <c r="C106" s="91" t="s">
        <v>264</v>
      </c>
      <c r="D106" s="10">
        <v>3977</v>
      </c>
      <c r="E106" s="29">
        <v>0</v>
      </c>
      <c r="F106" s="29">
        <v>0</v>
      </c>
      <c r="G106" s="32" t="s">
        <v>493</v>
      </c>
      <c r="H106" s="24">
        <v>1</v>
      </c>
    </row>
    <row r="108" spans="1:8" x14ac:dyDescent="0.25">
      <c r="A108" s="30" t="s">
        <v>265</v>
      </c>
      <c r="B108" s="24">
        <f>SUM(B109:B111)</f>
        <v>3</v>
      </c>
      <c r="C108" s="31" t="s">
        <v>35</v>
      </c>
      <c r="D108" s="31" t="s">
        <v>35</v>
      </c>
      <c r="E108" s="29">
        <v>0</v>
      </c>
      <c r="F108" s="29">
        <v>0</v>
      </c>
      <c r="G108" s="32" t="s">
        <v>494</v>
      </c>
      <c r="H108" s="24">
        <v>1</v>
      </c>
    </row>
    <row r="109" spans="1:8" x14ac:dyDescent="0.25">
      <c r="A109" s="24" t="s">
        <v>266</v>
      </c>
      <c r="B109" s="24">
        <v>1</v>
      </c>
      <c r="C109" s="91" t="s">
        <v>267</v>
      </c>
      <c r="D109" s="10">
        <v>3918</v>
      </c>
      <c r="E109" s="29">
        <v>0</v>
      </c>
      <c r="F109" s="29">
        <v>0</v>
      </c>
      <c r="G109" s="32" t="s">
        <v>494</v>
      </c>
      <c r="H109" s="24">
        <v>1</v>
      </c>
    </row>
    <row r="110" spans="1:8" x14ac:dyDescent="0.25">
      <c r="A110" s="25"/>
      <c r="B110" s="24">
        <v>1</v>
      </c>
      <c r="C110" s="91" t="s">
        <v>268</v>
      </c>
      <c r="D110" s="10">
        <v>3915</v>
      </c>
      <c r="E110" s="29">
        <v>0</v>
      </c>
      <c r="F110" s="29">
        <v>0</v>
      </c>
      <c r="G110" s="32" t="s">
        <v>494</v>
      </c>
      <c r="H110" s="24">
        <v>1</v>
      </c>
    </row>
    <row r="111" spans="1:8" x14ac:dyDescent="0.25">
      <c r="A111" s="25"/>
      <c r="B111" s="24">
        <v>1</v>
      </c>
      <c r="C111" s="91" t="s">
        <v>269</v>
      </c>
      <c r="D111" s="10">
        <v>3930</v>
      </c>
      <c r="E111" s="29">
        <v>0</v>
      </c>
      <c r="F111" s="29">
        <v>0</v>
      </c>
      <c r="G111" s="32" t="s">
        <v>494</v>
      </c>
      <c r="H111" s="24">
        <v>1</v>
      </c>
    </row>
    <row r="112" spans="1:8" x14ac:dyDescent="0.25">
      <c r="A112" s="25"/>
      <c r="B112" s="25"/>
      <c r="C112" s="25"/>
      <c r="D112" s="25"/>
      <c r="E112" s="25"/>
      <c r="F112" s="25"/>
      <c r="G112" s="25"/>
      <c r="H112" s="25"/>
    </row>
    <row r="113" spans="1:8" x14ac:dyDescent="0.25">
      <c r="A113" s="30" t="s">
        <v>270</v>
      </c>
      <c r="B113" s="24">
        <f>SUM(B114:B119)</f>
        <v>6</v>
      </c>
      <c r="C113" s="31" t="s">
        <v>35</v>
      </c>
      <c r="D113" s="31" t="s">
        <v>35</v>
      </c>
      <c r="E113" s="29">
        <v>0</v>
      </c>
      <c r="F113" s="29">
        <v>0</v>
      </c>
      <c r="G113" s="32" t="s">
        <v>495</v>
      </c>
      <c r="H113" s="24">
        <v>1</v>
      </c>
    </row>
    <row r="114" spans="1:8" x14ac:dyDescent="0.25">
      <c r="A114" s="24" t="s">
        <v>271</v>
      </c>
      <c r="B114" s="24">
        <v>1</v>
      </c>
      <c r="C114" s="91" t="s">
        <v>272</v>
      </c>
      <c r="D114" s="10">
        <v>3020</v>
      </c>
      <c r="E114" s="29">
        <v>0</v>
      </c>
      <c r="F114" s="29">
        <v>0</v>
      </c>
      <c r="G114" s="32" t="s">
        <v>495</v>
      </c>
      <c r="H114" s="24">
        <v>1</v>
      </c>
    </row>
    <row r="115" spans="1:8" x14ac:dyDescent="0.25">
      <c r="A115" s="25"/>
      <c r="B115" s="24">
        <v>1</v>
      </c>
      <c r="C115" s="91" t="s">
        <v>273</v>
      </c>
      <c r="D115" s="10">
        <v>3011</v>
      </c>
      <c r="E115" s="29">
        <v>0</v>
      </c>
      <c r="F115" s="29">
        <v>0</v>
      </c>
      <c r="G115" s="32" t="s">
        <v>495</v>
      </c>
      <c r="H115" s="24">
        <v>1</v>
      </c>
    </row>
    <row r="116" spans="1:8" x14ac:dyDescent="0.25">
      <c r="A116" s="25"/>
      <c r="B116" s="24">
        <v>1</v>
      </c>
      <c r="C116" s="91" t="s">
        <v>274</v>
      </c>
      <c r="D116" s="10">
        <v>3032</v>
      </c>
      <c r="E116" s="29">
        <v>0</v>
      </c>
      <c r="F116" s="29">
        <v>0</v>
      </c>
      <c r="G116" s="32" t="s">
        <v>495</v>
      </c>
      <c r="H116" s="24">
        <v>1</v>
      </c>
    </row>
    <row r="117" spans="1:8" x14ac:dyDescent="0.25">
      <c r="A117" s="25"/>
      <c r="B117" s="24">
        <v>1</v>
      </c>
      <c r="C117" s="91" t="s">
        <v>275</v>
      </c>
      <c r="D117" s="10">
        <v>3011</v>
      </c>
      <c r="E117" s="29">
        <v>0</v>
      </c>
      <c r="F117" s="29">
        <v>0</v>
      </c>
      <c r="G117" s="32" t="s">
        <v>495</v>
      </c>
      <c r="H117" s="24">
        <v>1</v>
      </c>
    </row>
    <row r="118" spans="1:8" x14ac:dyDescent="0.25">
      <c r="A118" s="25"/>
      <c r="B118" s="24">
        <v>1</v>
      </c>
      <c r="C118" s="91" t="s">
        <v>276</v>
      </c>
      <c r="D118" s="10">
        <v>3021</v>
      </c>
      <c r="E118" s="29">
        <v>0</v>
      </c>
      <c r="F118" s="29">
        <v>0</v>
      </c>
      <c r="G118" s="32" t="s">
        <v>495</v>
      </c>
      <c r="H118" s="24">
        <v>1</v>
      </c>
    </row>
    <row r="119" spans="1:8" x14ac:dyDescent="0.25">
      <c r="A119" s="25"/>
      <c r="B119" s="24">
        <v>1</v>
      </c>
      <c r="C119" s="91" t="s">
        <v>277</v>
      </c>
      <c r="D119" s="10">
        <v>3020</v>
      </c>
      <c r="E119" s="29">
        <v>0</v>
      </c>
      <c r="F119" s="29">
        <v>0</v>
      </c>
      <c r="G119" s="32" t="s">
        <v>495</v>
      </c>
      <c r="H119" s="24">
        <v>1</v>
      </c>
    </row>
    <row r="121" spans="1:8" x14ac:dyDescent="0.25">
      <c r="A121" s="30" t="s">
        <v>278</v>
      </c>
      <c r="B121" s="24">
        <f>SUM(B122:B127)</f>
        <v>6</v>
      </c>
      <c r="C121" s="31" t="s">
        <v>35</v>
      </c>
      <c r="D121" s="31" t="s">
        <v>35</v>
      </c>
      <c r="E121" s="29">
        <v>0</v>
      </c>
      <c r="F121" s="29">
        <v>0</v>
      </c>
      <c r="G121" s="32" t="s">
        <v>495</v>
      </c>
      <c r="H121" s="24">
        <v>1</v>
      </c>
    </row>
    <row r="122" spans="1:8" x14ac:dyDescent="0.25">
      <c r="A122" s="24" t="s">
        <v>279</v>
      </c>
      <c r="B122" s="24">
        <v>1</v>
      </c>
      <c r="C122" s="91" t="s">
        <v>280</v>
      </c>
      <c r="D122" s="10">
        <v>3028</v>
      </c>
      <c r="E122" s="29">
        <v>0</v>
      </c>
      <c r="F122" s="29">
        <v>0</v>
      </c>
      <c r="G122" s="32" t="s">
        <v>495</v>
      </c>
      <c r="H122" s="24">
        <v>1</v>
      </c>
    </row>
    <row r="123" spans="1:8" x14ac:dyDescent="0.25">
      <c r="A123" s="25"/>
      <c r="B123" s="24">
        <v>1</v>
      </c>
      <c r="C123" s="91" t="s">
        <v>281</v>
      </c>
      <c r="D123" s="10">
        <v>3028</v>
      </c>
      <c r="E123" s="29">
        <v>0</v>
      </c>
      <c r="F123" s="29">
        <v>0</v>
      </c>
      <c r="G123" s="32" t="s">
        <v>495</v>
      </c>
      <c r="H123" s="24">
        <v>1</v>
      </c>
    </row>
    <row r="124" spans="1:8" x14ac:dyDescent="0.25">
      <c r="A124" s="25"/>
      <c r="B124" s="24">
        <v>1</v>
      </c>
      <c r="C124" s="91" t="s">
        <v>282</v>
      </c>
      <c r="D124" s="10">
        <v>3015</v>
      </c>
      <c r="E124" s="29">
        <v>0</v>
      </c>
      <c r="F124" s="29">
        <v>0</v>
      </c>
      <c r="G124" s="32" t="s">
        <v>495</v>
      </c>
      <c r="H124" s="24">
        <v>1</v>
      </c>
    </row>
    <row r="125" spans="1:8" x14ac:dyDescent="0.25">
      <c r="A125" s="25"/>
      <c r="B125" s="24">
        <v>1</v>
      </c>
      <c r="C125" s="91" t="s">
        <v>283</v>
      </c>
      <c r="D125" s="10">
        <v>3030</v>
      </c>
      <c r="E125" s="29">
        <v>0</v>
      </c>
      <c r="F125" s="29">
        <v>0</v>
      </c>
      <c r="G125" s="32" t="s">
        <v>495</v>
      </c>
      <c r="H125" s="24">
        <v>1</v>
      </c>
    </row>
    <row r="126" spans="1:8" x14ac:dyDescent="0.25">
      <c r="A126" s="25"/>
      <c r="B126" s="24">
        <v>1</v>
      </c>
      <c r="C126" s="91" t="s">
        <v>284</v>
      </c>
      <c r="D126" s="10">
        <v>3018</v>
      </c>
      <c r="E126" s="29">
        <v>0</v>
      </c>
      <c r="F126" s="29">
        <v>0</v>
      </c>
      <c r="G126" s="32" t="s">
        <v>495</v>
      </c>
      <c r="H126" s="24">
        <v>1</v>
      </c>
    </row>
    <row r="127" spans="1:8" x14ac:dyDescent="0.25">
      <c r="A127" s="25"/>
      <c r="B127" s="24">
        <v>1</v>
      </c>
      <c r="C127" s="91" t="s">
        <v>285</v>
      </c>
      <c r="D127" s="10">
        <v>3016</v>
      </c>
      <c r="E127" s="29">
        <v>0</v>
      </c>
      <c r="F127" s="29">
        <v>0</v>
      </c>
      <c r="G127" s="32" t="s">
        <v>495</v>
      </c>
      <c r="H127" s="24">
        <v>1</v>
      </c>
    </row>
    <row r="128" spans="1:8" x14ac:dyDescent="0.25">
      <c r="A128" s="25"/>
      <c r="B128" s="25"/>
      <c r="C128" s="25"/>
      <c r="D128" s="25"/>
      <c r="E128" s="29">
        <v>0</v>
      </c>
      <c r="F128" s="29">
        <v>0</v>
      </c>
      <c r="G128" s="25"/>
      <c r="H128" s="25"/>
    </row>
    <row r="129" spans="1:8" x14ac:dyDescent="0.25">
      <c r="A129" s="30" t="s">
        <v>286</v>
      </c>
      <c r="B129" s="24">
        <f>SUM(B130:B132)</f>
        <v>3</v>
      </c>
      <c r="C129" s="31" t="s">
        <v>35</v>
      </c>
      <c r="D129" s="31" t="s">
        <v>35</v>
      </c>
      <c r="E129" s="29">
        <v>0</v>
      </c>
      <c r="F129" s="29">
        <v>0</v>
      </c>
      <c r="G129" s="32" t="s">
        <v>494</v>
      </c>
      <c r="H129" s="24">
        <v>1</v>
      </c>
    </row>
    <row r="130" spans="1:8" x14ac:dyDescent="0.25">
      <c r="A130" s="24" t="s">
        <v>287</v>
      </c>
      <c r="B130" s="24">
        <v>1</v>
      </c>
      <c r="C130" s="91" t="s">
        <v>288</v>
      </c>
      <c r="D130" s="10">
        <v>3875</v>
      </c>
      <c r="E130" s="29">
        <v>0</v>
      </c>
      <c r="F130" s="29">
        <v>0</v>
      </c>
      <c r="G130" s="32" t="s">
        <v>494</v>
      </c>
      <c r="H130" s="24">
        <v>1</v>
      </c>
    </row>
    <row r="131" spans="1:8" x14ac:dyDescent="0.25">
      <c r="A131" s="25"/>
      <c r="B131" s="24">
        <v>1</v>
      </c>
      <c r="C131" s="91" t="s">
        <v>289</v>
      </c>
      <c r="D131" s="10">
        <v>3840</v>
      </c>
      <c r="E131" s="29">
        <v>0</v>
      </c>
      <c r="F131" s="29">
        <v>0</v>
      </c>
      <c r="G131" s="32" t="s">
        <v>494</v>
      </c>
      <c r="H131" s="24">
        <v>1</v>
      </c>
    </row>
    <row r="132" spans="1:8" x14ac:dyDescent="0.25">
      <c r="A132" s="25"/>
      <c r="B132" s="24">
        <v>1</v>
      </c>
      <c r="C132" s="91" t="s">
        <v>290</v>
      </c>
      <c r="D132" s="10">
        <v>3847</v>
      </c>
      <c r="E132" s="29">
        <v>0</v>
      </c>
      <c r="F132" s="29">
        <v>0</v>
      </c>
      <c r="G132" s="32" t="s">
        <v>494</v>
      </c>
      <c r="H132" s="24">
        <v>1</v>
      </c>
    </row>
    <row r="134" spans="1:8" x14ac:dyDescent="0.25">
      <c r="A134" s="30" t="s">
        <v>291</v>
      </c>
      <c r="B134" s="24">
        <f>SUM(B135:B142)</f>
        <v>8</v>
      </c>
      <c r="C134" s="31" t="s">
        <v>35</v>
      </c>
      <c r="D134" s="31" t="s">
        <v>35</v>
      </c>
      <c r="E134" s="29">
        <v>0</v>
      </c>
      <c r="F134" s="29">
        <v>0</v>
      </c>
      <c r="G134" s="32" t="s">
        <v>495</v>
      </c>
      <c r="H134" s="24">
        <v>1</v>
      </c>
    </row>
    <row r="135" spans="1:8" x14ac:dyDescent="0.25">
      <c r="A135" s="24" t="s">
        <v>292</v>
      </c>
      <c r="B135" s="24">
        <v>1</v>
      </c>
      <c r="C135" s="91" t="s">
        <v>293</v>
      </c>
      <c r="D135" s="10">
        <v>3193</v>
      </c>
      <c r="E135" s="29">
        <v>0</v>
      </c>
      <c r="F135" s="29">
        <v>0</v>
      </c>
      <c r="G135" s="32" t="s">
        <v>495</v>
      </c>
      <c r="H135" s="24">
        <v>1</v>
      </c>
    </row>
    <row r="136" spans="1:8" x14ac:dyDescent="0.25">
      <c r="A136" s="25"/>
      <c r="B136" s="24">
        <v>1</v>
      </c>
      <c r="C136" s="91" t="s">
        <v>294</v>
      </c>
      <c r="D136" s="10">
        <v>3204</v>
      </c>
      <c r="E136" s="29">
        <v>0</v>
      </c>
      <c r="F136" s="29">
        <v>0</v>
      </c>
      <c r="G136" s="32" t="s">
        <v>495</v>
      </c>
      <c r="H136" s="24">
        <v>1</v>
      </c>
    </row>
    <row r="137" spans="1:8" x14ac:dyDescent="0.25">
      <c r="A137" s="25"/>
      <c r="B137" s="24">
        <v>1</v>
      </c>
      <c r="C137" s="91" t="s">
        <v>295</v>
      </c>
      <c r="D137" s="10">
        <v>3186</v>
      </c>
      <c r="E137" s="29">
        <v>0</v>
      </c>
      <c r="F137" s="29">
        <v>0</v>
      </c>
      <c r="G137" s="32" t="s">
        <v>495</v>
      </c>
      <c r="H137" s="24">
        <v>1</v>
      </c>
    </row>
    <row r="138" spans="1:8" x14ac:dyDescent="0.25">
      <c r="A138" s="25"/>
      <c r="B138" s="24">
        <v>1</v>
      </c>
      <c r="C138" s="91" t="s">
        <v>296</v>
      </c>
      <c r="D138" s="10">
        <v>3162</v>
      </c>
      <c r="E138" s="29">
        <v>0</v>
      </c>
      <c r="F138" s="29">
        <v>0</v>
      </c>
      <c r="G138" s="32" t="s">
        <v>495</v>
      </c>
      <c r="H138" s="24">
        <v>1</v>
      </c>
    </row>
    <row r="139" spans="1:8" x14ac:dyDescent="0.25">
      <c r="A139" s="25"/>
      <c r="B139" s="24">
        <v>1</v>
      </c>
      <c r="C139" s="91" t="s">
        <v>297</v>
      </c>
      <c r="D139" s="10">
        <v>3188</v>
      </c>
      <c r="E139" s="29">
        <v>0</v>
      </c>
      <c r="F139" s="29">
        <v>0</v>
      </c>
      <c r="G139" s="32" t="s">
        <v>495</v>
      </c>
      <c r="H139" s="24">
        <v>1</v>
      </c>
    </row>
    <row r="140" spans="1:8" x14ac:dyDescent="0.25">
      <c r="A140" s="25"/>
      <c r="B140" s="24">
        <v>1</v>
      </c>
      <c r="C140" s="91" t="s">
        <v>298</v>
      </c>
      <c r="D140" s="10">
        <v>3190</v>
      </c>
      <c r="E140" s="29">
        <v>0</v>
      </c>
      <c r="F140" s="29">
        <v>0</v>
      </c>
      <c r="G140" s="32" t="s">
        <v>495</v>
      </c>
      <c r="H140" s="24">
        <v>1</v>
      </c>
    </row>
    <row r="141" spans="1:8" x14ac:dyDescent="0.25">
      <c r="A141" s="25"/>
      <c r="B141" s="24">
        <v>1</v>
      </c>
      <c r="C141" s="91" t="s">
        <v>299</v>
      </c>
      <c r="D141" s="10">
        <v>3204</v>
      </c>
      <c r="E141" s="29">
        <v>0</v>
      </c>
      <c r="F141" s="29">
        <v>0</v>
      </c>
      <c r="G141" s="32" t="s">
        <v>495</v>
      </c>
      <c r="H141" s="24">
        <v>1</v>
      </c>
    </row>
    <row r="142" spans="1:8" x14ac:dyDescent="0.25">
      <c r="A142" s="25"/>
      <c r="B142" s="24">
        <v>1</v>
      </c>
      <c r="C142" s="91" t="s">
        <v>300</v>
      </c>
      <c r="D142" s="10">
        <v>3191</v>
      </c>
      <c r="E142" s="29">
        <v>0</v>
      </c>
      <c r="F142" s="29">
        <v>0</v>
      </c>
      <c r="G142" s="32" t="s">
        <v>495</v>
      </c>
      <c r="H142" s="24">
        <v>1</v>
      </c>
    </row>
    <row r="143" spans="1:8" x14ac:dyDescent="0.25">
      <c r="A143" s="25"/>
      <c r="B143" s="25"/>
      <c r="C143" s="25"/>
      <c r="D143" s="25"/>
      <c r="E143" s="25"/>
      <c r="F143" s="25"/>
      <c r="G143" s="25"/>
      <c r="H143" s="25"/>
    </row>
    <row r="144" spans="1:8" x14ac:dyDescent="0.25">
      <c r="A144" s="30" t="s">
        <v>301</v>
      </c>
      <c r="B144" s="24">
        <f>SUM(B145:B153)</f>
        <v>9</v>
      </c>
      <c r="C144" s="31" t="s">
        <v>35</v>
      </c>
      <c r="D144" s="31" t="s">
        <v>35</v>
      </c>
      <c r="E144" s="29">
        <v>0</v>
      </c>
      <c r="F144" s="29">
        <v>0</v>
      </c>
      <c r="G144" s="32" t="s">
        <v>493</v>
      </c>
      <c r="H144" s="24">
        <v>1</v>
      </c>
    </row>
    <row r="145" spans="1:8" x14ac:dyDescent="0.25">
      <c r="A145" s="24" t="s">
        <v>302</v>
      </c>
      <c r="B145" s="24">
        <v>1</v>
      </c>
      <c r="C145" s="91" t="s">
        <v>303</v>
      </c>
      <c r="D145" s="10">
        <v>3336</v>
      </c>
      <c r="E145" s="29">
        <v>0</v>
      </c>
      <c r="F145" s="29">
        <v>0</v>
      </c>
      <c r="G145" s="32" t="s">
        <v>493</v>
      </c>
      <c r="H145" s="24">
        <v>1</v>
      </c>
    </row>
    <row r="146" spans="1:8" x14ac:dyDescent="0.25">
      <c r="A146" s="25"/>
      <c r="B146" s="24">
        <v>1</v>
      </c>
      <c r="C146" s="91" t="s">
        <v>304</v>
      </c>
      <c r="D146" s="10">
        <v>3023</v>
      </c>
      <c r="E146" s="29">
        <v>0</v>
      </c>
      <c r="F146" s="29">
        <v>0</v>
      </c>
      <c r="G146" s="32" t="s">
        <v>493</v>
      </c>
      <c r="H146" s="24">
        <v>1</v>
      </c>
    </row>
    <row r="147" spans="1:8" x14ac:dyDescent="0.25">
      <c r="A147" s="25"/>
      <c r="B147" s="24">
        <v>1</v>
      </c>
      <c r="C147" s="91" t="s">
        <v>305</v>
      </c>
      <c r="D147" s="10">
        <v>3037</v>
      </c>
      <c r="E147" s="29">
        <v>0</v>
      </c>
      <c r="F147" s="29">
        <v>0</v>
      </c>
      <c r="G147" s="32" t="s">
        <v>493</v>
      </c>
      <c r="H147" s="24">
        <v>1</v>
      </c>
    </row>
    <row r="148" spans="1:8" x14ac:dyDescent="0.25">
      <c r="A148" s="25"/>
      <c r="B148" s="24">
        <v>1</v>
      </c>
      <c r="C148" s="91" t="s">
        <v>306</v>
      </c>
      <c r="D148" s="10">
        <v>3038</v>
      </c>
      <c r="E148" s="29">
        <v>0</v>
      </c>
      <c r="F148" s="29">
        <v>0</v>
      </c>
      <c r="G148" s="32" t="s">
        <v>493</v>
      </c>
      <c r="H148" s="24">
        <v>1</v>
      </c>
    </row>
    <row r="149" spans="1:8" x14ac:dyDescent="0.25">
      <c r="A149" s="25"/>
      <c r="B149" s="24">
        <v>1</v>
      </c>
      <c r="C149" s="91" t="s">
        <v>307</v>
      </c>
      <c r="D149" s="10">
        <v>3021</v>
      </c>
      <c r="E149" s="29">
        <v>0</v>
      </c>
      <c r="F149" s="29">
        <v>0</v>
      </c>
      <c r="G149" s="32" t="s">
        <v>493</v>
      </c>
      <c r="H149" s="24">
        <v>1</v>
      </c>
    </row>
    <row r="150" spans="1:8" x14ac:dyDescent="0.25">
      <c r="A150" s="25"/>
      <c r="B150" s="24">
        <v>1</v>
      </c>
      <c r="C150" s="91" t="s">
        <v>308</v>
      </c>
      <c r="D150" s="10">
        <v>3335</v>
      </c>
      <c r="E150" s="29">
        <v>0</v>
      </c>
      <c r="F150" s="29">
        <v>0</v>
      </c>
      <c r="G150" s="32" t="s">
        <v>493</v>
      </c>
      <c r="H150" s="24">
        <v>1</v>
      </c>
    </row>
    <row r="151" spans="1:8" x14ac:dyDescent="0.25">
      <c r="A151" s="25"/>
      <c r="B151" s="24">
        <v>1</v>
      </c>
      <c r="C151" s="91" t="s">
        <v>309</v>
      </c>
      <c r="D151" s="10">
        <v>3037</v>
      </c>
      <c r="E151" s="29">
        <v>0</v>
      </c>
      <c r="F151" s="29">
        <v>0</v>
      </c>
      <c r="G151" s="32" t="s">
        <v>493</v>
      </c>
      <c r="H151" s="24">
        <v>1</v>
      </c>
    </row>
    <row r="152" spans="1:8" x14ac:dyDescent="0.25">
      <c r="A152" s="25"/>
      <c r="B152" s="24">
        <v>1</v>
      </c>
      <c r="C152" s="91" t="s">
        <v>310</v>
      </c>
      <c r="D152" s="10">
        <v>3037</v>
      </c>
      <c r="E152" s="29">
        <v>0</v>
      </c>
      <c r="F152" s="29">
        <v>0</v>
      </c>
      <c r="G152" s="32" t="s">
        <v>493</v>
      </c>
      <c r="H152" s="24">
        <v>1</v>
      </c>
    </row>
    <row r="153" spans="1:8" x14ac:dyDescent="0.25">
      <c r="A153" s="25"/>
      <c r="B153" s="24">
        <v>1</v>
      </c>
      <c r="C153" s="91" t="s">
        <v>311</v>
      </c>
      <c r="D153" s="10">
        <v>3038</v>
      </c>
      <c r="E153" s="10">
        <v>0</v>
      </c>
      <c r="F153" s="10">
        <v>0</v>
      </c>
      <c r="G153" s="32" t="s">
        <v>493</v>
      </c>
      <c r="H153" s="24">
        <v>1</v>
      </c>
    </row>
    <row r="155" spans="1:8" x14ac:dyDescent="0.25">
      <c r="A155" s="30" t="s">
        <v>312</v>
      </c>
      <c r="B155" s="24">
        <f>SUM(B156:B161)</f>
        <v>6</v>
      </c>
      <c r="C155" s="31" t="s">
        <v>35</v>
      </c>
      <c r="D155" s="31" t="s">
        <v>35</v>
      </c>
      <c r="E155" s="10">
        <v>0</v>
      </c>
      <c r="F155" s="10">
        <v>0</v>
      </c>
      <c r="G155" s="32" t="s">
        <v>492</v>
      </c>
      <c r="H155" s="24">
        <v>1</v>
      </c>
    </row>
    <row r="156" spans="1:8" x14ac:dyDescent="0.25">
      <c r="A156" s="24" t="s">
        <v>313</v>
      </c>
      <c r="B156" s="24">
        <v>1</v>
      </c>
      <c r="C156" s="91" t="s">
        <v>314</v>
      </c>
      <c r="D156" s="10">
        <v>3340</v>
      </c>
      <c r="E156" s="10">
        <v>0</v>
      </c>
      <c r="F156" s="10">
        <v>0</v>
      </c>
      <c r="G156" s="32" t="s">
        <v>492</v>
      </c>
      <c r="H156" s="24">
        <v>1</v>
      </c>
    </row>
    <row r="157" spans="1:8" x14ac:dyDescent="0.25">
      <c r="A157" s="25"/>
      <c r="B157" s="24">
        <v>1</v>
      </c>
      <c r="C157" s="91" t="s">
        <v>315</v>
      </c>
      <c r="D157" s="10">
        <v>3338</v>
      </c>
      <c r="E157" s="10">
        <v>0</v>
      </c>
      <c r="F157" s="10">
        <v>0</v>
      </c>
      <c r="G157" s="32" t="s">
        <v>492</v>
      </c>
      <c r="H157" s="24">
        <v>1</v>
      </c>
    </row>
    <row r="158" spans="1:8" x14ac:dyDescent="0.25">
      <c r="A158" s="25"/>
      <c r="B158" s="24">
        <v>1</v>
      </c>
      <c r="C158" s="91" t="s">
        <v>316</v>
      </c>
      <c r="D158" s="10">
        <v>3338</v>
      </c>
      <c r="E158" s="10">
        <v>0</v>
      </c>
      <c r="F158" s="10">
        <v>0</v>
      </c>
      <c r="G158" s="32" t="s">
        <v>492</v>
      </c>
      <c r="H158" s="24">
        <v>1</v>
      </c>
    </row>
    <row r="159" spans="1:8" x14ac:dyDescent="0.25">
      <c r="A159" s="25"/>
      <c r="B159" s="24">
        <v>1</v>
      </c>
      <c r="C159" s="91" t="s">
        <v>317</v>
      </c>
      <c r="D159" s="10">
        <v>3337</v>
      </c>
      <c r="E159" s="10">
        <v>0</v>
      </c>
      <c r="F159" s="10">
        <v>0</v>
      </c>
      <c r="G159" s="32" t="s">
        <v>492</v>
      </c>
      <c r="H159" s="24">
        <v>1</v>
      </c>
    </row>
    <row r="160" spans="1:8" x14ac:dyDescent="0.25">
      <c r="A160" s="25"/>
      <c r="B160" s="24">
        <v>1</v>
      </c>
      <c r="C160" s="91" t="s">
        <v>318</v>
      </c>
      <c r="D160" s="10">
        <v>3338</v>
      </c>
      <c r="E160" s="10">
        <v>0</v>
      </c>
      <c r="F160" s="10">
        <v>0</v>
      </c>
      <c r="G160" s="32" t="s">
        <v>492</v>
      </c>
      <c r="H160" s="24">
        <v>1</v>
      </c>
    </row>
    <row r="161" spans="1:8" x14ac:dyDescent="0.25">
      <c r="A161" s="25"/>
      <c r="B161" s="24">
        <v>1</v>
      </c>
      <c r="C161" s="91" t="s">
        <v>319</v>
      </c>
      <c r="D161" s="10">
        <v>3429</v>
      </c>
      <c r="E161" s="10">
        <v>0</v>
      </c>
      <c r="F161" s="10">
        <v>0</v>
      </c>
      <c r="G161" s="32" t="s">
        <v>492</v>
      </c>
      <c r="H161" s="24">
        <v>1</v>
      </c>
    </row>
    <row r="162" spans="1:8" x14ac:dyDescent="0.25">
      <c r="A162" s="25"/>
      <c r="B162" s="25"/>
      <c r="C162" s="25"/>
      <c r="D162" s="25"/>
      <c r="E162" s="25"/>
      <c r="F162" s="25"/>
      <c r="G162" s="25"/>
      <c r="H162" s="25"/>
    </row>
    <row r="163" spans="1:8" x14ac:dyDescent="0.25">
      <c r="A163" s="30" t="s">
        <v>320</v>
      </c>
      <c r="B163" s="24">
        <f>SUM(B164:B166)</f>
        <v>3</v>
      </c>
      <c r="C163" s="31" t="s">
        <v>35</v>
      </c>
      <c r="D163" s="31" t="s">
        <v>35</v>
      </c>
      <c r="E163" s="10">
        <v>0</v>
      </c>
      <c r="F163" s="10">
        <v>0</v>
      </c>
      <c r="G163" s="32" t="s">
        <v>493</v>
      </c>
      <c r="H163" s="24">
        <v>1</v>
      </c>
    </row>
    <row r="164" spans="1:8" x14ac:dyDescent="0.25">
      <c r="A164" s="24" t="s">
        <v>321</v>
      </c>
      <c r="B164" s="24">
        <v>1</v>
      </c>
      <c r="C164" s="91" t="s">
        <v>322</v>
      </c>
      <c r="D164" s="10">
        <v>3977</v>
      </c>
      <c r="E164" s="10">
        <v>0</v>
      </c>
      <c r="F164" s="10">
        <v>0</v>
      </c>
      <c r="G164" s="32" t="s">
        <v>493</v>
      </c>
      <c r="H164" s="24">
        <v>1</v>
      </c>
    </row>
    <row r="165" spans="1:8" x14ac:dyDescent="0.25">
      <c r="A165" s="25"/>
      <c r="B165" s="24">
        <v>1</v>
      </c>
      <c r="C165" s="91" t="s">
        <v>323</v>
      </c>
      <c r="D165" s="10">
        <v>3977</v>
      </c>
      <c r="E165" s="10">
        <v>0</v>
      </c>
      <c r="F165" s="10">
        <v>0</v>
      </c>
      <c r="G165" s="32" t="s">
        <v>493</v>
      </c>
      <c r="H165" s="24">
        <v>1</v>
      </c>
    </row>
    <row r="166" spans="1:8" x14ac:dyDescent="0.25">
      <c r="A166" s="25"/>
      <c r="B166" s="24">
        <v>1</v>
      </c>
      <c r="C166" s="91" t="s">
        <v>324</v>
      </c>
      <c r="D166" s="10">
        <v>3976</v>
      </c>
      <c r="E166" s="10">
        <v>0</v>
      </c>
      <c r="F166" s="10">
        <v>0</v>
      </c>
      <c r="G166" s="32" t="s">
        <v>493</v>
      </c>
      <c r="H166" s="24">
        <v>1</v>
      </c>
    </row>
    <row r="168" spans="1:8" x14ac:dyDescent="0.25">
      <c r="A168" s="30" t="s">
        <v>325</v>
      </c>
      <c r="B168" s="24">
        <f>SUM(B169:B176)</f>
        <v>8</v>
      </c>
      <c r="C168" s="31" t="s">
        <v>35</v>
      </c>
      <c r="D168" s="31" t="s">
        <v>35</v>
      </c>
      <c r="E168" s="10">
        <v>0</v>
      </c>
      <c r="F168" s="10">
        <v>0</v>
      </c>
      <c r="G168" s="32" t="s">
        <v>495</v>
      </c>
      <c r="H168" s="24">
        <v>1</v>
      </c>
    </row>
    <row r="169" spans="1:8" x14ac:dyDescent="0.25">
      <c r="A169" s="24" t="s">
        <v>326</v>
      </c>
      <c r="B169" s="24">
        <v>1</v>
      </c>
      <c r="C169" s="91" t="s">
        <v>327</v>
      </c>
      <c r="D169" s="10">
        <v>3165</v>
      </c>
      <c r="E169" s="10">
        <v>0</v>
      </c>
      <c r="F169" s="10">
        <v>0</v>
      </c>
      <c r="G169" s="32" t="s">
        <v>495</v>
      </c>
      <c r="H169" s="24">
        <v>1</v>
      </c>
    </row>
    <row r="170" spans="1:8" x14ac:dyDescent="0.25">
      <c r="A170" s="25"/>
      <c r="B170" s="24">
        <v>1</v>
      </c>
      <c r="C170" s="91" t="s">
        <v>328</v>
      </c>
      <c r="D170" s="10">
        <v>3163</v>
      </c>
      <c r="E170" s="10">
        <v>0</v>
      </c>
      <c r="F170" s="10">
        <v>0</v>
      </c>
      <c r="G170" s="32" t="s">
        <v>495</v>
      </c>
      <c r="H170" s="24">
        <v>1</v>
      </c>
    </row>
    <row r="171" spans="1:8" x14ac:dyDescent="0.25">
      <c r="A171" s="25"/>
      <c r="B171" s="24">
        <v>1</v>
      </c>
      <c r="C171" s="91" t="s">
        <v>329</v>
      </c>
      <c r="D171" s="10">
        <v>3169</v>
      </c>
      <c r="E171" s="10">
        <v>0</v>
      </c>
      <c r="F171" s="10">
        <v>0</v>
      </c>
      <c r="G171" s="32" t="s">
        <v>495</v>
      </c>
      <c r="H171" s="24">
        <v>1</v>
      </c>
    </row>
    <row r="172" spans="1:8" x14ac:dyDescent="0.25">
      <c r="A172" s="25"/>
      <c r="B172" s="24">
        <v>1</v>
      </c>
      <c r="C172" s="91" t="s">
        <v>330</v>
      </c>
      <c r="D172" s="10">
        <v>3169</v>
      </c>
      <c r="E172" s="10">
        <v>0</v>
      </c>
      <c r="F172" s="10">
        <v>0</v>
      </c>
      <c r="G172" s="32" t="s">
        <v>495</v>
      </c>
      <c r="H172" s="24">
        <v>1</v>
      </c>
    </row>
    <row r="173" spans="1:8" x14ac:dyDescent="0.25">
      <c r="A173" s="25"/>
      <c r="B173" s="24">
        <v>1</v>
      </c>
      <c r="C173" s="91" t="s">
        <v>331</v>
      </c>
      <c r="D173" s="10">
        <v>3170</v>
      </c>
      <c r="E173" s="10">
        <v>0</v>
      </c>
      <c r="F173" s="10">
        <v>0</v>
      </c>
      <c r="G173" s="32" t="s">
        <v>495</v>
      </c>
      <c r="H173" s="24">
        <v>1</v>
      </c>
    </row>
    <row r="174" spans="1:8" x14ac:dyDescent="0.25">
      <c r="A174" s="25"/>
      <c r="B174" s="24">
        <v>1</v>
      </c>
      <c r="C174" s="91" t="s">
        <v>332</v>
      </c>
      <c r="D174" s="10">
        <v>3163</v>
      </c>
      <c r="E174" s="10">
        <v>0</v>
      </c>
      <c r="F174" s="10">
        <v>0</v>
      </c>
      <c r="G174" s="32" t="s">
        <v>495</v>
      </c>
      <c r="H174" s="24">
        <v>1</v>
      </c>
    </row>
    <row r="175" spans="1:8" x14ac:dyDescent="0.25">
      <c r="A175" s="25"/>
      <c r="B175" s="24">
        <v>1</v>
      </c>
      <c r="C175" s="91" t="s">
        <v>333</v>
      </c>
      <c r="D175" s="10">
        <v>3166</v>
      </c>
      <c r="E175" s="10">
        <v>0</v>
      </c>
      <c r="F175" s="10">
        <v>0</v>
      </c>
      <c r="G175" s="32" t="s">
        <v>495</v>
      </c>
      <c r="H175" s="24">
        <v>1</v>
      </c>
    </row>
    <row r="176" spans="1:8" x14ac:dyDescent="0.25">
      <c r="A176" s="25"/>
      <c r="B176" s="24">
        <v>1</v>
      </c>
      <c r="C176" s="91" t="s">
        <v>334</v>
      </c>
      <c r="D176" s="10">
        <v>3171</v>
      </c>
      <c r="E176" s="10">
        <v>0</v>
      </c>
      <c r="F176" s="10">
        <v>0</v>
      </c>
      <c r="G176" s="32" t="s">
        <v>495</v>
      </c>
      <c r="H176" s="24">
        <v>1</v>
      </c>
    </row>
    <row r="177" spans="1:8" x14ac:dyDescent="0.25">
      <c r="A177" s="25"/>
      <c r="B177" s="25"/>
      <c r="C177" s="25"/>
      <c r="D177" s="25"/>
      <c r="E177" s="25"/>
      <c r="F177" s="25"/>
      <c r="G177" s="25"/>
      <c r="H177" s="25"/>
    </row>
    <row r="178" spans="1:8" x14ac:dyDescent="0.25">
      <c r="A178" s="30" t="s">
        <v>335</v>
      </c>
      <c r="B178" s="24">
        <f>SUM(B179:B183)</f>
        <v>5</v>
      </c>
      <c r="C178" s="31" t="s">
        <v>35</v>
      </c>
      <c r="D178" s="31" t="s">
        <v>35</v>
      </c>
      <c r="E178" s="10">
        <v>0</v>
      </c>
      <c r="F178" s="10">
        <v>0</v>
      </c>
      <c r="G178" s="32" t="s">
        <v>494</v>
      </c>
      <c r="H178" s="24">
        <v>1</v>
      </c>
    </row>
    <row r="179" spans="1:8" x14ac:dyDescent="0.25">
      <c r="A179" s="24" t="s">
        <v>336</v>
      </c>
      <c r="B179" s="24">
        <v>1</v>
      </c>
      <c r="C179" s="91" t="s">
        <v>337</v>
      </c>
      <c r="D179" s="10">
        <v>3691</v>
      </c>
      <c r="E179" s="10">
        <v>0</v>
      </c>
      <c r="F179" s="10">
        <v>0</v>
      </c>
      <c r="G179" s="32" t="s">
        <v>494</v>
      </c>
      <c r="H179" s="24">
        <v>1</v>
      </c>
    </row>
    <row r="180" spans="1:8" x14ac:dyDescent="0.25">
      <c r="A180" s="25"/>
      <c r="B180" s="24">
        <v>1</v>
      </c>
      <c r="C180" s="91" t="s">
        <v>338</v>
      </c>
      <c r="D180" s="10">
        <v>3722</v>
      </c>
      <c r="E180" s="10">
        <v>0</v>
      </c>
      <c r="F180" s="10">
        <v>0</v>
      </c>
      <c r="G180" s="32" t="s">
        <v>494</v>
      </c>
      <c r="H180" s="24">
        <v>1</v>
      </c>
    </row>
    <row r="181" spans="1:8" x14ac:dyDescent="0.25">
      <c r="A181" s="25"/>
      <c r="B181" s="24">
        <v>1</v>
      </c>
      <c r="C181" s="91" t="s">
        <v>339</v>
      </c>
      <c r="D181" s="10">
        <v>3779</v>
      </c>
      <c r="E181" s="10">
        <v>0</v>
      </c>
      <c r="F181" s="10">
        <v>0</v>
      </c>
      <c r="G181" s="32" t="s">
        <v>494</v>
      </c>
      <c r="H181" s="24">
        <v>1</v>
      </c>
    </row>
    <row r="182" spans="1:8" x14ac:dyDescent="0.25">
      <c r="A182" s="25"/>
      <c r="B182" s="24">
        <v>1</v>
      </c>
      <c r="C182" s="91" t="s">
        <v>340</v>
      </c>
      <c r="D182" s="10">
        <v>3682</v>
      </c>
      <c r="E182" s="10">
        <v>0</v>
      </c>
      <c r="F182" s="10">
        <v>0</v>
      </c>
      <c r="G182" s="32" t="s">
        <v>494</v>
      </c>
      <c r="H182" s="24">
        <v>1</v>
      </c>
    </row>
    <row r="183" spans="1:8" x14ac:dyDescent="0.25">
      <c r="A183" s="25"/>
      <c r="B183" s="24">
        <v>1</v>
      </c>
      <c r="C183" s="91" t="s">
        <v>341</v>
      </c>
      <c r="D183" s="10">
        <v>3747</v>
      </c>
      <c r="E183" s="10">
        <v>0</v>
      </c>
      <c r="F183" s="10">
        <v>0</v>
      </c>
      <c r="G183" s="32" t="s">
        <v>494</v>
      </c>
      <c r="H183" s="24">
        <v>1</v>
      </c>
    </row>
    <row r="185" spans="1:8" x14ac:dyDescent="0.25">
      <c r="A185" s="30" t="s">
        <v>342</v>
      </c>
      <c r="B185" s="24">
        <f>SUM(B186:B193)</f>
        <v>8</v>
      </c>
      <c r="C185" s="31" t="s">
        <v>35</v>
      </c>
      <c r="D185" s="31" t="s">
        <v>35</v>
      </c>
      <c r="E185" s="10">
        <v>0</v>
      </c>
      <c r="F185" s="10">
        <v>0</v>
      </c>
      <c r="G185" s="32" t="s">
        <v>493</v>
      </c>
      <c r="H185" s="24">
        <v>1</v>
      </c>
    </row>
    <row r="186" spans="1:8" x14ac:dyDescent="0.25">
      <c r="A186" s="24" t="s">
        <v>343</v>
      </c>
      <c r="B186" s="24">
        <v>1</v>
      </c>
      <c r="C186" s="91" t="s">
        <v>344</v>
      </c>
      <c r="D186" s="10">
        <v>3195</v>
      </c>
      <c r="E186" s="10">
        <v>0</v>
      </c>
      <c r="F186" s="10">
        <v>0</v>
      </c>
      <c r="G186" s="32" t="s">
        <v>493</v>
      </c>
      <c r="H186" s="24">
        <v>1</v>
      </c>
    </row>
    <row r="187" spans="1:8" x14ac:dyDescent="0.25">
      <c r="A187" s="25"/>
      <c r="B187" s="24">
        <v>1</v>
      </c>
      <c r="C187" s="91" t="s">
        <v>345</v>
      </c>
      <c r="D187" s="10">
        <v>3192</v>
      </c>
      <c r="E187" s="10">
        <v>0</v>
      </c>
      <c r="F187" s="10">
        <v>0</v>
      </c>
      <c r="G187" s="32" t="s">
        <v>493</v>
      </c>
      <c r="H187" s="24">
        <v>1</v>
      </c>
    </row>
    <row r="188" spans="1:8" x14ac:dyDescent="0.25">
      <c r="A188" s="25"/>
      <c r="B188" s="24">
        <v>1</v>
      </c>
      <c r="C188" s="91" t="s">
        <v>346</v>
      </c>
      <c r="D188" s="10">
        <v>3175</v>
      </c>
      <c r="E188" s="10">
        <v>0</v>
      </c>
      <c r="F188" s="10">
        <v>0</v>
      </c>
      <c r="G188" s="32" t="s">
        <v>493</v>
      </c>
      <c r="H188" s="24">
        <v>1</v>
      </c>
    </row>
    <row r="189" spans="1:8" x14ac:dyDescent="0.25">
      <c r="A189" s="25"/>
      <c r="B189" s="24">
        <v>1</v>
      </c>
      <c r="C189" s="91" t="s">
        <v>347</v>
      </c>
      <c r="D189" s="10">
        <v>3172</v>
      </c>
      <c r="E189" s="10">
        <v>0</v>
      </c>
      <c r="F189" s="10">
        <v>0</v>
      </c>
      <c r="G189" s="32" t="s">
        <v>493</v>
      </c>
      <c r="H189" s="24">
        <v>1</v>
      </c>
    </row>
    <row r="190" spans="1:8" x14ac:dyDescent="0.25">
      <c r="A190" s="25"/>
      <c r="B190" s="24">
        <v>1</v>
      </c>
      <c r="C190" s="91" t="s">
        <v>348</v>
      </c>
      <c r="D190" s="10">
        <v>3196</v>
      </c>
      <c r="E190" s="10">
        <v>0</v>
      </c>
      <c r="F190" s="10">
        <v>0</v>
      </c>
      <c r="G190" s="32" t="s">
        <v>493</v>
      </c>
      <c r="H190" s="24">
        <v>1</v>
      </c>
    </row>
    <row r="191" spans="1:8" x14ac:dyDescent="0.25">
      <c r="A191" s="25"/>
      <c r="B191" s="24">
        <v>1</v>
      </c>
      <c r="C191" s="91" t="s">
        <v>349</v>
      </c>
      <c r="D191" s="10">
        <v>3173</v>
      </c>
      <c r="E191" s="10">
        <v>0</v>
      </c>
      <c r="F191" s="10">
        <v>0</v>
      </c>
      <c r="G191" s="32" t="s">
        <v>493</v>
      </c>
      <c r="H191" s="24">
        <v>1</v>
      </c>
    </row>
    <row r="192" spans="1:8" x14ac:dyDescent="0.25">
      <c r="A192" s="25"/>
      <c r="B192" s="24">
        <v>1</v>
      </c>
      <c r="C192" s="91" t="s">
        <v>350</v>
      </c>
      <c r="D192" s="10">
        <v>3194</v>
      </c>
      <c r="E192" s="10">
        <v>0</v>
      </c>
      <c r="F192" s="10">
        <v>0</v>
      </c>
      <c r="G192" s="32" t="s">
        <v>493</v>
      </c>
      <c r="H192" s="24">
        <v>1</v>
      </c>
    </row>
    <row r="193" spans="1:8" x14ac:dyDescent="0.25">
      <c r="A193" s="25"/>
      <c r="B193" s="24">
        <v>1</v>
      </c>
      <c r="C193" s="91" t="s">
        <v>351</v>
      </c>
      <c r="D193" s="10">
        <v>3195</v>
      </c>
      <c r="E193" s="10">
        <v>0</v>
      </c>
      <c r="F193" s="10">
        <v>0</v>
      </c>
      <c r="G193" s="32" t="s">
        <v>493</v>
      </c>
      <c r="H193" s="24">
        <v>1</v>
      </c>
    </row>
    <row r="194" spans="1:8" x14ac:dyDescent="0.25">
      <c r="A194" s="25"/>
      <c r="B194" s="25"/>
      <c r="C194" s="25"/>
      <c r="D194" s="25"/>
      <c r="E194" s="25"/>
      <c r="F194" s="25"/>
      <c r="G194" s="25"/>
      <c r="H194" s="25"/>
    </row>
    <row r="195" spans="1:8" x14ac:dyDescent="0.25">
      <c r="A195" s="30" t="s">
        <v>352</v>
      </c>
      <c r="B195" s="24">
        <f>SUM(B196:B201)</f>
        <v>6</v>
      </c>
      <c r="C195" s="31" t="s">
        <v>35</v>
      </c>
      <c r="D195" s="31" t="s">
        <v>35</v>
      </c>
      <c r="E195" s="10">
        <v>0</v>
      </c>
      <c r="F195" s="10">
        <v>0</v>
      </c>
      <c r="G195" s="32" t="s">
        <v>493</v>
      </c>
      <c r="H195" s="24">
        <v>1</v>
      </c>
    </row>
    <row r="196" spans="1:8" x14ac:dyDescent="0.25">
      <c r="A196" s="24" t="s">
        <v>353</v>
      </c>
      <c r="B196" s="24">
        <v>1</v>
      </c>
      <c r="C196" s="91" t="s">
        <v>354</v>
      </c>
      <c r="D196" s="10">
        <v>3088</v>
      </c>
      <c r="E196" s="10">
        <v>0</v>
      </c>
      <c r="F196" s="10">
        <v>0</v>
      </c>
      <c r="G196" s="32" t="s">
        <v>493</v>
      </c>
      <c r="H196" s="24">
        <v>1</v>
      </c>
    </row>
    <row r="197" spans="1:8" x14ac:dyDescent="0.25">
      <c r="A197" s="25"/>
      <c r="B197" s="24">
        <v>1</v>
      </c>
      <c r="C197" s="91" t="s">
        <v>355</v>
      </c>
      <c r="D197" s="10">
        <v>3084</v>
      </c>
      <c r="E197" s="10">
        <v>0</v>
      </c>
      <c r="F197" s="10">
        <v>0</v>
      </c>
      <c r="G197" s="32" t="s">
        <v>493</v>
      </c>
      <c r="H197" s="24">
        <v>1</v>
      </c>
    </row>
    <row r="198" spans="1:8" x14ac:dyDescent="0.25">
      <c r="A198" s="25"/>
      <c r="B198" s="24">
        <v>1</v>
      </c>
      <c r="C198" s="91" t="s">
        <v>356</v>
      </c>
      <c r="D198" s="10">
        <v>3081</v>
      </c>
      <c r="E198" s="10">
        <v>0</v>
      </c>
      <c r="F198" s="10">
        <v>0</v>
      </c>
      <c r="G198" s="32" t="s">
        <v>493</v>
      </c>
      <c r="H198" s="24">
        <v>1</v>
      </c>
    </row>
    <row r="199" spans="1:8" x14ac:dyDescent="0.25">
      <c r="A199" s="25"/>
      <c r="B199" s="24">
        <v>1</v>
      </c>
      <c r="C199" s="91" t="s">
        <v>357</v>
      </c>
      <c r="D199" s="10">
        <v>3079</v>
      </c>
      <c r="E199" s="10">
        <v>0</v>
      </c>
      <c r="F199" s="10">
        <v>0</v>
      </c>
      <c r="G199" s="32" t="s">
        <v>493</v>
      </c>
      <c r="H199" s="24">
        <v>1</v>
      </c>
    </row>
    <row r="200" spans="1:8" x14ac:dyDescent="0.25">
      <c r="A200" s="25"/>
      <c r="B200" s="24">
        <v>1</v>
      </c>
      <c r="C200" s="91" t="s">
        <v>358</v>
      </c>
      <c r="D200" s="10">
        <v>3113</v>
      </c>
      <c r="E200" s="10">
        <v>0</v>
      </c>
      <c r="F200" s="10">
        <v>0</v>
      </c>
      <c r="G200" s="32" t="s">
        <v>493</v>
      </c>
      <c r="H200" s="24">
        <v>1</v>
      </c>
    </row>
    <row r="201" spans="1:8" x14ac:dyDescent="0.25">
      <c r="A201" s="25"/>
      <c r="B201" s="24">
        <v>1</v>
      </c>
      <c r="C201" s="91" t="s">
        <v>359</v>
      </c>
      <c r="D201" s="10">
        <v>3095</v>
      </c>
      <c r="E201" s="10">
        <v>0</v>
      </c>
      <c r="F201" s="10">
        <v>0</v>
      </c>
      <c r="G201" s="32" t="s">
        <v>493</v>
      </c>
      <c r="H201" s="24">
        <v>1</v>
      </c>
    </row>
    <row r="203" spans="1:8" x14ac:dyDescent="0.25">
      <c r="A203" s="30" t="s">
        <v>360</v>
      </c>
      <c r="B203" s="24">
        <f>SUM(B204:B211)</f>
        <v>8</v>
      </c>
      <c r="C203" s="31" t="s">
        <v>35</v>
      </c>
      <c r="D203" s="31" t="s">
        <v>35</v>
      </c>
      <c r="E203" s="10">
        <v>0</v>
      </c>
      <c r="F203" s="10">
        <v>0</v>
      </c>
      <c r="G203" s="32" t="s">
        <v>495</v>
      </c>
      <c r="H203" s="24">
        <v>1</v>
      </c>
    </row>
    <row r="204" spans="1:8" x14ac:dyDescent="0.25">
      <c r="A204" s="24" t="s">
        <v>361</v>
      </c>
      <c r="B204" s="24">
        <v>1</v>
      </c>
      <c r="C204" s="91" t="s">
        <v>362</v>
      </c>
      <c r="D204" s="10">
        <v>3143</v>
      </c>
      <c r="E204" s="10">
        <v>0</v>
      </c>
      <c r="F204" s="10">
        <v>0</v>
      </c>
      <c r="G204" s="32" t="s">
        <v>495</v>
      </c>
      <c r="H204" s="24">
        <v>1</v>
      </c>
    </row>
    <row r="205" spans="1:8" x14ac:dyDescent="0.25">
      <c r="A205" s="25"/>
      <c r="B205" s="24">
        <v>1</v>
      </c>
      <c r="C205" s="91" t="s">
        <v>363</v>
      </c>
      <c r="D205" s="10">
        <v>3104</v>
      </c>
      <c r="E205" s="10">
        <v>0</v>
      </c>
      <c r="F205" s="10">
        <v>0</v>
      </c>
      <c r="G205" s="32" t="s">
        <v>495</v>
      </c>
      <c r="H205" s="24">
        <v>1</v>
      </c>
    </row>
    <row r="206" spans="1:8" x14ac:dyDescent="0.25">
      <c r="A206" s="25"/>
      <c r="B206" s="24">
        <v>1</v>
      </c>
      <c r="C206" s="91" t="s">
        <v>364</v>
      </c>
      <c r="D206" s="10">
        <v>3126</v>
      </c>
      <c r="E206" s="10">
        <v>0</v>
      </c>
      <c r="F206" s="10">
        <v>0</v>
      </c>
      <c r="G206" s="32" t="s">
        <v>495</v>
      </c>
      <c r="H206" s="24">
        <v>1</v>
      </c>
    </row>
    <row r="207" spans="1:8" x14ac:dyDescent="0.25">
      <c r="A207" s="25"/>
      <c r="B207" s="24">
        <v>1</v>
      </c>
      <c r="C207" s="91" t="s">
        <v>365</v>
      </c>
      <c r="D207" s="10">
        <v>3122</v>
      </c>
      <c r="E207" s="10">
        <v>0</v>
      </c>
      <c r="F207" s="10">
        <v>0</v>
      </c>
      <c r="G207" s="32" t="s">
        <v>495</v>
      </c>
      <c r="H207" s="24">
        <v>1</v>
      </c>
    </row>
    <row r="208" spans="1:8" x14ac:dyDescent="0.25">
      <c r="A208" s="25"/>
      <c r="B208" s="24">
        <v>1</v>
      </c>
      <c r="C208" s="91" t="s">
        <v>366</v>
      </c>
      <c r="D208" s="10">
        <v>3101</v>
      </c>
      <c r="E208" s="10">
        <v>0</v>
      </c>
      <c r="F208" s="10">
        <v>0</v>
      </c>
      <c r="G208" s="32" t="s">
        <v>495</v>
      </c>
      <c r="H208" s="24">
        <v>1</v>
      </c>
    </row>
    <row r="209" spans="1:8" x14ac:dyDescent="0.25">
      <c r="A209" s="25"/>
      <c r="B209" s="24">
        <v>1</v>
      </c>
      <c r="C209" s="91" t="s">
        <v>367</v>
      </c>
      <c r="D209" s="10">
        <v>3144</v>
      </c>
      <c r="E209" s="10">
        <v>0</v>
      </c>
      <c r="F209" s="10">
        <v>0</v>
      </c>
      <c r="G209" s="32" t="s">
        <v>495</v>
      </c>
      <c r="H209" s="24">
        <v>1</v>
      </c>
    </row>
    <row r="210" spans="1:8" x14ac:dyDescent="0.25">
      <c r="A210" s="25"/>
      <c r="B210" s="24">
        <v>1</v>
      </c>
      <c r="C210" s="91" t="s">
        <v>368</v>
      </c>
      <c r="D210" s="10">
        <v>3181</v>
      </c>
      <c r="E210" s="10">
        <v>0</v>
      </c>
      <c r="F210" s="10">
        <v>0</v>
      </c>
      <c r="G210" s="32" t="s">
        <v>495</v>
      </c>
      <c r="H210" s="24">
        <v>1</v>
      </c>
    </row>
    <row r="211" spans="1:8" x14ac:dyDescent="0.25">
      <c r="A211" s="25"/>
      <c r="B211" s="24">
        <v>1</v>
      </c>
      <c r="C211" s="91" t="s">
        <v>369</v>
      </c>
      <c r="D211" s="10">
        <v>3142</v>
      </c>
      <c r="E211" s="10">
        <v>0</v>
      </c>
      <c r="F211" s="10">
        <v>0</v>
      </c>
      <c r="G211" s="32" t="s">
        <v>495</v>
      </c>
      <c r="H211" s="24">
        <v>1</v>
      </c>
    </row>
    <row r="212" spans="1:8" x14ac:dyDescent="0.25">
      <c r="A212" s="25"/>
      <c r="B212" s="25"/>
      <c r="C212" s="25"/>
      <c r="D212" s="25"/>
      <c r="E212" s="25"/>
      <c r="F212" s="25"/>
      <c r="G212" s="25"/>
      <c r="H212" s="25"/>
    </row>
    <row r="213" spans="1:8" x14ac:dyDescent="0.25">
      <c r="A213" s="30" t="s">
        <v>370</v>
      </c>
      <c r="B213" s="24">
        <f>SUM(B214:B214)</f>
        <v>1</v>
      </c>
      <c r="C213" s="31" t="s">
        <v>35</v>
      </c>
      <c r="D213" s="31" t="s">
        <v>35</v>
      </c>
      <c r="E213" s="10">
        <v>0</v>
      </c>
      <c r="F213" s="10">
        <v>0</v>
      </c>
      <c r="G213" s="32" t="s">
        <v>492</v>
      </c>
      <c r="H213" s="24">
        <v>1</v>
      </c>
    </row>
    <row r="214" spans="1:8" x14ac:dyDescent="0.25">
      <c r="A214" s="24" t="s">
        <v>371</v>
      </c>
      <c r="B214" s="24">
        <v>1</v>
      </c>
      <c r="C214" s="91" t="s">
        <v>372</v>
      </c>
      <c r="D214" s="10">
        <v>3810</v>
      </c>
      <c r="E214" s="10">
        <v>0</v>
      </c>
      <c r="F214" s="10">
        <v>0</v>
      </c>
      <c r="G214" s="32" t="s">
        <v>492</v>
      </c>
      <c r="H214" s="24">
        <v>1</v>
      </c>
    </row>
    <row r="215" spans="1:8" x14ac:dyDescent="0.25">
      <c r="E215" s="10"/>
      <c r="F215" s="10"/>
    </row>
    <row r="216" spans="1:8" x14ac:dyDescent="0.25">
      <c r="A216" s="30" t="s">
        <v>373</v>
      </c>
      <c r="B216" s="24">
        <f>SUM(B217:B219)</f>
        <v>3</v>
      </c>
      <c r="C216" s="31" t="s">
        <v>35</v>
      </c>
      <c r="D216" s="31" t="s">
        <v>35</v>
      </c>
      <c r="E216" s="10">
        <v>0</v>
      </c>
      <c r="F216" s="10">
        <v>0</v>
      </c>
      <c r="G216" s="32" t="s">
        <v>493</v>
      </c>
      <c r="H216" s="24">
        <v>1</v>
      </c>
    </row>
    <row r="217" spans="1:8" x14ac:dyDescent="0.25">
      <c r="A217" s="24" t="s">
        <v>374</v>
      </c>
      <c r="B217" s="24">
        <v>1</v>
      </c>
      <c r="C217" s="91" t="s">
        <v>375</v>
      </c>
      <c r="D217" s="10">
        <v>3029</v>
      </c>
      <c r="E217" s="10">
        <v>0</v>
      </c>
      <c r="F217" s="10">
        <v>0</v>
      </c>
      <c r="G217" s="32" t="s">
        <v>493</v>
      </c>
      <c r="H217" s="24">
        <v>1</v>
      </c>
    </row>
    <row r="218" spans="1:8" x14ac:dyDescent="0.25">
      <c r="A218" s="25"/>
      <c r="B218" s="24">
        <v>1</v>
      </c>
      <c r="C218" s="91" t="s">
        <v>376</v>
      </c>
      <c r="D218" s="10">
        <v>3029</v>
      </c>
      <c r="E218" s="10">
        <v>0</v>
      </c>
      <c r="F218" s="10">
        <v>0</v>
      </c>
      <c r="G218" s="32" t="s">
        <v>493</v>
      </c>
      <c r="H218" s="24">
        <v>1</v>
      </c>
    </row>
    <row r="219" spans="1:8" x14ac:dyDescent="0.25">
      <c r="A219" s="25"/>
      <c r="B219" s="24">
        <v>1</v>
      </c>
      <c r="C219" s="91" t="s">
        <v>377</v>
      </c>
      <c r="D219" s="10">
        <v>3030</v>
      </c>
      <c r="E219" s="10">
        <v>0</v>
      </c>
      <c r="F219" s="10">
        <v>0</v>
      </c>
      <c r="G219" s="32" t="s">
        <v>493</v>
      </c>
      <c r="H219" s="24">
        <v>1</v>
      </c>
    </row>
    <row r="220" spans="1:8" x14ac:dyDescent="0.25">
      <c r="A220" s="25"/>
      <c r="B220" s="25"/>
      <c r="C220" s="25"/>
      <c r="D220" s="25"/>
      <c r="E220" s="10"/>
      <c r="F220" s="10"/>
      <c r="G220" s="25"/>
      <c r="H220" s="25"/>
    </row>
    <row r="221" spans="1:8" x14ac:dyDescent="0.25">
      <c r="A221" s="30" t="s">
        <v>378</v>
      </c>
      <c r="B221" s="24">
        <f>SUM(B222:B229)</f>
        <v>8</v>
      </c>
      <c r="C221" s="31" t="s">
        <v>35</v>
      </c>
      <c r="D221" s="31" t="s">
        <v>35</v>
      </c>
      <c r="E221" s="10">
        <v>0</v>
      </c>
      <c r="F221" s="10">
        <v>0</v>
      </c>
      <c r="G221" s="32" t="s">
        <v>495</v>
      </c>
      <c r="H221" s="24">
        <v>1</v>
      </c>
    </row>
    <row r="222" spans="1:8" x14ac:dyDescent="0.25">
      <c r="A222" s="24" t="s">
        <v>379</v>
      </c>
      <c r="B222" s="24">
        <v>1</v>
      </c>
      <c r="C222" s="91" t="s">
        <v>380</v>
      </c>
      <c r="D222" s="10">
        <v>3206</v>
      </c>
      <c r="E222" s="10">
        <v>0</v>
      </c>
      <c r="F222" s="10">
        <v>0</v>
      </c>
      <c r="G222" s="32" t="s">
        <v>495</v>
      </c>
      <c r="H222" s="24">
        <v>1</v>
      </c>
    </row>
    <row r="223" spans="1:8" x14ac:dyDescent="0.25">
      <c r="A223" s="25"/>
      <c r="B223" s="24">
        <v>1</v>
      </c>
      <c r="C223" s="91" t="s">
        <v>381</v>
      </c>
      <c r="D223" s="10">
        <v>3184</v>
      </c>
      <c r="E223" s="10">
        <v>0</v>
      </c>
      <c r="F223" s="10">
        <v>0</v>
      </c>
      <c r="G223" s="32" t="s">
        <v>495</v>
      </c>
      <c r="H223" s="24">
        <v>1</v>
      </c>
    </row>
    <row r="224" spans="1:8" x14ac:dyDescent="0.25">
      <c r="A224" s="25"/>
      <c r="B224" s="24">
        <v>1</v>
      </c>
      <c r="C224" s="91" t="s">
        <v>382</v>
      </c>
      <c r="D224" s="10">
        <v>3206</v>
      </c>
      <c r="E224" s="10">
        <v>0</v>
      </c>
      <c r="F224" s="10">
        <v>0</v>
      </c>
      <c r="G224" s="32" t="s">
        <v>495</v>
      </c>
      <c r="H224" s="24">
        <v>1</v>
      </c>
    </row>
    <row r="225" spans="1:8" x14ac:dyDescent="0.25">
      <c r="A225" s="25"/>
      <c r="B225" s="24">
        <v>1</v>
      </c>
      <c r="C225" s="91" t="s">
        <v>383</v>
      </c>
      <c r="D225" s="10">
        <v>3207</v>
      </c>
      <c r="E225" s="10">
        <v>0</v>
      </c>
      <c r="F225" s="10">
        <v>0</v>
      </c>
      <c r="G225" s="32" t="s">
        <v>495</v>
      </c>
      <c r="H225" s="24">
        <v>1</v>
      </c>
    </row>
    <row r="226" spans="1:8" x14ac:dyDescent="0.25">
      <c r="A226" s="25"/>
      <c r="B226" s="24">
        <v>1</v>
      </c>
      <c r="C226" s="91" t="s">
        <v>384</v>
      </c>
      <c r="D226" s="10">
        <v>3006</v>
      </c>
      <c r="E226" s="10">
        <v>0</v>
      </c>
      <c r="F226" s="10">
        <v>0</v>
      </c>
      <c r="G226" s="32" t="s">
        <v>495</v>
      </c>
      <c r="H226" s="24">
        <v>1</v>
      </c>
    </row>
    <row r="227" spans="1:8" x14ac:dyDescent="0.25">
      <c r="A227" s="25"/>
      <c r="B227" s="24">
        <v>1</v>
      </c>
      <c r="C227" s="91" t="s">
        <v>385</v>
      </c>
      <c r="D227" s="10">
        <v>3182</v>
      </c>
      <c r="E227" s="10">
        <v>0</v>
      </c>
      <c r="F227" s="10">
        <v>0</v>
      </c>
      <c r="G227" s="32" t="s">
        <v>495</v>
      </c>
      <c r="H227" s="24">
        <v>1</v>
      </c>
    </row>
    <row r="228" spans="1:8" x14ac:dyDescent="0.25">
      <c r="A228" s="25"/>
      <c r="B228" s="24">
        <v>1</v>
      </c>
      <c r="C228" s="91" t="s">
        <v>386</v>
      </c>
      <c r="D228" s="10">
        <v>3183</v>
      </c>
      <c r="E228" s="10">
        <v>0</v>
      </c>
      <c r="F228" s="10">
        <v>0</v>
      </c>
      <c r="G228" s="32" t="s">
        <v>495</v>
      </c>
      <c r="H228" s="24">
        <v>1</v>
      </c>
    </row>
    <row r="229" spans="1:8" x14ac:dyDescent="0.25">
      <c r="A229" s="25"/>
      <c r="B229" s="24">
        <v>1</v>
      </c>
      <c r="C229" s="91" t="s">
        <v>387</v>
      </c>
      <c r="D229" s="10">
        <v>3181</v>
      </c>
      <c r="E229" s="10">
        <v>0</v>
      </c>
      <c r="F229" s="10">
        <v>0</v>
      </c>
      <c r="G229" s="32" t="s">
        <v>495</v>
      </c>
      <c r="H229" s="24">
        <v>1</v>
      </c>
    </row>
    <row r="230" spans="1:8" x14ac:dyDescent="0.25">
      <c r="E230" s="10"/>
      <c r="F230" s="10"/>
    </row>
    <row r="231" spans="1:8" x14ac:dyDescent="0.25">
      <c r="A231" s="30" t="s">
        <v>388</v>
      </c>
      <c r="B231" s="24">
        <f>SUM(B232:B236)</f>
        <v>5</v>
      </c>
      <c r="C231" s="31" t="s">
        <v>35</v>
      </c>
      <c r="D231" s="31" t="s">
        <v>35</v>
      </c>
      <c r="E231" s="10">
        <v>0</v>
      </c>
      <c r="F231" s="10">
        <v>0</v>
      </c>
      <c r="G231" s="32" t="s">
        <v>494</v>
      </c>
      <c r="H231" s="24">
        <v>1</v>
      </c>
    </row>
    <row r="232" spans="1:8" x14ac:dyDescent="0.25">
      <c r="A232" s="24" t="s">
        <v>389</v>
      </c>
      <c r="B232" s="24">
        <v>1</v>
      </c>
      <c r="C232" s="91" t="s">
        <v>390</v>
      </c>
      <c r="D232" s="10">
        <v>3496</v>
      </c>
      <c r="E232" s="10">
        <v>0</v>
      </c>
      <c r="F232" s="10">
        <v>0</v>
      </c>
      <c r="G232" s="32" t="s">
        <v>494</v>
      </c>
      <c r="H232" s="24">
        <v>1</v>
      </c>
    </row>
    <row r="233" spans="1:8" x14ac:dyDescent="0.25">
      <c r="A233" s="25"/>
      <c r="B233" s="24">
        <v>1</v>
      </c>
      <c r="C233" s="91" t="s">
        <v>391</v>
      </c>
      <c r="D233" s="10">
        <v>3568</v>
      </c>
      <c r="E233" s="10">
        <v>0</v>
      </c>
      <c r="F233" s="10">
        <v>0</v>
      </c>
      <c r="G233" s="32" t="s">
        <v>494</v>
      </c>
      <c r="H233" s="24">
        <v>1</v>
      </c>
    </row>
    <row r="234" spans="1:8" x14ac:dyDescent="0.25">
      <c r="A234" s="25"/>
      <c r="B234" s="24">
        <v>1</v>
      </c>
      <c r="C234" s="91" t="s">
        <v>392</v>
      </c>
      <c r="D234" s="10">
        <v>3500</v>
      </c>
      <c r="E234" s="10">
        <v>0</v>
      </c>
      <c r="F234" s="10">
        <v>0</v>
      </c>
      <c r="G234" s="32" t="s">
        <v>494</v>
      </c>
      <c r="H234" s="24">
        <v>1</v>
      </c>
    </row>
    <row r="235" spans="1:8" x14ac:dyDescent="0.25">
      <c r="A235" s="25"/>
      <c r="B235" s="24">
        <v>1</v>
      </c>
      <c r="C235" s="91" t="s">
        <v>393</v>
      </c>
      <c r="D235" s="10">
        <v>3595</v>
      </c>
      <c r="E235" s="10">
        <v>0</v>
      </c>
      <c r="F235" s="10">
        <v>0</v>
      </c>
      <c r="G235" s="32" t="s">
        <v>494</v>
      </c>
      <c r="H235" s="24">
        <v>1</v>
      </c>
    </row>
    <row r="236" spans="1:8" x14ac:dyDescent="0.25">
      <c r="A236" s="25"/>
      <c r="B236" s="24">
        <v>1</v>
      </c>
      <c r="C236" s="91" t="s">
        <v>394</v>
      </c>
      <c r="D236" s="10">
        <v>3478</v>
      </c>
      <c r="E236" s="10">
        <v>0</v>
      </c>
      <c r="F236" s="10">
        <v>0</v>
      </c>
      <c r="G236" s="32" t="s">
        <v>494</v>
      </c>
      <c r="H236" s="24">
        <v>1</v>
      </c>
    </row>
    <row r="237" spans="1:8" x14ac:dyDescent="0.25">
      <c r="A237" s="25"/>
      <c r="B237" s="25"/>
      <c r="C237" s="25"/>
      <c r="D237" s="25"/>
      <c r="E237" s="10"/>
      <c r="F237" s="10"/>
      <c r="G237" s="25"/>
      <c r="H237" s="25"/>
    </row>
    <row r="238" spans="1:8" x14ac:dyDescent="0.25">
      <c r="A238" s="30" t="s">
        <v>396</v>
      </c>
      <c r="B238" s="24">
        <f>SUM(B239:B248)</f>
        <v>10</v>
      </c>
      <c r="C238" s="31" t="s">
        <v>35</v>
      </c>
      <c r="D238" s="31" t="s">
        <v>35</v>
      </c>
      <c r="E238" s="10">
        <v>0</v>
      </c>
      <c r="F238" s="10">
        <v>0</v>
      </c>
      <c r="G238" s="32" t="s">
        <v>495</v>
      </c>
      <c r="H238" s="24">
        <v>1</v>
      </c>
    </row>
    <row r="239" spans="1:8" x14ac:dyDescent="0.25">
      <c r="A239" s="24" t="s">
        <v>395</v>
      </c>
      <c r="B239" s="24">
        <v>1</v>
      </c>
      <c r="C239" s="91" t="s">
        <v>397</v>
      </c>
      <c r="D239" s="10">
        <v>3042</v>
      </c>
      <c r="E239" s="10">
        <v>0</v>
      </c>
      <c r="F239" s="10">
        <v>0</v>
      </c>
      <c r="G239" s="32" t="s">
        <v>495</v>
      </c>
      <c r="H239" s="24">
        <v>1</v>
      </c>
    </row>
    <row r="240" spans="1:8" x14ac:dyDescent="0.25">
      <c r="A240" s="25"/>
      <c r="B240" s="24">
        <v>1</v>
      </c>
      <c r="C240" s="91" t="s">
        <v>398</v>
      </c>
      <c r="D240" s="10">
        <v>3032</v>
      </c>
      <c r="E240" s="10">
        <v>0</v>
      </c>
      <c r="F240" s="10">
        <v>0</v>
      </c>
      <c r="G240" s="32" t="s">
        <v>495</v>
      </c>
      <c r="H240" s="24">
        <v>1</v>
      </c>
    </row>
    <row r="241" spans="1:8" x14ac:dyDescent="0.25">
      <c r="A241" s="25"/>
      <c r="B241" s="24">
        <v>1</v>
      </c>
      <c r="C241" s="91" t="s">
        <v>399</v>
      </c>
      <c r="D241" s="10">
        <v>3040</v>
      </c>
      <c r="E241" s="10">
        <v>0</v>
      </c>
      <c r="F241" s="10">
        <v>0</v>
      </c>
      <c r="G241" s="32" t="s">
        <v>495</v>
      </c>
      <c r="H241" s="24">
        <v>1</v>
      </c>
    </row>
    <row r="242" spans="1:8" x14ac:dyDescent="0.25">
      <c r="A242" s="25"/>
      <c r="B242" s="24">
        <v>1</v>
      </c>
      <c r="C242" s="91" t="s">
        <v>400</v>
      </c>
      <c r="D242" s="10">
        <v>3043</v>
      </c>
      <c r="E242" s="10">
        <v>0</v>
      </c>
      <c r="F242" s="10">
        <v>0</v>
      </c>
      <c r="G242" s="32" t="s">
        <v>495</v>
      </c>
      <c r="H242" s="24">
        <v>1</v>
      </c>
    </row>
    <row r="243" spans="1:8" x14ac:dyDescent="0.25">
      <c r="A243" s="25"/>
      <c r="B243" s="24">
        <v>1</v>
      </c>
      <c r="C243" s="91" t="s">
        <v>401</v>
      </c>
      <c r="D243" s="10">
        <v>3046</v>
      </c>
      <c r="E243" s="10">
        <v>0</v>
      </c>
      <c r="F243" s="10">
        <v>0</v>
      </c>
      <c r="G243" s="32" t="s">
        <v>495</v>
      </c>
      <c r="H243" s="24">
        <v>1</v>
      </c>
    </row>
    <row r="244" spans="1:8" x14ac:dyDescent="0.25">
      <c r="A244" s="25"/>
      <c r="B244" s="24">
        <v>1</v>
      </c>
      <c r="C244" s="91" t="s">
        <v>402</v>
      </c>
      <c r="D244" s="10">
        <v>3043</v>
      </c>
      <c r="E244" s="10">
        <v>0</v>
      </c>
      <c r="F244" s="10">
        <v>0</v>
      </c>
      <c r="G244" s="32" t="s">
        <v>495</v>
      </c>
      <c r="H244" s="24">
        <v>1</v>
      </c>
    </row>
    <row r="245" spans="1:8" x14ac:dyDescent="0.25">
      <c r="A245" s="25"/>
      <c r="B245" s="24">
        <v>1</v>
      </c>
      <c r="C245" s="91" t="s">
        <v>403</v>
      </c>
      <c r="D245" s="10">
        <v>3031</v>
      </c>
      <c r="E245" s="10">
        <v>0</v>
      </c>
      <c r="F245" s="10">
        <v>0</v>
      </c>
      <c r="G245" s="32" t="s">
        <v>495</v>
      </c>
      <c r="H245" s="24">
        <v>1</v>
      </c>
    </row>
    <row r="246" spans="1:8" x14ac:dyDescent="0.25">
      <c r="A246" s="25"/>
      <c r="B246" s="24">
        <v>1</v>
      </c>
      <c r="C246" s="91" t="s">
        <v>404</v>
      </c>
      <c r="D246" s="10">
        <v>3039</v>
      </c>
      <c r="E246" s="10">
        <v>0</v>
      </c>
      <c r="F246" s="10">
        <v>0</v>
      </c>
      <c r="G246" s="32" t="s">
        <v>495</v>
      </c>
      <c r="H246" s="24">
        <v>1</v>
      </c>
    </row>
    <row r="247" spans="1:8" x14ac:dyDescent="0.25">
      <c r="A247" s="25"/>
      <c r="B247" s="24">
        <v>1</v>
      </c>
      <c r="C247" s="91" t="s">
        <v>405</v>
      </c>
      <c r="D247" s="10">
        <v>3041</v>
      </c>
      <c r="E247" s="10">
        <v>0</v>
      </c>
      <c r="F247" s="10">
        <v>0</v>
      </c>
      <c r="G247" s="32" t="s">
        <v>495</v>
      </c>
      <c r="H247" s="24">
        <v>1</v>
      </c>
    </row>
    <row r="248" spans="1:8" x14ac:dyDescent="0.25">
      <c r="A248" s="25"/>
      <c r="B248" s="24">
        <v>1</v>
      </c>
      <c r="C248" s="91" t="s">
        <v>406</v>
      </c>
      <c r="D248" s="10">
        <v>3043</v>
      </c>
      <c r="E248" s="10">
        <v>0</v>
      </c>
      <c r="F248" s="10">
        <v>0</v>
      </c>
      <c r="G248" s="32" t="s">
        <v>495</v>
      </c>
      <c r="H248" s="24">
        <v>1</v>
      </c>
    </row>
    <row r="249" spans="1:8" x14ac:dyDescent="0.25">
      <c r="E249" s="10"/>
      <c r="F249" s="10"/>
    </row>
    <row r="250" spans="1:8" x14ac:dyDescent="0.25">
      <c r="A250" s="30" t="s">
        <v>407</v>
      </c>
      <c r="B250" s="24">
        <f>SUM(B251:B257)</f>
        <v>7</v>
      </c>
      <c r="C250" s="31" t="s">
        <v>35</v>
      </c>
      <c r="D250" s="31" t="s">
        <v>35</v>
      </c>
      <c r="E250" s="10">
        <v>0</v>
      </c>
      <c r="F250" s="10">
        <v>0</v>
      </c>
      <c r="G250" s="32" t="s">
        <v>494</v>
      </c>
      <c r="H250" s="24">
        <v>1</v>
      </c>
    </row>
    <row r="251" spans="1:8" x14ac:dyDescent="0.25">
      <c r="A251" s="24" t="s">
        <v>408</v>
      </c>
      <c r="B251" s="24">
        <v>1</v>
      </c>
      <c r="C251" s="91" t="s">
        <v>409</v>
      </c>
      <c r="D251" s="10">
        <v>3432</v>
      </c>
      <c r="E251" s="10">
        <v>0</v>
      </c>
      <c r="F251" s="10">
        <v>0</v>
      </c>
      <c r="G251" s="32" t="s">
        <v>494</v>
      </c>
      <c r="H251" s="24">
        <v>1</v>
      </c>
    </row>
    <row r="252" spans="1:8" x14ac:dyDescent="0.25">
      <c r="A252" s="25"/>
      <c r="B252" s="24">
        <v>1</v>
      </c>
      <c r="C252" s="91" t="s">
        <v>410</v>
      </c>
      <c r="D252" s="10">
        <v>3089</v>
      </c>
      <c r="E252" s="10">
        <v>0</v>
      </c>
      <c r="F252" s="10">
        <v>0</v>
      </c>
      <c r="G252" s="32" t="s">
        <v>494</v>
      </c>
      <c r="H252" s="24">
        <v>1</v>
      </c>
    </row>
    <row r="253" spans="1:8" x14ac:dyDescent="0.25">
      <c r="A253" s="25"/>
      <c r="B253" s="24">
        <v>1</v>
      </c>
      <c r="C253" s="91" t="s">
        <v>411</v>
      </c>
      <c r="D253" s="10">
        <v>3064</v>
      </c>
      <c r="E253" s="10">
        <v>0</v>
      </c>
      <c r="F253" s="10">
        <v>0</v>
      </c>
      <c r="G253" s="32" t="s">
        <v>494</v>
      </c>
      <c r="H253" s="24">
        <v>1</v>
      </c>
    </row>
    <row r="254" spans="1:8" x14ac:dyDescent="0.25">
      <c r="A254" s="25"/>
      <c r="B254" s="24">
        <v>1</v>
      </c>
      <c r="C254" s="91" t="s">
        <v>412</v>
      </c>
      <c r="D254" s="10">
        <v>3754</v>
      </c>
      <c r="E254" s="10">
        <v>0</v>
      </c>
      <c r="F254" s="10">
        <v>0</v>
      </c>
      <c r="G254" s="32" t="s">
        <v>494</v>
      </c>
      <c r="H254" s="24">
        <v>1</v>
      </c>
    </row>
    <row r="255" spans="1:8" x14ac:dyDescent="0.25">
      <c r="A255" s="25"/>
      <c r="B255" s="24">
        <v>1</v>
      </c>
      <c r="C255" s="91" t="s">
        <v>413</v>
      </c>
      <c r="D255" s="10">
        <v>3099</v>
      </c>
      <c r="E255" s="10">
        <v>0</v>
      </c>
      <c r="F255" s="10">
        <v>0</v>
      </c>
      <c r="G255" s="32" t="s">
        <v>494</v>
      </c>
      <c r="H255" s="24">
        <v>1</v>
      </c>
    </row>
    <row r="256" spans="1:8" x14ac:dyDescent="0.25">
      <c r="A256" s="25"/>
      <c r="B256" s="24">
        <v>1</v>
      </c>
      <c r="C256" s="91" t="s">
        <v>414</v>
      </c>
      <c r="D256" s="10">
        <v>3754</v>
      </c>
      <c r="E256" s="10">
        <v>0</v>
      </c>
      <c r="F256" s="10">
        <v>0</v>
      </c>
      <c r="G256" s="32" t="s">
        <v>494</v>
      </c>
      <c r="H256" s="24">
        <v>1</v>
      </c>
    </row>
    <row r="257" spans="1:8" x14ac:dyDescent="0.25">
      <c r="A257" s="25"/>
      <c r="B257" s="24">
        <v>1</v>
      </c>
      <c r="C257" s="91" t="s">
        <v>415</v>
      </c>
      <c r="D257" s="10">
        <v>3442</v>
      </c>
      <c r="E257" s="10">
        <v>0</v>
      </c>
      <c r="F257" s="10">
        <v>0</v>
      </c>
      <c r="G257" s="32" t="s">
        <v>494</v>
      </c>
      <c r="H257" s="24">
        <v>1</v>
      </c>
    </row>
    <row r="258" spans="1:8" x14ac:dyDescent="0.25">
      <c r="A258" s="25"/>
      <c r="B258" s="25"/>
      <c r="C258" s="25"/>
      <c r="D258" s="25"/>
      <c r="E258" s="10"/>
      <c r="F258" s="10"/>
      <c r="G258" s="25"/>
      <c r="H258" s="25"/>
    </row>
    <row r="259" spans="1:8" x14ac:dyDescent="0.25">
      <c r="A259" s="30" t="s">
        <v>416</v>
      </c>
      <c r="B259" s="24">
        <f>SUM(B260:B266)</f>
        <v>7</v>
      </c>
      <c r="C259" s="31" t="s">
        <v>35</v>
      </c>
      <c r="D259" s="31" t="s">
        <v>35</v>
      </c>
      <c r="E259" s="10">
        <v>0</v>
      </c>
      <c r="F259" s="10">
        <v>0</v>
      </c>
      <c r="G259" s="32" t="s">
        <v>495</v>
      </c>
      <c r="H259" s="24">
        <v>1</v>
      </c>
    </row>
    <row r="260" spans="1:8" x14ac:dyDescent="0.25">
      <c r="A260" s="24" t="s">
        <v>417</v>
      </c>
      <c r="B260" s="24">
        <v>1</v>
      </c>
      <c r="C260" s="91" t="s">
        <v>418</v>
      </c>
      <c r="D260" s="10">
        <v>3067</v>
      </c>
      <c r="E260" s="10">
        <v>0</v>
      </c>
      <c r="F260" s="10">
        <v>0</v>
      </c>
      <c r="G260" s="32" t="s">
        <v>495</v>
      </c>
      <c r="H260" s="24">
        <v>1</v>
      </c>
    </row>
    <row r="261" spans="1:8" x14ac:dyDescent="0.25">
      <c r="A261" s="25"/>
      <c r="B261" s="24">
        <v>1</v>
      </c>
      <c r="C261" s="91" t="s">
        <v>419</v>
      </c>
      <c r="D261" s="10">
        <v>3053</v>
      </c>
      <c r="E261" s="10">
        <v>0</v>
      </c>
      <c r="F261" s="10">
        <v>0</v>
      </c>
      <c r="G261" s="32" t="s">
        <v>495</v>
      </c>
      <c r="H261" s="24">
        <v>1</v>
      </c>
    </row>
    <row r="262" spans="1:8" x14ac:dyDescent="0.25">
      <c r="A262" s="25"/>
      <c r="B262" s="24">
        <v>1</v>
      </c>
      <c r="C262" s="91" t="s">
        <v>420</v>
      </c>
      <c r="D262" s="10">
        <v>3002</v>
      </c>
      <c r="E262" s="10">
        <v>0</v>
      </c>
      <c r="F262" s="10">
        <v>0</v>
      </c>
      <c r="G262" s="32" t="s">
        <v>495</v>
      </c>
      <c r="H262" s="24">
        <v>1</v>
      </c>
    </row>
    <row r="263" spans="1:8" x14ac:dyDescent="0.25">
      <c r="A263" s="25"/>
      <c r="B263" s="24">
        <v>1</v>
      </c>
      <c r="C263" s="91" t="s">
        <v>421</v>
      </c>
      <c r="D263" s="10">
        <v>3065</v>
      </c>
      <c r="E263" s="10">
        <v>0</v>
      </c>
      <c r="F263" s="10">
        <v>0</v>
      </c>
      <c r="G263" s="32" t="s">
        <v>495</v>
      </c>
      <c r="H263" s="24">
        <v>1</v>
      </c>
    </row>
    <row r="264" spans="1:8" x14ac:dyDescent="0.25">
      <c r="A264" s="25"/>
      <c r="B264" s="24">
        <v>1</v>
      </c>
      <c r="C264" s="91" t="s">
        <v>422</v>
      </c>
      <c r="D264" s="10">
        <v>3051</v>
      </c>
      <c r="E264" s="115">
        <v>100</v>
      </c>
      <c r="F264" s="10">
        <v>0</v>
      </c>
      <c r="G264" s="32" t="s">
        <v>495</v>
      </c>
      <c r="H264" s="116">
        <v>2</v>
      </c>
    </row>
    <row r="265" spans="1:8" x14ac:dyDescent="0.25">
      <c r="A265" s="25"/>
      <c r="B265" s="24">
        <v>1</v>
      </c>
      <c r="C265" s="91" t="s">
        <v>423</v>
      </c>
      <c r="D265" s="10">
        <v>3121</v>
      </c>
      <c r="E265" s="10">
        <v>0</v>
      </c>
      <c r="F265" s="10">
        <v>0</v>
      </c>
      <c r="G265" s="32" t="s">
        <v>495</v>
      </c>
      <c r="H265" s="24">
        <v>1</v>
      </c>
    </row>
    <row r="266" spans="1:8" x14ac:dyDescent="0.25">
      <c r="A266" s="25"/>
      <c r="B266" s="24">
        <v>1</v>
      </c>
      <c r="C266" s="91" t="s">
        <v>424</v>
      </c>
      <c r="D266" s="10">
        <v>3141</v>
      </c>
      <c r="E266" s="10">
        <v>0</v>
      </c>
      <c r="F266" s="10">
        <v>0</v>
      </c>
      <c r="G266" s="32" t="s">
        <v>495</v>
      </c>
      <c r="H266" s="24">
        <v>1</v>
      </c>
    </row>
    <row r="267" spans="1:8" x14ac:dyDescent="0.25">
      <c r="E267" s="10"/>
      <c r="F267" s="10"/>
    </row>
    <row r="268" spans="1:8" x14ac:dyDescent="0.25">
      <c r="A268" s="30" t="s">
        <v>425</v>
      </c>
      <c r="B268" s="24">
        <f>SUM(B269:B272)</f>
        <v>4</v>
      </c>
      <c r="C268" s="31" t="s">
        <v>35</v>
      </c>
      <c r="D268" s="31" t="s">
        <v>35</v>
      </c>
      <c r="E268" s="10">
        <v>0</v>
      </c>
      <c r="F268" s="10">
        <v>0</v>
      </c>
      <c r="G268" s="32" t="s">
        <v>493</v>
      </c>
      <c r="H268" s="24">
        <v>1</v>
      </c>
    </row>
    <row r="269" spans="1:8" x14ac:dyDescent="0.25">
      <c r="A269" s="24" t="s">
        <v>426</v>
      </c>
      <c r="B269" s="24">
        <v>1</v>
      </c>
      <c r="C269" s="91" t="s">
        <v>427</v>
      </c>
      <c r="D269" s="10">
        <v>3130</v>
      </c>
      <c r="E269" s="10">
        <v>0</v>
      </c>
      <c r="F269" s="10">
        <v>0</v>
      </c>
      <c r="G269" s="32" t="s">
        <v>493</v>
      </c>
      <c r="H269" s="24">
        <v>1</v>
      </c>
    </row>
    <row r="270" spans="1:8" x14ac:dyDescent="0.25">
      <c r="A270" s="25"/>
      <c r="B270" s="24">
        <v>1</v>
      </c>
      <c r="C270" s="91" t="s">
        <v>428</v>
      </c>
      <c r="D270" s="10">
        <v>3128</v>
      </c>
      <c r="E270" s="10">
        <v>0</v>
      </c>
      <c r="F270" s="10">
        <v>0</v>
      </c>
      <c r="G270" s="32" t="s">
        <v>493</v>
      </c>
      <c r="H270" s="24">
        <v>1</v>
      </c>
    </row>
    <row r="271" spans="1:8" x14ac:dyDescent="0.25">
      <c r="A271" s="25"/>
      <c r="B271" s="24">
        <v>1</v>
      </c>
      <c r="C271" s="91" t="s">
        <v>429</v>
      </c>
      <c r="D271" s="10">
        <v>3109</v>
      </c>
      <c r="E271" s="10">
        <v>0</v>
      </c>
      <c r="F271" s="10">
        <v>0</v>
      </c>
      <c r="G271" s="32" t="s">
        <v>493</v>
      </c>
      <c r="H271" s="24">
        <v>1</v>
      </c>
    </row>
    <row r="272" spans="1:8" x14ac:dyDescent="0.25">
      <c r="A272" s="25"/>
      <c r="B272" s="24">
        <v>1</v>
      </c>
      <c r="C272" s="91" t="s">
        <v>430</v>
      </c>
      <c r="D272" s="10">
        <v>3129</v>
      </c>
      <c r="E272" s="10">
        <v>0</v>
      </c>
      <c r="F272" s="10">
        <v>0</v>
      </c>
      <c r="G272" s="32" t="s">
        <v>493</v>
      </c>
      <c r="H272" s="24">
        <v>1</v>
      </c>
    </row>
    <row r="273" spans="1:8" x14ac:dyDescent="0.25">
      <c r="A273" s="25"/>
      <c r="B273" s="25"/>
      <c r="C273" s="25"/>
      <c r="D273" s="25"/>
      <c r="E273" s="10"/>
      <c r="F273" s="10"/>
      <c r="G273" s="25"/>
      <c r="H273" s="25"/>
    </row>
    <row r="274" spans="1:8" x14ac:dyDescent="0.25">
      <c r="A274" s="30" t="s">
        <v>431</v>
      </c>
      <c r="B274" s="24">
        <f>SUM(B275:B277)</f>
        <v>3</v>
      </c>
      <c r="C274" s="31" t="s">
        <v>35</v>
      </c>
      <c r="D274" s="31" t="s">
        <v>35</v>
      </c>
      <c r="E274" s="10">
        <v>0</v>
      </c>
      <c r="F274" s="10">
        <v>0</v>
      </c>
      <c r="G274" s="32" t="s">
        <v>494</v>
      </c>
      <c r="H274" s="24">
        <v>1</v>
      </c>
    </row>
    <row r="275" spans="1:8" x14ac:dyDescent="0.25">
      <c r="A275" s="24" t="s">
        <v>432</v>
      </c>
      <c r="B275" s="24">
        <v>1</v>
      </c>
      <c r="C275" s="91" t="s">
        <v>433</v>
      </c>
      <c r="D275" s="10">
        <v>3996</v>
      </c>
      <c r="E275" s="10">
        <v>0</v>
      </c>
      <c r="F275" s="10">
        <v>0</v>
      </c>
      <c r="G275" s="32" t="s">
        <v>494</v>
      </c>
      <c r="H275" s="24">
        <v>1</v>
      </c>
    </row>
    <row r="276" spans="1:8" x14ac:dyDescent="0.25">
      <c r="A276" s="25"/>
      <c r="B276" s="24">
        <v>1</v>
      </c>
      <c r="C276" s="91" t="s">
        <v>434</v>
      </c>
      <c r="D276" s="10">
        <v>3825</v>
      </c>
      <c r="E276" s="10">
        <v>0</v>
      </c>
      <c r="F276" s="10">
        <v>0</v>
      </c>
      <c r="G276" s="32" t="s">
        <v>494</v>
      </c>
      <c r="H276" s="24">
        <v>1</v>
      </c>
    </row>
    <row r="277" spans="1:8" x14ac:dyDescent="0.25">
      <c r="A277" s="25"/>
      <c r="B277" s="24">
        <v>1</v>
      </c>
      <c r="C277" s="91" t="s">
        <v>435</v>
      </c>
      <c r="D277" s="10">
        <v>3823</v>
      </c>
      <c r="E277" s="10">
        <v>0</v>
      </c>
      <c r="F277" s="10">
        <v>0</v>
      </c>
      <c r="G277" s="32" t="s">
        <v>494</v>
      </c>
      <c r="H277" s="24">
        <v>1</v>
      </c>
    </row>
    <row r="278" spans="1:8" x14ac:dyDescent="0.25">
      <c r="E278" s="10"/>
      <c r="F278" s="10"/>
    </row>
    <row r="279" spans="1:8" x14ac:dyDescent="0.25">
      <c r="A279" s="30" t="s">
        <v>436</v>
      </c>
      <c r="B279" s="24">
        <f>SUM(B280:B281)</f>
        <v>2</v>
      </c>
      <c r="C279" s="31" t="s">
        <v>35</v>
      </c>
      <c r="D279" s="31" t="s">
        <v>35</v>
      </c>
      <c r="E279" s="10">
        <v>0</v>
      </c>
      <c r="F279" s="10">
        <v>0</v>
      </c>
      <c r="G279" s="32" t="s">
        <v>494</v>
      </c>
      <c r="H279" s="24">
        <v>1</v>
      </c>
    </row>
    <row r="280" spans="1:8" x14ac:dyDescent="0.25">
      <c r="A280" s="24" t="s">
        <v>437</v>
      </c>
      <c r="B280" s="24">
        <v>1</v>
      </c>
      <c r="C280" s="91" t="s">
        <v>438</v>
      </c>
      <c r="D280" s="10">
        <v>3564</v>
      </c>
      <c r="E280" s="10">
        <v>0</v>
      </c>
      <c r="F280" s="10">
        <v>0</v>
      </c>
      <c r="G280" s="32" t="s">
        <v>494</v>
      </c>
      <c r="H280" s="24">
        <v>1</v>
      </c>
    </row>
    <row r="281" spans="1:8" x14ac:dyDescent="0.25">
      <c r="A281" s="25"/>
      <c r="B281" s="24">
        <v>1</v>
      </c>
      <c r="C281" s="91" t="s">
        <v>439</v>
      </c>
      <c r="D281" s="10">
        <v>3630</v>
      </c>
      <c r="E281" s="10">
        <v>0</v>
      </c>
      <c r="F281" s="10">
        <v>0</v>
      </c>
      <c r="G281" s="32" t="s">
        <v>494</v>
      </c>
      <c r="H281" s="24">
        <v>1</v>
      </c>
    </row>
    <row r="282" spans="1:8" x14ac:dyDescent="0.25">
      <c r="A282" s="25"/>
      <c r="B282" s="25"/>
      <c r="C282" s="25"/>
      <c r="D282" s="25"/>
      <c r="E282" s="10"/>
      <c r="F282" s="10"/>
      <c r="G282" s="25"/>
      <c r="H282" s="25"/>
    </row>
    <row r="283" spans="1:8" x14ac:dyDescent="0.25">
      <c r="A283" s="30" t="s">
        <v>440</v>
      </c>
      <c r="B283" s="24">
        <f>SUM(B284:B289)</f>
        <v>6</v>
      </c>
      <c r="C283" s="31" t="s">
        <v>35</v>
      </c>
      <c r="D283" s="31" t="s">
        <v>35</v>
      </c>
      <c r="E283" s="10">
        <v>0</v>
      </c>
      <c r="F283" s="10">
        <v>0</v>
      </c>
      <c r="G283" s="32" t="s">
        <v>493</v>
      </c>
      <c r="H283" s="24">
        <v>1</v>
      </c>
    </row>
    <row r="284" spans="1:8" x14ac:dyDescent="0.25">
      <c r="A284" s="24" t="s">
        <v>441</v>
      </c>
      <c r="B284" s="24">
        <v>1</v>
      </c>
      <c r="C284" s="91" t="s">
        <v>442</v>
      </c>
      <c r="D284" s="10">
        <v>3076</v>
      </c>
      <c r="E284" s="10">
        <v>0</v>
      </c>
      <c r="F284" s="10">
        <v>0</v>
      </c>
      <c r="G284" s="32" t="s">
        <v>493</v>
      </c>
      <c r="H284" s="24">
        <v>1</v>
      </c>
    </row>
    <row r="285" spans="1:8" x14ac:dyDescent="0.25">
      <c r="A285" s="25"/>
      <c r="B285" s="24">
        <v>1</v>
      </c>
      <c r="C285" s="91" t="s">
        <v>373</v>
      </c>
      <c r="D285" s="10">
        <v>3075</v>
      </c>
      <c r="E285" s="10">
        <v>0</v>
      </c>
      <c r="F285" s="10">
        <v>0</v>
      </c>
      <c r="G285" s="32" t="s">
        <v>493</v>
      </c>
      <c r="H285" s="24">
        <v>1</v>
      </c>
    </row>
    <row r="286" spans="1:8" x14ac:dyDescent="0.25">
      <c r="A286" s="25"/>
      <c r="B286" s="24">
        <v>1</v>
      </c>
      <c r="C286" s="91" t="s">
        <v>443</v>
      </c>
      <c r="D286" s="10">
        <v>3082</v>
      </c>
      <c r="E286" s="10">
        <v>0</v>
      </c>
      <c r="F286" s="10">
        <v>0</v>
      </c>
      <c r="G286" s="32" t="s">
        <v>493</v>
      </c>
      <c r="H286" s="24">
        <v>1</v>
      </c>
    </row>
    <row r="287" spans="1:8" x14ac:dyDescent="0.25">
      <c r="A287" s="25"/>
      <c r="B287" s="24">
        <v>1</v>
      </c>
      <c r="C287" s="91" t="s">
        <v>444</v>
      </c>
      <c r="D287" s="10">
        <v>3752</v>
      </c>
      <c r="E287" s="10">
        <v>0</v>
      </c>
      <c r="F287" s="10">
        <v>0</v>
      </c>
      <c r="G287" s="32" t="s">
        <v>493</v>
      </c>
      <c r="H287" s="24">
        <v>1</v>
      </c>
    </row>
    <row r="288" spans="1:8" x14ac:dyDescent="0.25">
      <c r="A288" s="25"/>
      <c r="B288" s="24">
        <v>1</v>
      </c>
      <c r="C288" s="91" t="s">
        <v>445</v>
      </c>
      <c r="D288" s="10">
        <v>3074</v>
      </c>
      <c r="E288" s="10">
        <v>0</v>
      </c>
      <c r="F288" s="10">
        <v>0</v>
      </c>
      <c r="G288" s="32" t="s">
        <v>493</v>
      </c>
      <c r="H288" s="24">
        <v>1</v>
      </c>
    </row>
    <row r="289" spans="1:8" x14ac:dyDescent="0.25">
      <c r="A289" s="25"/>
      <c r="B289" s="24">
        <v>1</v>
      </c>
      <c r="C289" s="91" t="s">
        <v>446</v>
      </c>
      <c r="D289" s="10">
        <v>3750</v>
      </c>
      <c r="E289" s="10">
        <v>0</v>
      </c>
      <c r="F289" s="10">
        <v>0</v>
      </c>
      <c r="G289" s="32" t="s">
        <v>493</v>
      </c>
      <c r="H289" s="24">
        <v>1</v>
      </c>
    </row>
    <row r="290" spans="1:8" x14ac:dyDescent="0.25">
      <c r="E290" s="10"/>
      <c r="F290" s="10"/>
    </row>
    <row r="291" spans="1:8" x14ac:dyDescent="0.25">
      <c r="A291" s="30" t="s">
        <v>447</v>
      </c>
      <c r="B291" s="24">
        <f>SUM(B292:B296)</f>
        <v>5</v>
      </c>
      <c r="C291" s="31" t="s">
        <v>35</v>
      </c>
      <c r="D291" s="31" t="s">
        <v>35</v>
      </c>
      <c r="E291" s="10">
        <v>0</v>
      </c>
      <c r="F291" s="10">
        <v>0</v>
      </c>
      <c r="G291" s="32" t="s">
        <v>494</v>
      </c>
      <c r="H291" s="24">
        <v>1</v>
      </c>
    </row>
    <row r="292" spans="1:8" x14ac:dyDescent="0.25">
      <c r="A292" s="24" t="s">
        <v>448</v>
      </c>
      <c r="B292" s="24">
        <v>1</v>
      </c>
      <c r="C292" s="91" t="s">
        <v>449</v>
      </c>
      <c r="D292" s="10">
        <v>3230</v>
      </c>
      <c r="E292" s="10">
        <v>0</v>
      </c>
      <c r="F292" s="10">
        <v>0</v>
      </c>
      <c r="G292" s="32" t="s">
        <v>494</v>
      </c>
      <c r="H292" s="24">
        <v>1</v>
      </c>
    </row>
    <row r="293" spans="1:8" x14ac:dyDescent="0.25">
      <c r="A293" s="25"/>
      <c r="B293" s="24">
        <v>1</v>
      </c>
      <c r="C293" s="91" t="s">
        <v>450</v>
      </c>
      <c r="D293" s="10">
        <v>3300</v>
      </c>
      <c r="E293" s="10">
        <v>0</v>
      </c>
      <c r="F293" s="10">
        <v>0</v>
      </c>
      <c r="G293" s="32" t="s">
        <v>494</v>
      </c>
      <c r="H293" s="24">
        <v>1</v>
      </c>
    </row>
    <row r="294" spans="1:8" x14ac:dyDescent="0.25">
      <c r="A294" s="25"/>
      <c r="B294" s="24">
        <v>1</v>
      </c>
      <c r="C294" s="91" t="s">
        <v>451</v>
      </c>
      <c r="D294" s="10">
        <v>3321</v>
      </c>
      <c r="E294" s="10">
        <v>0</v>
      </c>
      <c r="F294" s="10">
        <v>0</v>
      </c>
      <c r="G294" s="32" t="s">
        <v>494</v>
      </c>
      <c r="H294" s="24">
        <v>1</v>
      </c>
    </row>
    <row r="295" spans="1:8" x14ac:dyDescent="0.25">
      <c r="A295" s="25"/>
      <c r="B295" s="24">
        <v>1</v>
      </c>
      <c r="C295" s="91" t="s">
        <v>452</v>
      </c>
      <c r="D295" s="10">
        <v>3282</v>
      </c>
      <c r="E295" s="10">
        <v>0</v>
      </c>
      <c r="F295" s="10">
        <v>0</v>
      </c>
      <c r="G295" s="32" t="s">
        <v>494</v>
      </c>
      <c r="H295" s="24">
        <v>1</v>
      </c>
    </row>
    <row r="296" spans="1:8" x14ac:dyDescent="0.25">
      <c r="A296" s="25"/>
      <c r="B296" s="24">
        <v>1</v>
      </c>
      <c r="C296" s="91" t="s">
        <v>453</v>
      </c>
      <c r="D296" s="10">
        <v>3240</v>
      </c>
      <c r="E296" s="10">
        <v>0</v>
      </c>
      <c r="F296" s="10">
        <v>0</v>
      </c>
      <c r="G296" s="32" t="s">
        <v>494</v>
      </c>
      <c r="H296" s="24">
        <v>1</v>
      </c>
    </row>
    <row r="297" spans="1:8" x14ac:dyDescent="0.25">
      <c r="A297" s="25"/>
      <c r="B297" s="25"/>
      <c r="C297" s="25"/>
      <c r="D297" s="25"/>
      <c r="E297" s="10"/>
      <c r="F297" s="10"/>
      <c r="G297" s="25"/>
      <c r="H297" s="25"/>
    </row>
    <row r="298" spans="1:8" x14ac:dyDescent="0.25">
      <c r="A298" s="30" t="s">
        <v>454</v>
      </c>
      <c r="B298" s="24">
        <f>SUM(B299:B306)</f>
        <v>8</v>
      </c>
      <c r="C298" s="31" t="s">
        <v>35</v>
      </c>
      <c r="D298" s="31" t="s">
        <v>35</v>
      </c>
      <c r="E298" s="10">
        <v>0</v>
      </c>
      <c r="F298" s="10">
        <v>0</v>
      </c>
      <c r="G298" s="32" t="s">
        <v>495</v>
      </c>
      <c r="H298" s="24">
        <v>1</v>
      </c>
    </row>
    <row r="299" spans="1:8" x14ac:dyDescent="0.25">
      <c r="A299" s="24" t="s">
        <v>455</v>
      </c>
      <c r="B299" s="24">
        <v>1</v>
      </c>
      <c r="C299" s="91" t="s">
        <v>456</v>
      </c>
      <c r="D299" s="10">
        <v>3057</v>
      </c>
      <c r="E299" s="10">
        <v>0</v>
      </c>
      <c r="F299" s="10">
        <v>0</v>
      </c>
      <c r="G299" s="32" t="s">
        <v>495</v>
      </c>
      <c r="H299" s="24">
        <v>1</v>
      </c>
    </row>
    <row r="300" spans="1:8" x14ac:dyDescent="0.25">
      <c r="A300" s="25"/>
      <c r="B300" s="24">
        <v>1</v>
      </c>
      <c r="C300" s="91" t="s">
        <v>457</v>
      </c>
      <c r="D300" s="10">
        <v>3055</v>
      </c>
      <c r="E300" s="10">
        <v>0</v>
      </c>
      <c r="F300" s="10">
        <v>0</v>
      </c>
      <c r="G300" s="32" t="s">
        <v>495</v>
      </c>
      <c r="H300" s="24">
        <v>1</v>
      </c>
    </row>
    <row r="301" spans="1:8" x14ac:dyDescent="0.25">
      <c r="A301" s="25"/>
      <c r="B301" s="24">
        <v>1</v>
      </c>
      <c r="C301" s="91" t="s">
        <v>458</v>
      </c>
      <c r="D301" s="10">
        <v>3058</v>
      </c>
      <c r="E301" s="10">
        <v>0</v>
      </c>
      <c r="F301" s="10">
        <v>0</v>
      </c>
      <c r="G301" s="32" t="s">
        <v>495</v>
      </c>
      <c r="H301" s="24">
        <v>1</v>
      </c>
    </row>
    <row r="302" spans="1:8" x14ac:dyDescent="0.25">
      <c r="A302" s="25"/>
      <c r="B302" s="24">
        <v>1</v>
      </c>
      <c r="C302" s="91" t="s">
        <v>459</v>
      </c>
      <c r="D302" s="10">
        <v>3058</v>
      </c>
      <c r="E302" s="10">
        <v>0</v>
      </c>
      <c r="F302" s="10">
        <v>0</v>
      </c>
      <c r="G302" s="32" t="s">
        <v>495</v>
      </c>
      <c r="H302" s="24">
        <v>1</v>
      </c>
    </row>
    <row r="303" spans="1:8" x14ac:dyDescent="0.25">
      <c r="A303" s="25"/>
      <c r="B303" s="24">
        <v>1</v>
      </c>
      <c r="C303" s="91" t="s">
        <v>460</v>
      </c>
      <c r="D303" s="10">
        <v>3060</v>
      </c>
      <c r="E303" s="10">
        <v>0</v>
      </c>
      <c r="F303" s="10">
        <v>0</v>
      </c>
      <c r="G303" s="32" t="s">
        <v>495</v>
      </c>
      <c r="H303" s="24">
        <v>1</v>
      </c>
    </row>
    <row r="304" spans="1:8" x14ac:dyDescent="0.25">
      <c r="A304" s="25"/>
      <c r="B304" s="24">
        <v>1</v>
      </c>
      <c r="C304" s="91" t="s">
        <v>461</v>
      </c>
      <c r="D304" s="10">
        <v>3068</v>
      </c>
      <c r="E304" s="10">
        <v>0</v>
      </c>
      <c r="F304" s="10">
        <v>0</v>
      </c>
      <c r="G304" s="32" t="s">
        <v>495</v>
      </c>
      <c r="H304" s="24">
        <v>1</v>
      </c>
    </row>
    <row r="305" spans="1:8" x14ac:dyDescent="0.25">
      <c r="A305" s="25"/>
      <c r="B305" s="24">
        <v>1</v>
      </c>
      <c r="C305" s="91" t="s">
        <v>401</v>
      </c>
      <c r="D305" s="10">
        <v>3046</v>
      </c>
      <c r="E305" s="10">
        <v>0</v>
      </c>
      <c r="F305" s="10">
        <v>0</v>
      </c>
      <c r="G305" s="32" t="s">
        <v>495</v>
      </c>
      <c r="H305" s="24">
        <v>1</v>
      </c>
    </row>
    <row r="306" spans="1:8" x14ac:dyDescent="0.25">
      <c r="A306" s="25"/>
      <c r="B306" s="24">
        <v>1</v>
      </c>
      <c r="C306" s="91" t="s">
        <v>462</v>
      </c>
      <c r="D306" s="10">
        <v>3044</v>
      </c>
      <c r="E306" s="10">
        <v>0</v>
      </c>
      <c r="F306" s="10">
        <v>0</v>
      </c>
      <c r="G306" s="32" t="s">
        <v>495</v>
      </c>
      <c r="H306" s="24">
        <v>1</v>
      </c>
    </row>
  </sheetData>
  <mergeCells count="5">
    <mergeCell ref="A4:A5"/>
    <mergeCell ref="B4:D4"/>
    <mergeCell ref="E4:F4"/>
    <mergeCell ref="G4:G5"/>
    <mergeCell ref="H4:H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W175"/>
  <sheetViews>
    <sheetView zoomScale="90" zoomScaleNormal="90" workbookViewId="0">
      <selection activeCell="G17" sqref="G17"/>
    </sheetView>
  </sheetViews>
  <sheetFormatPr defaultColWidth="9.140625" defaultRowHeight="15" outlineLevelRow="1" x14ac:dyDescent="0.25"/>
  <cols>
    <col min="1" max="1" width="34.28515625" style="13" bestFit="1" customWidth="1"/>
    <col min="2" max="2" width="16.28515625" style="13" customWidth="1"/>
    <col min="3" max="3" width="26.140625" style="13" bestFit="1" customWidth="1"/>
    <col min="4" max="5" width="13" style="13" customWidth="1"/>
    <col min="6" max="7" width="15.140625" style="13" customWidth="1"/>
    <col min="8" max="8" width="12.140625" style="13" customWidth="1"/>
    <col min="9" max="9" width="17.85546875" style="13" customWidth="1"/>
    <col min="10" max="10" width="17.28515625" style="13" customWidth="1"/>
    <col min="11" max="11" width="14.7109375" style="13" customWidth="1"/>
    <col min="12" max="12" width="17.85546875" style="13" customWidth="1"/>
    <col min="13" max="13" width="20.42578125" style="13" customWidth="1"/>
    <col min="14" max="14" width="14.7109375" style="13" customWidth="1"/>
    <col min="15" max="16384" width="9.140625" style="13"/>
  </cols>
  <sheetData>
    <row r="1" spans="1:49" ht="34.5" x14ac:dyDescent="0.4">
      <c r="A1" s="6" t="s">
        <v>164</v>
      </c>
      <c r="B1" s="4" t="s">
        <v>55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5"/>
      <c r="AA1" s="5"/>
      <c r="AB1" s="5"/>
      <c r="AC1" s="5"/>
      <c r="AD1" s="5"/>
      <c r="AE1" s="5"/>
      <c r="AF1" s="5"/>
      <c r="AG1" s="5"/>
      <c r="AH1" s="5"/>
      <c r="AI1" s="5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</row>
    <row r="4" spans="1:49" ht="18" customHeight="1" x14ac:dyDescent="0.25">
      <c r="A4" s="175" t="s">
        <v>0</v>
      </c>
      <c r="B4" s="143" t="s">
        <v>10</v>
      </c>
      <c r="C4" s="143"/>
      <c r="D4" s="143"/>
      <c r="E4" s="143" t="s">
        <v>9</v>
      </c>
      <c r="F4" s="143"/>
      <c r="G4" s="143"/>
      <c r="H4" s="143"/>
      <c r="I4" s="143"/>
      <c r="J4" s="143"/>
      <c r="K4" s="143"/>
      <c r="L4" s="143"/>
      <c r="M4" s="182" t="s">
        <v>67</v>
      </c>
      <c r="N4" s="182" t="s">
        <v>4</v>
      </c>
    </row>
    <row r="5" spans="1:49" ht="30" customHeight="1" x14ac:dyDescent="0.25">
      <c r="A5" s="179"/>
      <c r="B5" s="178" t="s">
        <v>3</v>
      </c>
      <c r="C5" s="178" t="s">
        <v>8</v>
      </c>
      <c r="D5" s="178" t="s">
        <v>13</v>
      </c>
      <c r="E5" s="180" t="s">
        <v>1</v>
      </c>
      <c r="F5" s="180" t="s">
        <v>147</v>
      </c>
      <c r="G5" s="117" t="s">
        <v>535</v>
      </c>
      <c r="H5" s="178" t="s">
        <v>534</v>
      </c>
      <c r="I5" s="178" t="s">
        <v>37</v>
      </c>
      <c r="J5" s="178" t="s">
        <v>39</v>
      </c>
      <c r="K5" s="178" t="s">
        <v>40</v>
      </c>
      <c r="L5" s="178" t="s">
        <v>41</v>
      </c>
      <c r="M5" s="182"/>
      <c r="N5" s="182"/>
    </row>
    <row r="6" spans="1:49" ht="15" customHeight="1" x14ac:dyDescent="0.25">
      <c r="A6" s="176"/>
      <c r="B6" s="178"/>
      <c r="C6" s="178"/>
      <c r="D6" s="178"/>
      <c r="E6" s="181"/>
      <c r="F6" s="181"/>
      <c r="G6" s="118"/>
      <c r="H6" s="178"/>
      <c r="I6" s="178"/>
      <c r="J6" s="178"/>
      <c r="K6" s="178"/>
      <c r="L6" s="178"/>
      <c r="M6" s="182"/>
      <c r="N6" s="182"/>
    </row>
    <row r="7" spans="1:49" x14ac:dyDescent="0.25">
      <c r="A7" s="14"/>
      <c r="B7" s="15"/>
      <c r="C7" s="15"/>
      <c r="D7" s="15"/>
      <c r="E7" s="15"/>
      <c r="F7" s="16"/>
      <c r="G7" s="16"/>
      <c r="H7" s="16"/>
      <c r="I7" s="16"/>
      <c r="J7" s="16"/>
      <c r="K7" s="16"/>
      <c r="L7" s="16"/>
      <c r="M7" s="17"/>
      <c r="N7" s="17"/>
    </row>
    <row r="8" spans="1:49" s="25" customFormat="1" ht="14.25" customHeight="1" x14ac:dyDescent="0.25">
      <c r="A8" s="30" t="s">
        <v>167</v>
      </c>
      <c r="B8" s="24">
        <f>SUM(B9:B9)</f>
        <v>1</v>
      </c>
      <c r="C8" s="31" t="s">
        <v>35</v>
      </c>
      <c r="D8" s="31" t="s">
        <v>35</v>
      </c>
      <c r="E8" s="24">
        <f t="shared" ref="E8:L23" si="0">SUM(E9:E9)</f>
        <v>4</v>
      </c>
      <c r="F8" s="24">
        <f t="shared" si="0"/>
        <v>0</v>
      </c>
      <c r="G8" s="24">
        <f t="shared" si="0"/>
        <v>0</v>
      </c>
      <c r="H8" s="29">
        <f t="shared" si="0"/>
        <v>1</v>
      </c>
      <c r="I8" s="29">
        <f t="shared" si="0"/>
        <v>1</v>
      </c>
      <c r="J8" s="29">
        <f t="shared" si="0"/>
        <v>1</v>
      </c>
      <c r="K8" s="29">
        <f t="shared" si="0"/>
        <v>1</v>
      </c>
      <c r="L8" s="29">
        <f t="shared" si="0"/>
        <v>1</v>
      </c>
      <c r="M8" s="32" t="s">
        <v>491</v>
      </c>
      <c r="N8" s="31" t="s">
        <v>35</v>
      </c>
    </row>
    <row r="9" spans="1:49" s="25" customFormat="1" outlineLevel="1" x14ac:dyDescent="0.25">
      <c r="A9" s="24" t="s">
        <v>496</v>
      </c>
      <c r="B9" s="24">
        <v>1</v>
      </c>
      <c r="C9" s="91" t="s">
        <v>254</v>
      </c>
      <c r="D9" s="10">
        <v>3134</v>
      </c>
      <c r="E9" s="10">
        <v>4</v>
      </c>
      <c r="F9" s="10">
        <v>0</v>
      </c>
      <c r="G9" s="10">
        <v>0</v>
      </c>
      <c r="H9" s="24">
        <v>1</v>
      </c>
      <c r="I9" s="24">
        <v>1</v>
      </c>
      <c r="J9" s="24">
        <v>1</v>
      </c>
      <c r="K9" s="24">
        <v>1</v>
      </c>
      <c r="L9" s="24">
        <v>1</v>
      </c>
      <c r="M9" s="32" t="s">
        <v>491</v>
      </c>
      <c r="N9" s="23">
        <v>14</v>
      </c>
    </row>
    <row r="10" spans="1:49" s="25" customFormat="1" ht="14.25" x14ac:dyDescent="0.2"/>
    <row r="11" spans="1:49" s="25" customFormat="1" ht="14.25" customHeight="1" x14ac:dyDescent="0.25">
      <c r="A11" s="30" t="s">
        <v>463</v>
      </c>
      <c r="B11" s="24">
        <f>SUM(B12:B13)</f>
        <v>2</v>
      </c>
      <c r="C11" s="31" t="s">
        <v>35</v>
      </c>
      <c r="D11" s="31" t="s">
        <v>35</v>
      </c>
      <c r="E11" s="24">
        <f t="shared" ref="E11:L11" si="1">SUM(E12:E13)</f>
        <v>15</v>
      </c>
      <c r="F11" s="24">
        <f t="shared" si="1"/>
        <v>0</v>
      </c>
      <c r="G11" s="24">
        <f t="shared" si="0"/>
        <v>0</v>
      </c>
      <c r="H11" s="29">
        <f t="shared" si="1"/>
        <v>2</v>
      </c>
      <c r="I11" s="29">
        <f t="shared" si="1"/>
        <v>2</v>
      </c>
      <c r="J11" s="29">
        <f t="shared" si="1"/>
        <v>2</v>
      </c>
      <c r="K11" s="29">
        <f t="shared" si="1"/>
        <v>2</v>
      </c>
      <c r="L11" s="29">
        <f t="shared" si="1"/>
        <v>2</v>
      </c>
      <c r="M11" s="32" t="s">
        <v>492</v>
      </c>
      <c r="N11" s="31" t="s">
        <v>35</v>
      </c>
    </row>
    <row r="12" spans="1:49" s="25" customFormat="1" outlineLevel="1" x14ac:dyDescent="0.25">
      <c r="A12" s="24" t="s">
        <v>497</v>
      </c>
      <c r="B12" s="24">
        <v>1</v>
      </c>
      <c r="C12" s="91" t="s">
        <v>464</v>
      </c>
      <c r="D12" s="10">
        <v>3350</v>
      </c>
      <c r="E12" s="10">
        <v>12</v>
      </c>
      <c r="F12" s="10">
        <v>0</v>
      </c>
      <c r="G12" s="10">
        <v>0</v>
      </c>
      <c r="H12" s="24">
        <v>1</v>
      </c>
      <c r="I12" s="24">
        <v>1</v>
      </c>
      <c r="J12" s="24">
        <v>1</v>
      </c>
      <c r="K12" s="24">
        <v>1</v>
      </c>
      <c r="L12" s="24">
        <v>1</v>
      </c>
      <c r="M12" s="32" t="s">
        <v>492</v>
      </c>
      <c r="N12" s="23">
        <v>14</v>
      </c>
    </row>
    <row r="13" spans="1:49" s="25" customFormat="1" outlineLevel="1" x14ac:dyDescent="0.25">
      <c r="B13" s="24">
        <v>1</v>
      </c>
      <c r="C13" s="91" t="s">
        <v>176</v>
      </c>
      <c r="D13" s="10">
        <v>3356</v>
      </c>
      <c r="E13" s="10">
        <v>3</v>
      </c>
      <c r="F13" s="10">
        <v>0</v>
      </c>
      <c r="H13" s="24">
        <v>1</v>
      </c>
      <c r="I13" s="24">
        <v>1</v>
      </c>
      <c r="J13" s="24">
        <v>1</v>
      </c>
      <c r="K13" s="24">
        <v>1</v>
      </c>
      <c r="L13" s="24">
        <v>1</v>
      </c>
      <c r="M13" s="32" t="s">
        <v>492</v>
      </c>
      <c r="N13" s="23">
        <v>14</v>
      </c>
    </row>
    <row r="14" spans="1:49" x14ac:dyDescent="0.25">
      <c r="G14" s="24">
        <f t="shared" si="0"/>
        <v>0</v>
      </c>
    </row>
    <row r="15" spans="1:49" s="25" customFormat="1" ht="14.25" customHeight="1" x14ac:dyDescent="0.25">
      <c r="A15" s="30" t="s">
        <v>177</v>
      </c>
      <c r="B15" s="24">
        <f>SUM(B16:B17)</f>
        <v>2</v>
      </c>
      <c r="C15" s="31" t="s">
        <v>35</v>
      </c>
      <c r="D15" s="31" t="s">
        <v>35</v>
      </c>
      <c r="E15" s="24">
        <f t="shared" ref="E15:L15" si="2">SUM(E16:E17)</f>
        <v>19</v>
      </c>
      <c r="F15" s="24">
        <f t="shared" si="2"/>
        <v>24</v>
      </c>
      <c r="G15" s="10">
        <v>0</v>
      </c>
      <c r="H15" s="29">
        <f t="shared" si="2"/>
        <v>2</v>
      </c>
      <c r="I15" s="29">
        <f t="shared" si="2"/>
        <v>2</v>
      </c>
      <c r="J15" s="29">
        <f t="shared" si="2"/>
        <v>2</v>
      </c>
      <c r="K15" s="29">
        <f t="shared" si="2"/>
        <v>2</v>
      </c>
      <c r="L15" s="29">
        <f t="shared" si="2"/>
        <v>2</v>
      </c>
      <c r="M15" s="32" t="s">
        <v>492</v>
      </c>
      <c r="N15" s="31" t="s">
        <v>35</v>
      </c>
    </row>
    <row r="16" spans="1:49" s="25" customFormat="1" outlineLevel="1" x14ac:dyDescent="0.25">
      <c r="A16" s="24" t="s">
        <v>498</v>
      </c>
      <c r="B16" s="24">
        <v>1</v>
      </c>
      <c r="C16" s="91" t="s">
        <v>177</v>
      </c>
      <c r="D16" s="10">
        <v>3550</v>
      </c>
      <c r="E16" s="10">
        <v>14</v>
      </c>
      <c r="F16" s="10">
        <v>20</v>
      </c>
      <c r="H16" s="24">
        <v>1</v>
      </c>
      <c r="I16" s="24">
        <v>1</v>
      </c>
      <c r="J16" s="24">
        <v>1</v>
      </c>
      <c r="K16" s="24">
        <v>1</v>
      </c>
      <c r="L16" s="24">
        <v>1</v>
      </c>
      <c r="M16" s="32" t="s">
        <v>492</v>
      </c>
      <c r="N16" s="23">
        <v>14</v>
      </c>
    </row>
    <row r="17" spans="1:14" s="25" customFormat="1" outlineLevel="1" x14ac:dyDescent="0.25">
      <c r="B17" s="24">
        <v>1</v>
      </c>
      <c r="C17" s="91" t="s">
        <v>179</v>
      </c>
      <c r="D17" s="10">
        <v>3556</v>
      </c>
      <c r="E17" s="10">
        <v>5</v>
      </c>
      <c r="F17" s="10">
        <v>4</v>
      </c>
      <c r="G17" s="24">
        <f t="shared" si="0"/>
        <v>0</v>
      </c>
      <c r="H17" s="24">
        <v>1</v>
      </c>
      <c r="I17" s="24">
        <v>1</v>
      </c>
      <c r="J17" s="24">
        <v>1</v>
      </c>
      <c r="K17" s="24">
        <v>1</v>
      </c>
      <c r="L17" s="24">
        <v>1</v>
      </c>
      <c r="M17" s="32" t="s">
        <v>492</v>
      </c>
      <c r="N17" s="23">
        <v>14</v>
      </c>
    </row>
    <row r="18" spans="1:14" x14ac:dyDescent="0.25">
      <c r="G18" s="10">
        <v>0</v>
      </c>
    </row>
    <row r="19" spans="1:14" x14ac:dyDescent="0.25">
      <c r="A19" s="30" t="s">
        <v>187</v>
      </c>
      <c r="B19" s="24">
        <f>SUM(B20:B22)</f>
        <v>3</v>
      </c>
      <c r="C19" s="31" t="s">
        <v>35</v>
      </c>
      <c r="D19" s="31" t="s">
        <v>35</v>
      </c>
      <c r="E19" s="24">
        <f t="shared" ref="E19:L19" si="3">SUM(E20:E22)</f>
        <v>12</v>
      </c>
      <c r="F19" s="24">
        <f t="shared" si="3"/>
        <v>20</v>
      </c>
      <c r="G19" s="25"/>
      <c r="H19" s="29">
        <f t="shared" si="3"/>
        <v>3</v>
      </c>
      <c r="I19" s="29">
        <f t="shared" si="3"/>
        <v>3</v>
      </c>
      <c r="J19" s="29">
        <f t="shared" si="3"/>
        <v>3</v>
      </c>
      <c r="K19" s="29">
        <f t="shared" si="3"/>
        <v>3</v>
      </c>
      <c r="L19" s="29">
        <f t="shared" si="3"/>
        <v>3</v>
      </c>
      <c r="M19" s="32" t="s">
        <v>493</v>
      </c>
      <c r="N19" s="31" t="s">
        <v>35</v>
      </c>
    </row>
    <row r="20" spans="1:14" x14ac:dyDescent="0.25">
      <c r="A20" s="24" t="s">
        <v>499</v>
      </c>
      <c r="B20" s="24">
        <v>1</v>
      </c>
      <c r="C20" s="91" t="s">
        <v>465</v>
      </c>
      <c r="D20" s="10">
        <v>3806</v>
      </c>
      <c r="E20" s="10">
        <v>5</v>
      </c>
      <c r="F20" s="10">
        <v>0</v>
      </c>
      <c r="G20" s="24">
        <f t="shared" si="0"/>
        <v>0</v>
      </c>
      <c r="H20" s="24">
        <v>1</v>
      </c>
      <c r="I20" s="24">
        <v>1</v>
      </c>
      <c r="J20" s="24">
        <v>1</v>
      </c>
      <c r="K20" s="24">
        <v>1</v>
      </c>
      <c r="L20" s="24">
        <v>1</v>
      </c>
      <c r="M20" s="32" t="s">
        <v>493</v>
      </c>
      <c r="N20" s="23">
        <v>14</v>
      </c>
    </row>
    <row r="21" spans="1:14" x14ac:dyDescent="0.25">
      <c r="A21" s="25"/>
      <c r="B21" s="24">
        <v>1</v>
      </c>
      <c r="C21" s="91" t="s">
        <v>192</v>
      </c>
      <c r="D21" s="10">
        <v>3175</v>
      </c>
      <c r="E21" s="10">
        <v>0</v>
      </c>
      <c r="F21" s="10">
        <v>9</v>
      </c>
      <c r="G21" s="10">
        <v>0</v>
      </c>
      <c r="H21" s="24">
        <v>1</v>
      </c>
      <c r="I21" s="24">
        <v>1</v>
      </c>
      <c r="J21" s="24">
        <v>1</v>
      </c>
      <c r="K21" s="24">
        <v>1</v>
      </c>
      <c r="L21" s="24">
        <v>1</v>
      </c>
      <c r="M21" s="32" t="s">
        <v>493</v>
      </c>
      <c r="N21" s="23">
        <v>14</v>
      </c>
    </row>
    <row r="22" spans="1:14" x14ac:dyDescent="0.25">
      <c r="A22" s="25"/>
      <c r="B22" s="24">
        <v>1</v>
      </c>
      <c r="C22" s="91" t="s">
        <v>466</v>
      </c>
      <c r="D22" s="10">
        <v>3805</v>
      </c>
      <c r="E22" s="10">
        <v>7</v>
      </c>
      <c r="F22" s="10">
        <v>11</v>
      </c>
      <c r="G22" s="25"/>
      <c r="H22" s="24">
        <v>1</v>
      </c>
      <c r="I22" s="24">
        <v>1</v>
      </c>
      <c r="J22" s="24">
        <v>1</v>
      </c>
      <c r="K22" s="24">
        <v>1</v>
      </c>
      <c r="L22" s="24">
        <v>1</v>
      </c>
      <c r="M22" s="32" t="s">
        <v>493</v>
      </c>
      <c r="N22" s="23">
        <v>14</v>
      </c>
    </row>
    <row r="23" spans="1:14" x14ac:dyDescent="0.25">
      <c r="A23" s="25"/>
      <c r="B23" s="25"/>
      <c r="C23" s="25"/>
      <c r="D23" s="25"/>
      <c r="E23" s="25"/>
      <c r="F23" s="25"/>
      <c r="G23" s="24">
        <f t="shared" si="0"/>
        <v>0</v>
      </c>
      <c r="H23" s="25"/>
      <c r="I23" s="25"/>
      <c r="J23" s="25"/>
      <c r="K23" s="25"/>
      <c r="L23" s="25"/>
      <c r="M23" s="25"/>
      <c r="N23" s="25"/>
    </row>
    <row r="24" spans="1:14" x14ac:dyDescent="0.25">
      <c r="A24" s="30" t="s">
        <v>467</v>
      </c>
      <c r="B24" s="24">
        <f>SUM(B25:B28)</f>
        <v>4</v>
      </c>
      <c r="C24" s="31" t="s">
        <v>35</v>
      </c>
      <c r="D24" s="31" t="s">
        <v>35</v>
      </c>
      <c r="E24" s="24">
        <f t="shared" ref="E24:L24" si="4">SUM(E25:E28)</f>
        <v>33</v>
      </c>
      <c r="F24" s="24">
        <f t="shared" si="4"/>
        <v>49</v>
      </c>
      <c r="G24" s="10">
        <v>0</v>
      </c>
      <c r="H24" s="29">
        <f t="shared" si="4"/>
        <v>4</v>
      </c>
      <c r="I24" s="29">
        <f t="shared" si="4"/>
        <v>4</v>
      </c>
      <c r="J24" s="29">
        <f t="shared" si="4"/>
        <v>4</v>
      </c>
      <c r="K24" s="29">
        <f t="shared" si="4"/>
        <v>4</v>
      </c>
      <c r="L24" s="29">
        <f t="shared" si="4"/>
        <v>4</v>
      </c>
      <c r="M24" s="32" t="s">
        <v>493</v>
      </c>
      <c r="N24" s="31" t="s">
        <v>35</v>
      </c>
    </row>
    <row r="25" spans="1:14" x14ac:dyDescent="0.25">
      <c r="A25" s="24" t="s">
        <v>500</v>
      </c>
      <c r="B25" s="24">
        <v>1</v>
      </c>
      <c r="C25" s="91" t="s">
        <v>196</v>
      </c>
      <c r="D25" s="10">
        <v>3047</v>
      </c>
      <c r="E25" s="10">
        <v>12</v>
      </c>
      <c r="F25" s="10">
        <v>17</v>
      </c>
      <c r="G25" s="25"/>
      <c r="H25" s="24">
        <v>1</v>
      </c>
      <c r="I25" s="24">
        <v>1</v>
      </c>
      <c r="J25" s="24">
        <v>1</v>
      </c>
      <c r="K25" s="24">
        <v>1</v>
      </c>
      <c r="L25" s="24">
        <v>1</v>
      </c>
      <c r="M25" s="32" t="s">
        <v>493</v>
      </c>
      <c r="N25" s="23">
        <v>14</v>
      </c>
    </row>
    <row r="26" spans="1:14" x14ac:dyDescent="0.25">
      <c r="A26" s="25"/>
      <c r="B26" s="24">
        <v>1</v>
      </c>
      <c r="C26" s="91" t="s">
        <v>197</v>
      </c>
      <c r="D26" s="10">
        <v>3064</v>
      </c>
      <c r="E26" s="10">
        <v>13</v>
      </c>
      <c r="F26" s="10">
        <v>18</v>
      </c>
      <c r="G26" s="24">
        <f t="shared" ref="G26:G89" si="5">SUM(G27:G27)</f>
        <v>0</v>
      </c>
      <c r="H26" s="24">
        <v>1</v>
      </c>
      <c r="I26" s="24">
        <v>1</v>
      </c>
      <c r="J26" s="24">
        <v>1</v>
      </c>
      <c r="K26" s="24">
        <v>1</v>
      </c>
      <c r="L26" s="24">
        <v>1</v>
      </c>
      <c r="M26" s="32" t="s">
        <v>493</v>
      </c>
      <c r="N26" s="23">
        <v>14</v>
      </c>
    </row>
    <row r="27" spans="1:14" x14ac:dyDescent="0.25">
      <c r="A27" s="25"/>
      <c r="B27" s="24">
        <v>1</v>
      </c>
      <c r="C27" s="91" t="s">
        <v>442</v>
      </c>
      <c r="D27" s="10">
        <v>3076</v>
      </c>
      <c r="E27" s="10">
        <v>4</v>
      </c>
      <c r="F27" s="10">
        <v>7</v>
      </c>
      <c r="G27" s="10">
        <v>0</v>
      </c>
      <c r="H27" s="24">
        <v>1</v>
      </c>
      <c r="I27" s="24">
        <v>1</v>
      </c>
      <c r="J27" s="24">
        <v>1</v>
      </c>
      <c r="K27" s="24">
        <v>1</v>
      </c>
      <c r="L27" s="24">
        <v>1</v>
      </c>
      <c r="M27" s="32" t="s">
        <v>493</v>
      </c>
      <c r="N27" s="23">
        <v>14</v>
      </c>
    </row>
    <row r="28" spans="1:14" x14ac:dyDescent="0.25">
      <c r="A28" s="25"/>
      <c r="B28" s="24">
        <v>1</v>
      </c>
      <c r="C28" s="91" t="s">
        <v>399</v>
      </c>
      <c r="D28" s="10">
        <v>3040</v>
      </c>
      <c r="E28" s="10">
        <v>4</v>
      </c>
      <c r="F28" s="10">
        <v>7</v>
      </c>
      <c r="G28" s="25"/>
      <c r="H28" s="24">
        <v>1</v>
      </c>
      <c r="I28" s="24">
        <v>1</v>
      </c>
      <c r="J28" s="24">
        <v>1</v>
      </c>
      <c r="K28" s="24">
        <v>1</v>
      </c>
      <c r="L28" s="24">
        <v>1</v>
      </c>
      <c r="M28" s="32" t="s">
        <v>493</v>
      </c>
      <c r="N28" s="23">
        <v>14</v>
      </c>
    </row>
    <row r="29" spans="1:14" x14ac:dyDescent="0.25">
      <c r="G29" s="24">
        <f t="shared" si="5"/>
        <v>0</v>
      </c>
    </row>
    <row r="30" spans="1:14" x14ac:dyDescent="0.25">
      <c r="A30" s="30" t="s">
        <v>202</v>
      </c>
      <c r="B30" s="24">
        <f>SUM(B31:B32)</f>
        <v>2</v>
      </c>
      <c r="C30" s="31" t="s">
        <v>35</v>
      </c>
      <c r="D30" s="31" t="s">
        <v>35</v>
      </c>
      <c r="E30" s="24">
        <f t="shared" ref="E30:L30" si="6">SUM(E31:E32)</f>
        <v>8</v>
      </c>
      <c r="F30" s="24">
        <f t="shared" si="6"/>
        <v>8</v>
      </c>
      <c r="G30" s="10">
        <v>0</v>
      </c>
      <c r="H30" s="29">
        <f t="shared" si="6"/>
        <v>2</v>
      </c>
      <c r="I30" s="29">
        <f t="shared" si="6"/>
        <v>2</v>
      </c>
      <c r="J30" s="29">
        <f t="shared" si="6"/>
        <v>2</v>
      </c>
      <c r="K30" s="29">
        <f t="shared" si="6"/>
        <v>2</v>
      </c>
      <c r="L30" s="29">
        <f t="shared" si="6"/>
        <v>2</v>
      </c>
      <c r="M30" s="32" t="s">
        <v>494</v>
      </c>
      <c r="N30" s="31" t="s">
        <v>35</v>
      </c>
    </row>
    <row r="31" spans="1:14" x14ac:dyDescent="0.25">
      <c r="A31" s="24" t="s">
        <v>501</v>
      </c>
      <c r="B31" s="24">
        <v>1</v>
      </c>
      <c r="C31" s="91" t="s">
        <v>252</v>
      </c>
      <c r="D31" s="10">
        <v>3136</v>
      </c>
      <c r="E31" s="10">
        <v>5</v>
      </c>
      <c r="F31" s="10">
        <v>8</v>
      </c>
      <c r="G31" s="25"/>
      <c r="H31" s="24">
        <v>1</v>
      </c>
      <c r="I31" s="24">
        <v>1</v>
      </c>
      <c r="J31" s="24">
        <v>1</v>
      </c>
      <c r="K31" s="24">
        <v>1</v>
      </c>
      <c r="L31" s="24">
        <v>1</v>
      </c>
      <c r="M31" s="32" t="s">
        <v>494</v>
      </c>
      <c r="N31" s="23">
        <v>14</v>
      </c>
    </row>
    <row r="32" spans="1:14" x14ac:dyDescent="0.25">
      <c r="A32" s="25"/>
      <c r="B32" s="24">
        <v>1</v>
      </c>
      <c r="C32" s="91" t="s">
        <v>254</v>
      </c>
      <c r="D32" s="10">
        <v>3134</v>
      </c>
      <c r="E32" s="10">
        <v>3</v>
      </c>
      <c r="F32" s="10">
        <v>0</v>
      </c>
      <c r="G32" s="24">
        <f t="shared" si="5"/>
        <v>0</v>
      </c>
      <c r="H32" s="24">
        <v>1</v>
      </c>
      <c r="I32" s="24">
        <v>1</v>
      </c>
      <c r="J32" s="24">
        <v>1</v>
      </c>
      <c r="K32" s="24">
        <v>1</v>
      </c>
      <c r="L32" s="24">
        <v>1</v>
      </c>
      <c r="M32" s="32" t="s">
        <v>494</v>
      </c>
      <c r="N32" s="23">
        <v>14</v>
      </c>
    </row>
    <row r="33" spans="1:14" x14ac:dyDescent="0.25">
      <c r="G33" s="10">
        <v>0</v>
      </c>
    </row>
    <row r="34" spans="1:14" x14ac:dyDescent="0.25">
      <c r="A34" s="30" t="s">
        <v>211</v>
      </c>
      <c r="B34" s="24">
        <f>SUM(B35:B37)</f>
        <v>3</v>
      </c>
      <c r="C34" s="31" t="s">
        <v>35</v>
      </c>
      <c r="D34" s="31" t="s">
        <v>35</v>
      </c>
      <c r="E34" s="24">
        <f t="shared" ref="E34:L34" si="7">SUM(E35:E37)</f>
        <v>12</v>
      </c>
      <c r="F34" s="24">
        <f t="shared" si="7"/>
        <v>13</v>
      </c>
      <c r="G34" s="25"/>
      <c r="H34" s="29">
        <f t="shared" si="7"/>
        <v>3</v>
      </c>
      <c r="I34" s="29">
        <f t="shared" si="7"/>
        <v>3</v>
      </c>
      <c r="J34" s="29">
        <f t="shared" si="7"/>
        <v>3</v>
      </c>
      <c r="K34" s="29">
        <f t="shared" si="7"/>
        <v>3</v>
      </c>
      <c r="L34" s="29">
        <f t="shared" si="7"/>
        <v>3</v>
      </c>
      <c r="M34" s="32" t="s">
        <v>495</v>
      </c>
      <c r="N34" s="31" t="s">
        <v>35</v>
      </c>
    </row>
    <row r="35" spans="1:14" x14ac:dyDescent="0.25">
      <c r="A35" s="24" t="s">
        <v>502</v>
      </c>
      <c r="B35" s="24">
        <v>1</v>
      </c>
      <c r="C35" s="91" t="s">
        <v>366</v>
      </c>
      <c r="D35" s="10">
        <v>3101</v>
      </c>
      <c r="E35" s="10">
        <v>3</v>
      </c>
      <c r="F35" s="10">
        <v>6</v>
      </c>
      <c r="G35" s="24">
        <f t="shared" si="5"/>
        <v>0</v>
      </c>
      <c r="H35" s="24">
        <v>1</v>
      </c>
      <c r="I35" s="24">
        <v>1</v>
      </c>
      <c r="J35" s="24">
        <v>1</v>
      </c>
      <c r="K35" s="24">
        <v>1</v>
      </c>
      <c r="L35" s="24">
        <v>1</v>
      </c>
      <c r="M35" s="32" t="s">
        <v>495</v>
      </c>
      <c r="N35" s="23">
        <v>14</v>
      </c>
    </row>
    <row r="36" spans="1:14" x14ac:dyDescent="0.25">
      <c r="A36" s="25"/>
      <c r="B36" s="24">
        <v>1</v>
      </c>
      <c r="C36" s="91" t="s">
        <v>367</v>
      </c>
      <c r="D36" s="24">
        <v>3144</v>
      </c>
      <c r="E36" s="24">
        <v>5</v>
      </c>
      <c r="F36" s="24">
        <v>0</v>
      </c>
      <c r="G36" s="10">
        <v>0</v>
      </c>
      <c r="H36" s="24">
        <v>1</v>
      </c>
      <c r="I36" s="24">
        <v>1</v>
      </c>
      <c r="J36" s="24">
        <v>1</v>
      </c>
      <c r="K36" s="24">
        <v>1</v>
      </c>
      <c r="L36" s="24">
        <v>1</v>
      </c>
      <c r="M36" s="32" t="s">
        <v>495</v>
      </c>
      <c r="N36" s="23">
        <v>14</v>
      </c>
    </row>
    <row r="37" spans="1:14" x14ac:dyDescent="0.25">
      <c r="A37" s="25"/>
      <c r="B37" s="24">
        <v>1</v>
      </c>
      <c r="C37" s="91" t="s">
        <v>333</v>
      </c>
      <c r="D37" s="24">
        <v>3166</v>
      </c>
      <c r="E37" s="24">
        <v>4</v>
      </c>
      <c r="F37" s="24">
        <v>7</v>
      </c>
      <c r="G37" s="25"/>
      <c r="H37" s="24">
        <v>1</v>
      </c>
      <c r="I37" s="24">
        <v>1</v>
      </c>
      <c r="J37" s="24">
        <v>1</v>
      </c>
      <c r="K37" s="24">
        <v>1</v>
      </c>
      <c r="L37" s="24">
        <v>1</v>
      </c>
      <c r="M37" s="32" t="s">
        <v>495</v>
      </c>
      <c r="N37" s="23">
        <v>14</v>
      </c>
    </row>
    <row r="38" spans="1:14" x14ac:dyDescent="0.25">
      <c r="A38" s="25"/>
      <c r="B38" s="25"/>
      <c r="C38" s="25"/>
      <c r="D38" s="25"/>
      <c r="E38" s="25"/>
      <c r="F38" s="25"/>
      <c r="G38" s="24">
        <f t="shared" si="5"/>
        <v>0</v>
      </c>
      <c r="H38" s="25"/>
      <c r="I38" s="25"/>
      <c r="J38" s="25"/>
      <c r="K38" s="25"/>
      <c r="L38" s="25"/>
      <c r="M38" s="25"/>
      <c r="N38" s="25"/>
    </row>
    <row r="39" spans="1:14" x14ac:dyDescent="0.25">
      <c r="A39" s="30" t="s">
        <v>468</v>
      </c>
      <c r="B39" s="24">
        <f>SUM(B40:B43)</f>
        <v>4</v>
      </c>
      <c r="C39" s="31" t="s">
        <v>35</v>
      </c>
      <c r="D39" s="31" t="s">
        <v>35</v>
      </c>
      <c r="E39" s="24">
        <f t="shared" ref="E39:L39" si="8">SUM(E40:E43)</f>
        <v>20</v>
      </c>
      <c r="F39" s="24">
        <f t="shared" si="8"/>
        <v>13</v>
      </c>
      <c r="G39" s="10">
        <v>0</v>
      </c>
      <c r="H39" s="29">
        <f t="shared" si="8"/>
        <v>4</v>
      </c>
      <c r="I39" s="29">
        <f t="shared" si="8"/>
        <v>4</v>
      </c>
      <c r="J39" s="29">
        <f t="shared" si="8"/>
        <v>4</v>
      </c>
      <c r="K39" s="29">
        <f t="shared" si="8"/>
        <v>4</v>
      </c>
      <c r="L39" s="29">
        <f t="shared" si="8"/>
        <v>4</v>
      </c>
      <c r="M39" s="32" t="s">
        <v>495</v>
      </c>
      <c r="N39" s="31" t="s">
        <v>35</v>
      </c>
    </row>
    <row r="40" spans="1:14" x14ac:dyDescent="0.25">
      <c r="A40" s="24" t="s">
        <v>219</v>
      </c>
      <c r="B40" s="24">
        <v>1</v>
      </c>
      <c r="C40" s="91" t="s">
        <v>442</v>
      </c>
      <c r="D40" s="10">
        <v>3076</v>
      </c>
      <c r="E40" s="10">
        <v>3</v>
      </c>
      <c r="F40" s="10">
        <v>6</v>
      </c>
      <c r="G40" s="25"/>
      <c r="H40" s="24">
        <v>1</v>
      </c>
      <c r="I40" s="24">
        <v>1</v>
      </c>
      <c r="J40" s="24">
        <v>1</v>
      </c>
      <c r="K40" s="24">
        <v>1</v>
      </c>
      <c r="L40" s="24">
        <v>1</v>
      </c>
      <c r="M40" s="32" t="s">
        <v>495</v>
      </c>
      <c r="N40" s="23">
        <v>14</v>
      </c>
    </row>
    <row r="41" spans="1:14" x14ac:dyDescent="0.25">
      <c r="A41" s="25"/>
      <c r="B41" s="24">
        <v>1</v>
      </c>
      <c r="C41" s="91" t="s">
        <v>355</v>
      </c>
      <c r="D41" s="10">
        <v>3084</v>
      </c>
      <c r="E41" s="10">
        <v>4</v>
      </c>
      <c r="F41" s="10">
        <v>7</v>
      </c>
      <c r="G41" s="24">
        <f t="shared" si="5"/>
        <v>0</v>
      </c>
      <c r="H41" s="24">
        <v>1</v>
      </c>
      <c r="I41" s="24">
        <v>1</v>
      </c>
      <c r="J41" s="24">
        <v>1</v>
      </c>
      <c r="K41" s="24">
        <v>1</v>
      </c>
      <c r="L41" s="24">
        <v>1</v>
      </c>
      <c r="M41" s="32" t="s">
        <v>495</v>
      </c>
      <c r="N41" s="23">
        <v>14</v>
      </c>
    </row>
    <row r="42" spans="1:14" x14ac:dyDescent="0.25">
      <c r="A42" s="25"/>
      <c r="B42" s="24">
        <v>1</v>
      </c>
      <c r="C42" s="91" t="s">
        <v>226</v>
      </c>
      <c r="D42" s="10">
        <v>3072</v>
      </c>
      <c r="E42" s="10">
        <v>3</v>
      </c>
      <c r="F42" s="10">
        <v>0</v>
      </c>
      <c r="G42" s="10">
        <v>0</v>
      </c>
      <c r="H42" s="24">
        <v>1</v>
      </c>
      <c r="I42" s="24">
        <v>1</v>
      </c>
      <c r="J42" s="24">
        <v>1</v>
      </c>
      <c r="K42" s="24">
        <v>1</v>
      </c>
      <c r="L42" s="24">
        <v>1</v>
      </c>
      <c r="M42" s="32" t="s">
        <v>495</v>
      </c>
      <c r="N42" s="23">
        <v>14</v>
      </c>
    </row>
    <row r="43" spans="1:14" x14ac:dyDescent="0.25">
      <c r="A43" s="25"/>
      <c r="B43" s="24">
        <v>1</v>
      </c>
      <c r="C43" s="91" t="s">
        <v>228</v>
      </c>
      <c r="D43" s="10">
        <v>3071</v>
      </c>
      <c r="E43" s="10">
        <v>10</v>
      </c>
      <c r="F43" s="10">
        <v>0</v>
      </c>
      <c r="G43" s="25"/>
      <c r="H43" s="24">
        <v>1</v>
      </c>
      <c r="I43" s="24">
        <v>1</v>
      </c>
      <c r="J43" s="24">
        <v>1</v>
      </c>
      <c r="K43" s="24">
        <v>1</v>
      </c>
      <c r="L43" s="24">
        <v>1</v>
      </c>
      <c r="M43" s="32" t="s">
        <v>495</v>
      </c>
      <c r="N43" s="23">
        <v>14</v>
      </c>
    </row>
    <row r="44" spans="1:14" x14ac:dyDescent="0.25">
      <c r="G44" s="24">
        <f t="shared" si="5"/>
        <v>0</v>
      </c>
    </row>
    <row r="45" spans="1:14" x14ac:dyDescent="0.25">
      <c r="A45" s="30" t="s">
        <v>229</v>
      </c>
      <c r="B45" s="24">
        <f>SUM(B46:B48)</f>
        <v>3</v>
      </c>
      <c r="C45" s="31" t="s">
        <v>35</v>
      </c>
      <c r="D45" s="31" t="s">
        <v>35</v>
      </c>
      <c r="E45" s="24">
        <f t="shared" ref="E45:L45" si="9">SUM(E46:E48)</f>
        <v>25</v>
      </c>
      <c r="F45" s="24">
        <f t="shared" si="9"/>
        <v>31</v>
      </c>
      <c r="G45" s="10">
        <v>0</v>
      </c>
      <c r="H45" s="29">
        <f t="shared" si="9"/>
        <v>3</v>
      </c>
      <c r="I45" s="29">
        <f t="shared" si="9"/>
        <v>3</v>
      </c>
      <c r="J45" s="29">
        <f t="shared" si="9"/>
        <v>3</v>
      </c>
      <c r="K45" s="29">
        <f t="shared" si="9"/>
        <v>3</v>
      </c>
      <c r="L45" s="29">
        <f t="shared" si="9"/>
        <v>3</v>
      </c>
      <c r="M45" s="32" t="s">
        <v>492</v>
      </c>
      <c r="N45" s="31" t="s">
        <v>35</v>
      </c>
    </row>
    <row r="46" spans="1:14" x14ac:dyDescent="0.25">
      <c r="A46" s="24" t="s">
        <v>503</v>
      </c>
      <c r="B46" s="24">
        <v>1</v>
      </c>
      <c r="C46" s="91" t="s">
        <v>469</v>
      </c>
      <c r="D46" s="10">
        <v>3222</v>
      </c>
      <c r="E46" s="10">
        <v>3</v>
      </c>
      <c r="F46" s="10">
        <v>0</v>
      </c>
      <c r="G46" s="25"/>
      <c r="H46" s="24">
        <v>1</v>
      </c>
      <c r="I46" s="24">
        <v>1</v>
      </c>
      <c r="J46" s="24">
        <v>1</v>
      </c>
      <c r="K46" s="24">
        <v>1</v>
      </c>
      <c r="L46" s="24">
        <v>1</v>
      </c>
      <c r="M46" s="32" t="s">
        <v>492</v>
      </c>
      <c r="N46" s="23">
        <v>14</v>
      </c>
    </row>
    <row r="47" spans="1:14" x14ac:dyDescent="0.25">
      <c r="A47" s="25"/>
      <c r="B47" s="24">
        <v>1</v>
      </c>
      <c r="C47" s="91" t="s">
        <v>470</v>
      </c>
      <c r="D47" s="10">
        <v>3220</v>
      </c>
      <c r="E47" s="10">
        <v>7</v>
      </c>
      <c r="F47" s="10">
        <v>11</v>
      </c>
      <c r="G47" s="24">
        <f t="shared" si="5"/>
        <v>0</v>
      </c>
      <c r="H47" s="24">
        <v>1</v>
      </c>
      <c r="I47" s="24">
        <v>1</v>
      </c>
      <c r="J47" s="24">
        <v>1</v>
      </c>
      <c r="K47" s="24">
        <v>1</v>
      </c>
      <c r="L47" s="24">
        <v>1</v>
      </c>
      <c r="M47" s="32" t="s">
        <v>492</v>
      </c>
      <c r="N47" s="23">
        <v>14</v>
      </c>
    </row>
    <row r="48" spans="1:14" x14ac:dyDescent="0.25">
      <c r="A48" s="25"/>
      <c r="B48" s="24">
        <v>1</v>
      </c>
      <c r="C48" s="91" t="s">
        <v>471</v>
      </c>
      <c r="D48" s="10">
        <v>3228</v>
      </c>
      <c r="E48" s="10">
        <v>15</v>
      </c>
      <c r="F48" s="10">
        <v>20</v>
      </c>
      <c r="G48" s="10">
        <v>0</v>
      </c>
      <c r="H48" s="24">
        <v>1</v>
      </c>
      <c r="I48" s="24">
        <v>1</v>
      </c>
      <c r="J48" s="24">
        <v>1</v>
      </c>
      <c r="K48" s="24">
        <v>1</v>
      </c>
      <c r="L48" s="24">
        <v>1</v>
      </c>
      <c r="M48" s="32" t="s">
        <v>492</v>
      </c>
      <c r="N48" s="23">
        <v>14</v>
      </c>
    </row>
    <row r="49" spans="1:14" x14ac:dyDescent="0.25">
      <c r="G49" s="25"/>
    </row>
    <row r="50" spans="1:14" x14ac:dyDescent="0.25">
      <c r="A50" s="30" t="s">
        <v>239</v>
      </c>
      <c r="B50" s="24">
        <f>SUM(B51:B52)</f>
        <v>2</v>
      </c>
      <c r="C50" s="31" t="s">
        <v>35</v>
      </c>
      <c r="D50" s="31" t="s">
        <v>35</v>
      </c>
      <c r="E50" s="24">
        <f t="shared" ref="E50:L50" si="10">SUM(E51:E52)</f>
        <v>20</v>
      </c>
      <c r="F50" s="24">
        <f t="shared" si="10"/>
        <v>29</v>
      </c>
      <c r="G50" s="24">
        <f t="shared" si="5"/>
        <v>0</v>
      </c>
      <c r="H50" s="29">
        <f t="shared" si="10"/>
        <v>2</v>
      </c>
      <c r="I50" s="29">
        <f t="shared" si="10"/>
        <v>2</v>
      </c>
      <c r="J50" s="29">
        <f t="shared" si="10"/>
        <v>2</v>
      </c>
      <c r="K50" s="29">
        <f t="shared" si="10"/>
        <v>2</v>
      </c>
      <c r="L50" s="29">
        <f t="shared" si="10"/>
        <v>2</v>
      </c>
      <c r="M50" s="32" t="s">
        <v>492</v>
      </c>
      <c r="N50" s="31" t="s">
        <v>35</v>
      </c>
    </row>
    <row r="51" spans="1:14" x14ac:dyDescent="0.25">
      <c r="A51" s="24" t="s">
        <v>504</v>
      </c>
      <c r="B51" s="24">
        <v>1</v>
      </c>
      <c r="C51" s="91" t="s">
        <v>470</v>
      </c>
      <c r="D51" s="10">
        <v>3220</v>
      </c>
      <c r="E51" s="10">
        <v>16</v>
      </c>
      <c r="F51" s="10">
        <v>22</v>
      </c>
      <c r="G51" s="10">
        <v>0</v>
      </c>
      <c r="H51" s="24">
        <v>1</v>
      </c>
      <c r="I51" s="24">
        <v>1</v>
      </c>
      <c r="J51" s="24">
        <v>1</v>
      </c>
      <c r="K51" s="24">
        <v>1</v>
      </c>
      <c r="L51" s="24">
        <v>1</v>
      </c>
      <c r="M51" s="32" t="s">
        <v>492</v>
      </c>
      <c r="N51" s="23">
        <v>14</v>
      </c>
    </row>
    <row r="52" spans="1:14" x14ac:dyDescent="0.25">
      <c r="A52" s="25"/>
      <c r="B52" s="24">
        <v>1</v>
      </c>
      <c r="C52" s="91" t="s">
        <v>471</v>
      </c>
      <c r="D52" s="10">
        <v>3228</v>
      </c>
      <c r="E52" s="10">
        <v>4</v>
      </c>
      <c r="F52" s="10">
        <v>7</v>
      </c>
      <c r="G52" s="25"/>
      <c r="H52" s="24">
        <v>1</v>
      </c>
      <c r="I52" s="24">
        <v>1</v>
      </c>
      <c r="J52" s="24">
        <v>1</v>
      </c>
      <c r="K52" s="24">
        <v>1</v>
      </c>
      <c r="L52" s="24">
        <v>1</v>
      </c>
      <c r="M52" s="32" t="s">
        <v>492</v>
      </c>
      <c r="N52" s="23">
        <v>14</v>
      </c>
    </row>
    <row r="53" spans="1:14" x14ac:dyDescent="0.25">
      <c r="A53" s="25"/>
      <c r="B53" s="25"/>
      <c r="C53" s="25"/>
      <c r="D53" s="25"/>
      <c r="E53" s="25"/>
      <c r="F53" s="25"/>
      <c r="G53" s="24">
        <f t="shared" si="5"/>
        <v>0</v>
      </c>
      <c r="H53" s="25"/>
      <c r="I53" s="25"/>
      <c r="J53" s="25"/>
      <c r="K53" s="25"/>
      <c r="L53" s="25"/>
      <c r="M53" s="25"/>
      <c r="N53" s="25"/>
    </row>
    <row r="54" spans="1:14" x14ac:dyDescent="0.25">
      <c r="A54" s="30" t="s">
        <v>250</v>
      </c>
      <c r="B54" s="24">
        <f>SUM(B55:B56)</f>
        <v>2</v>
      </c>
      <c r="C54" s="31" t="s">
        <v>35</v>
      </c>
      <c r="D54" s="31" t="s">
        <v>35</v>
      </c>
      <c r="E54" s="24">
        <f t="shared" ref="E54:L54" si="11">SUM(E55:E56)</f>
        <v>25</v>
      </c>
      <c r="F54" s="24">
        <f t="shared" si="11"/>
        <v>17</v>
      </c>
      <c r="G54" s="10">
        <v>0</v>
      </c>
      <c r="H54" s="29">
        <f t="shared" si="11"/>
        <v>2</v>
      </c>
      <c r="I54" s="29">
        <f t="shared" si="11"/>
        <v>2</v>
      </c>
      <c r="J54" s="29">
        <f t="shared" si="11"/>
        <v>2</v>
      </c>
      <c r="K54" s="29">
        <f t="shared" si="11"/>
        <v>2</v>
      </c>
      <c r="L54" s="29">
        <f t="shared" si="11"/>
        <v>2</v>
      </c>
      <c r="M54" s="32" t="s">
        <v>493</v>
      </c>
      <c r="N54" s="31" t="s">
        <v>35</v>
      </c>
    </row>
    <row r="55" spans="1:14" x14ac:dyDescent="0.25">
      <c r="A55" s="24" t="s">
        <v>505</v>
      </c>
      <c r="B55" s="24">
        <v>1</v>
      </c>
      <c r="C55" s="91" t="s">
        <v>252</v>
      </c>
      <c r="D55" s="10">
        <v>3136</v>
      </c>
      <c r="E55" s="10">
        <v>12</v>
      </c>
      <c r="F55" s="10">
        <v>17</v>
      </c>
      <c r="G55" s="25"/>
      <c r="H55" s="24">
        <v>1</v>
      </c>
      <c r="I55" s="24">
        <v>1</v>
      </c>
      <c r="J55" s="24">
        <v>1</v>
      </c>
      <c r="K55" s="24">
        <v>1</v>
      </c>
      <c r="L55" s="24">
        <v>1</v>
      </c>
      <c r="M55" s="32" t="s">
        <v>493</v>
      </c>
      <c r="N55" s="23">
        <v>14</v>
      </c>
    </row>
    <row r="56" spans="1:14" x14ac:dyDescent="0.25">
      <c r="A56" s="25"/>
      <c r="B56" s="24">
        <v>1</v>
      </c>
      <c r="C56" s="91" t="s">
        <v>254</v>
      </c>
      <c r="D56" s="10">
        <v>3134</v>
      </c>
      <c r="E56" s="10">
        <v>13</v>
      </c>
      <c r="F56" s="10">
        <v>0</v>
      </c>
      <c r="G56" s="24">
        <f t="shared" si="5"/>
        <v>0</v>
      </c>
      <c r="H56" s="24">
        <v>1</v>
      </c>
      <c r="I56" s="24">
        <v>1</v>
      </c>
      <c r="J56" s="24">
        <v>1</v>
      </c>
      <c r="K56" s="24">
        <v>1</v>
      </c>
      <c r="L56" s="24">
        <v>1</v>
      </c>
      <c r="M56" s="32" t="s">
        <v>493</v>
      </c>
      <c r="N56" s="23">
        <v>14</v>
      </c>
    </row>
    <row r="57" spans="1:14" x14ac:dyDescent="0.25">
      <c r="G57" s="10">
        <v>0</v>
      </c>
    </row>
    <row r="58" spans="1:14" x14ac:dyDescent="0.25">
      <c r="A58" s="30" t="s">
        <v>257</v>
      </c>
      <c r="B58" s="24">
        <f>SUM(B59:B59)</f>
        <v>1</v>
      </c>
      <c r="C58" s="31" t="s">
        <v>35</v>
      </c>
      <c r="D58" s="31" t="s">
        <v>35</v>
      </c>
      <c r="E58" s="24">
        <f t="shared" ref="E58:L58" si="12">SUM(E59:E59)</f>
        <v>5</v>
      </c>
      <c r="F58" s="24">
        <f t="shared" si="12"/>
        <v>8</v>
      </c>
      <c r="G58" s="25"/>
      <c r="H58" s="29">
        <f t="shared" si="12"/>
        <v>1</v>
      </c>
      <c r="I58" s="29">
        <f t="shared" si="12"/>
        <v>1</v>
      </c>
      <c r="J58" s="29">
        <f t="shared" si="12"/>
        <v>1</v>
      </c>
      <c r="K58" s="29">
        <f t="shared" si="12"/>
        <v>1</v>
      </c>
      <c r="L58" s="29">
        <f t="shared" si="12"/>
        <v>1</v>
      </c>
      <c r="M58" s="32" t="s">
        <v>493</v>
      </c>
      <c r="N58" s="31" t="s">
        <v>35</v>
      </c>
    </row>
    <row r="59" spans="1:14" x14ac:dyDescent="0.25">
      <c r="A59" s="24" t="s">
        <v>506</v>
      </c>
      <c r="B59" s="24">
        <v>1</v>
      </c>
      <c r="C59" s="91" t="s">
        <v>269</v>
      </c>
      <c r="D59" s="10">
        <v>3930</v>
      </c>
      <c r="E59" s="10">
        <v>5</v>
      </c>
      <c r="F59" s="10">
        <v>8</v>
      </c>
      <c r="G59" s="24">
        <f t="shared" si="5"/>
        <v>0</v>
      </c>
      <c r="H59" s="24">
        <v>1</v>
      </c>
      <c r="I59" s="24">
        <v>1</v>
      </c>
      <c r="J59" s="24">
        <v>1</v>
      </c>
      <c r="K59" s="24">
        <v>1</v>
      </c>
      <c r="L59" s="24">
        <v>1</v>
      </c>
      <c r="M59" s="32" t="s">
        <v>493</v>
      </c>
      <c r="N59" s="23">
        <v>14</v>
      </c>
    </row>
    <row r="60" spans="1:14" x14ac:dyDescent="0.25">
      <c r="G60" s="10">
        <v>0</v>
      </c>
    </row>
    <row r="61" spans="1:14" x14ac:dyDescent="0.25">
      <c r="A61" s="30" t="s">
        <v>265</v>
      </c>
      <c r="B61" s="24">
        <f>SUM(B62:B64)</f>
        <v>3</v>
      </c>
      <c r="C61" s="31" t="s">
        <v>35</v>
      </c>
      <c r="D61" s="31" t="s">
        <v>35</v>
      </c>
      <c r="E61" s="24">
        <f t="shared" ref="E61:L61" si="13">SUM(E62:E64)</f>
        <v>31</v>
      </c>
      <c r="F61" s="24">
        <f t="shared" si="13"/>
        <v>48</v>
      </c>
      <c r="G61" s="25"/>
      <c r="H61" s="29">
        <f t="shared" si="13"/>
        <v>3</v>
      </c>
      <c r="I61" s="29">
        <f t="shared" si="13"/>
        <v>3</v>
      </c>
      <c r="J61" s="29">
        <f t="shared" si="13"/>
        <v>3</v>
      </c>
      <c r="K61" s="29">
        <f t="shared" si="13"/>
        <v>3</v>
      </c>
      <c r="L61" s="29">
        <f t="shared" si="13"/>
        <v>3</v>
      </c>
      <c r="M61" s="32" t="s">
        <v>494</v>
      </c>
      <c r="N61" s="31" t="s">
        <v>35</v>
      </c>
    </row>
    <row r="62" spans="1:14" x14ac:dyDescent="0.25">
      <c r="A62" s="24" t="s">
        <v>507</v>
      </c>
      <c r="B62" s="24">
        <v>1</v>
      </c>
      <c r="C62" s="91" t="s">
        <v>268</v>
      </c>
      <c r="D62" s="10">
        <v>3915</v>
      </c>
      <c r="E62" s="10">
        <v>12</v>
      </c>
      <c r="F62" s="10">
        <v>17</v>
      </c>
      <c r="G62" s="24">
        <f t="shared" si="5"/>
        <v>0</v>
      </c>
      <c r="H62" s="24">
        <v>1</v>
      </c>
      <c r="I62" s="24">
        <v>1</v>
      </c>
      <c r="J62" s="24">
        <v>1</v>
      </c>
      <c r="K62" s="24">
        <v>1</v>
      </c>
      <c r="L62" s="24">
        <v>1</v>
      </c>
      <c r="M62" s="32" t="s">
        <v>494</v>
      </c>
      <c r="N62" s="23">
        <v>14</v>
      </c>
    </row>
    <row r="63" spans="1:14" x14ac:dyDescent="0.25">
      <c r="A63" s="25"/>
      <c r="B63" s="24">
        <v>1</v>
      </c>
      <c r="C63" s="91" t="s">
        <v>269</v>
      </c>
      <c r="D63" s="10">
        <v>3930</v>
      </c>
      <c r="E63" s="10">
        <v>8</v>
      </c>
      <c r="F63" s="10">
        <v>11</v>
      </c>
      <c r="G63" s="10">
        <v>0</v>
      </c>
      <c r="H63" s="24">
        <v>1</v>
      </c>
      <c r="I63" s="24">
        <v>1</v>
      </c>
      <c r="J63" s="24">
        <v>1</v>
      </c>
      <c r="K63" s="24">
        <v>1</v>
      </c>
      <c r="L63" s="24">
        <v>1</v>
      </c>
      <c r="M63" s="32" t="s">
        <v>494</v>
      </c>
      <c r="N63" s="23">
        <v>14</v>
      </c>
    </row>
    <row r="64" spans="1:14" x14ac:dyDescent="0.25">
      <c r="A64" s="25"/>
      <c r="B64" s="24">
        <v>1</v>
      </c>
      <c r="C64" s="91" t="s">
        <v>472</v>
      </c>
      <c r="D64" s="10">
        <v>3939</v>
      </c>
      <c r="E64" s="10">
        <v>11</v>
      </c>
      <c r="F64" s="10">
        <v>20</v>
      </c>
      <c r="G64" s="25"/>
      <c r="H64" s="24">
        <v>1</v>
      </c>
      <c r="I64" s="24">
        <v>1</v>
      </c>
      <c r="J64" s="24">
        <v>1</v>
      </c>
      <c r="K64" s="24">
        <v>1</v>
      </c>
      <c r="L64" s="24">
        <v>1</v>
      </c>
      <c r="M64" s="32" t="s">
        <v>494</v>
      </c>
      <c r="N64" s="23">
        <v>14</v>
      </c>
    </row>
    <row r="65" spans="1:14" x14ac:dyDescent="0.25">
      <c r="A65" s="25"/>
      <c r="B65" s="25"/>
      <c r="C65" s="25"/>
      <c r="D65" s="25"/>
      <c r="E65" s="25"/>
      <c r="F65" s="25"/>
      <c r="G65" s="24">
        <f t="shared" si="5"/>
        <v>0</v>
      </c>
      <c r="H65" s="25"/>
      <c r="I65" s="25"/>
      <c r="J65" s="25"/>
      <c r="K65" s="25"/>
      <c r="L65" s="25"/>
      <c r="M65" s="25"/>
      <c r="N65" s="25"/>
    </row>
    <row r="66" spans="1:14" x14ac:dyDescent="0.25">
      <c r="A66" s="30" t="s">
        <v>270</v>
      </c>
      <c r="B66" s="24">
        <f>SUM(B67:B68)</f>
        <v>2</v>
      </c>
      <c r="C66" s="31" t="s">
        <v>35</v>
      </c>
      <c r="D66" s="31" t="s">
        <v>35</v>
      </c>
      <c r="E66" s="24">
        <f t="shared" ref="E66:L66" si="14">SUM(E67:E68)</f>
        <v>7</v>
      </c>
      <c r="F66" s="24">
        <f t="shared" si="14"/>
        <v>0</v>
      </c>
      <c r="G66" s="10">
        <v>0</v>
      </c>
      <c r="H66" s="29">
        <f t="shared" si="14"/>
        <v>2</v>
      </c>
      <c r="I66" s="29">
        <f t="shared" si="14"/>
        <v>2</v>
      </c>
      <c r="J66" s="29">
        <f t="shared" si="14"/>
        <v>2</v>
      </c>
      <c r="K66" s="29">
        <f t="shared" si="14"/>
        <v>2</v>
      </c>
      <c r="L66" s="29">
        <f t="shared" si="14"/>
        <v>2</v>
      </c>
      <c r="M66" s="32" t="s">
        <v>495</v>
      </c>
      <c r="N66" s="31" t="s">
        <v>35</v>
      </c>
    </row>
    <row r="67" spans="1:14" x14ac:dyDescent="0.25">
      <c r="A67" s="24" t="s">
        <v>508</v>
      </c>
      <c r="B67" s="24">
        <v>1</v>
      </c>
      <c r="C67" s="91" t="s">
        <v>276</v>
      </c>
      <c r="D67" s="10">
        <v>3021</v>
      </c>
      <c r="E67" s="10">
        <v>4</v>
      </c>
      <c r="F67" s="10">
        <v>0</v>
      </c>
      <c r="G67" s="25"/>
      <c r="H67" s="24">
        <v>1</v>
      </c>
      <c r="I67" s="24">
        <v>1</v>
      </c>
      <c r="J67" s="24">
        <v>1</v>
      </c>
      <c r="K67" s="24">
        <v>1</v>
      </c>
      <c r="L67" s="24">
        <v>1</v>
      </c>
      <c r="M67" s="32" t="s">
        <v>495</v>
      </c>
      <c r="N67" s="23">
        <v>14</v>
      </c>
    </row>
    <row r="68" spans="1:14" x14ac:dyDescent="0.25">
      <c r="A68" s="25"/>
      <c r="B68" s="24">
        <v>1</v>
      </c>
      <c r="C68" s="91" t="s">
        <v>473</v>
      </c>
      <c r="D68" s="10">
        <v>3020</v>
      </c>
      <c r="E68" s="10">
        <v>3</v>
      </c>
      <c r="F68" s="10">
        <v>0</v>
      </c>
      <c r="G68" s="24">
        <f t="shared" si="5"/>
        <v>0</v>
      </c>
      <c r="H68" s="24">
        <v>1</v>
      </c>
      <c r="I68" s="24">
        <v>1</v>
      </c>
      <c r="J68" s="24">
        <v>1</v>
      </c>
      <c r="K68" s="24">
        <v>1</v>
      </c>
      <c r="L68" s="24">
        <v>1</v>
      </c>
      <c r="M68" s="32" t="s">
        <v>495</v>
      </c>
      <c r="N68" s="23">
        <v>14</v>
      </c>
    </row>
    <row r="69" spans="1:14" x14ac:dyDescent="0.25">
      <c r="G69" s="10">
        <v>0</v>
      </c>
    </row>
    <row r="70" spans="1:14" x14ac:dyDescent="0.25">
      <c r="A70" s="30" t="s">
        <v>278</v>
      </c>
      <c r="B70" s="24">
        <f>SUM(B71:B73)</f>
        <v>3</v>
      </c>
      <c r="C70" s="31" t="s">
        <v>35</v>
      </c>
      <c r="D70" s="31" t="s">
        <v>35</v>
      </c>
      <c r="E70" s="24">
        <f t="shared" ref="E70:L70" si="15">SUM(E71:E73)</f>
        <v>35</v>
      </c>
      <c r="F70" s="24">
        <f t="shared" si="15"/>
        <v>37</v>
      </c>
      <c r="G70" s="25"/>
      <c r="H70" s="29">
        <f t="shared" si="15"/>
        <v>3</v>
      </c>
      <c r="I70" s="29">
        <f t="shared" si="15"/>
        <v>3</v>
      </c>
      <c r="J70" s="29">
        <f t="shared" si="15"/>
        <v>3</v>
      </c>
      <c r="K70" s="29">
        <f t="shared" si="15"/>
        <v>3</v>
      </c>
      <c r="L70" s="29">
        <f t="shared" si="15"/>
        <v>3</v>
      </c>
      <c r="M70" s="32" t="s">
        <v>495</v>
      </c>
      <c r="N70" s="31" t="s">
        <v>35</v>
      </c>
    </row>
    <row r="71" spans="1:14" x14ac:dyDescent="0.25">
      <c r="A71" s="24" t="s">
        <v>509</v>
      </c>
      <c r="B71" s="24">
        <v>1</v>
      </c>
      <c r="C71" s="91" t="s">
        <v>282</v>
      </c>
      <c r="D71" s="10">
        <v>3015</v>
      </c>
      <c r="E71" s="10">
        <v>9</v>
      </c>
      <c r="F71" s="10">
        <v>0</v>
      </c>
      <c r="G71" s="24">
        <f t="shared" si="5"/>
        <v>0</v>
      </c>
      <c r="H71" s="24">
        <v>1</v>
      </c>
      <c r="I71" s="24">
        <v>1</v>
      </c>
      <c r="J71" s="24">
        <v>1</v>
      </c>
      <c r="K71" s="24">
        <v>1</v>
      </c>
      <c r="L71" s="24">
        <v>1</v>
      </c>
      <c r="M71" s="32" t="s">
        <v>495</v>
      </c>
      <c r="N71" s="23">
        <v>14</v>
      </c>
    </row>
    <row r="72" spans="1:14" x14ac:dyDescent="0.25">
      <c r="A72" s="25"/>
      <c r="B72" s="24">
        <v>1</v>
      </c>
      <c r="C72" s="91" t="s">
        <v>283</v>
      </c>
      <c r="D72" s="10">
        <v>3030</v>
      </c>
      <c r="E72" s="10">
        <v>16</v>
      </c>
      <c r="F72" s="10">
        <v>22</v>
      </c>
      <c r="G72" s="10">
        <v>0</v>
      </c>
      <c r="H72" s="24">
        <v>1</v>
      </c>
      <c r="I72" s="24">
        <v>1</v>
      </c>
      <c r="J72" s="24">
        <v>1</v>
      </c>
      <c r="K72" s="24">
        <v>1</v>
      </c>
      <c r="L72" s="24">
        <v>1</v>
      </c>
      <c r="M72" s="32" t="s">
        <v>495</v>
      </c>
      <c r="N72" s="23">
        <v>14</v>
      </c>
    </row>
    <row r="73" spans="1:14" x14ac:dyDescent="0.25">
      <c r="A73" s="25"/>
      <c r="B73" s="24">
        <v>1</v>
      </c>
      <c r="C73" s="91" t="s">
        <v>474</v>
      </c>
      <c r="D73" s="10">
        <v>3029</v>
      </c>
      <c r="E73" s="10">
        <v>10</v>
      </c>
      <c r="F73" s="10">
        <v>15</v>
      </c>
      <c r="G73" s="25"/>
      <c r="H73" s="24">
        <v>1</v>
      </c>
      <c r="I73" s="24">
        <v>1</v>
      </c>
      <c r="J73" s="24">
        <v>1</v>
      </c>
      <c r="K73" s="24">
        <v>1</v>
      </c>
      <c r="L73" s="24">
        <v>1</v>
      </c>
      <c r="M73" s="32" t="s">
        <v>495</v>
      </c>
      <c r="N73" s="23">
        <v>14</v>
      </c>
    </row>
    <row r="74" spans="1:14" x14ac:dyDescent="0.25">
      <c r="G74" s="24">
        <f t="shared" si="5"/>
        <v>0</v>
      </c>
    </row>
    <row r="75" spans="1:14" x14ac:dyDescent="0.25">
      <c r="A75" s="30" t="s">
        <v>286</v>
      </c>
      <c r="B75" s="24">
        <f>SUM(B76:B78)</f>
        <v>3</v>
      </c>
      <c r="C75" s="31" t="s">
        <v>35</v>
      </c>
      <c r="D75" s="31" t="s">
        <v>35</v>
      </c>
      <c r="E75" s="24">
        <f t="shared" ref="E75:L75" si="16">SUM(E76:E78)</f>
        <v>32</v>
      </c>
      <c r="F75" s="24">
        <f t="shared" si="16"/>
        <v>46</v>
      </c>
      <c r="G75" s="10">
        <v>0</v>
      </c>
      <c r="H75" s="29">
        <f t="shared" si="16"/>
        <v>3</v>
      </c>
      <c r="I75" s="29">
        <f t="shared" si="16"/>
        <v>3</v>
      </c>
      <c r="J75" s="29">
        <f t="shared" si="16"/>
        <v>3</v>
      </c>
      <c r="K75" s="29">
        <f t="shared" si="16"/>
        <v>3</v>
      </c>
      <c r="L75" s="29">
        <f t="shared" si="16"/>
        <v>3</v>
      </c>
      <c r="M75" s="33"/>
      <c r="N75" s="31" t="s">
        <v>35</v>
      </c>
    </row>
    <row r="76" spans="1:14" x14ac:dyDescent="0.25">
      <c r="A76" s="24" t="s">
        <v>510</v>
      </c>
      <c r="B76" s="24">
        <v>1</v>
      </c>
      <c r="C76" s="91" t="s">
        <v>288</v>
      </c>
      <c r="D76" s="10">
        <v>3875</v>
      </c>
      <c r="E76" s="10">
        <v>11</v>
      </c>
      <c r="F76" s="10">
        <v>16</v>
      </c>
      <c r="G76" s="25"/>
      <c r="H76" s="24">
        <v>1</v>
      </c>
      <c r="I76" s="24">
        <v>1</v>
      </c>
      <c r="J76" s="24">
        <v>1</v>
      </c>
      <c r="K76" s="24">
        <v>1</v>
      </c>
      <c r="L76" s="24">
        <v>1</v>
      </c>
      <c r="M76" s="32" t="s">
        <v>494</v>
      </c>
      <c r="N76" s="23">
        <v>14</v>
      </c>
    </row>
    <row r="77" spans="1:14" x14ac:dyDescent="0.25">
      <c r="A77" s="25"/>
      <c r="B77" s="24">
        <v>1</v>
      </c>
      <c r="C77" s="91" t="s">
        <v>289</v>
      </c>
      <c r="D77" s="10">
        <v>3840</v>
      </c>
      <c r="E77" s="10">
        <v>9</v>
      </c>
      <c r="F77" s="10">
        <v>13</v>
      </c>
      <c r="G77" s="24">
        <f t="shared" si="5"/>
        <v>0</v>
      </c>
      <c r="H77" s="24">
        <v>1</v>
      </c>
      <c r="I77" s="24">
        <v>1</v>
      </c>
      <c r="J77" s="24">
        <v>1</v>
      </c>
      <c r="K77" s="24">
        <v>1</v>
      </c>
      <c r="L77" s="24">
        <v>1</v>
      </c>
      <c r="M77" s="32" t="s">
        <v>494</v>
      </c>
      <c r="N77" s="23">
        <v>14</v>
      </c>
    </row>
    <row r="78" spans="1:14" x14ac:dyDescent="0.25">
      <c r="A78" s="25"/>
      <c r="B78" s="24">
        <v>1</v>
      </c>
      <c r="C78" s="91" t="s">
        <v>475</v>
      </c>
      <c r="D78" s="10">
        <v>3844</v>
      </c>
      <c r="E78" s="10">
        <v>12</v>
      </c>
      <c r="F78" s="10">
        <v>17</v>
      </c>
      <c r="G78" s="10">
        <v>0</v>
      </c>
      <c r="H78" s="24">
        <v>1</v>
      </c>
      <c r="I78" s="24">
        <v>1</v>
      </c>
      <c r="J78" s="24">
        <v>1</v>
      </c>
      <c r="K78" s="24">
        <v>1</v>
      </c>
      <c r="L78" s="24">
        <v>1</v>
      </c>
      <c r="M78" s="32" t="s">
        <v>494</v>
      </c>
      <c r="N78" s="23">
        <v>14</v>
      </c>
    </row>
    <row r="79" spans="1:14" x14ac:dyDescent="0.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</row>
    <row r="80" spans="1:14" x14ac:dyDescent="0.25">
      <c r="A80" s="30" t="s">
        <v>291</v>
      </c>
      <c r="B80" s="24">
        <f>SUM(B81:B84)</f>
        <v>4</v>
      </c>
      <c r="C80" s="31" t="s">
        <v>35</v>
      </c>
      <c r="D80" s="31" t="s">
        <v>35</v>
      </c>
      <c r="E80" s="24">
        <f t="shared" ref="E80:L80" si="17">SUM(E81:E84)</f>
        <v>22</v>
      </c>
      <c r="F80" s="24">
        <f t="shared" si="17"/>
        <v>6</v>
      </c>
      <c r="G80" s="24">
        <f t="shared" si="5"/>
        <v>0</v>
      </c>
      <c r="H80" s="29">
        <f t="shared" si="17"/>
        <v>4</v>
      </c>
      <c r="I80" s="29">
        <f t="shared" si="17"/>
        <v>4</v>
      </c>
      <c r="J80" s="29">
        <f t="shared" si="17"/>
        <v>4</v>
      </c>
      <c r="K80" s="29">
        <f t="shared" si="17"/>
        <v>4</v>
      </c>
      <c r="L80" s="29">
        <f t="shared" si="17"/>
        <v>4</v>
      </c>
      <c r="M80" s="32" t="s">
        <v>495</v>
      </c>
      <c r="N80" s="31" t="s">
        <v>35</v>
      </c>
    </row>
    <row r="81" spans="1:14" x14ac:dyDescent="0.25">
      <c r="A81" s="24" t="s">
        <v>292</v>
      </c>
      <c r="B81" s="24">
        <v>1</v>
      </c>
      <c r="C81" s="91" t="s">
        <v>295</v>
      </c>
      <c r="D81" s="10">
        <v>3186</v>
      </c>
      <c r="E81" s="10">
        <v>6</v>
      </c>
      <c r="F81" s="10">
        <v>0</v>
      </c>
      <c r="G81" s="10">
        <v>0</v>
      </c>
      <c r="H81" s="24">
        <v>1</v>
      </c>
      <c r="I81" s="24">
        <v>1</v>
      </c>
      <c r="J81" s="24">
        <v>1</v>
      </c>
      <c r="K81" s="24">
        <v>1</v>
      </c>
      <c r="L81" s="24">
        <v>1</v>
      </c>
      <c r="M81" s="32" t="s">
        <v>495</v>
      </c>
      <c r="N81" s="23">
        <v>14</v>
      </c>
    </row>
    <row r="82" spans="1:14" x14ac:dyDescent="0.25">
      <c r="A82" s="25"/>
      <c r="B82" s="24">
        <v>1</v>
      </c>
      <c r="C82" s="91" t="s">
        <v>297</v>
      </c>
      <c r="D82" s="10">
        <v>3188</v>
      </c>
      <c r="E82" s="10">
        <v>10</v>
      </c>
      <c r="F82" s="10">
        <v>0</v>
      </c>
      <c r="G82" s="25"/>
      <c r="H82" s="24">
        <v>1</v>
      </c>
      <c r="I82" s="24">
        <v>1</v>
      </c>
      <c r="J82" s="24">
        <v>1</v>
      </c>
      <c r="K82" s="24">
        <v>1</v>
      </c>
      <c r="L82" s="24">
        <v>1</v>
      </c>
      <c r="M82" s="32" t="s">
        <v>495</v>
      </c>
      <c r="N82" s="23">
        <v>14</v>
      </c>
    </row>
    <row r="83" spans="1:14" x14ac:dyDescent="0.25">
      <c r="A83" s="25"/>
      <c r="B83" s="24">
        <v>1</v>
      </c>
      <c r="C83" s="91" t="s">
        <v>367</v>
      </c>
      <c r="D83" s="10">
        <v>3144</v>
      </c>
      <c r="E83" s="10">
        <v>3</v>
      </c>
      <c r="F83" s="10">
        <v>0</v>
      </c>
      <c r="G83" s="24">
        <f t="shared" si="5"/>
        <v>0</v>
      </c>
      <c r="H83" s="24">
        <v>1</v>
      </c>
      <c r="I83" s="24">
        <v>1</v>
      </c>
      <c r="J83" s="24">
        <v>1</v>
      </c>
      <c r="K83" s="24">
        <v>1</v>
      </c>
      <c r="L83" s="24">
        <v>1</v>
      </c>
      <c r="M83" s="32" t="s">
        <v>495</v>
      </c>
      <c r="N83" s="23">
        <v>14</v>
      </c>
    </row>
    <row r="84" spans="1:14" x14ac:dyDescent="0.25">
      <c r="A84" s="25"/>
      <c r="B84" s="24">
        <v>1</v>
      </c>
      <c r="C84" s="91" t="s">
        <v>333</v>
      </c>
      <c r="D84" s="10">
        <v>3166</v>
      </c>
      <c r="E84" s="10">
        <v>3</v>
      </c>
      <c r="F84" s="10">
        <v>6</v>
      </c>
      <c r="G84" s="10">
        <v>0</v>
      </c>
      <c r="H84" s="24">
        <v>1</v>
      </c>
      <c r="I84" s="24">
        <v>1</v>
      </c>
      <c r="J84" s="24">
        <v>1</v>
      </c>
      <c r="K84" s="24">
        <v>1</v>
      </c>
      <c r="L84" s="24">
        <v>1</v>
      </c>
      <c r="M84" s="32" t="s">
        <v>495</v>
      </c>
      <c r="N84" s="23">
        <v>14</v>
      </c>
    </row>
    <row r="85" spans="1:14" x14ac:dyDescent="0.25">
      <c r="G85" s="25"/>
    </row>
    <row r="86" spans="1:14" x14ac:dyDescent="0.25">
      <c r="A86" s="30" t="s">
        <v>301</v>
      </c>
      <c r="B86" s="24">
        <f>SUM(B87:B89)</f>
        <v>3</v>
      </c>
      <c r="C86" s="31" t="s">
        <v>35</v>
      </c>
      <c r="D86" s="31" t="s">
        <v>35</v>
      </c>
      <c r="E86" s="24">
        <f t="shared" ref="E86:L86" si="18">SUM(E87:E89)</f>
        <v>15</v>
      </c>
      <c r="F86" s="24">
        <f t="shared" si="18"/>
        <v>12</v>
      </c>
      <c r="G86" s="24">
        <f t="shared" si="5"/>
        <v>0</v>
      </c>
      <c r="H86" s="29">
        <f t="shared" si="18"/>
        <v>3</v>
      </c>
      <c r="I86" s="29">
        <f t="shared" si="18"/>
        <v>3</v>
      </c>
      <c r="J86" s="29">
        <f t="shared" si="18"/>
        <v>3</v>
      </c>
      <c r="K86" s="29">
        <f t="shared" si="18"/>
        <v>3</v>
      </c>
      <c r="L86" s="29">
        <f t="shared" si="18"/>
        <v>3</v>
      </c>
      <c r="M86" s="32" t="s">
        <v>493</v>
      </c>
      <c r="N86" s="31" t="s">
        <v>35</v>
      </c>
    </row>
    <row r="87" spans="1:14" x14ac:dyDescent="0.25">
      <c r="A87" s="24" t="s">
        <v>511</v>
      </c>
      <c r="B87" s="24">
        <v>1</v>
      </c>
      <c r="C87" s="91" t="s">
        <v>399</v>
      </c>
      <c r="D87" s="10">
        <v>3040</v>
      </c>
      <c r="E87" s="10">
        <v>3</v>
      </c>
      <c r="F87" s="10">
        <v>6</v>
      </c>
      <c r="G87" s="10">
        <v>0</v>
      </c>
      <c r="H87" s="24">
        <v>1</v>
      </c>
      <c r="I87" s="24">
        <v>1</v>
      </c>
      <c r="J87" s="24">
        <v>1</v>
      </c>
      <c r="K87" s="24">
        <v>1</v>
      </c>
      <c r="L87" s="24">
        <v>1</v>
      </c>
      <c r="M87" s="32" t="s">
        <v>493</v>
      </c>
      <c r="N87" s="23">
        <v>14</v>
      </c>
    </row>
    <row r="88" spans="1:14" x14ac:dyDescent="0.25">
      <c r="A88" s="25"/>
      <c r="B88" s="24">
        <v>1</v>
      </c>
      <c r="C88" s="91" t="s">
        <v>309</v>
      </c>
      <c r="D88" s="10">
        <v>3037</v>
      </c>
      <c r="E88" s="10">
        <v>9</v>
      </c>
      <c r="F88" s="10">
        <v>0</v>
      </c>
      <c r="G88" s="25"/>
      <c r="H88" s="24">
        <v>1</v>
      </c>
      <c r="I88" s="24">
        <v>1</v>
      </c>
      <c r="J88" s="24">
        <v>1</v>
      </c>
      <c r="K88" s="24">
        <v>1</v>
      </c>
      <c r="L88" s="24">
        <v>1</v>
      </c>
      <c r="M88" s="32" t="s">
        <v>493</v>
      </c>
      <c r="N88" s="23">
        <v>14</v>
      </c>
    </row>
    <row r="89" spans="1:14" x14ac:dyDescent="0.25">
      <c r="A89" s="25"/>
      <c r="B89" s="24">
        <v>1</v>
      </c>
      <c r="C89" s="91" t="s">
        <v>474</v>
      </c>
      <c r="D89" s="10">
        <v>3029</v>
      </c>
      <c r="E89" s="10">
        <v>3</v>
      </c>
      <c r="F89" s="10">
        <v>6</v>
      </c>
      <c r="G89" s="24">
        <f t="shared" si="5"/>
        <v>0</v>
      </c>
      <c r="H89" s="24">
        <v>1</v>
      </c>
      <c r="I89" s="24">
        <v>1</v>
      </c>
      <c r="J89" s="24">
        <v>1</v>
      </c>
      <c r="K89" s="24">
        <v>1</v>
      </c>
      <c r="L89" s="24">
        <v>1</v>
      </c>
      <c r="M89" s="32" t="s">
        <v>493</v>
      </c>
      <c r="N89" s="23">
        <v>14</v>
      </c>
    </row>
    <row r="90" spans="1:14" x14ac:dyDescent="0.25">
      <c r="G90" s="10">
        <v>0</v>
      </c>
    </row>
    <row r="91" spans="1:14" x14ac:dyDescent="0.25">
      <c r="A91" s="30" t="s">
        <v>312</v>
      </c>
      <c r="B91" s="24">
        <f>SUM(B92:B92)</f>
        <v>1</v>
      </c>
      <c r="C91" s="31" t="s">
        <v>35</v>
      </c>
      <c r="D91" s="31" t="s">
        <v>35</v>
      </c>
      <c r="E91" s="24">
        <f t="shared" ref="E91:L91" si="19">SUM(E92:E92)</f>
        <v>11</v>
      </c>
      <c r="F91" s="24">
        <f t="shared" si="19"/>
        <v>0</v>
      </c>
      <c r="G91" s="25"/>
      <c r="H91" s="29">
        <f t="shared" si="19"/>
        <v>1</v>
      </c>
      <c r="I91" s="29">
        <f t="shared" si="19"/>
        <v>1</v>
      </c>
      <c r="J91" s="29">
        <f t="shared" si="19"/>
        <v>1</v>
      </c>
      <c r="K91" s="29">
        <f t="shared" si="19"/>
        <v>1</v>
      </c>
      <c r="L91" s="29">
        <f t="shared" si="19"/>
        <v>1</v>
      </c>
      <c r="M91" s="32" t="s">
        <v>492</v>
      </c>
      <c r="N91" s="31" t="s">
        <v>35</v>
      </c>
    </row>
    <row r="92" spans="1:14" x14ac:dyDescent="0.25">
      <c r="A92" s="24" t="s">
        <v>512</v>
      </c>
      <c r="B92" s="24">
        <v>1</v>
      </c>
      <c r="C92" s="91" t="s">
        <v>319</v>
      </c>
      <c r="D92" s="10">
        <v>3429</v>
      </c>
      <c r="E92" s="10">
        <v>11</v>
      </c>
      <c r="F92" s="10">
        <v>0</v>
      </c>
      <c r="G92" s="24">
        <f t="shared" ref="G92:G155" si="20">SUM(G93:G93)</f>
        <v>0</v>
      </c>
      <c r="H92" s="24">
        <v>1</v>
      </c>
      <c r="I92" s="24">
        <v>1</v>
      </c>
      <c r="J92" s="24">
        <v>1</v>
      </c>
      <c r="K92" s="24">
        <v>1</v>
      </c>
      <c r="L92" s="24">
        <v>1</v>
      </c>
      <c r="M92" s="32" t="s">
        <v>492</v>
      </c>
      <c r="N92" s="23">
        <v>14</v>
      </c>
    </row>
    <row r="93" spans="1:14" x14ac:dyDescent="0.25">
      <c r="A93" s="25"/>
      <c r="B93" s="25"/>
      <c r="C93" s="25"/>
      <c r="D93" s="25"/>
      <c r="E93" s="25"/>
      <c r="F93" s="25"/>
      <c r="G93" s="10">
        <v>0</v>
      </c>
      <c r="H93" s="25"/>
      <c r="I93" s="25"/>
      <c r="J93" s="25"/>
      <c r="K93" s="25"/>
      <c r="L93" s="25"/>
      <c r="M93" s="25"/>
      <c r="N93" s="25"/>
    </row>
    <row r="94" spans="1:14" x14ac:dyDescent="0.25">
      <c r="A94" s="30" t="s">
        <v>320</v>
      </c>
      <c r="B94" s="24">
        <f>SUM(B95:B96)</f>
        <v>2</v>
      </c>
      <c r="C94" s="31" t="s">
        <v>35</v>
      </c>
      <c r="D94" s="31" t="s">
        <v>35</v>
      </c>
      <c r="E94" s="24">
        <f t="shared" ref="E94:L94" si="21">SUM(E95:E96)</f>
        <v>13</v>
      </c>
      <c r="F94" s="24">
        <f t="shared" si="21"/>
        <v>20</v>
      </c>
      <c r="G94" s="25"/>
      <c r="H94" s="29">
        <f t="shared" si="21"/>
        <v>2</v>
      </c>
      <c r="I94" s="29">
        <f t="shared" si="21"/>
        <v>2</v>
      </c>
      <c r="J94" s="29">
        <f t="shared" si="21"/>
        <v>2</v>
      </c>
      <c r="K94" s="29">
        <f t="shared" si="21"/>
        <v>2</v>
      </c>
      <c r="L94" s="29">
        <f t="shared" si="21"/>
        <v>2</v>
      </c>
      <c r="M94" s="32" t="s">
        <v>493</v>
      </c>
      <c r="N94" s="31" t="s">
        <v>35</v>
      </c>
    </row>
    <row r="95" spans="1:14" x14ac:dyDescent="0.25">
      <c r="A95" s="24" t="s">
        <v>513</v>
      </c>
      <c r="B95" s="24">
        <v>1</v>
      </c>
      <c r="C95" s="91" t="s">
        <v>268</v>
      </c>
      <c r="D95" s="10">
        <v>3915</v>
      </c>
      <c r="E95" s="10">
        <v>3</v>
      </c>
      <c r="F95" s="10">
        <v>6</v>
      </c>
      <c r="G95" s="24">
        <f t="shared" si="20"/>
        <v>0</v>
      </c>
      <c r="H95" s="24">
        <v>1</v>
      </c>
      <c r="I95" s="24">
        <v>1</v>
      </c>
      <c r="J95" s="24">
        <v>1</v>
      </c>
      <c r="K95" s="24">
        <v>1</v>
      </c>
      <c r="L95" s="24">
        <v>1</v>
      </c>
      <c r="M95" s="32" t="s">
        <v>493</v>
      </c>
      <c r="N95" s="23">
        <v>14</v>
      </c>
    </row>
    <row r="96" spans="1:14" x14ac:dyDescent="0.25">
      <c r="A96" s="25"/>
      <c r="B96" s="24">
        <v>1</v>
      </c>
      <c r="C96" s="91" t="s">
        <v>466</v>
      </c>
      <c r="D96" s="10">
        <v>3805</v>
      </c>
      <c r="E96" s="10">
        <v>10</v>
      </c>
      <c r="F96" s="10">
        <v>14</v>
      </c>
      <c r="G96" s="10">
        <v>0</v>
      </c>
      <c r="H96" s="24">
        <v>1</v>
      </c>
      <c r="I96" s="24">
        <v>1</v>
      </c>
      <c r="J96" s="24">
        <v>1</v>
      </c>
      <c r="K96" s="24">
        <v>1</v>
      </c>
      <c r="L96" s="24">
        <v>1</v>
      </c>
      <c r="M96" s="32" t="s">
        <v>493</v>
      </c>
      <c r="N96" s="23">
        <v>14</v>
      </c>
    </row>
    <row r="97" spans="1:14" x14ac:dyDescent="0.25">
      <c r="G97" s="25"/>
    </row>
    <row r="98" spans="1:14" x14ac:dyDescent="0.25">
      <c r="A98" s="30" t="s">
        <v>325</v>
      </c>
      <c r="B98" s="24">
        <f>SUM(B99:B100)</f>
        <v>2</v>
      </c>
      <c r="C98" s="31" t="s">
        <v>35</v>
      </c>
      <c r="D98" s="31" t="s">
        <v>35</v>
      </c>
      <c r="E98" s="24">
        <f t="shared" ref="E98:L98" si="22">SUM(E99:E100)</f>
        <v>17</v>
      </c>
      <c r="F98" s="24">
        <f t="shared" si="22"/>
        <v>19</v>
      </c>
      <c r="G98" s="24">
        <f t="shared" si="20"/>
        <v>0</v>
      </c>
      <c r="H98" s="29">
        <f t="shared" si="22"/>
        <v>2</v>
      </c>
      <c r="I98" s="29">
        <f t="shared" si="22"/>
        <v>2</v>
      </c>
      <c r="J98" s="29">
        <f t="shared" si="22"/>
        <v>2</v>
      </c>
      <c r="K98" s="29">
        <f t="shared" si="22"/>
        <v>2</v>
      </c>
      <c r="L98" s="29">
        <f t="shared" si="22"/>
        <v>2</v>
      </c>
      <c r="M98" s="32" t="s">
        <v>495</v>
      </c>
      <c r="N98" s="31" t="s">
        <v>35</v>
      </c>
    </row>
    <row r="99" spans="1:14" x14ac:dyDescent="0.25">
      <c r="A99" s="24" t="s">
        <v>514</v>
      </c>
      <c r="B99" s="24">
        <v>1</v>
      </c>
      <c r="C99" s="91" t="s">
        <v>367</v>
      </c>
      <c r="D99" s="10">
        <v>3144</v>
      </c>
      <c r="E99" s="10">
        <v>3</v>
      </c>
      <c r="F99" s="10">
        <v>0</v>
      </c>
      <c r="G99" s="10">
        <v>0</v>
      </c>
      <c r="H99" s="24">
        <v>1</v>
      </c>
      <c r="I99" s="24">
        <v>1</v>
      </c>
      <c r="J99" s="24">
        <v>1</v>
      </c>
      <c r="K99" s="24">
        <v>1</v>
      </c>
      <c r="L99" s="24">
        <v>1</v>
      </c>
      <c r="M99" s="32" t="s">
        <v>495</v>
      </c>
      <c r="N99" s="23">
        <v>14</v>
      </c>
    </row>
    <row r="100" spans="1:14" x14ac:dyDescent="0.25">
      <c r="A100" s="25"/>
      <c r="B100" s="24">
        <v>1</v>
      </c>
      <c r="C100" s="91" t="s">
        <v>333</v>
      </c>
      <c r="D100" s="10">
        <v>3166</v>
      </c>
      <c r="E100" s="10">
        <v>14</v>
      </c>
      <c r="F100" s="10">
        <v>19</v>
      </c>
      <c r="G100" s="25"/>
      <c r="H100" s="24">
        <v>1</v>
      </c>
      <c r="I100" s="24">
        <v>1</v>
      </c>
      <c r="J100" s="24">
        <v>1</v>
      </c>
      <c r="K100" s="24">
        <v>1</v>
      </c>
      <c r="L100" s="24">
        <v>1</v>
      </c>
      <c r="M100" s="32" t="s">
        <v>495</v>
      </c>
      <c r="N100" s="23">
        <v>14</v>
      </c>
    </row>
    <row r="101" spans="1:14" x14ac:dyDescent="0.25">
      <c r="G101" s="24">
        <f t="shared" si="20"/>
        <v>0</v>
      </c>
    </row>
    <row r="102" spans="1:14" x14ac:dyDescent="0.25">
      <c r="A102" s="30" t="s">
        <v>335</v>
      </c>
      <c r="B102" s="24">
        <f>SUM(B103:B106)</f>
        <v>4</v>
      </c>
      <c r="C102" s="31" t="s">
        <v>35</v>
      </c>
      <c r="D102" s="31" t="s">
        <v>35</v>
      </c>
      <c r="E102" s="24">
        <f t="shared" ref="E102:L102" si="23">SUM(E103:E106)</f>
        <v>36</v>
      </c>
      <c r="F102" s="24">
        <f t="shared" si="23"/>
        <v>45</v>
      </c>
      <c r="G102" s="10">
        <v>0</v>
      </c>
      <c r="H102" s="29">
        <f t="shared" si="23"/>
        <v>4</v>
      </c>
      <c r="I102" s="29">
        <f t="shared" si="23"/>
        <v>4</v>
      </c>
      <c r="J102" s="29">
        <f t="shared" si="23"/>
        <v>4</v>
      </c>
      <c r="K102" s="29">
        <f t="shared" si="23"/>
        <v>4</v>
      </c>
      <c r="L102" s="29">
        <f t="shared" si="23"/>
        <v>4</v>
      </c>
      <c r="M102" s="32" t="s">
        <v>494</v>
      </c>
      <c r="N102" s="31" t="s">
        <v>35</v>
      </c>
    </row>
    <row r="103" spans="1:14" x14ac:dyDescent="0.25">
      <c r="A103" s="24" t="s">
        <v>515</v>
      </c>
      <c r="B103" s="24">
        <v>1</v>
      </c>
      <c r="C103" s="91" t="s">
        <v>476</v>
      </c>
      <c r="D103" s="10">
        <v>3741</v>
      </c>
      <c r="E103" s="10">
        <v>4</v>
      </c>
      <c r="F103" s="10">
        <v>0</v>
      </c>
      <c r="G103" s="25"/>
      <c r="H103" s="24">
        <v>1</v>
      </c>
      <c r="I103" s="24">
        <v>1</v>
      </c>
      <c r="J103" s="24">
        <v>1</v>
      </c>
      <c r="K103" s="24">
        <v>1</v>
      </c>
      <c r="L103" s="24">
        <v>1</v>
      </c>
      <c r="M103" s="32" t="s">
        <v>494</v>
      </c>
      <c r="N103" s="23">
        <v>14</v>
      </c>
    </row>
    <row r="104" spans="1:14" x14ac:dyDescent="0.25">
      <c r="A104" s="25"/>
      <c r="B104" s="24">
        <v>1</v>
      </c>
      <c r="C104" s="91" t="s">
        <v>477</v>
      </c>
      <c r="D104" s="10">
        <v>3677</v>
      </c>
      <c r="E104" s="10">
        <v>11</v>
      </c>
      <c r="F104" s="10">
        <v>16</v>
      </c>
      <c r="G104" s="24">
        <f t="shared" si="20"/>
        <v>0</v>
      </c>
      <c r="H104" s="24">
        <v>1</v>
      </c>
      <c r="I104" s="24">
        <v>1</v>
      </c>
      <c r="J104" s="24">
        <v>1</v>
      </c>
      <c r="K104" s="24">
        <v>1</v>
      </c>
      <c r="L104" s="24">
        <v>1</v>
      </c>
      <c r="M104" s="32" t="s">
        <v>494</v>
      </c>
      <c r="N104" s="23">
        <v>14</v>
      </c>
    </row>
    <row r="105" spans="1:14" x14ac:dyDescent="0.25">
      <c r="A105" s="25"/>
      <c r="B105" s="24">
        <v>1</v>
      </c>
      <c r="C105" s="91" t="s">
        <v>478</v>
      </c>
      <c r="D105" s="10">
        <v>3690</v>
      </c>
      <c r="E105" s="10">
        <v>13</v>
      </c>
      <c r="F105" s="10">
        <v>18</v>
      </c>
      <c r="G105" s="10">
        <v>0</v>
      </c>
      <c r="H105" s="24">
        <v>1</v>
      </c>
      <c r="I105" s="24">
        <v>1</v>
      </c>
      <c r="J105" s="24">
        <v>1</v>
      </c>
      <c r="K105" s="24">
        <v>1</v>
      </c>
      <c r="L105" s="24">
        <v>1</v>
      </c>
      <c r="M105" s="32" t="s">
        <v>494</v>
      </c>
      <c r="N105" s="23">
        <v>14</v>
      </c>
    </row>
    <row r="106" spans="1:14" x14ac:dyDescent="0.25">
      <c r="A106" s="25"/>
      <c r="B106" s="24">
        <v>1</v>
      </c>
      <c r="C106" s="91" t="s">
        <v>479</v>
      </c>
      <c r="D106" s="10">
        <v>3690</v>
      </c>
      <c r="E106" s="10">
        <v>8</v>
      </c>
      <c r="F106" s="10">
        <v>11</v>
      </c>
      <c r="G106" s="25"/>
      <c r="H106" s="24">
        <v>1</v>
      </c>
      <c r="I106" s="24">
        <v>1</v>
      </c>
      <c r="J106" s="24">
        <v>1</v>
      </c>
      <c r="K106" s="24">
        <v>1</v>
      </c>
      <c r="L106" s="24">
        <v>1</v>
      </c>
      <c r="M106" s="32" t="s">
        <v>494</v>
      </c>
      <c r="N106" s="23">
        <v>14</v>
      </c>
    </row>
    <row r="107" spans="1:14" x14ac:dyDescent="0.25">
      <c r="A107" s="25"/>
      <c r="B107" s="25"/>
      <c r="C107" s="25"/>
      <c r="D107" s="25"/>
      <c r="E107" s="25"/>
      <c r="F107" s="25"/>
      <c r="G107" s="24">
        <f t="shared" si="20"/>
        <v>0</v>
      </c>
      <c r="H107" s="25"/>
      <c r="I107" s="25"/>
      <c r="J107" s="25"/>
      <c r="K107" s="25"/>
      <c r="L107" s="25"/>
      <c r="M107" s="25"/>
      <c r="N107" s="25"/>
    </row>
    <row r="108" spans="1:14" x14ac:dyDescent="0.25">
      <c r="A108" s="30" t="s">
        <v>342</v>
      </c>
      <c r="B108" s="24">
        <f>SUM(B109:B109)</f>
        <v>1</v>
      </c>
      <c r="C108" s="31" t="s">
        <v>35</v>
      </c>
      <c r="D108" s="31" t="s">
        <v>35</v>
      </c>
      <c r="E108" s="24">
        <f t="shared" ref="E108:L108" si="24">SUM(E109:E109)</f>
        <v>8</v>
      </c>
      <c r="F108" s="24">
        <f t="shared" si="24"/>
        <v>0</v>
      </c>
      <c r="G108" s="10">
        <v>0</v>
      </c>
      <c r="H108" s="29">
        <f t="shared" si="24"/>
        <v>1</v>
      </c>
      <c r="I108" s="29">
        <f t="shared" si="24"/>
        <v>1</v>
      </c>
      <c r="J108" s="29">
        <f t="shared" si="24"/>
        <v>1</v>
      </c>
      <c r="K108" s="29">
        <f t="shared" si="24"/>
        <v>1</v>
      </c>
      <c r="L108" s="29">
        <f t="shared" si="24"/>
        <v>1</v>
      </c>
      <c r="M108" s="32" t="s">
        <v>493</v>
      </c>
      <c r="N108" s="31" t="s">
        <v>35</v>
      </c>
    </row>
    <row r="109" spans="1:14" x14ac:dyDescent="0.25">
      <c r="A109" s="24" t="s">
        <v>516</v>
      </c>
      <c r="B109" s="24">
        <v>1</v>
      </c>
      <c r="C109" s="91" t="s">
        <v>480</v>
      </c>
      <c r="D109" s="10">
        <v>3195</v>
      </c>
      <c r="E109" s="10">
        <v>8</v>
      </c>
      <c r="F109" s="10">
        <v>0</v>
      </c>
      <c r="G109" s="25"/>
      <c r="H109" s="24">
        <v>1</v>
      </c>
      <c r="I109" s="24">
        <v>1</v>
      </c>
      <c r="J109" s="24">
        <v>1</v>
      </c>
      <c r="K109" s="24">
        <v>1</v>
      </c>
      <c r="L109" s="24">
        <v>1</v>
      </c>
      <c r="M109" s="32" t="s">
        <v>493</v>
      </c>
      <c r="N109" s="23">
        <v>14</v>
      </c>
    </row>
    <row r="110" spans="1:14" x14ac:dyDescent="0.25">
      <c r="G110" s="24">
        <f t="shared" si="20"/>
        <v>0</v>
      </c>
    </row>
    <row r="111" spans="1:14" x14ac:dyDescent="0.25">
      <c r="A111" s="30" t="s">
        <v>481</v>
      </c>
      <c r="B111" s="24">
        <f>SUM(B112:B113)</f>
        <v>2</v>
      </c>
      <c r="C111" s="31" t="s">
        <v>35</v>
      </c>
      <c r="D111" s="31" t="s">
        <v>35</v>
      </c>
      <c r="E111" s="24">
        <f t="shared" ref="E111:L111" si="25">SUM(E112:E113)</f>
        <v>21</v>
      </c>
      <c r="F111" s="24">
        <f t="shared" si="25"/>
        <v>20</v>
      </c>
      <c r="G111" s="10">
        <v>0</v>
      </c>
      <c r="H111" s="29">
        <f t="shared" si="25"/>
        <v>2</v>
      </c>
      <c r="I111" s="29">
        <f t="shared" si="25"/>
        <v>2</v>
      </c>
      <c r="J111" s="29">
        <f t="shared" si="25"/>
        <v>2</v>
      </c>
      <c r="K111" s="29">
        <f t="shared" si="25"/>
        <v>2</v>
      </c>
      <c r="L111" s="29">
        <f t="shared" si="25"/>
        <v>2</v>
      </c>
      <c r="M111" s="32" t="s">
        <v>493</v>
      </c>
      <c r="N111" s="31" t="s">
        <v>35</v>
      </c>
    </row>
    <row r="112" spans="1:14" x14ac:dyDescent="0.25">
      <c r="A112" s="24" t="s">
        <v>517</v>
      </c>
      <c r="B112" s="24">
        <v>1</v>
      </c>
      <c r="C112" s="91" t="s">
        <v>482</v>
      </c>
      <c r="D112" s="10">
        <v>3088</v>
      </c>
      <c r="E112" s="10">
        <v>6</v>
      </c>
      <c r="F112" s="10">
        <v>0</v>
      </c>
      <c r="G112" s="25"/>
      <c r="H112" s="24">
        <v>1</v>
      </c>
      <c r="I112" s="24">
        <v>1</v>
      </c>
      <c r="J112" s="24">
        <v>1</v>
      </c>
      <c r="K112" s="24">
        <v>1</v>
      </c>
      <c r="L112" s="24">
        <v>1</v>
      </c>
      <c r="M112" s="32" t="s">
        <v>493</v>
      </c>
      <c r="N112" s="23">
        <v>14</v>
      </c>
    </row>
    <row r="113" spans="1:14" x14ac:dyDescent="0.25">
      <c r="A113" s="25"/>
      <c r="B113" s="24">
        <v>1</v>
      </c>
      <c r="C113" s="91" t="s">
        <v>355</v>
      </c>
      <c r="D113" s="10">
        <v>3084</v>
      </c>
      <c r="E113" s="10">
        <v>15</v>
      </c>
      <c r="F113" s="10">
        <v>20</v>
      </c>
      <c r="G113" s="24">
        <f t="shared" si="20"/>
        <v>0</v>
      </c>
      <c r="H113" s="24">
        <v>1</v>
      </c>
      <c r="I113" s="24">
        <v>1</v>
      </c>
      <c r="J113" s="24">
        <v>1</v>
      </c>
      <c r="K113" s="24">
        <v>1</v>
      </c>
      <c r="L113" s="24">
        <v>1</v>
      </c>
      <c r="M113" s="32" t="s">
        <v>493</v>
      </c>
      <c r="N113" s="23">
        <v>14</v>
      </c>
    </row>
    <row r="114" spans="1:14" x14ac:dyDescent="0.25">
      <c r="G114" s="10">
        <v>0</v>
      </c>
    </row>
    <row r="115" spans="1:14" x14ac:dyDescent="0.25">
      <c r="A115" s="30" t="s">
        <v>360</v>
      </c>
      <c r="B115" s="24">
        <f>SUM(B116:B118)</f>
        <v>3</v>
      </c>
      <c r="C115" s="31" t="s">
        <v>35</v>
      </c>
      <c r="D115" s="31" t="s">
        <v>35</v>
      </c>
      <c r="E115" s="24">
        <f t="shared" ref="E115:L115" si="26">SUM(E116:E118)</f>
        <v>35</v>
      </c>
      <c r="F115" s="24">
        <f t="shared" si="26"/>
        <v>28</v>
      </c>
      <c r="G115" s="25"/>
      <c r="H115" s="29">
        <f t="shared" si="26"/>
        <v>3</v>
      </c>
      <c r="I115" s="29">
        <f t="shared" si="26"/>
        <v>3</v>
      </c>
      <c r="J115" s="29">
        <f t="shared" si="26"/>
        <v>3</v>
      </c>
      <c r="K115" s="29">
        <f t="shared" si="26"/>
        <v>3</v>
      </c>
      <c r="L115" s="29">
        <f t="shared" si="26"/>
        <v>3</v>
      </c>
      <c r="M115" s="32" t="s">
        <v>495</v>
      </c>
      <c r="N115" s="31" t="s">
        <v>35</v>
      </c>
    </row>
    <row r="116" spans="1:14" x14ac:dyDescent="0.25">
      <c r="A116" s="24" t="s">
        <v>518</v>
      </c>
      <c r="B116" s="24">
        <v>1</v>
      </c>
      <c r="C116" s="91" t="s">
        <v>355</v>
      </c>
      <c r="D116" s="10">
        <v>3084</v>
      </c>
      <c r="E116" s="10">
        <v>3</v>
      </c>
      <c r="F116" s="10">
        <v>6</v>
      </c>
      <c r="G116" s="24">
        <f t="shared" si="20"/>
        <v>0</v>
      </c>
      <c r="H116" s="24">
        <v>1</v>
      </c>
      <c r="I116" s="24">
        <v>1</v>
      </c>
      <c r="J116" s="24">
        <v>1</v>
      </c>
      <c r="K116" s="24">
        <v>1</v>
      </c>
      <c r="L116" s="24">
        <v>1</v>
      </c>
      <c r="M116" s="32" t="s">
        <v>495</v>
      </c>
      <c r="N116" s="23">
        <v>14</v>
      </c>
    </row>
    <row r="117" spans="1:14" x14ac:dyDescent="0.25">
      <c r="A117" s="25"/>
      <c r="B117" s="24">
        <v>1</v>
      </c>
      <c r="C117" s="91" t="s">
        <v>366</v>
      </c>
      <c r="D117" s="10">
        <v>3101</v>
      </c>
      <c r="E117" s="10">
        <v>17</v>
      </c>
      <c r="F117" s="10">
        <v>22</v>
      </c>
      <c r="G117" s="10">
        <v>0</v>
      </c>
      <c r="H117" s="24">
        <v>1</v>
      </c>
      <c r="I117" s="24">
        <v>1</v>
      </c>
      <c r="J117" s="24">
        <v>1</v>
      </c>
      <c r="K117" s="24">
        <v>1</v>
      </c>
      <c r="L117" s="24">
        <v>1</v>
      </c>
      <c r="M117" s="32" t="s">
        <v>495</v>
      </c>
      <c r="N117" s="23">
        <v>14</v>
      </c>
    </row>
    <row r="118" spans="1:14" x14ac:dyDescent="0.25">
      <c r="A118" s="25"/>
      <c r="B118" s="24">
        <v>1</v>
      </c>
      <c r="C118" s="91" t="s">
        <v>367</v>
      </c>
      <c r="D118" s="10">
        <v>3144</v>
      </c>
      <c r="E118" s="10">
        <v>15</v>
      </c>
      <c r="F118" s="10">
        <v>0</v>
      </c>
      <c r="G118" s="25"/>
      <c r="H118" s="24">
        <v>1</v>
      </c>
      <c r="I118" s="24">
        <v>1</v>
      </c>
      <c r="J118" s="24">
        <v>1</v>
      </c>
      <c r="K118" s="24">
        <v>1</v>
      </c>
      <c r="L118" s="24">
        <v>1</v>
      </c>
      <c r="M118" s="32" t="s">
        <v>495</v>
      </c>
      <c r="N118" s="23">
        <v>14</v>
      </c>
    </row>
    <row r="119" spans="1:14" x14ac:dyDescent="0.25">
      <c r="A119" s="25"/>
      <c r="B119" s="25"/>
      <c r="C119" s="25"/>
      <c r="D119" s="25"/>
      <c r="E119" s="25"/>
      <c r="F119" s="25"/>
      <c r="G119" s="24">
        <f t="shared" si="20"/>
        <v>0</v>
      </c>
      <c r="H119" s="25"/>
      <c r="I119" s="25"/>
      <c r="J119" s="25"/>
      <c r="K119" s="25"/>
      <c r="L119" s="25"/>
      <c r="M119" s="25"/>
      <c r="N119" s="25"/>
    </row>
    <row r="120" spans="1:14" x14ac:dyDescent="0.25">
      <c r="A120" s="30" t="s">
        <v>370</v>
      </c>
      <c r="B120" s="24">
        <f>SUM(B121:B121)</f>
        <v>1</v>
      </c>
      <c r="C120" s="31" t="s">
        <v>35</v>
      </c>
      <c r="D120" s="31" t="s">
        <v>35</v>
      </c>
      <c r="E120" s="24">
        <f t="shared" ref="E120:L120" si="27">SUM(E121:E121)</f>
        <v>4</v>
      </c>
      <c r="F120" s="24">
        <f t="shared" si="27"/>
        <v>0</v>
      </c>
      <c r="G120" s="10">
        <v>0</v>
      </c>
      <c r="H120" s="29">
        <f t="shared" si="27"/>
        <v>1</v>
      </c>
      <c r="I120" s="29">
        <f t="shared" si="27"/>
        <v>1</v>
      </c>
      <c r="J120" s="29">
        <f t="shared" si="27"/>
        <v>1</v>
      </c>
      <c r="K120" s="29">
        <f t="shared" si="27"/>
        <v>1</v>
      </c>
      <c r="L120" s="29">
        <f t="shared" si="27"/>
        <v>1</v>
      </c>
      <c r="M120" s="32" t="s">
        <v>492</v>
      </c>
      <c r="N120" s="31" t="s">
        <v>35</v>
      </c>
    </row>
    <row r="121" spans="1:14" x14ac:dyDescent="0.25">
      <c r="A121" s="24" t="s">
        <v>519</v>
      </c>
      <c r="B121" s="24">
        <v>1</v>
      </c>
      <c r="C121" s="91" t="s">
        <v>465</v>
      </c>
      <c r="D121" s="10">
        <v>3806</v>
      </c>
      <c r="E121" s="10">
        <v>4</v>
      </c>
      <c r="F121" s="10">
        <v>0</v>
      </c>
      <c r="G121" s="25"/>
      <c r="H121" s="24">
        <v>1</v>
      </c>
      <c r="I121" s="24">
        <v>1</v>
      </c>
      <c r="J121" s="24">
        <v>1</v>
      </c>
      <c r="K121" s="24">
        <v>1</v>
      </c>
      <c r="L121" s="24">
        <v>1</v>
      </c>
      <c r="M121" s="32" t="s">
        <v>492</v>
      </c>
      <c r="N121" s="23">
        <v>14</v>
      </c>
    </row>
    <row r="122" spans="1:14" x14ac:dyDescent="0.25">
      <c r="G122" s="24">
        <f t="shared" si="20"/>
        <v>0</v>
      </c>
    </row>
    <row r="123" spans="1:14" x14ac:dyDescent="0.25">
      <c r="A123" s="30" t="s">
        <v>373</v>
      </c>
      <c r="B123" s="24">
        <f>SUM(B124:B127)</f>
        <v>4</v>
      </c>
      <c r="C123" s="31" t="s">
        <v>35</v>
      </c>
      <c r="D123" s="31" t="s">
        <v>35</v>
      </c>
      <c r="E123" s="24">
        <f t="shared" ref="E123:L123" si="28">SUM(E124:E127)</f>
        <v>20</v>
      </c>
      <c r="F123" s="24">
        <f t="shared" si="28"/>
        <v>17</v>
      </c>
      <c r="G123" s="10">
        <v>0</v>
      </c>
      <c r="H123" s="29">
        <f t="shared" si="28"/>
        <v>4</v>
      </c>
      <c r="I123" s="29">
        <f t="shared" si="28"/>
        <v>4</v>
      </c>
      <c r="J123" s="29">
        <f t="shared" si="28"/>
        <v>4</v>
      </c>
      <c r="K123" s="29">
        <f t="shared" si="28"/>
        <v>4</v>
      </c>
      <c r="L123" s="29">
        <f t="shared" si="28"/>
        <v>4</v>
      </c>
      <c r="M123" s="32" t="s">
        <v>493</v>
      </c>
      <c r="N123" s="31" t="s">
        <v>35</v>
      </c>
    </row>
    <row r="124" spans="1:14" x14ac:dyDescent="0.25">
      <c r="A124" s="24" t="s">
        <v>520</v>
      </c>
      <c r="B124" s="24">
        <v>1</v>
      </c>
      <c r="C124" s="91" t="s">
        <v>375</v>
      </c>
      <c r="D124" s="10">
        <v>3029</v>
      </c>
      <c r="E124" s="10">
        <v>4</v>
      </c>
      <c r="F124" s="10">
        <v>0</v>
      </c>
      <c r="G124" s="25"/>
      <c r="H124" s="24">
        <v>1</v>
      </c>
      <c r="I124" s="24">
        <v>1</v>
      </c>
      <c r="J124" s="24">
        <v>1</v>
      </c>
      <c r="K124" s="24">
        <v>1</v>
      </c>
      <c r="L124" s="24">
        <v>1</v>
      </c>
      <c r="M124" s="32" t="s">
        <v>493</v>
      </c>
      <c r="N124" s="23">
        <v>14</v>
      </c>
    </row>
    <row r="125" spans="1:14" x14ac:dyDescent="0.25">
      <c r="A125" s="25"/>
      <c r="B125" s="24">
        <v>1</v>
      </c>
      <c r="C125" s="91" t="s">
        <v>283</v>
      </c>
      <c r="D125" s="10">
        <v>3030</v>
      </c>
      <c r="E125" s="10">
        <v>3</v>
      </c>
      <c r="F125" s="10">
        <v>6</v>
      </c>
      <c r="G125" s="24">
        <f t="shared" si="20"/>
        <v>0</v>
      </c>
      <c r="H125" s="24">
        <v>1</v>
      </c>
      <c r="I125" s="24">
        <v>1</v>
      </c>
      <c r="J125" s="24">
        <v>1</v>
      </c>
      <c r="K125" s="24">
        <v>1</v>
      </c>
      <c r="L125" s="24">
        <v>1</v>
      </c>
      <c r="M125" s="32" t="s">
        <v>493</v>
      </c>
      <c r="N125" s="23">
        <v>14</v>
      </c>
    </row>
    <row r="126" spans="1:14" x14ac:dyDescent="0.25">
      <c r="A126" s="25"/>
      <c r="B126" s="24">
        <v>1</v>
      </c>
      <c r="C126" s="91" t="s">
        <v>474</v>
      </c>
      <c r="D126" s="10">
        <v>3029</v>
      </c>
      <c r="E126" s="10">
        <v>7</v>
      </c>
      <c r="F126" s="10">
        <v>11</v>
      </c>
      <c r="G126" s="10">
        <v>0</v>
      </c>
      <c r="H126" s="24">
        <v>1</v>
      </c>
      <c r="I126" s="24">
        <v>1</v>
      </c>
      <c r="J126" s="24">
        <v>1</v>
      </c>
      <c r="K126" s="24">
        <v>1</v>
      </c>
      <c r="L126" s="24">
        <v>1</v>
      </c>
      <c r="M126" s="32" t="s">
        <v>493</v>
      </c>
      <c r="N126" s="23">
        <v>14</v>
      </c>
    </row>
    <row r="127" spans="1:14" x14ac:dyDescent="0.25">
      <c r="A127" s="25"/>
      <c r="B127" s="24">
        <v>1</v>
      </c>
      <c r="C127" s="91" t="s">
        <v>377</v>
      </c>
      <c r="D127" s="10">
        <v>3030</v>
      </c>
      <c r="E127" s="10">
        <v>6</v>
      </c>
      <c r="F127" s="10">
        <v>0</v>
      </c>
      <c r="G127" s="25"/>
      <c r="H127" s="24">
        <v>1</v>
      </c>
      <c r="I127" s="24">
        <v>1</v>
      </c>
      <c r="J127" s="24">
        <v>1</v>
      </c>
      <c r="K127" s="24">
        <v>1</v>
      </c>
      <c r="L127" s="24">
        <v>1</v>
      </c>
      <c r="M127" s="32" t="s">
        <v>493</v>
      </c>
      <c r="N127" s="23">
        <v>14</v>
      </c>
    </row>
    <row r="128" spans="1:14" x14ac:dyDescent="0.25">
      <c r="G128" s="24">
        <f t="shared" si="20"/>
        <v>0</v>
      </c>
    </row>
    <row r="129" spans="1:14" x14ac:dyDescent="0.25">
      <c r="A129" s="30" t="s">
        <v>378</v>
      </c>
      <c r="B129" s="24">
        <f>SUM(B130:B130)</f>
        <v>1</v>
      </c>
      <c r="C129" s="31" t="s">
        <v>35</v>
      </c>
      <c r="D129" s="31" t="s">
        <v>35</v>
      </c>
      <c r="E129" s="24">
        <f t="shared" ref="E129:L129" si="29">SUM(E130:E130)</f>
        <v>7</v>
      </c>
      <c r="F129" s="24">
        <f t="shared" si="29"/>
        <v>0</v>
      </c>
      <c r="G129" s="10">
        <v>0</v>
      </c>
      <c r="H129" s="29">
        <f t="shared" si="29"/>
        <v>1</v>
      </c>
      <c r="I129" s="29">
        <f t="shared" si="29"/>
        <v>1</v>
      </c>
      <c r="J129" s="29">
        <f t="shared" si="29"/>
        <v>1</v>
      </c>
      <c r="K129" s="29">
        <f t="shared" si="29"/>
        <v>1</v>
      </c>
      <c r="L129" s="29">
        <f t="shared" si="29"/>
        <v>1</v>
      </c>
      <c r="M129" s="32" t="s">
        <v>495</v>
      </c>
      <c r="N129" s="31" t="s">
        <v>35</v>
      </c>
    </row>
    <row r="130" spans="1:14" x14ac:dyDescent="0.25">
      <c r="A130" s="24" t="s">
        <v>522</v>
      </c>
      <c r="B130" s="24">
        <v>1</v>
      </c>
      <c r="C130" s="91" t="s">
        <v>367</v>
      </c>
      <c r="D130" s="10">
        <v>3144</v>
      </c>
      <c r="E130" s="10">
        <v>7</v>
      </c>
      <c r="F130" s="10">
        <v>0</v>
      </c>
      <c r="G130" s="25"/>
      <c r="H130" s="24">
        <v>1</v>
      </c>
      <c r="I130" s="24">
        <v>1</v>
      </c>
      <c r="J130" s="24">
        <v>1</v>
      </c>
      <c r="K130" s="24">
        <v>1</v>
      </c>
      <c r="L130" s="24">
        <v>1</v>
      </c>
      <c r="M130" s="32" t="s">
        <v>495</v>
      </c>
      <c r="N130" s="23">
        <v>14</v>
      </c>
    </row>
    <row r="131" spans="1:14" x14ac:dyDescent="0.25">
      <c r="A131" s="25"/>
      <c r="B131" s="25"/>
      <c r="C131" s="25"/>
      <c r="D131" s="25"/>
      <c r="E131" s="25"/>
      <c r="F131" s="25"/>
      <c r="G131" s="24">
        <f t="shared" si="20"/>
        <v>0</v>
      </c>
      <c r="H131" s="25"/>
      <c r="I131" s="25"/>
      <c r="J131" s="25"/>
      <c r="K131" s="25"/>
      <c r="L131" s="25"/>
      <c r="M131" s="25"/>
      <c r="N131" s="25"/>
    </row>
    <row r="132" spans="1:14" x14ac:dyDescent="0.25">
      <c r="A132" s="30" t="s">
        <v>388</v>
      </c>
      <c r="B132" s="24">
        <f>SUM(B133:B136)</f>
        <v>4</v>
      </c>
      <c r="C132" s="31" t="s">
        <v>35</v>
      </c>
      <c r="D132" s="31" t="s">
        <v>35</v>
      </c>
      <c r="E132" s="24">
        <f t="shared" ref="E132:L132" si="30">SUM(E133:E136)</f>
        <v>25</v>
      </c>
      <c r="F132" s="24">
        <f t="shared" si="30"/>
        <v>21</v>
      </c>
      <c r="G132" s="10">
        <v>0</v>
      </c>
      <c r="H132" s="29">
        <f t="shared" si="30"/>
        <v>4</v>
      </c>
      <c r="I132" s="29">
        <f t="shared" si="30"/>
        <v>4</v>
      </c>
      <c r="J132" s="29">
        <f t="shared" si="30"/>
        <v>4</v>
      </c>
      <c r="K132" s="29">
        <f t="shared" si="30"/>
        <v>4</v>
      </c>
      <c r="L132" s="29">
        <f t="shared" si="30"/>
        <v>4</v>
      </c>
      <c r="M132" s="32" t="s">
        <v>494</v>
      </c>
      <c r="N132" s="31" t="s">
        <v>35</v>
      </c>
    </row>
    <row r="133" spans="1:14" x14ac:dyDescent="0.25">
      <c r="A133" s="24" t="s">
        <v>521</v>
      </c>
      <c r="B133" s="24">
        <v>1</v>
      </c>
      <c r="C133" s="91" t="s">
        <v>177</v>
      </c>
      <c r="D133" s="10">
        <v>3550</v>
      </c>
      <c r="E133" s="10">
        <v>3</v>
      </c>
      <c r="F133" s="10">
        <v>6</v>
      </c>
      <c r="G133" s="25"/>
      <c r="H133" s="24">
        <v>1</v>
      </c>
      <c r="I133" s="24">
        <v>1</v>
      </c>
      <c r="J133" s="24">
        <v>1</v>
      </c>
      <c r="K133" s="24">
        <v>1</v>
      </c>
      <c r="L133" s="24">
        <v>1</v>
      </c>
      <c r="M133" s="32" t="s">
        <v>494</v>
      </c>
      <c r="N133" s="23">
        <v>14</v>
      </c>
    </row>
    <row r="134" spans="1:14" x14ac:dyDescent="0.25">
      <c r="A134" s="25"/>
      <c r="B134" s="24">
        <v>1</v>
      </c>
      <c r="C134" s="91" t="s">
        <v>483</v>
      </c>
      <c r="D134" s="10">
        <v>3465</v>
      </c>
      <c r="E134" s="10">
        <v>6</v>
      </c>
      <c r="F134" s="10">
        <v>0</v>
      </c>
      <c r="G134" s="24">
        <f t="shared" si="20"/>
        <v>0</v>
      </c>
      <c r="H134" s="24">
        <v>1</v>
      </c>
      <c r="I134" s="24">
        <v>1</v>
      </c>
      <c r="J134" s="24">
        <v>1</v>
      </c>
      <c r="K134" s="24">
        <v>1</v>
      </c>
      <c r="L134" s="24">
        <v>1</v>
      </c>
      <c r="M134" s="32" t="s">
        <v>494</v>
      </c>
      <c r="N134" s="23">
        <v>14</v>
      </c>
    </row>
    <row r="135" spans="1:14" x14ac:dyDescent="0.25">
      <c r="A135" s="25"/>
      <c r="B135" s="24">
        <v>1</v>
      </c>
      <c r="C135" s="91" t="s">
        <v>392</v>
      </c>
      <c r="D135" s="10">
        <v>3500</v>
      </c>
      <c r="E135" s="10">
        <v>10</v>
      </c>
      <c r="F135" s="10">
        <v>15</v>
      </c>
      <c r="G135" s="10">
        <v>0</v>
      </c>
      <c r="H135" s="24">
        <v>1</v>
      </c>
      <c r="I135" s="24">
        <v>1</v>
      </c>
      <c r="J135" s="24">
        <v>1</v>
      </c>
      <c r="K135" s="24">
        <v>1</v>
      </c>
      <c r="L135" s="24">
        <v>1</v>
      </c>
      <c r="M135" s="32" t="s">
        <v>494</v>
      </c>
      <c r="N135" s="23">
        <v>14</v>
      </c>
    </row>
    <row r="136" spans="1:14" x14ac:dyDescent="0.25">
      <c r="A136" s="25"/>
      <c r="B136" s="24">
        <v>1</v>
      </c>
      <c r="C136" s="91" t="s">
        <v>484</v>
      </c>
      <c r="D136" s="10">
        <v>3380</v>
      </c>
      <c r="E136" s="10">
        <v>6</v>
      </c>
      <c r="F136" s="10">
        <v>0</v>
      </c>
      <c r="G136" s="25"/>
      <c r="H136" s="24">
        <v>1</v>
      </c>
      <c r="I136" s="24">
        <v>1</v>
      </c>
      <c r="J136" s="24">
        <v>1</v>
      </c>
      <c r="K136" s="24">
        <v>1</v>
      </c>
      <c r="L136" s="24">
        <v>1</v>
      </c>
      <c r="M136" s="32" t="s">
        <v>494</v>
      </c>
      <c r="N136" s="23">
        <v>14</v>
      </c>
    </row>
    <row r="137" spans="1:14" x14ac:dyDescent="0.25">
      <c r="G137" s="24">
        <f t="shared" si="20"/>
        <v>0</v>
      </c>
    </row>
    <row r="138" spans="1:14" x14ac:dyDescent="0.25">
      <c r="A138" s="30" t="s">
        <v>274</v>
      </c>
      <c r="B138" s="24">
        <f>SUM(B139:B142)</f>
        <v>4</v>
      </c>
      <c r="C138" s="31" t="s">
        <v>35</v>
      </c>
      <c r="D138" s="31" t="s">
        <v>35</v>
      </c>
      <c r="E138" s="24">
        <f t="shared" ref="E138:L138" si="31">SUM(E139:E142)</f>
        <v>30</v>
      </c>
      <c r="F138" s="24">
        <f t="shared" si="31"/>
        <v>30</v>
      </c>
      <c r="G138" s="10">
        <v>0</v>
      </c>
      <c r="H138" s="29">
        <f t="shared" si="31"/>
        <v>4</v>
      </c>
      <c r="I138" s="29">
        <f t="shared" si="31"/>
        <v>4</v>
      </c>
      <c r="J138" s="29">
        <f t="shared" si="31"/>
        <v>4</v>
      </c>
      <c r="K138" s="29">
        <f t="shared" si="31"/>
        <v>4</v>
      </c>
      <c r="L138" s="29">
        <f t="shared" si="31"/>
        <v>4</v>
      </c>
      <c r="M138" s="32" t="s">
        <v>495</v>
      </c>
      <c r="N138" s="31" t="s">
        <v>35</v>
      </c>
    </row>
    <row r="139" spans="1:14" x14ac:dyDescent="0.25">
      <c r="A139" s="24" t="s">
        <v>523</v>
      </c>
      <c r="B139" s="24">
        <v>1</v>
      </c>
      <c r="C139" s="91" t="s">
        <v>485</v>
      </c>
      <c r="D139" s="10">
        <v>3034</v>
      </c>
      <c r="E139" s="10">
        <v>4</v>
      </c>
      <c r="F139" s="10">
        <v>0</v>
      </c>
      <c r="G139" s="25"/>
      <c r="H139" s="24">
        <v>1</v>
      </c>
      <c r="I139" s="24">
        <v>1</v>
      </c>
      <c r="J139" s="24">
        <v>1</v>
      </c>
      <c r="K139" s="24">
        <v>1</v>
      </c>
      <c r="L139" s="24">
        <v>1</v>
      </c>
      <c r="M139" s="32" t="s">
        <v>495</v>
      </c>
      <c r="N139" s="23">
        <v>14</v>
      </c>
    </row>
    <row r="140" spans="1:14" x14ac:dyDescent="0.25">
      <c r="A140" s="25"/>
      <c r="B140" s="24">
        <v>1</v>
      </c>
      <c r="C140" s="91" t="s">
        <v>196</v>
      </c>
      <c r="D140" s="10">
        <v>3047</v>
      </c>
      <c r="E140" s="10">
        <v>5</v>
      </c>
      <c r="F140" s="10">
        <v>8</v>
      </c>
      <c r="G140" s="24">
        <f t="shared" si="20"/>
        <v>0</v>
      </c>
      <c r="H140" s="24">
        <v>1</v>
      </c>
      <c r="I140" s="24">
        <v>1</v>
      </c>
      <c r="J140" s="24">
        <v>1</v>
      </c>
      <c r="K140" s="24">
        <v>1</v>
      </c>
      <c r="L140" s="24">
        <v>1</v>
      </c>
      <c r="M140" s="32" t="s">
        <v>495</v>
      </c>
      <c r="N140" s="23">
        <v>14</v>
      </c>
    </row>
    <row r="141" spans="1:14" x14ac:dyDescent="0.25">
      <c r="A141" s="25"/>
      <c r="B141" s="24">
        <v>1</v>
      </c>
      <c r="C141" s="91" t="s">
        <v>399</v>
      </c>
      <c r="D141" s="10">
        <v>3040</v>
      </c>
      <c r="E141" s="10">
        <v>16</v>
      </c>
      <c r="F141" s="10">
        <v>22</v>
      </c>
      <c r="G141" s="10">
        <v>0</v>
      </c>
      <c r="H141" s="24">
        <v>1</v>
      </c>
      <c r="I141" s="24">
        <v>1</v>
      </c>
      <c r="J141" s="24">
        <v>1</v>
      </c>
      <c r="K141" s="24">
        <v>1</v>
      </c>
      <c r="L141" s="24">
        <v>1</v>
      </c>
      <c r="M141" s="32" t="s">
        <v>495</v>
      </c>
      <c r="N141" s="23">
        <v>14</v>
      </c>
    </row>
    <row r="142" spans="1:14" x14ac:dyDescent="0.25">
      <c r="A142" s="25"/>
      <c r="B142" s="24">
        <v>1</v>
      </c>
      <c r="C142" s="91" t="s">
        <v>404</v>
      </c>
      <c r="D142" s="10">
        <v>3039</v>
      </c>
      <c r="E142" s="10">
        <v>5</v>
      </c>
      <c r="F142" s="10">
        <v>0</v>
      </c>
      <c r="G142" s="25"/>
      <c r="H142" s="24">
        <v>1</v>
      </c>
      <c r="I142" s="24">
        <v>1</v>
      </c>
      <c r="J142" s="24">
        <v>1</v>
      </c>
      <c r="K142" s="24">
        <v>1</v>
      </c>
      <c r="L142" s="24">
        <v>1</v>
      </c>
      <c r="M142" s="32" t="s">
        <v>495</v>
      </c>
      <c r="N142" s="23">
        <v>14</v>
      </c>
    </row>
    <row r="143" spans="1:14" x14ac:dyDescent="0.25">
      <c r="G143" s="24">
        <f t="shared" si="20"/>
        <v>0</v>
      </c>
    </row>
    <row r="144" spans="1:14" x14ac:dyDescent="0.25">
      <c r="A144" s="30" t="s">
        <v>407</v>
      </c>
      <c r="B144" s="24">
        <f>SUM(B145:B147)</f>
        <v>3</v>
      </c>
      <c r="C144" s="31" t="s">
        <v>35</v>
      </c>
      <c r="D144" s="31" t="s">
        <v>35</v>
      </c>
      <c r="E144" s="24">
        <f t="shared" ref="E144:L144" si="32">SUM(E145:E147)</f>
        <v>16</v>
      </c>
      <c r="F144" s="24">
        <f t="shared" si="32"/>
        <v>20</v>
      </c>
      <c r="G144" s="10">
        <v>0</v>
      </c>
      <c r="H144" s="29">
        <f t="shared" si="32"/>
        <v>3</v>
      </c>
      <c r="I144" s="29">
        <f t="shared" si="32"/>
        <v>3</v>
      </c>
      <c r="J144" s="29">
        <f t="shared" si="32"/>
        <v>3</v>
      </c>
      <c r="K144" s="29">
        <f t="shared" si="32"/>
        <v>3</v>
      </c>
      <c r="L144" s="29">
        <f t="shared" si="32"/>
        <v>3</v>
      </c>
      <c r="M144" s="32" t="s">
        <v>494</v>
      </c>
      <c r="N144" s="31" t="s">
        <v>35</v>
      </c>
    </row>
    <row r="145" spans="1:14" x14ac:dyDescent="0.25">
      <c r="A145" s="24" t="s">
        <v>524</v>
      </c>
      <c r="B145" s="24">
        <v>1</v>
      </c>
      <c r="C145" s="91" t="s">
        <v>197</v>
      </c>
      <c r="D145" s="10">
        <v>3064</v>
      </c>
      <c r="E145" s="10">
        <v>4</v>
      </c>
      <c r="F145" s="10">
        <v>7</v>
      </c>
      <c r="G145" s="25"/>
      <c r="H145" s="24">
        <v>1</v>
      </c>
      <c r="I145" s="24">
        <v>1</v>
      </c>
      <c r="J145" s="24">
        <v>1</v>
      </c>
      <c r="K145" s="24">
        <v>1</v>
      </c>
      <c r="L145" s="24">
        <v>1</v>
      </c>
      <c r="M145" s="32" t="s">
        <v>494</v>
      </c>
      <c r="N145" s="23">
        <v>14</v>
      </c>
    </row>
    <row r="146" spans="1:14" x14ac:dyDescent="0.25">
      <c r="A146" s="25"/>
      <c r="B146" s="24">
        <v>1</v>
      </c>
      <c r="C146" s="91" t="s">
        <v>442</v>
      </c>
      <c r="D146" s="10">
        <v>3076</v>
      </c>
      <c r="E146" s="10">
        <v>5</v>
      </c>
      <c r="F146" s="10">
        <v>8</v>
      </c>
      <c r="G146" s="24">
        <f t="shared" si="20"/>
        <v>0</v>
      </c>
      <c r="H146" s="24">
        <v>1</v>
      </c>
      <c r="I146" s="24">
        <v>1</v>
      </c>
      <c r="J146" s="24">
        <v>1</v>
      </c>
      <c r="K146" s="24">
        <v>1</v>
      </c>
      <c r="L146" s="24">
        <v>1</v>
      </c>
      <c r="M146" s="32" t="s">
        <v>494</v>
      </c>
      <c r="N146" s="23">
        <v>14</v>
      </c>
    </row>
    <row r="147" spans="1:14" x14ac:dyDescent="0.25">
      <c r="A147" s="25"/>
      <c r="B147" s="24">
        <v>1</v>
      </c>
      <c r="C147" s="91" t="s">
        <v>486</v>
      </c>
      <c r="D147" s="10">
        <v>3437</v>
      </c>
      <c r="E147" s="10">
        <v>7</v>
      </c>
      <c r="F147" s="10">
        <v>5</v>
      </c>
      <c r="G147" s="10">
        <v>0</v>
      </c>
      <c r="H147" s="24">
        <v>1</v>
      </c>
      <c r="I147" s="24">
        <v>1</v>
      </c>
      <c r="J147" s="24">
        <v>1</v>
      </c>
      <c r="K147" s="24">
        <v>1</v>
      </c>
      <c r="L147" s="24">
        <v>1</v>
      </c>
      <c r="M147" s="32" t="s">
        <v>494</v>
      </c>
      <c r="N147" s="23">
        <v>14</v>
      </c>
    </row>
    <row r="148" spans="1:14" x14ac:dyDescent="0.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</row>
    <row r="149" spans="1:14" x14ac:dyDescent="0.25">
      <c r="A149" s="30" t="s">
        <v>487</v>
      </c>
      <c r="B149" s="24">
        <f>SUM(B150:B152)</f>
        <v>3</v>
      </c>
      <c r="C149" s="31" t="s">
        <v>35</v>
      </c>
      <c r="D149" s="31" t="s">
        <v>35</v>
      </c>
      <c r="E149" s="24">
        <f t="shared" ref="E149:L149" si="33">SUM(E150:E152)</f>
        <v>33</v>
      </c>
      <c r="F149" s="24">
        <f t="shared" si="33"/>
        <v>26</v>
      </c>
      <c r="G149" s="24">
        <f t="shared" si="20"/>
        <v>0</v>
      </c>
      <c r="H149" s="29">
        <f t="shared" si="33"/>
        <v>3</v>
      </c>
      <c r="I149" s="29">
        <f t="shared" si="33"/>
        <v>3</v>
      </c>
      <c r="J149" s="29">
        <f t="shared" si="33"/>
        <v>3</v>
      </c>
      <c r="K149" s="29">
        <f t="shared" si="33"/>
        <v>3</v>
      </c>
      <c r="L149" s="29">
        <f t="shared" si="33"/>
        <v>3</v>
      </c>
      <c r="M149" s="32" t="s">
        <v>495</v>
      </c>
      <c r="N149" s="31" t="s">
        <v>35</v>
      </c>
    </row>
    <row r="150" spans="1:14" x14ac:dyDescent="0.25">
      <c r="A150" s="24" t="s">
        <v>525</v>
      </c>
      <c r="B150" s="24">
        <v>1</v>
      </c>
      <c r="C150" s="91" t="s">
        <v>418</v>
      </c>
      <c r="D150" s="10">
        <v>3067</v>
      </c>
      <c r="E150" s="10">
        <v>13</v>
      </c>
      <c r="F150" s="10">
        <v>0</v>
      </c>
      <c r="G150" s="10">
        <v>0</v>
      </c>
      <c r="H150" s="24">
        <v>1</v>
      </c>
      <c r="I150" s="24">
        <v>1</v>
      </c>
      <c r="J150" s="24">
        <v>1</v>
      </c>
      <c r="K150" s="24">
        <v>1</v>
      </c>
      <c r="L150" s="24">
        <v>1</v>
      </c>
      <c r="M150" s="32" t="s">
        <v>495</v>
      </c>
      <c r="N150" s="23">
        <v>14</v>
      </c>
    </row>
    <row r="151" spans="1:14" x14ac:dyDescent="0.25">
      <c r="A151" s="25"/>
      <c r="B151" s="24">
        <v>1</v>
      </c>
      <c r="C151" s="91" t="s">
        <v>366</v>
      </c>
      <c r="D151" s="10">
        <v>3101</v>
      </c>
      <c r="E151" s="10">
        <v>4</v>
      </c>
      <c r="F151" s="10">
        <v>7</v>
      </c>
      <c r="G151" s="25"/>
      <c r="H151" s="24">
        <v>1</v>
      </c>
      <c r="I151" s="24">
        <v>1</v>
      </c>
      <c r="J151" s="24">
        <v>1</v>
      </c>
      <c r="K151" s="24">
        <v>1</v>
      </c>
      <c r="L151" s="24">
        <v>1</v>
      </c>
      <c r="M151" s="32" t="s">
        <v>495</v>
      </c>
      <c r="N151" s="23">
        <v>14</v>
      </c>
    </row>
    <row r="152" spans="1:14" x14ac:dyDescent="0.25">
      <c r="A152" s="25"/>
      <c r="B152" s="24">
        <v>1</v>
      </c>
      <c r="C152" s="91" t="s">
        <v>416</v>
      </c>
      <c r="D152" s="10">
        <v>3000</v>
      </c>
      <c r="E152" s="10">
        <v>16</v>
      </c>
      <c r="F152" s="10">
        <v>19</v>
      </c>
      <c r="G152" s="24">
        <f t="shared" si="20"/>
        <v>0</v>
      </c>
      <c r="H152" s="24">
        <v>1</v>
      </c>
      <c r="I152" s="24">
        <v>1</v>
      </c>
      <c r="J152" s="24">
        <v>1</v>
      </c>
      <c r="K152" s="24">
        <v>1</v>
      </c>
      <c r="L152" s="24">
        <v>1</v>
      </c>
      <c r="M152" s="32" t="s">
        <v>495</v>
      </c>
      <c r="N152" s="23">
        <v>14</v>
      </c>
    </row>
    <row r="153" spans="1:14" x14ac:dyDescent="0.25">
      <c r="G153" s="10">
        <v>0</v>
      </c>
    </row>
    <row r="154" spans="1:14" x14ac:dyDescent="0.25">
      <c r="A154" s="30" t="s">
        <v>488</v>
      </c>
      <c r="B154" s="24">
        <f>SUM(B155:B156)</f>
        <v>2</v>
      </c>
      <c r="C154" s="31" t="s">
        <v>35</v>
      </c>
      <c r="D154" s="31" t="s">
        <v>35</v>
      </c>
      <c r="E154" s="24">
        <f t="shared" ref="E154:L154" si="34">SUM(E155:E156)</f>
        <v>13</v>
      </c>
      <c r="F154" s="24">
        <f t="shared" si="34"/>
        <v>7</v>
      </c>
      <c r="G154" s="25"/>
      <c r="H154" s="29">
        <f t="shared" si="34"/>
        <v>2</v>
      </c>
      <c r="I154" s="29">
        <f t="shared" si="34"/>
        <v>2</v>
      </c>
      <c r="J154" s="29">
        <f t="shared" si="34"/>
        <v>2</v>
      </c>
      <c r="K154" s="29">
        <f t="shared" si="34"/>
        <v>2</v>
      </c>
      <c r="L154" s="29">
        <f t="shared" si="34"/>
        <v>2</v>
      </c>
      <c r="M154" s="32" t="s">
        <v>493</v>
      </c>
      <c r="N154" s="31" t="s">
        <v>35</v>
      </c>
    </row>
    <row r="155" spans="1:14" x14ac:dyDescent="0.25">
      <c r="A155" s="24" t="s">
        <v>526</v>
      </c>
      <c r="B155" s="24">
        <v>1</v>
      </c>
      <c r="C155" s="91" t="s">
        <v>429</v>
      </c>
      <c r="D155" s="10">
        <v>3109</v>
      </c>
      <c r="E155" s="10">
        <v>9</v>
      </c>
      <c r="F155" s="10">
        <v>0</v>
      </c>
      <c r="G155" s="24">
        <f t="shared" si="20"/>
        <v>0</v>
      </c>
      <c r="H155" s="24">
        <v>1</v>
      </c>
      <c r="I155" s="24">
        <v>1</v>
      </c>
      <c r="J155" s="24">
        <v>1</v>
      </c>
      <c r="K155" s="24">
        <v>1</v>
      </c>
      <c r="L155" s="24">
        <v>1</v>
      </c>
      <c r="M155" s="32" t="s">
        <v>493</v>
      </c>
      <c r="N155" s="23">
        <v>14</v>
      </c>
    </row>
    <row r="156" spans="1:14" x14ac:dyDescent="0.25">
      <c r="A156" s="25"/>
      <c r="B156" s="24">
        <v>1</v>
      </c>
      <c r="C156" s="91" t="s">
        <v>366</v>
      </c>
      <c r="D156" s="10">
        <v>3101</v>
      </c>
      <c r="E156" s="10">
        <v>4</v>
      </c>
      <c r="F156" s="10">
        <v>7</v>
      </c>
      <c r="G156" s="10">
        <v>0</v>
      </c>
      <c r="H156" s="24">
        <v>1</v>
      </c>
      <c r="I156" s="24">
        <v>1</v>
      </c>
      <c r="J156" s="24">
        <v>1</v>
      </c>
      <c r="K156" s="24">
        <v>1</v>
      </c>
      <c r="L156" s="24">
        <v>1</v>
      </c>
      <c r="M156" s="32" t="s">
        <v>493</v>
      </c>
      <c r="N156" s="23">
        <v>14</v>
      </c>
    </row>
    <row r="157" spans="1:14" x14ac:dyDescent="0.25">
      <c r="G157" s="25"/>
    </row>
    <row r="158" spans="1:14" x14ac:dyDescent="0.25">
      <c r="A158" s="30" t="s">
        <v>431</v>
      </c>
      <c r="B158" s="24">
        <f>SUM(B159:B159)</f>
        <v>1</v>
      </c>
      <c r="C158" s="31" t="s">
        <v>35</v>
      </c>
      <c r="D158" s="31" t="s">
        <v>35</v>
      </c>
      <c r="E158" s="24">
        <f t="shared" ref="E158:L173" si="35">SUM(E159:E159)</f>
        <v>3</v>
      </c>
      <c r="F158" s="24">
        <f t="shared" si="35"/>
        <v>6</v>
      </c>
      <c r="G158" s="24">
        <f t="shared" si="35"/>
        <v>0</v>
      </c>
      <c r="H158" s="29">
        <f t="shared" si="35"/>
        <v>1</v>
      </c>
      <c r="I158" s="29">
        <f t="shared" si="35"/>
        <v>1</v>
      </c>
      <c r="J158" s="29">
        <f t="shared" si="35"/>
        <v>1</v>
      </c>
      <c r="K158" s="29">
        <f t="shared" si="35"/>
        <v>1</v>
      </c>
      <c r="L158" s="29">
        <f t="shared" si="35"/>
        <v>1</v>
      </c>
      <c r="M158" s="32" t="s">
        <v>494</v>
      </c>
      <c r="N158" s="31" t="s">
        <v>35</v>
      </c>
    </row>
    <row r="159" spans="1:14" x14ac:dyDescent="0.25">
      <c r="A159" s="24" t="s">
        <v>527</v>
      </c>
      <c r="B159" s="24">
        <v>1</v>
      </c>
      <c r="C159" s="91" t="s">
        <v>289</v>
      </c>
      <c r="D159" s="10">
        <v>3840</v>
      </c>
      <c r="E159" s="10">
        <v>3</v>
      </c>
      <c r="F159" s="10">
        <v>6</v>
      </c>
      <c r="G159" s="10">
        <v>0</v>
      </c>
      <c r="H159" s="24">
        <v>1</v>
      </c>
      <c r="I159" s="24">
        <v>1</v>
      </c>
      <c r="J159" s="24">
        <v>1</v>
      </c>
      <c r="K159" s="24">
        <v>1</v>
      </c>
      <c r="L159" s="24">
        <v>1</v>
      </c>
      <c r="M159" s="32" t="s">
        <v>494</v>
      </c>
      <c r="N159" s="23">
        <v>14</v>
      </c>
    </row>
    <row r="160" spans="1:14" x14ac:dyDescent="0.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</row>
    <row r="161" spans="1:14" x14ac:dyDescent="0.25">
      <c r="A161" s="30" t="s">
        <v>436</v>
      </c>
      <c r="B161" s="24">
        <f>SUM(B162:B163)</f>
        <v>2</v>
      </c>
      <c r="C161" s="31" t="s">
        <v>35</v>
      </c>
      <c r="D161" s="31" t="s">
        <v>35</v>
      </c>
      <c r="E161" s="24">
        <f t="shared" ref="E161:L161" si="36">SUM(E162:E163)</f>
        <v>22</v>
      </c>
      <c r="F161" s="24">
        <f t="shared" si="36"/>
        <v>30</v>
      </c>
      <c r="G161" s="24">
        <f t="shared" si="35"/>
        <v>0</v>
      </c>
      <c r="H161" s="29">
        <f t="shared" si="36"/>
        <v>2</v>
      </c>
      <c r="I161" s="29">
        <f t="shared" si="36"/>
        <v>2</v>
      </c>
      <c r="J161" s="29">
        <f t="shared" si="36"/>
        <v>2</v>
      </c>
      <c r="K161" s="29">
        <f t="shared" si="36"/>
        <v>2</v>
      </c>
      <c r="L161" s="29">
        <f t="shared" si="36"/>
        <v>2</v>
      </c>
      <c r="M161" s="32" t="s">
        <v>494</v>
      </c>
      <c r="N161" s="31" t="s">
        <v>35</v>
      </c>
    </row>
    <row r="162" spans="1:14" x14ac:dyDescent="0.25">
      <c r="A162" s="24" t="s">
        <v>528</v>
      </c>
      <c r="B162" s="24">
        <v>1</v>
      </c>
      <c r="C162" s="91" t="s">
        <v>439</v>
      </c>
      <c r="D162" s="10">
        <v>3630</v>
      </c>
      <c r="E162" s="10">
        <v>12</v>
      </c>
      <c r="F162" s="10">
        <v>17</v>
      </c>
      <c r="G162" s="10">
        <v>0</v>
      </c>
      <c r="H162" s="24">
        <v>1</v>
      </c>
      <c r="I162" s="24">
        <v>1</v>
      </c>
      <c r="J162" s="24">
        <v>1</v>
      </c>
      <c r="K162" s="24">
        <v>1</v>
      </c>
      <c r="L162" s="24">
        <v>1</v>
      </c>
      <c r="M162" s="32" t="s">
        <v>494</v>
      </c>
      <c r="N162" s="23">
        <v>14</v>
      </c>
    </row>
    <row r="163" spans="1:14" x14ac:dyDescent="0.25">
      <c r="A163" s="25"/>
      <c r="B163" s="24">
        <v>1</v>
      </c>
      <c r="C163" s="91" t="s">
        <v>489</v>
      </c>
      <c r="D163" s="10">
        <v>3730</v>
      </c>
      <c r="E163" s="10">
        <v>10</v>
      </c>
      <c r="F163" s="10">
        <v>13</v>
      </c>
      <c r="G163" s="25"/>
      <c r="H163" s="24">
        <v>1</v>
      </c>
      <c r="I163" s="24">
        <v>1</v>
      </c>
      <c r="J163" s="24">
        <v>1</v>
      </c>
      <c r="K163" s="24">
        <v>1</v>
      </c>
      <c r="L163" s="24">
        <v>1</v>
      </c>
      <c r="M163" s="32" t="s">
        <v>494</v>
      </c>
      <c r="N163" s="23">
        <v>14</v>
      </c>
    </row>
    <row r="164" spans="1:14" x14ac:dyDescent="0.25">
      <c r="G164" s="24">
        <f t="shared" si="35"/>
        <v>0</v>
      </c>
    </row>
    <row r="165" spans="1:14" x14ac:dyDescent="0.25">
      <c r="A165" s="30" t="s">
        <v>440</v>
      </c>
      <c r="B165" s="24">
        <f>SUM(B166:B166)</f>
        <v>1</v>
      </c>
      <c r="C165" s="31" t="s">
        <v>35</v>
      </c>
      <c r="D165" s="31" t="s">
        <v>35</v>
      </c>
      <c r="E165" s="24">
        <f t="shared" ref="E165:L165" si="37">SUM(E166:E166)</f>
        <v>15</v>
      </c>
      <c r="F165" s="24">
        <f t="shared" si="37"/>
        <v>21</v>
      </c>
      <c r="G165" s="10">
        <v>0</v>
      </c>
      <c r="H165" s="29">
        <f t="shared" si="37"/>
        <v>1</v>
      </c>
      <c r="I165" s="29">
        <f t="shared" si="37"/>
        <v>1</v>
      </c>
      <c r="J165" s="29">
        <f t="shared" si="37"/>
        <v>1</v>
      </c>
      <c r="K165" s="29">
        <f t="shared" si="37"/>
        <v>1</v>
      </c>
      <c r="L165" s="29">
        <f t="shared" si="37"/>
        <v>1</v>
      </c>
      <c r="M165" s="32" t="s">
        <v>493</v>
      </c>
      <c r="N165" s="31" t="s">
        <v>35</v>
      </c>
    </row>
    <row r="166" spans="1:14" x14ac:dyDescent="0.25">
      <c r="A166" s="24" t="s">
        <v>529</v>
      </c>
      <c r="B166" s="24">
        <v>1</v>
      </c>
      <c r="C166" s="91" t="s">
        <v>442</v>
      </c>
      <c r="D166" s="10">
        <v>3076</v>
      </c>
      <c r="E166" s="10">
        <v>15</v>
      </c>
      <c r="F166" s="10">
        <v>21</v>
      </c>
      <c r="G166" s="25"/>
      <c r="H166" s="24">
        <v>1</v>
      </c>
      <c r="I166" s="24">
        <v>1</v>
      </c>
      <c r="J166" s="24">
        <v>1</v>
      </c>
      <c r="K166" s="24">
        <v>1</v>
      </c>
      <c r="L166" s="24">
        <v>1</v>
      </c>
      <c r="M166" s="32" t="s">
        <v>493</v>
      </c>
      <c r="N166" s="23">
        <v>14</v>
      </c>
    </row>
    <row r="167" spans="1:14" x14ac:dyDescent="0.25">
      <c r="G167" s="24">
        <f t="shared" si="35"/>
        <v>0</v>
      </c>
    </row>
    <row r="168" spans="1:14" x14ac:dyDescent="0.25">
      <c r="A168" s="30" t="s">
        <v>447</v>
      </c>
      <c r="B168" s="24">
        <f>SUM(B169:B171)</f>
        <v>3</v>
      </c>
      <c r="C168" s="31" t="s">
        <v>35</v>
      </c>
      <c r="D168" s="31" t="s">
        <v>35</v>
      </c>
      <c r="E168" s="24">
        <f t="shared" ref="E168:L168" si="38">SUM(E169:E171)</f>
        <v>20</v>
      </c>
      <c r="F168" s="24">
        <f t="shared" si="38"/>
        <v>7</v>
      </c>
      <c r="G168" s="10">
        <v>0</v>
      </c>
      <c r="H168" s="29">
        <f t="shared" si="38"/>
        <v>3</v>
      </c>
      <c r="I168" s="29">
        <f t="shared" si="38"/>
        <v>3</v>
      </c>
      <c r="J168" s="29">
        <f t="shared" si="38"/>
        <v>3</v>
      </c>
      <c r="K168" s="29">
        <f t="shared" si="38"/>
        <v>3</v>
      </c>
      <c r="L168" s="29">
        <f t="shared" si="38"/>
        <v>3</v>
      </c>
      <c r="M168" s="32" t="s">
        <v>494</v>
      </c>
      <c r="N168" s="31" t="s">
        <v>35</v>
      </c>
    </row>
    <row r="169" spans="1:14" x14ac:dyDescent="0.25">
      <c r="A169" s="24" t="s">
        <v>448</v>
      </c>
      <c r="B169" s="24">
        <v>1</v>
      </c>
      <c r="C169" s="91" t="s">
        <v>464</v>
      </c>
      <c r="D169" s="10">
        <v>3350</v>
      </c>
      <c r="E169" s="10">
        <v>3</v>
      </c>
      <c r="F169" s="10">
        <v>0</v>
      </c>
      <c r="G169" s="25"/>
      <c r="H169" s="24">
        <v>1</v>
      </c>
      <c r="I169" s="24">
        <v>1</v>
      </c>
      <c r="J169" s="24">
        <v>1</v>
      </c>
      <c r="K169" s="24">
        <v>1</v>
      </c>
      <c r="L169" s="24">
        <v>1</v>
      </c>
      <c r="M169" s="32" t="s">
        <v>494</v>
      </c>
      <c r="N169" s="23">
        <v>14</v>
      </c>
    </row>
    <row r="170" spans="1:14" x14ac:dyDescent="0.25">
      <c r="A170" s="25"/>
      <c r="B170" s="24">
        <v>1</v>
      </c>
      <c r="C170" s="91" t="s">
        <v>471</v>
      </c>
      <c r="D170" s="10">
        <v>3228</v>
      </c>
      <c r="E170" s="10">
        <v>4</v>
      </c>
      <c r="F170" s="10">
        <v>7</v>
      </c>
      <c r="G170" s="24">
        <f t="shared" si="35"/>
        <v>0</v>
      </c>
      <c r="H170" s="24">
        <v>1</v>
      </c>
      <c r="I170" s="24">
        <v>1</v>
      </c>
      <c r="J170" s="24">
        <v>1</v>
      </c>
      <c r="K170" s="24">
        <v>1</v>
      </c>
      <c r="L170" s="24">
        <v>1</v>
      </c>
      <c r="M170" s="32" t="s">
        <v>494</v>
      </c>
      <c r="N170" s="23">
        <v>14</v>
      </c>
    </row>
    <row r="171" spans="1:14" x14ac:dyDescent="0.25">
      <c r="A171" s="25"/>
      <c r="B171" s="24">
        <v>1</v>
      </c>
      <c r="C171" s="91" t="s">
        <v>490</v>
      </c>
      <c r="D171" s="10">
        <v>3280</v>
      </c>
      <c r="E171" s="10">
        <v>13</v>
      </c>
      <c r="F171" s="10">
        <v>0</v>
      </c>
      <c r="G171" s="10">
        <v>0</v>
      </c>
      <c r="H171" s="24">
        <v>1</v>
      </c>
      <c r="I171" s="24">
        <v>1</v>
      </c>
      <c r="J171" s="24">
        <v>1</v>
      </c>
      <c r="K171" s="24">
        <v>1</v>
      </c>
      <c r="L171" s="24">
        <v>1</v>
      </c>
      <c r="M171" s="32" t="s">
        <v>494</v>
      </c>
      <c r="N171" s="23">
        <v>14</v>
      </c>
    </row>
    <row r="172" spans="1:14" x14ac:dyDescent="0.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</row>
    <row r="173" spans="1:14" x14ac:dyDescent="0.25">
      <c r="A173" s="30" t="s">
        <v>454</v>
      </c>
      <c r="B173" s="24">
        <f>SUM(B174:B175)</f>
        <v>2</v>
      </c>
      <c r="C173" s="31" t="s">
        <v>35</v>
      </c>
      <c r="D173" s="31" t="s">
        <v>35</v>
      </c>
      <c r="E173" s="24">
        <f t="shared" ref="E173:L173" si="39">SUM(E174:E175)</f>
        <v>12</v>
      </c>
      <c r="F173" s="24">
        <f t="shared" si="39"/>
        <v>18</v>
      </c>
      <c r="G173" s="24">
        <f t="shared" si="35"/>
        <v>0</v>
      </c>
      <c r="H173" s="29">
        <f t="shared" si="39"/>
        <v>2</v>
      </c>
      <c r="I173" s="29">
        <f t="shared" si="39"/>
        <v>2</v>
      </c>
      <c r="J173" s="29">
        <f t="shared" si="39"/>
        <v>2</v>
      </c>
      <c r="K173" s="29">
        <f t="shared" si="39"/>
        <v>2</v>
      </c>
      <c r="L173" s="29">
        <f t="shared" si="39"/>
        <v>2</v>
      </c>
      <c r="M173" s="32" t="s">
        <v>495</v>
      </c>
      <c r="N173" s="31" t="s">
        <v>35</v>
      </c>
    </row>
    <row r="174" spans="1:14" x14ac:dyDescent="0.25">
      <c r="A174" s="24" t="s">
        <v>530</v>
      </c>
      <c r="B174" s="24">
        <v>1</v>
      </c>
      <c r="C174" s="91" t="s">
        <v>196</v>
      </c>
      <c r="D174" s="10">
        <v>3047</v>
      </c>
      <c r="E174" s="10">
        <v>5</v>
      </c>
      <c r="F174" s="10">
        <v>8</v>
      </c>
      <c r="G174" s="10">
        <v>0</v>
      </c>
      <c r="H174" s="24">
        <v>1</v>
      </c>
      <c r="I174" s="24">
        <v>1</v>
      </c>
      <c r="J174" s="24">
        <v>1</v>
      </c>
      <c r="K174" s="24">
        <v>1</v>
      </c>
      <c r="L174" s="24">
        <v>1</v>
      </c>
      <c r="M174" s="32" t="s">
        <v>495</v>
      </c>
      <c r="N174" s="23">
        <v>14</v>
      </c>
    </row>
    <row r="175" spans="1:14" x14ac:dyDescent="0.25">
      <c r="A175" s="25"/>
      <c r="B175" s="24">
        <v>1</v>
      </c>
      <c r="C175" s="91" t="s">
        <v>399</v>
      </c>
      <c r="D175" s="10">
        <v>3040</v>
      </c>
      <c r="E175" s="10">
        <v>7</v>
      </c>
      <c r="F175" s="10">
        <v>10</v>
      </c>
      <c r="G175" s="25"/>
      <c r="H175" s="24">
        <v>1</v>
      </c>
      <c r="I175" s="24">
        <v>1</v>
      </c>
      <c r="J175" s="24">
        <v>1</v>
      </c>
      <c r="K175" s="24">
        <v>1</v>
      </c>
      <c r="L175" s="24">
        <v>1</v>
      </c>
      <c r="M175" s="32" t="s">
        <v>495</v>
      </c>
      <c r="N175" s="23">
        <v>14</v>
      </c>
    </row>
  </sheetData>
  <mergeCells count="15">
    <mergeCell ref="M4:M6"/>
    <mergeCell ref="N4:N6"/>
    <mergeCell ref="J5:J6"/>
    <mergeCell ref="K5:K6"/>
    <mergeCell ref="L5:L6"/>
    <mergeCell ref="H5:H6"/>
    <mergeCell ref="I5:I6"/>
    <mergeCell ref="A4:A6"/>
    <mergeCell ref="B4:D4"/>
    <mergeCell ref="E4:L4"/>
    <mergeCell ref="B5:B6"/>
    <mergeCell ref="C5:C6"/>
    <mergeCell ref="D5:D6"/>
    <mergeCell ref="F5:F6"/>
    <mergeCell ref="E5:E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70"/>
  <sheetViews>
    <sheetView topLeftCell="A9" zoomScale="85" zoomScaleNormal="85" workbookViewId="0">
      <selection activeCell="E38" sqref="E38"/>
    </sheetView>
  </sheetViews>
  <sheetFormatPr defaultColWidth="9.140625" defaultRowHeight="15" x14ac:dyDescent="0.25"/>
  <cols>
    <col min="1" max="1" width="32.7109375" style="13" bestFit="1" customWidth="1"/>
    <col min="2" max="2" width="21.7109375" style="13" customWidth="1"/>
    <col min="3" max="3" width="42.28515625" style="22" customWidth="1"/>
    <col min="4" max="4" width="18.42578125" style="13" customWidth="1"/>
    <col min="5" max="5" width="17.85546875" style="13" bestFit="1" customWidth="1"/>
    <col min="6" max="6" width="14.28515625" style="13" customWidth="1"/>
    <col min="7" max="7" width="8.85546875" style="13" customWidth="1"/>
    <col min="8" max="9" width="9.140625" style="13"/>
    <col min="10" max="10" width="51.28515625" style="13" customWidth="1"/>
    <col min="11" max="22" width="9.140625" style="13"/>
    <col min="23" max="23" width="16.85546875" style="13" customWidth="1"/>
    <col min="24" max="16384" width="9.140625" style="13"/>
  </cols>
  <sheetData>
    <row r="1" spans="1:21" ht="34.5" x14ac:dyDescent="0.25">
      <c r="A1" s="198" t="s">
        <v>164</v>
      </c>
      <c r="B1" s="198"/>
      <c r="C1" s="4" t="s">
        <v>70</v>
      </c>
      <c r="D1" s="4"/>
      <c r="E1" s="4"/>
      <c r="F1" s="4"/>
      <c r="G1" s="4"/>
      <c r="H1" s="4"/>
      <c r="I1" s="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4" spans="1:21" ht="30" x14ac:dyDescent="0.25">
      <c r="A4" s="124" t="s">
        <v>68</v>
      </c>
      <c r="B4" s="124"/>
      <c r="C4" s="124"/>
      <c r="D4" s="124"/>
      <c r="E4" s="124"/>
      <c r="F4" s="124"/>
      <c r="G4" s="124"/>
      <c r="H4" s="124"/>
      <c r="I4" s="124"/>
      <c r="J4" s="114"/>
    </row>
    <row r="6" spans="1:21" ht="30" customHeight="1" x14ac:dyDescent="0.25">
      <c r="F6" s="143" t="s">
        <v>65</v>
      </c>
      <c r="G6" s="143"/>
      <c r="H6" s="143"/>
      <c r="I6" s="143"/>
    </row>
    <row r="7" spans="1:21" s="19" customFormat="1" ht="49.5" customHeight="1" x14ac:dyDescent="0.25">
      <c r="A7" s="143" t="s">
        <v>69</v>
      </c>
      <c r="B7" s="143"/>
      <c r="C7" s="180" t="s">
        <v>63</v>
      </c>
      <c r="D7" s="180" t="s">
        <v>64</v>
      </c>
      <c r="E7" s="180" t="s">
        <v>66</v>
      </c>
      <c r="F7" s="180" t="s">
        <v>161</v>
      </c>
      <c r="G7" s="180" t="s">
        <v>148</v>
      </c>
      <c r="H7" s="180" t="s">
        <v>144</v>
      </c>
      <c r="I7" s="180" t="s">
        <v>145</v>
      </c>
      <c r="J7" s="85" t="s">
        <v>146</v>
      </c>
    </row>
    <row r="8" spans="1:21" s="19" customFormat="1" ht="19.5" customHeight="1" thickBot="1" x14ac:dyDescent="0.3">
      <c r="A8" s="175"/>
      <c r="B8" s="175"/>
      <c r="C8" s="199"/>
      <c r="D8" s="199"/>
      <c r="E8" s="199"/>
      <c r="F8" s="200"/>
      <c r="G8" s="200"/>
      <c r="H8" s="200"/>
      <c r="I8" s="200"/>
      <c r="J8" s="113"/>
    </row>
    <row r="9" spans="1:21" ht="18.75" customHeight="1" x14ac:dyDescent="0.25">
      <c r="A9" s="183" t="s">
        <v>162</v>
      </c>
      <c r="B9" s="184"/>
      <c r="C9" s="37" t="s">
        <v>56</v>
      </c>
      <c r="D9" s="38">
        <v>74</v>
      </c>
      <c r="E9" s="93">
        <v>115</v>
      </c>
      <c r="F9" s="98" t="s">
        <v>532</v>
      </c>
      <c r="G9" s="98">
        <v>138</v>
      </c>
      <c r="H9" s="98">
        <v>138</v>
      </c>
      <c r="I9" s="99">
        <v>0</v>
      </c>
    </row>
    <row r="10" spans="1:21" ht="18.75" customHeight="1" x14ac:dyDescent="0.25">
      <c r="A10" s="185"/>
      <c r="B10" s="186"/>
      <c r="C10" s="86" t="s">
        <v>147</v>
      </c>
      <c r="D10" s="82">
        <v>74</v>
      </c>
      <c r="E10" s="94">
        <v>101</v>
      </c>
      <c r="F10" s="100" t="s">
        <v>533</v>
      </c>
      <c r="G10" s="101">
        <v>110</v>
      </c>
      <c r="H10" s="101">
        <v>110</v>
      </c>
      <c r="I10" s="100">
        <v>0</v>
      </c>
    </row>
    <row r="11" spans="1:21" ht="18" customHeight="1" x14ac:dyDescent="0.25">
      <c r="A11" s="185"/>
      <c r="B11" s="186"/>
      <c r="C11" s="26" t="s">
        <v>43</v>
      </c>
      <c r="D11" s="34">
        <v>62</v>
      </c>
      <c r="E11" s="95">
        <v>2</v>
      </c>
      <c r="F11" s="100">
        <v>2</v>
      </c>
      <c r="G11" s="100">
        <v>2</v>
      </c>
      <c r="H11" s="100">
        <v>2</v>
      </c>
      <c r="I11" s="102">
        <v>0</v>
      </c>
      <c r="J11" s="112"/>
    </row>
    <row r="12" spans="1:21" ht="18" customHeight="1" x14ac:dyDescent="0.25">
      <c r="A12" s="185"/>
      <c r="B12" s="186"/>
      <c r="C12" s="26" t="s">
        <v>44</v>
      </c>
      <c r="D12" s="34">
        <v>74</v>
      </c>
      <c r="E12" s="95">
        <v>8.7894736842105257</v>
      </c>
      <c r="F12" s="100">
        <v>15</v>
      </c>
      <c r="G12" s="100">
        <v>15</v>
      </c>
      <c r="H12" s="100">
        <v>15</v>
      </c>
      <c r="I12" s="102">
        <v>15</v>
      </c>
    </row>
    <row r="13" spans="1:21" ht="18" customHeight="1" x14ac:dyDescent="0.25">
      <c r="A13" s="185"/>
      <c r="B13" s="186"/>
      <c r="C13" s="26" t="s">
        <v>58</v>
      </c>
      <c r="D13" s="34">
        <v>74</v>
      </c>
      <c r="E13" s="95">
        <v>3</v>
      </c>
      <c r="F13" s="100">
        <v>3</v>
      </c>
      <c r="G13" s="100">
        <v>3</v>
      </c>
      <c r="H13" s="100">
        <v>3</v>
      </c>
      <c r="I13" s="102">
        <v>3</v>
      </c>
    </row>
    <row r="14" spans="1:21" ht="18" customHeight="1" x14ac:dyDescent="0.25">
      <c r="A14" s="185"/>
      <c r="B14" s="186"/>
      <c r="C14" s="26" t="s">
        <v>46</v>
      </c>
      <c r="D14" s="34">
        <v>62</v>
      </c>
      <c r="E14" s="95">
        <v>30</v>
      </c>
      <c r="F14" s="103">
        <v>30</v>
      </c>
      <c r="G14" s="103">
        <v>30</v>
      </c>
      <c r="H14" s="103">
        <v>30</v>
      </c>
      <c r="I14" s="104">
        <v>0</v>
      </c>
    </row>
    <row r="15" spans="1:21" ht="18" customHeight="1" x14ac:dyDescent="0.25">
      <c r="A15" s="185"/>
      <c r="B15" s="186"/>
      <c r="C15" s="26" t="s">
        <v>151</v>
      </c>
      <c r="D15" s="34">
        <v>62</v>
      </c>
      <c r="E15" s="95">
        <v>2</v>
      </c>
      <c r="F15" s="103">
        <v>2</v>
      </c>
      <c r="G15" s="103">
        <v>2</v>
      </c>
      <c r="H15" s="103">
        <v>2</v>
      </c>
      <c r="I15" s="104">
        <v>0</v>
      </c>
    </row>
    <row r="16" spans="1:21" ht="18" customHeight="1" thickBot="1" x14ac:dyDescent="0.3">
      <c r="A16" s="185"/>
      <c r="B16" s="186"/>
      <c r="C16" s="26" t="s">
        <v>59</v>
      </c>
      <c r="D16" s="34">
        <v>62</v>
      </c>
      <c r="E16" s="95">
        <v>31</v>
      </c>
      <c r="F16" s="100">
        <v>40</v>
      </c>
      <c r="G16" s="100">
        <v>40</v>
      </c>
      <c r="H16" s="100">
        <v>40</v>
      </c>
      <c r="I16" s="102">
        <v>0</v>
      </c>
    </row>
    <row r="17" spans="1:19" ht="28.5" x14ac:dyDescent="0.25">
      <c r="A17" s="185"/>
      <c r="B17" s="186"/>
      <c r="C17" s="105" t="s">
        <v>165</v>
      </c>
      <c r="D17" s="34">
        <v>62</v>
      </c>
      <c r="E17" s="95">
        <v>11</v>
      </c>
      <c r="F17" s="105">
        <v>11</v>
      </c>
      <c r="G17" s="105">
        <v>11</v>
      </c>
      <c r="H17" s="105">
        <v>11</v>
      </c>
      <c r="I17" s="106">
        <v>0</v>
      </c>
      <c r="K17" s="189" t="s">
        <v>159</v>
      </c>
      <c r="L17" s="190"/>
      <c r="M17" s="190"/>
      <c r="N17" s="190"/>
      <c r="O17" s="190"/>
      <c r="P17" s="190"/>
      <c r="Q17" s="190"/>
      <c r="R17" s="191"/>
    </row>
    <row r="18" spans="1:19" ht="28.5" x14ac:dyDescent="0.25">
      <c r="A18" s="185"/>
      <c r="B18" s="186"/>
      <c r="C18" s="89" t="s">
        <v>166</v>
      </c>
      <c r="D18" s="34">
        <v>62</v>
      </c>
      <c r="E18" s="95">
        <v>7</v>
      </c>
      <c r="F18" s="105">
        <v>7</v>
      </c>
      <c r="G18" s="105">
        <v>7</v>
      </c>
      <c r="H18" s="105">
        <v>7</v>
      </c>
      <c r="I18" s="106">
        <v>0</v>
      </c>
      <c r="K18" s="192"/>
      <c r="L18" s="193"/>
      <c r="M18" s="193"/>
      <c r="N18" s="193"/>
      <c r="O18" s="193"/>
      <c r="P18" s="193"/>
      <c r="Q18" s="193"/>
      <c r="R18" s="194"/>
    </row>
    <row r="19" spans="1:19" ht="76.900000000000006" customHeight="1" x14ac:dyDescent="0.25">
      <c r="A19" s="185"/>
      <c r="B19" s="186"/>
      <c r="C19" s="90" t="s">
        <v>62</v>
      </c>
      <c r="D19" s="34">
        <v>62</v>
      </c>
      <c r="E19" s="95">
        <v>10</v>
      </c>
      <c r="F19" s="105">
        <v>10</v>
      </c>
      <c r="G19" s="103">
        <v>10</v>
      </c>
      <c r="H19" s="103">
        <v>10</v>
      </c>
      <c r="I19" s="104">
        <v>0</v>
      </c>
      <c r="K19" s="192"/>
      <c r="L19" s="193"/>
      <c r="M19" s="193"/>
      <c r="N19" s="193"/>
      <c r="O19" s="193"/>
      <c r="P19" s="193"/>
      <c r="Q19" s="193"/>
      <c r="R19" s="194"/>
    </row>
    <row r="20" spans="1:19" ht="18" customHeight="1" x14ac:dyDescent="0.25">
      <c r="A20" s="185"/>
      <c r="B20" s="186"/>
      <c r="C20" s="26" t="s">
        <v>38</v>
      </c>
      <c r="D20" s="34">
        <v>62</v>
      </c>
      <c r="E20" s="95">
        <v>3</v>
      </c>
      <c r="F20" s="103">
        <v>8</v>
      </c>
      <c r="G20" s="103">
        <v>8</v>
      </c>
      <c r="H20" s="103">
        <v>8</v>
      </c>
      <c r="I20" s="104">
        <v>0</v>
      </c>
      <c r="K20" s="192"/>
      <c r="L20" s="193"/>
      <c r="M20" s="193"/>
      <c r="N20" s="193"/>
      <c r="O20" s="193"/>
      <c r="P20" s="193"/>
      <c r="Q20" s="193"/>
      <c r="R20" s="194"/>
    </row>
    <row r="21" spans="1:19" ht="18" customHeight="1" x14ac:dyDescent="0.25">
      <c r="A21" s="185"/>
      <c r="B21" s="186"/>
      <c r="C21" s="26" t="s">
        <v>47</v>
      </c>
      <c r="D21" s="34">
        <v>74</v>
      </c>
      <c r="E21" s="95">
        <v>0</v>
      </c>
      <c r="F21" s="103">
        <v>1</v>
      </c>
      <c r="G21" s="103">
        <v>1</v>
      </c>
      <c r="H21" s="103">
        <v>1</v>
      </c>
      <c r="I21" s="104">
        <v>0</v>
      </c>
      <c r="K21" s="192"/>
      <c r="L21" s="193"/>
      <c r="M21" s="193"/>
      <c r="N21" s="193"/>
      <c r="O21" s="193"/>
      <c r="P21" s="193"/>
      <c r="Q21" s="193"/>
      <c r="R21" s="194"/>
    </row>
    <row r="22" spans="1:19" ht="18" customHeight="1" x14ac:dyDescent="0.25">
      <c r="A22" s="185"/>
      <c r="B22" s="186"/>
      <c r="C22" s="26" t="s">
        <v>48</v>
      </c>
      <c r="D22" s="34">
        <v>74</v>
      </c>
      <c r="E22" s="95">
        <v>0.36842105263157898</v>
      </c>
      <c r="F22" s="103">
        <v>1</v>
      </c>
      <c r="G22" s="103">
        <v>1</v>
      </c>
      <c r="H22" s="103">
        <v>1</v>
      </c>
      <c r="I22" s="104">
        <v>0</v>
      </c>
      <c r="K22" s="192"/>
      <c r="L22" s="193"/>
      <c r="M22" s="193"/>
      <c r="N22" s="193"/>
      <c r="O22" s="193"/>
      <c r="P22" s="193"/>
      <c r="Q22" s="193"/>
      <c r="R22" s="194"/>
    </row>
    <row r="23" spans="1:19" ht="18" customHeight="1" x14ac:dyDescent="0.25">
      <c r="A23" s="185"/>
      <c r="B23" s="186"/>
      <c r="C23" s="26" t="s">
        <v>49</v>
      </c>
      <c r="D23" s="34">
        <v>74</v>
      </c>
      <c r="E23" s="95">
        <v>0.81578947368421051</v>
      </c>
      <c r="F23" s="103">
        <v>1</v>
      </c>
      <c r="G23" s="103">
        <v>1</v>
      </c>
      <c r="H23" s="103">
        <v>1</v>
      </c>
      <c r="I23" s="104">
        <v>1</v>
      </c>
      <c r="J23" s="112"/>
      <c r="K23" s="192"/>
      <c r="L23" s="193"/>
      <c r="M23" s="193"/>
      <c r="N23" s="193"/>
      <c r="O23" s="193"/>
      <c r="P23" s="193"/>
      <c r="Q23" s="193"/>
      <c r="R23" s="194"/>
      <c r="S23" s="81"/>
    </row>
    <row r="24" spans="1:19" ht="18" customHeight="1" x14ac:dyDescent="0.25">
      <c r="A24" s="185"/>
      <c r="B24" s="186"/>
      <c r="C24" s="26" t="s">
        <v>50</v>
      </c>
      <c r="D24" s="34">
        <v>62</v>
      </c>
      <c r="E24" s="95">
        <v>0.55263157894736836</v>
      </c>
      <c r="F24" s="103">
        <v>1</v>
      </c>
      <c r="G24" s="103">
        <v>1</v>
      </c>
      <c r="H24" s="103">
        <v>1</v>
      </c>
      <c r="I24" s="104">
        <v>0</v>
      </c>
      <c r="K24" s="192"/>
      <c r="L24" s="193"/>
      <c r="M24" s="193"/>
      <c r="N24" s="193"/>
      <c r="O24" s="193"/>
      <c r="P24" s="193"/>
      <c r="Q24" s="193"/>
      <c r="R24" s="194"/>
      <c r="S24" s="81"/>
    </row>
    <row r="25" spans="1:19" ht="18" customHeight="1" thickBot="1" x14ac:dyDescent="0.3">
      <c r="A25" s="185"/>
      <c r="B25" s="186"/>
      <c r="C25" s="26" t="s">
        <v>51</v>
      </c>
      <c r="D25" s="34">
        <v>62</v>
      </c>
      <c r="E25" s="95">
        <v>0.60526315789473684</v>
      </c>
      <c r="F25" s="103">
        <v>1</v>
      </c>
      <c r="G25" s="103">
        <v>1</v>
      </c>
      <c r="H25" s="103">
        <v>1</v>
      </c>
      <c r="I25" s="104">
        <v>0</v>
      </c>
      <c r="K25" s="195"/>
      <c r="L25" s="196"/>
      <c r="M25" s="196"/>
      <c r="N25" s="196"/>
      <c r="O25" s="196"/>
      <c r="P25" s="196"/>
      <c r="Q25" s="196"/>
      <c r="R25" s="197"/>
    </row>
    <row r="26" spans="1:19" ht="18" customHeight="1" x14ac:dyDescent="0.25">
      <c r="A26" s="185"/>
      <c r="B26" s="186"/>
      <c r="C26" s="26" t="s">
        <v>36</v>
      </c>
      <c r="D26" s="34">
        <v>74</v>
      </c>
      <c r="E26" s="95">
        <v>0.94736842105263164</v>
      </c>
      <c r="F26" s="103">
        <v>1</v>
      </c>
      <c r="G26" s="103">
        <v>1</v>
      </c>
      <c r="H26" s="103">
        <v>1</v>
      </c>
      <c r="I26" s="104">
        <v>1</v>
      </c>
    </row>
    <row r="27" spans="1:19" ht="18" customHeight="1" x14ac:dyDescent="0.25">
      <c r="A27" s="185"/>
      <c r="B27" s="186"/>
      <c r="C27" s="26" t="s">
        <v>52</v>
      </c>
      <c r="D27" s="34">
        <v>74</v>
      </c>
      <c r="E27" s="95">
        <v>0.73684210526315796</v>
      </c>
      <c r="F27" s="103">
        <v>1</v>
      </c>
      <c r="G27" s="103">
        <v>1</v>
      </c>
      <c r="H27" s="103">
        <v>1</v>
      </c>
      <c r="I27" s="104">
        <v>1</v>
      </c>
    </row>
    <row r="28" spans="1:19" ht="18" customHeight="1" x14ac:dyDescent="0.25">
      <c r="A28" s="185"/>
      <c r="B28" s="186"/>
      <c r="C28" s="26" t="s">
        <v>53</v>
      </c>
      <c r="D28" s="34">
        <v>74</v>
      </c>
      <c r="E28" s="95">
        <v>1</v>
      </c>
      <c r="F28" s="103">
        <v>1</v>
      </c>
      <c r="G28" s="103">
        <v>1</v>
      </c>
      <c r="H28" s="103">
        <v>1</v>
      </c>
      <c r="I28" s="104">
        <v>1</v>
      </c>
    </row>
    <row r="29" spans="1:19" ht="18" customHeight="1" thickBot="1" x14ac:dyDescent="0.3">
      <c r="A29" s="187"/>
      <c r="B29" s="188"/>
      <c r="C29" s="40"/>
      <c r="D29" s="39"/>
      <c r="E29" s="96"/>
      <c r="F29" s="107"/>
      <c r="G29" s="107"/>
      <c r="H29" s="107"/>
      <c r="I29" s="108"/>
    </row>
    <row r="30" spans="1:19" ht="15.75" hidden="1" thickBot="1" x14ac:dyDescent="0.3">
      <c r="C30" s="35"/>
      <c r="D30" s="25"/>
      <c r="E30" s="92"/>
      <c r="F30" s="25" t="e">
        <f>SUM(#REF!*#REF!)*#REF!</f>
        <v>#REF!</v>
      </c>
      <c r="G30" s="25"/>
      <c r="H30" s="25" t="e">
        <f>SUM(#REF!*#REF!)*#REF!</f>
        <v>#REF!</v>
      </c>
      <c r="I30" s="25" t="e">
        <f>SUM(#REF!*#REF!)*#REF!</f>
        <v>#REF!</v>
      </c>
    </row>
    <row r="31" spans="1:19" x14ac:dyDescent="0.25">
      <c r="A31" s="183" t="s">
        <v>163</v>
      </c>
      <c r="B31" s="184"/>
      <c r="C31" s="86" t="s">
        <v>152</v>
      </c>
      <c r="D31" s="82">
        <v>62</v>
      </c>
      <c r="E31" s="94">
        <v>10</v>
      </c>
      <c r="F31" s="101">
        <v>10</v>
      </c>
      <c r="G31" s="101">
        <v>10</v>
      </c>
      <c r="H31" s="101">
        <v>10</v>
      </c>
      <c r="I31" s="109">
        <v>0</v>
      </c>
    </row>
    <row r="32" spans="1:19" x14ac:dyDescent="0.25">
      <c r="A32" s="185"/>
      <c r="B32" s="186"/>
      <c r="C32" s="26" t="s">
        <v>45</v>
      </c>
      <c r="D32" s="34">
        <v>74</v>
      </c>
      <c r="E32" s="95">
        <v>10.315789473684211</v>
      </c>
      <c r="F32" s="100">
        <v>15</v>
      </c>
      <c r="G32" s="100">
        <v>15</v>
      </c>
      <c r="H32" s="100">
        <v>15</v>
      </c>
      <c r="I32" s="102">
        <v>15</v>
      </c>
      <c r="J32" s="112"/>
    </row>
    <row r="33" spans="1:9" x14ac:dyDescent="0.25">
      <c r="A33" s="185"/>
      <c r="B33" s="186"/>
      <c r="C33" s="87" t="s">
        <v>54</v>
      </c>
      <c r="D33" s="88">
        <v>74</v>
      </c>
      <c r="E33" s="97">
        <v>1</v>
      </c>
      <c r="F33" s="110">
        <v>1</v>
      </c>
      <c r="G33" s="110">
        <v>1</v>
      </c>
      <c r="H33" s="110">
        <v>1</v>
      </c>
      <c r="I33" s="111">
        <v>1</v>
      </c>
    </row>
    <row r="34" spans="1:9" ht="15.75" thickBot="1" x14ac:dyDescent="0.3">
      <c r="A34" s="187"/>
      <c r="B34" s="188"/>
      <c r="C34" s="120" t="s">
        <v>540</v>
      </c>
      <c r="D34" s="121">
        <v>35</v>
      </c>
      <c r="E34" s="121" t="s">
        <v>541</v>
      </c>
      <c r="F34" s="121">
        <v>0</v>
      </c>
      <c r="G34" s="121" t="s">
        <v>541</v>
      </c>
      <c r="H34" s="121" t="s">
        <v>541</v>
      </c>
      <c r="I34" s="122">
        <v>0</v>
      </c>
    </row>
    <row r="35" spans="1:9" x14ac:dyDescent="0.25">
      <c r="A35" s="22"/>
      <c r="C35" s="13"/>
    </row>
    <row r="36" spans="1:9" x14ac:dyDescent="0.25">
      <c r="A36" s="22"/>
      <c r="C36" s="13"/>
    </row>
    <row r="37" spans="1:9" x14ac:dyDescent="0.25">
      <c r="A37" s="22"/>
      <c r="C37" s="13"/>
    </row>
    <row r="38" spans="1:9" x14ac:dyDescent="0.25">
      <c r="A38" s="22"/>
      <c r="C38" s="13"/>
    </row>
    <row r="39" spans="1:9" x14ac:dyDescent="0.25">
      <c r="A39" s="22"/>
      <c r="C39" s="13"/>
    </row>
    <row r="40" spans="1:9" x14ac:dyDescent="0.25">
      <c r="A40" s="22"/>
      <c r="C40" s="13"/>
    </row>
    <row r="41" spans="1:9" x14ac:dyDescent="0.25">
      <c r="A41" s="22"/>
      <c r="C41" s="13"/>
    </row>
    <row r="42" spans="1:9" x14ac:dyDescent="0.25">
      <c r="A42" s="22"/>
      <c r="C42" s="13"/>
    </row>
    <row r="43" spans="1:9" x14ac:dyDescent="0.25">
      <c r="A43" s="22"/>
      <c r="C43" s="13"/>
    </row>
    <row r="44" spans="1:9" x14ac:dyDescent="0.25">
      <c r="A44" s="22"/>
      <c r="C44" s="13"/>
    </row>
    <row r="45" spans="1:9" x14ac:dyDescent="0.25">
      <c r="A45" s="22"/>
      <c r="C45" s="13"/>
    </row>
    <row r="46" spans="1:9" x14ac:dyDescent="0.25">
      <c r="A46" s="22"/>
      <c r="C46" s="13"/>
    </row>
    <row r="47" spans="1:9" x14ac:dyDescent="0.25">
      <c r="A47" s="22"/>
      <c r="C47" s="13"/>
    </row>
    <row r="69" spans="1:3" x14ac:dyDescent="0.25">
      <c r="A69" s="22"/>
      <c r="C69" s="13"/>
    </row>
    <row r="70" spans="1:3" x14ac:dyDescent="0.25">
      <c r="A70" s="22"/>
      <c r="C70" s="13"/>
    </row>
  </sheetData>
  <mergeCells count="14">
    <mergeCell ref="A9:B29"/>
    <mergeCell ref="K17:R25"/>
    <mergeCell ref="A31:B34"/>
    <mergeCell ref="A1:B1"/>
    <mergeCell ref="A4:I4"/>
    <mergeCell ref="A7:B8"/>
    <mergeCell ref="E7:E8"/>
    <mergeCell ref="D7:D8"/>
    <mergeCell ref="C7:C8"/>
    <mergeCell ref="F6:I6"/>
    <mergeCell ref="I7:I8"/>
    <mergeCell ref="H7:H8"/>
    <mergeCell ref="G7:G8"/>
    <mergeCell ref="F7:F8"/>
  </mergeCells>
  <phoneticPr fontId="45" type="noConversion"/>
  <pageMargins left="0.7" right="0.7" top="0.75" bottom="0.75" header="0.3" footer="0.3"/>
  <pageSetup paperSize="9" scale="33" orientation="landscape" r:id="rId1"/>
  <drawing r:id="rId2"/>
</worksheet>
</file>

<file path=customXML/_rels/item2.xml.rels>&#65279;<?xml version="1.0" encoding="utf-8"?><Relationships xmlns="http://schemas.openxmlformats.org/package/2006/relationships"><Relationship Type="http://schemas.openxmlformats.org/officeDocument/2006/relationships/customXmlProps" Target="/customXML/itemProps2.xml" Id="Rd3c4172d526e4b2384ade4b889302c76" /></Relationships>
</file>

<file path=customXML/item2.xml><?xml version="1.0" encoding="utf-8"?>
<metadata xmlns="http://www.objective.com/ecm/document/metadata/0B3863E18DF240919C16D6794A52FDA5" version="1.0.0">
  <systemFields>
    <field name="Objective-Id">
      <value order="0">A7824702</value>
    </field>
    <field name="Objective-Title">
      <value order="0">Request for Tender - SRC006427 - Annexure D - Pricing Schedule Template - Victoria</value>
    </field>
    <field name="Objective-Description">
      <value order="0"/>
    </field>
    <field name="Objective-CreationStamp">
      <value order="0">2026-06-05T05:50:20Z</value>
    </field>
    <field name="Objective-IsApproved">
      <value order="0">false</value>
    </field>
    <field name="Objective-IsPublished">
      <value order="0">true</value>
    </field>
    <field name="Objective-DatePublished">
      <value order="0">2026-06-05T05:50:23Z</value>
    </field>
    <field name="Objective-ModificationStamp">
      <value order="0">2026-06-10T00:40:03Z</value>
    </field>
    <field name="Objective-Owner">
      <value order="0">Michael Pal</value>
    </field>
    <field name="Objective-Path">
      <value order="0">Objective Global Folder:AEC File Plan:Deputy Electoral Commissioner:Service Delivery Group:Event Workforce, Property and Supply Chain Branch: Event Property and Supply Chain:Supply Chain:07. Furniture:SRC006247 - Provision of furniture, warehousing and other equipment for Electoral Events:01. SRC006247 - For Clearance - Provision of furniture, warehousing and other equipment for events:Stage 1 Review:Annexures</value>
    </field>
    <field name="Objective-Parent">
      <value order="0">Annexures</value>
    </field>
    <field name="Objective-State">
      <value order="0">Published</value>
    </field>
    <field name="Objective-VersionId">
      <value order="0">vA10202007</value>
    </field>
    <field name="Objective-Version">
      <value order="0">1.0</value>
    </field>
    <field name="Objective-VersionNumber">
      <value order="0">1</value>
    </field>
    <field name="Objective-VersionComment">
      <value order="0"/>
    </field>
    <field name="Objective-FileNumber">
      <value order="0">2026/3743</value>
    </field>
    <field name="Objective-Classification">
      <value order="0">OFFICIAL</value>
    </field>
    <field name="Objective-Caveats">
      <value order="0"/>
    </field>
  </systemFields>
  <catalogues>
    <catalogue name="Document Type Catalogue" type="type" ori="id:cA91">
      <field name="Objective-Next Review Date">
        <value order="0"/>
      </field>
      <field name="Objective-Document approver">
        <value order="0"/>
      </field>
      <field name="Objective-Approver role">
        <value order="0"/>
      </field>
      <field name="Objective-Date approved">
        <value order="0"/>
      </field>
      <field name="Objective-Version approved">
        <value order="0"/>
      </field>
      <field name="Objective-Approval history">
        <value order="0"/>
      </field>
    </catalogue>
  </catalogues>
</metadata>
</file>

<file path=customXML/itemProps2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0B3863E18DF240919C16D6794A52FD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 Group 1 </vt:lpstr>
      <vt:lpstr>Contents</vt:lpstr>
      <vt:lpstr>1. Pricing Schedule</vt:lpstr>
      <vt:lpstr>2. Volume Discounts</vt:lpstr>
      <vt:lpstr>3. Additional Services</vt:lpstr>
      <vt:lpstr>4. Static Polling Places</vt:lpstr>
      <vt:lpstr>5. Pre-Polling Voting Centre</vt:lpstr>
      <vt:lpstr>6. Out-Posted Centre </vt:lpstr>
    </vt:vector>
  </TitlesOfParts>
  <Company>Australian Electoral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Carvalho</dc:creator>
  <cp:lastModifiedBy>Michael Pal</cp:lastModifiedBy>
  <cp:lastPrinted>2021-06-14T06:00:59Z</cp:lastPrinted>
  <dcterms:created xsi:type="dcterms:W3CDTF">2020-11-13T02:58:37Z</dcterms:created>
  <dcterms:modified xsi:type="dcterms:W3CDTF">2026-06-05T05:48:24Z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A7824702</vt:lpwstr>
  </property>
  <property fmtid="{D5CDD505-2E9C-101B-9397-08002B2CF9AE}" pid="4" name="Objective-Title">
    <vt:lpwstr>Request for Tender - SRC006427 - Annexure D - Pricing Schedule Template - Victoria</vt:lpwstr>
  </property>
  <property fmtid="{D5CDD505-2E9C-101B-9397-08002B2CF9AE}" pid="5" name="Objective-Description">
    <vt:lpwstr/>
  </property>
  <property fmtid="{D5CDD505-2E9C-101B-9397-08002B2CF9AE}" pid="6" name="Objective-CreationStamp">
    <vt:filetime>2026-06-05T05:50:20Z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2026-06-05T05:50:23Z</vt:filetime>
  </property>
  <property fmtid="{D5CDD505-2E9C-101B-9397-08002B2CF9AE}" pid="10" name="Objective-ModificationStamp">
    <vt:filetime>2026-06-10T00:40:03Z</vt:filetime>
  </property>
  <property fmtid="{D5CDD505-2E9C-101B-9397-08002B2CF9AE}" pid="11" name="Objective-Owner">
    <vt:lpwstr>Michael Pal</vt:lpwstr>
  </property>
  <property fmtid="{D5CDD505-2E9C-101B-9397-08002B2CF9AE}" pid="12" name="Objective-Path">
    <vt:lpwstr>Objective Global Folder:AEC File Plan:Deputy Electoral Commissioner:Service Delivery Group:Event Workforce, Property and Supply Chain Branch: Event Property and Supply Chain:Supply Chain:07. Furniture:SRC006247 - Provision of furniture, warehousing and other equipment for Electoral Events:01. SRC006247 - For Clearance - Provision of furniture, warehousing and other equipment for events:Stage 1 Review:Annexures</vt:lpwstr>
  </property>
  <property fmtid="{D5CDD505-2E9C-101B-9397-08002B2CF9AE}" pid="13" name="Objective-Parent">
    <vt:lpwstr>Annexures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vA10202007</vt:lpwstr>
  </property>
  <property fmtid="{D5CDD505-2E9C-101B-9397-08002B2CF9AE}" pid="16" name="Objective-Version">
    <vt:lpwstr>1.0</vt:lpwstr>
  </property>
  <property fmtid="{D5CDD505-2E9C-101B-9397-08002B2CF9AE}" pid="17" name="Objective-VersionNumber">
    <vt:r8>1</vt:r8>
  </property>
  <property fmtid="{D5CDD505-2E9C-101B-9397-08002B2CF9AE}" pid="18" name="Objective-VersionComment">
    <vt:lpwstr/>
  </property>
  <property fmtid="{D5CDD505-2E9C-101B-9397-08002B2CF9AE}" pid="19" name="Objective-FileNumber">
    <vt:lpwstr>2026/3743</vt:lpwstr>
  </property>
  <property fmtid="{D5CDD505-2E9C-101B-9397-08002B2CF9AE}" pid="20" name="Objective-Classification">
    <vt:lpwstr>OFFICIAL</vt:lpwstr>
  </property>
  <property fmtid="{D5CDD505-2E9C-101B-9397-08002B2CF9AE}" pid="21" name="Objective-Caveats">
    <vt:lpwstr/>
  </property>
  <property fmtid="{D5CDD505-2E9C-101B-9397-08002B2CF9AE}" pid="22" name="Objective-Comment">
    <vt:lpwstr/>
  </property>
  <property fmtid="{D5CDD505-2E9C-101B-9397-08002B2CF9AE}" pid="23" name="MSIP_Label_cbfd5943-f87e-40ae-9ab7-ca0a2fbb12c2_Enabled">
    <vt:lpwstr>true</vt:lpwstr>
  </property>
  <property fmtid="{D5CDD505-2E9C-101B-9397-08002B2CF9AE}" pid="24" name="MSIP_Label_cbfd5943-f87e-40ae-9ab7-ca0a2fbb12c2_SetDate">
    <vt:lpwstr>2026-03-03T23:57:45Z</vt:lpwstr>
  </property>
  <property fmtid="{D5CDD505-2E9C-101B-9397-08002B2CF9AE}" pid="25" name="MSIP_Label_cbfd5943-f87e-40ae-9ab7-ca0a2fbb12c2_Method">
    <vt:lpwstr>Privileged</vt:lpwstr>
  </property>
  <property fmtid="{D5CDD505-2E9C-101B-9397-08002B2CF9AE}" pid="26" name="MSIP_Label_cbfd5943-f87e-40ae-9ab7-ca0a2fbb12c2_Name">
    <vt:lpwstr>OFFICIAL</vt:lpwstr>
  </property>
  <property fmtid="{D5CDD505-2E9C-101B-9397-08002B2CF9AE}" pid="27" name="MSIP_Label_cbfd5943-f87e-40ae-9ab7-ca0a2fbb12c2_SiteId">
    <vt:lpwstr>c1eefc4f-a78a-4616-a218-48ba01757af3</vt:lpwstr>
  </property>
  <property fmtid="{D5CDD505-2E9C-101B-9397-08002B2CF9AE}" pid="28" name="MSIP_Label_cbfd5943-f87e-40ae-9ab7-ca0a2fbb12c2_ActionId">
    <vt:lpwstr>a8d5e407-f36d-46a8-a163-17c2b18239ff</vt:lpwstr>
  </property>
  <property fmtid="{D5CDD505-2E9C-101B-9397-08002B2CF9AE}" pid="29" name="MSIP_Label_cbfd5943-f87e-40ae-9ab7-ca0a2fbb12c2_ContentBits">
    <vt:lpwstr>0</vt:lpwstr>
  </property>
  <property fmtid="{D5CDD505-2E9C-101B-9397-08002B2CF9AE}" pid="30" name="MSIP_Label_cbfd5943-f87e-40ae-9ab7-ca0a2fbb12c2_Tag">
    <vt:lpwstr>10, 0, 1, 1</vt:lpwstr>
  </property>
  <property fmtid="{D5CDD505-2E9C-101B-9397-08002B2CF9AE}" pid="31" name="Objective-Next Review Date">
    <vt:lpwstr/>
  </property>
  <property fmtid="{D5CDD505-2E9C-101B-9397-08002B2CF9AE}" pid="32" name="Objective-Document approver">
    <vt:lpwstr/>
  </property>
  <property fmtid="{D5CDD505-2E9C-101B-9397-08002B2CF9AE}" pid="33" name="Objective-Approver role">
    <vt:lpwstr/>
  </property>
  <property fmtid="{D5CDD505-2E9C-101B-9397-08002B2CF9AE}" pid="34" name="Objective-Date approved">
    <vt:lpwstr/>
  </property>
  <property fmtid="{D5CDD505-2E9C-101B-9397-08002B2CF9AE}" pid="35" name="Objective-Version approved">
    <vt:lpwstr/>
  </property>
  <property fmtid="{D5CDD505-2E9C-101B-9397-08002B2CF9AE}" pid="36" name="Objective-Approval history">
    <vt:lpwstr/>
  </property>
</Properties>
</file>