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HaIdAnG\202\TTSS\BTL_Step2\"/>
    </mc:Choice>
  </mc:AlternateContent>
  <bookViews>
    <workbookView xWindow="0" yWindow="0" windowWidth="23040" windowHeight="933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2" i="1" l="1"/>
  <c r="D62" i="1"/>
  <c r="B62" i="1"/>
  <c r="C71" i="1"/>
  <c r="D71" i="1"/>
  <c r="B71" i="1"/>
  <c r="C53" i="1"/>
  <c r="D53" i="1"/>
  <c r="B53" i="1"/>
  <c r="B31" i="1" l="1"/>
  <c r="H31" i="1"/>
  <c r="I31" i="1"/>
  <c r="J31" i="1"/>
  <c r="K31" i="1"/>
  <c r="L31" i="1"/>
  <c r="M31" i="1"/>
  <c r="N31" i="1"/>
  <c r="O31" i="1"/>
  <c r="P31" i="1"/>
  <c r="Q31" i="1"/>
  <c r="X27" i="1"/>
  <c r="W27" i="1"/>
  <c r="V27" i="1"/>
  <c r="U27" i="1"/>
  <c r="T27" i="1"/>
  <c r="X26" i="1"/>
  <c r="W26" i="1"/>
  <c r="V26" i="1"/>
  <c r="U26" i="1"/>
  <c r="T26" i="1"/>
  <c r="X25" i="1"/>
  <c r="W25" i="1"/>
  <c r="V25" i="1"/>
  <c r="U25" i="1"/>
  <c r="T25" i="1"/>
  <c r="M21" i="1"/>
  <c r="T18" i="1" s="1"/>
  <c r="N21" i="1"/>
  <c r="U18" i="1" s="1"/>
  <c r="O21" i="1"/>
  <c r="V18" i="1" s="1"/>
  <c r="P21" i="1"/>
  <c r="W18" i="1" s="1"/>
  <c r="Q21" i="1"/>
  <c r="X18" i="1" s="1"/>
  <c r="M11" i="1"/>
  <c r="T8" i="1" s="1"/>
  <c r="N11" i="1"/>
  <c r="U8" i="1" s="1"/>
  <c r="O11" i="1"/>
  <c r="V8" i="1" s="1"/>
  <c r="P11" i="1"/>
  <c r="W8" i="1" s="1"/>
  <c r="Q11" i="1"/>
  <c r="X8" i="1" s="1"/>
  <c r="H21" i="1"/>
  <c r="T17" i="1" s="1"/>
  <c r="I21" i="1"/>
  <c r="U17" i="1" s="1"/>
  <c r="J21" i="1"/>
  <c r="V17" i="1" s="1"/>
  <c r="K21" i="1"/>
  <c r="W17" i="1" s="1"/>
  <c r="L21" i="1"/>
  <c r="X17" i="1" s="1"/>
  <c r="H11" i="1"/>
  <c r="T7" i="1" s="1"/>
  <c r="I11" i="1"/>
  <c r="U7" i="1" s="1"/>
  <c r="J11" i="1"/>
  <c r="V7" i="1" s="1"/>
  <c r="K11" i="1"/>
  <c r="W7" i="1" s="1"/>
  <c r="L11" i="1"/>
  <c r="X7" i="1" s="1"/>
  <c r="G21" i="1"/>
  <c r="X16" i="1" s="1"/>
  <c r="F21" i="1"/>
  <c r="W16" i="1" s="1"/>
  <c r="E21" i="1"/>
  <c r="V16" i="1" s="1"/>
  <c r="D21" i="1"/>
  <c r="U16" i="1" s="1"/>
  <c r="C21" i="1"/>
  <c r="T16" i="1" s="1"/>
  <c r="D31" i="1"/>
  <c r="E31" i="1"/>
  <c r="F31" i="1"/>
  <c r="G31" i="1"/>
  <c r="C31" i="1"/>
  <c r="G11" i="1"/>
  <c r="X6" i="1" s="1"/>
  <c r="F11" i="1"/>
  <c r="W6" i="1" s="1"/>
  <c r="E11" i="1"/>
  <c r="V6" i="1" s="1"/>
  <c r="D11" i="1"/>
  <c r="U6" i="1" s="1"/>
  <c r="C11" i="1"/>
  <c r="T6" i="1" s="1"/>
  <c r="B21" i="1"/>
  <c r="U15" i="1" s="1"/>
  <c r="B11" i="1"/>
  <c r="U5" i="1" s="1"/>
  <c r="V5" i="1" l="1"/>
  <c r="V15" i="1"/>
  <c r="W15" i="1"/>
  <c r="T5" i="1"/>
  <c r="X5" i="1"/>
  <c r="T15" i="1"/>
  <c r="X15" i="1"/>
  <c r="W5" i="1"/>
</calcChain>
</file>

<file path=xl/sharedStrings.xml><?xml version="1.0" encoding="utf-8"?>
<sst xmlns="http://schemas.openxmlformats.org/spreadsheetml/2006/main" count="109" uniqueCount="22">
  <si>
    <t>Lần</t>
  </si>
  <si>
    <t>Serial</t>
  </si>
  <si>
    <t>Collective</t>
  </si>
  <si>
    <t xml:space="preserve">Two - sided </t>
  </si>
  <si>
    <t>One - sided</t>
  </si>
  <si>
    <t>np = 10</t>
  </si>
  <si>
    <t>np = 5</t>
  </si>
  <si>
    <t>np = 15</t>
  </si>
  <si>
    <t>np = 20</t>
  </si>
  <si>
    <t>np = 25</t>
  </si>
  <si>
    <t>Ma trận 100 x 100</t>
  </si>
  <si>
    <t>Ma trận 1000 x 1000</t>
  </si>
  <si>
    <t>Ma trận 10 000 x 10 000</t>
  </si>
  <si>
    <t>Trung bình</t>
  </si>
  <si>
    <t xml:space="preserve"> </t>
  </si>
  <si>
    <t>numOfProcess</t>
  </si>
  <si>
    <t>Two - sided</t>
  </si>
  <si>
    <t xml:space="preserve">   </t>
  </si>
  <si>
    <t>Chạy trên một máy</t>
  </si>
  <si>
    <t>Numer Of Proccess</t>
  </si>
  <si>
    <t>Chạy trên hệ thống super node - dùng 3 node</t>
  </si>
  <si>
    <t>Ma trận 10000 x 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</si>
</sst>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2" fillId="0" borderId="0" xfId="0" applyFont="1"/>
    <xf numFmtId="0" fontId="2" fillId="0" borderId="6" xfId="0" applyFont="1" applyBorder="1"/>
    <xf numFmtId="0" fontId="2" fillId="0" borderId="1" xfId="0" applyFont="1" applyBorder="1"/>
    <xf numFmtId="0" fontId="2" fillId="0" borderId="7" xfId="0" applyFont="1" applyBorder="1"/>
    <xf numFmtId="164" fontId="2" fillId="0" borderId="1" xfId="0" applyNumberFormat="1" applyFont="1" applyBorder="1"/>
    <xf numFmtId="164" fontId="2" fillId="0" borderId="8" xfId="0" applyNumberFormat="1" applyFont="1" applyBorder="1"/>
    <xf numFmtId="0" fontId="2" fillId="0" borderId="0" xfId="0" applyFont="1" applyBorder="1"/>
    <xf numFmtId="0" fontId="2" fillId="0" borderId="11" xfId="0" applyFont="1" applyBorder="1"/>
    <xf numFmtId="164" fontId="2" fillId="0" borderId="7" xfId="0" applyNumberFormat="1" applyFont="1" applyBorder="1"/>
    <xf numFmtId="49" fontId="2" fillId="0" borderId="12" xfId="0" applyNumberFormat="1" applyFont="1" applyBorder="1" applyAlignment="1">
      <alignment horizontal="center"/>
    </xf>
    <xf numFmtId="164" fontId="2" fillId="0" borderId="13" xfId="0" applyNumberFormat="1" applyFont="1" applyBorder="1"/>
    <xf numFmtId="164" fontId="2" fillId="0" borderId="14" xfId="0" applyNumberFormat="1" applyFont="1" applyBorder="1"/>
    <xf numFmtId="0" fontId="2" fillId="0" borderId="16" xfId="0" applyFont="1" applyBorder="1"/>
    <xf numFmtId="49" fontId="2" fillId="0" borderId="16" xfId="0" applyNumberFormat="1" applyFont="1" applyBorder="1" applyAlignment="1">
      <alignment horizontal="center"/>
    </xf>
    <xf numFmtId="0" fontId="2" fillId="0" borderId="13" xfId="0" applyFont="1" applyBorder="1"/>
    <xf numFmtId="164" fontId="2" fillId="0" borderId="6" xfId="0" applyNumberFormat="1" applyFont="1" applyBorder="1"/>
    <xf numFmtId="164" fontId="2" fillId="0" borderId="9" xfId="0" applyNumberFormat="1" applyFont="1" applyBorder="1"/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0" fontId="2" fillId="0" borderId="28" xfId="0" applyFont="1" applyBorder="1"/>
    <xf numFmtId="164" fontId="2" fillId="0" borderId="29" xfId="0" applyNumberFormat="1" applyFont="1" applyBorder="1"/>
    <xf numFmtId="164" fontId="2" fillId="0" borderId="30" xfId="0" applyNumberFormat="1" applyFont="1" applyBorder="1"/>
    <xf numFmtId="0" fontId="2" fillId="0" borderId="30" xfId="0" applyFont="1" applyBorder="1"/>
    <xf numFmtId="0" fontId="2" fillId="0" borderId="29" xfId="0" applyFont="1" applyBorder="1"/>
    <xf numFmtId="0" fontId="2" fillId="0" borderId="2" xfId="0" applyFont="1" applyBorder="1"/>
    <xf numFmtId="164" fontId="2" fillId="0" borderId="24" xfId="0" applyNumberFormat="1" applyFont="1" applyBorder="1"/>
    <xf numFmtId="164" fontId="2" fillId="0" borderId="25" xfId="0" applyNumberFormat="1" applyFont="1" applyBorder="1"/>
    <xf numFmtId="164" fontId="2" fillId="0" borderId="26" xfId="0" applyNumberFormat="1" applyFont="1" applyBorder="1"/>
    <xf numFmtId="164" fontId="2" fillId="0" borderId="31" xfId="0" applyNumberFormat="1" applyFont="1" applyBorder="1"/>
    <xf numFmtId="0" fontId="2" fillId="0" borderId="27" xfId="0" applyFont="1" applyBorder="1" applyAlignment="1">
      <alignment horizontal="center"/>
    </xf>
    <xf numFmtId="165" fontId="2" fillId="0" borderId="16" xfId="0" applyNumberFormat="1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2" xfId="0" applyFont="1" applyBorder="1"/>
    <xf numFmtId="0" fontId="1" fillId="0" borderId="3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165" fontId="2" fillId="0" borderId="28" xfId="0" applyNumberFormat="1" applyFont="1" applyBorder="1"/>
    <xf numFmtId="0" fontId="2" fillId="0" borderId="35" xfId="0" applyFont="1" applyBorder="1"/>
    <xf numFmtId="0" fontId="2" fillId="0" borderId="37" xfId="0" applyFont="1" applyBorder="1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/>
    <xf numFmtId="164" fontId="2" fillId="0" borderId="22" xfId="0" applyNumberFormat="1" applyFont="1" applyBorder="1"/>
    <xf numFmtId="164" fontId="2" fillId="0" borderId="23" xfId="0" applyNumberFormat="1" applyFont="1" applyBorder="1"/>
    <xf numFmtId="164" fontId="2" fillId="0" borderId="27" xfId="0" applyNumberFormat="1" applyFont="1" applyBorder="1"/>
    <xf numFmtId="0" fontId="1" fillId="0" borderId="2" xfId="0" applyFont="1" applyBorder="1"/>
    <xf numFmtId="0" fontId="1" fillId="0" borderId="20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26" xfId="0" applyFont="1" applyBorder="1" applyAlignment="1">
      <alignment horizontal="center"/>
    </xf>
    <xf numFmtId="0" fontId="2" fillId="0" borderId="16" xfId="0" applyNumberFormat="1" applyFont="1" applyBorder="1"/>
    <xf numFmtId="0" fontId="2" fillId="0" borderId="28" xfId="0" applyNumberFormat="1" applyFont="1" applyBorder="1"/>
    <xf numFmtId="1" fontId="2" fillId="0" borderId="24" xfId="0" applyNumberFormat="1" applyFont="1" applyBorder="1"/>
    <xf numFmtId="0" fontId="2" fillId="0" borderId="10" xfId="0" applyFont="1" applyBorder="1" applyAlignment="1">
      <alignment horizontal="center"/>
    </xf>
    <xf numFmtId="164" fontId="2" fillId="0" borderId="35" xfId="0" applyNumberFormat="1" applyFont="1" applyBorder="1"/>
    <xf numFmtId="0" fontId="2" fillId="0" borderId="38" xfId="0" applyFont="1" applyBorder="1"/>
    <xf numFmtId="164" fontId="2" fillId="0" borderId="39" xfId="0" applyNumberFormat="1" applyFont="1" applyBorder="1"/>
    <xf numFmtId="1" fontId="2" fillId="0" borderId="27" xfId="0" applyNumberFormat="1" applyFont="1" applyBorder="1"/>
    <xf numFmtId="1" fontId="2" fillId="0" borderId="22" xfId="0" applyNumberFormat="1" applyFont="1" applyBorder="1"/>
    <xf numFmtId="1" fontId="2" fillId="0" borderId="23" xfId="0" applyNumberFormat="1" applyFont="1" applyBorder="1"/>
    <xf numFmtId="0" fontId="3" fillId="0" borderId="0" xfId="0" applyFont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0" xfId="0" applyFont="1" applyAlignment="1"/>
    <xf numFmtId="0" fontId="2" fillId="0" borderId="0" xfId="0" applyFont="1" applyBorder="1" applyAlignment="1"/>
    <xf numFmtId="164" fontId="2" fillId="0" borderId="38" xfId="0" applyNumberFormat="1" applyFont="1" applyBorder="1"/>
    <xf numFmtId="164" fontId="2" fillId="0" borderId="11" xfId="0" applyNumberFormat="1" applyFont="1" applyBorder="1"/>
    <xf numFmtId="0" fontId="2" fillId="0" borderId="16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164" fontId="1" fillId="0" borderId="33" xfId="0" applyNumberFormat="1" applyFont="1" applyBorder="1"/>
    <xf numFmtId="164" fontId="1" fillId="0" borderId="25" xfId="0" applyNumberFormat="1" applyFont="1" applyBorder="1"/>
    <xf numFmtId="164" fontId="1" fillId="0" borderId="26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Matrix</a:t>
            </a:r>
            <a:r>
              <a:rPr lang="en-US" baseline="0"/>
              <a:t> 100 x 100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Sheet1!$S$5</c:f>
              <c:strCache>
                <c:ptCount val="1"/>
                <c:pt idx="0">
                  <c:v>Serial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Sheet1!$T$4:$X$4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Sheet1!$T$5:$X$5</c:f>
              <c:numCache>
                <c:formatCode>0.000000</c:formatCode>
                <c:ptCount val="5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FE-4395-A254-FA3D9A0F9373}"/>
            </c:ext>
          </c:extLst>
        </c:ser>
        <c:ser>
          <c:idx val="1"/>
          <c:order val="1"/>
          <c:tx>
            <c:strRef>
              <c:f>Sheet1!$S$6</c:f>
              <c:strCache>
                <c:ptCount val="1"/>
                <c:pt idx="0">
                  <c:v>Collective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Sheet1!$T$4:$X$4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Sheet1!$T$6:$X$6</c:f>
              <c:numCache>
                <c:formatCode>0.000000</c:formatCode>
                <c:ptCount val="5"/>
                <c:pt idx="0">
                  <c:v>2.1256000000000001E-3</c:v>
                </c:pt>
                <c:pt idx="1">
                  <c:v>1.4411999999999999E-3</c:v>
                </c:pt>
                <c:pt idx="2">
                  <c:v>1.3158E-3</c:v>
                </c:pt>
                <c:pt idx="3">
                  <c:v>1.47E-3</c:v>
                </c:pt>
                <c:pt idx="4">
                  <c:v>7.4665599999999999E-2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FE-4395-A254-FA3D9A0F9373}"/>
            </c:ext>
          </c:extLst>
        </c:ser>
        <c:ser>
          <c:idx val="2"/>
          <c:order val="2"/>
          <c:tx>
            <c:strRef>
              <c:f>Sheet1!$S$7</c:f>
              <c:strCache>
                <c:ptCount val="1"/>
                <c:pt idx="0">
                  <c:v>Two - sided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Sheet1!$T$4:$X$4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Sheet1!$T$7:$X$7</c:f>
              <c:numCache>
                <c:formatCode>0.000000</c:formatCode>
                <c:ptCount val="5"/>
                <c:pt idx="0">
                  <c:v>4.1089999999999998E-3</c:v>
                </c:pt>
                <c:pt idx="1">
                  <c:v>3.4884E-3</c:v>
                </c:pt>
                <c:pt idx="2">
                  <c:v>3.9246000000000003E-3</c:v>
                </c:pt>
                <c:pt idx="3">
                  <c:v>4.7726000000000001E-3</c:v>
                </c:pt>
                <c:pt idx="4">
                  <c:v>0.12241519999999999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FE-4395-A254-FA3D9A0F9373}"/>
            </c:ext>
          </c:extLst>
        </c:ser>
        <c:ser>
          <c:idx val="3"/>
          <c:order val="3"/>
          <c:tx>
            <c:strRef>
              <c:f>Sheet1!$S$8</c:f>
              <c:strCache>
                <c:ptCount val="1"/>
                <c:pt idx="0">
                  <c:v>One - sided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Sheet1!$T$4:$X$4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Sheet1!$T$8:$X$8</c:f>
              <c:numCache>
                <c:formatCode>0.000000</c:formatCode>
                <c:ptCount val="5"/>
                <c:pt idx="0">
                  <c:v>4.0957999999999993E-3</c:v>
                </c:pt>
                <c:pt idx="1">
                  <c:v>3.0438000000000002E-3</c:v>
                </c:pt>
                <c:pt idx="2">
                  <c:v>3.1004000000000001E-3</c:v>
                </c:pt>
                <c:pt idx="3">
                  <c:v>2.7040000000000002E-3</c:v>
                </c:pt>
                <c:pt idx="4">
                  <c:v>0.28588399999999992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FE-4395-A254-FA3D9A0F9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3594911"/>
        <c:axId val="1913604063"/>
      </c:lineChart>
      <c:catAx>
        <c:axId val="1913594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process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604063"/>
        <c:crosses val="autoZero"/>
        <c:auto val="1"/>
        <c:lblAlgn val="ctr"/>
        <c:lblOffset val="100"/>
        <c:noMultiLvlLbl val="0"/>
      </c:catAx>
      <c:valAx>
        <c:axId val="191360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59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Matrix</a:t>
            </a:r>
            <a:r>
              <a:rPr lang="en-US" baseline="0"/>
              <a:t> 1000 x 1000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Sheet1!$S$15</c:f>
              <c:strCache>
                <c:ptCount val="1"/>
                <c:pt idx="0">
                  <c:v>Serial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Sheet1!$T$14:$X$14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Sheet1!$T$15:$X$15</c:f>
              <c:numCache>
                <c:formatCode>0.000000</c:formatCode>
                <c:ptCount val="5"/>
                <c:pt idx="0">
                  <c:v>11.776</c:v>
                </c:pt>
                <c:pt idx="1">
                  <c:v>11.776</c:v>
                </c:pt>
                <c:pt idx="2">
                  <c:v>11.776</c:v>
                </c:pt>
                <c:pt idx="3">
                  <c:v>11.776</c:v>
                </c:pt>
                <c:pt idx="4">
                  <c:v>11.776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4-4A72-8A8D-96EB48929478}"/>
            </c:ext>
          </c:extLst>
        </c:ser>
        <c:ser>
          <c:idx val="1"/>
          <c:order val="1"/>
          <c:tx>
            <c:strRef>
              <c:f>Sheet1!$S$16</c:f>
              <c:strCache>
                <c:ptCount val="1"/>
                <c:pt idx="0">
                  <c:v>Collective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Sheet1!$T$14:$X$14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Sheet1!$T$16:$X$16</c:f>
              <c:numCache>
                <c:formatCode>0.000000</c:formatCode>
                <c:ptCount val="5"/>
                <c:pt idx="0">
                  <c:v>1.9306348</c:v>
                </c:pt>
                <c:pt idx="1">
                  <c:v>0.99843579999999998</c:v>
                </c:pt>
                <c:pt idx="2">
                  <c:v>0.69887860000000002</c:v>
                </c:pt>
                <c:pt idx="3">
                  <c:v>0.52926680000000004</c:v>
                </c:pt>
                <c:pt idx="4">
                  <c:v>0.75811300000000004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A4-4A72-8A8D-96EB48929478}"/>
            </c:ext>
          </c:extLst>
        </c:ser>
        <c:ser>
          <c:idx val="2"/>
          <c:order val="2"/>
          <c:tx>
            <c:strRef>
              <c:f>Sheet1!$S$17</c:f>
              <c:strCache>
                <c:ptCount val="1"/>
                <c:pt idx="0">
                  <c:v>Two - sided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Sheet1!$T$14:$X$14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Sheet1!$T$17:$X$17</c:f>
              <c:numCache>
                <c:formatCode>0.000000</c:formatCode>
                <c:ptCount val="5"/>
                <c:pt idx="0">
                  <c:v>2.3755318000000001</c:v>
                </c:pt>
                <c:pt idx="1">
                  <c:v>1.0180681999999999</c:v>
                </c:pt>
                <c:pt idx="2">
                  <c:v>0.67272819999999989</c:v>
                </c:pt>
                <c:pt idx="3">
                  <c:v>0.54322619999999999</c:v>
                </c:pt>
                <c:pt idx="4">
                  <c:v>0.76133779999999995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A4-4A72-8A8D-96EB48929478}"/>
            </c:ext>
          </c:extLst>
        </c:ser>
        <c:ser>
          <c:idx val="3"/>
          <c:order val="3"/>
          <c:tx>
            <c:strRef>
              <c:f>Sheet1!$S$18</c:f>
              <c:strCache>
                <c:ptCount val="1"/>
                <c:pt idx="0">
                  <c:v>One - sided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Sheet1!$T$14:$X$14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Sheet1!$T$18:$X$18</c:f>
              <c:numCache>
                <c:formatCode>0.000000</c:formatCode>
                <c:ptCount val="5"/>
                <c:pt idx="0">
                  <c:v>3.7701935999999998</c:v>
                </c:pt>
                <c:pt idx="1">
                  <c:v>1.9289923999999998</c:v>
                </c:pt>
                <c:pt idx="2">
                  <c:v>1.3336708000000002</c:v>
                </c:pt>
                <c:pt idx="3">
                  <c:v>1.0318742000000001</c:v>
                </c:pt>
                <c:pt idx="4">
                  <c:v>1.3170341999999999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A4-4A72-8A8D-96EB48929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728143"/>
        <c:axId val="266718991"/>
      </c:lineChart>
      <c:catAx>
        <c:axId val="266728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process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718991"/>
        <c:crosses val="autoZero"/>
        <c:auto val="1"/>
        <c:lblAlgn val="ctr"/>
        <c:lblOffset val="100"/>
        <c:noMultiLvlLbl val="0"/>
      </c:catAx>
      <c:valAx>
        <c:axId val="26671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728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Matrix</a:t>
            </a:r>
            <a:r>
              <a:rPr lang="en-US" baseline="0"/>
              <a:t> 10 000 x 10 000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Sheet1!$S$24</c:f>
              <c:strCache>
                <c:ptCount val="1"/>
                <c:pt idx="0">
                  <c:v>Serial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Sheet1!$T$23:$X$23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Sheet1!$T$24:$X$24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39-4FA0-8782-5302556BAD69}"/>
            </c:ext>
          </c:extLst>
        </c:ser>
        <c:ser>
          <c:idx val="1"/>
          <c:order val="1"/>
          <c:tx>
            <c:strRef>
              <c:f>Sheet1!$S$25</c:f>
              <c:strCache>
                <c:ptCount val="1"/>
                <c:pt idx="0">
                  <c:v>Collective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Sheet1!$T$23:$X$23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Sheet1!$T$25:$X$25</c:f>
              <c:numCache>
                <c:formatCode>0.000000</c:formatCode>
                <c:ptCount val="5"/>
                <c:pt idx="0">
                  <c:v>810.22547799999995</c:v>
                </c:pt>
                <c:pt idx="1">
                  <c:v>515.77456500000005</c:v>
                </c:pt>
                <c:pt idx="2">
                  <c:v>382.25564400000002</c:v>
                </c:pt>
                <c:pt idx="3">
                  <c:v>305.589112</c:v>
                </c:pt>
                <c:pt idx="4">
                  <c:v>382.33259600000002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39-4FA0-8782-5302556BAD69}"/>
            </c:ext>
          </c:extLst>
        </c:ser>
        <c:ser>
          <c:idx val="2"/>
          <c:order val="2"/>
          <c:tx>
            <c:strRef>
              <c:f>Sheet1!$S$26</c:f>
              <c:strCache>
                <c:ptCount val="1"/>
                <c:pt idx="0">
                  <c:v>Two - sided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Sheet1!$T$23:$X$23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Sheet1!$T$26:$X$26</c:f>
              <c:numCache>
                <c:formatCode>0.000000</c:formatCode>
                <c:ptCount val="5"/>
                <c:pt idx="0">
                  <c:v>3495.6547559999999</c:v>
                </c:pt>
                <c:pt idx="1">
                  <c:v>3250.2488950000002</c:v>
                </c:pt>
                <c:pt idx="2">
                  <c:v>2504.7442259999998</c:v>
                </c:pt>
                <c:pt idx="3">
                  <c:v>1550.2521119999999</c:v>
                </c:pt>
                <c:pt idx="4">
                  <c:v>2095.1452260000001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39-4FA0-8782-5302556BAD69}"/>
            </c:ext>
          </c:extLst>
        </c:ser>
        <c:ser>
          <c:idx val="3"/>
          <c:order val="3"/>
          <c:tx>
            <c:strRef>
              <c:f>Sheet1!$S$27</c:f>
              <c:strCache>
                <c:ptCount val="1"/>
                <c:pt idx="0">
                  <c:v>One - sided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Sheet1!$T$23:$X$23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Sheet1!$T$27:$X$27</c:f>
              <c:numCache>
                <c:formatCode>0.000000</c:formatCode>
                <c:ptCount val="5"/>
                <c:pt idx="0">
                  <c:v>3340.512264</c:v>
                </c:pt>
                <c:pt idx="1">
                  <c:v>2879.254621</c:v>
                </c:pt>
                <c:pt idx="2">
                  <c:v>820.42195500000003</c:v>
                </c:pt>
                <c:pt idx="3">
                  <c:v>608.33367099999998</c:v>
                </c:pt>
                <c:pt idx="4">
                  <c:v>1042.957461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39-4FA0-8782-5302556BA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45615"/>
        <c:axId val="42646031"/>
      </c:lineChart>
      <c:catAx>
        <c:axId val="42645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process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46031"/>
        <c:crosses val="autoZero"/>
        <c:auto val="1"/>
        <c:lblAlgn val="ctr"/>
        <c:lblOffset val="100"/>
        <c:noMultiLvlLbl val="0"/>
      </c:catAx>
      <c:valAx>
        <c:axId val="4264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4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</a:t>
            </a:r>
            <a:r>
              <a:rPr lang="en-US" baseline="0"/>
              <a:t> trận 100 x 100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Sheet1!$B$47</c:f>
              <c:strCache>
                <c:ptCount val="1"/>
                <c:pt idx="0">
                  <c:v>Collective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Sheet1!$A$48:$A$52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Sheet1!$B$48:$B$52</c:f>
              <c:numCache>
                <c:formatCode>0.000000</c:formatCode>
                <c:ptCount val="5"/>
                <c:pt idx="0">
                  <c:v>5.7958000000000003E-3</c:v>
                </c:pt>
                <c:pt idx="1">
                  <c:v>5.3138999999999999E-3</c:v>
                </c:pt>
                <c:pt idx="2">
                  <c:v>5.1352999999999998E-3</c:v>
                </c:pt>
                <c:pt idx="3">
                  <c:v>5.3812E-3</c:v>
                </c:pt>
                <c:pt idx="4">
                  <c:v>5.1352999999999998E-3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79-4ACC-B57A-F0088292F49B}"/>
            </c:ext>
          </c:extLst>
        </c:ser>
        <c:ser>
          <c:idx val="1"/>
          <c:order val="1"/>
          <c:tx>
            <c:strRef>
              <c:f>Sheet1!$C$47</c:f>
              <c:strCache>
                <c:ptCount val="1"/>
                <c:pt idx="0">
                  <c:v>Two - sided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Sheet1!$A$48:$A$52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Sheet1!$C$48:$C$52</c:f>
              <c:numCache>
                <c:formatCode>0.000000</c:formatCode>
                <c:ptCount val="5"/>
                <c:pt idx="0">
                  <c:v>5.9953000000000003E-3</c:v>
                </c:pt>
                <c:pt idx="1">
                  <c:v>5.6311E-3</c:v>
                </c:pt>
                <c:pt idx="2">
                  <c:v>5.1771999999999999E-3</c:v>
                </c:pt>
                <c:pt idx="3">
                  <c:v>5.3449999999999999E-3</c:v>
                </c:pt>
                <c:pt idx="4">
                  <c:v>5.8754999999999996E-3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79-4ACC-B57A-F0088292F49B}"/>
            </c:ext>
          </c:extLst>
        </c:ser>
        <c:ser>
          <c:idx val="2"/>
          <c:order val="2"/>
          <c:tx>
            <c:strRef>
              <c:f>Sheet1!$D$47</c:f>
              <c:strCache>
                <c:ptCount val="1"/>
                <c:pt idx="0">
                  <c:v>One - sided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Sheet1!$A$48:$A$52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Sheet1!$D$48:$D$52</c:f>
              <c:numCache>
                <c:formatCode>0.000000</c:formatCode>
                <c:ptCount val="5"/>
                <c:pt idx="0">
                  <c:v>8.4599999999999996E-4</c:v>
                </c:pt>
                <c:pt idx="1">
                  <c:v>5.4699999999999996E-4</c:v>
                </c:pt>
                <c:pt idx="2">
                  <c:v>9.859999999999999E-4</c:v>
                </c:pt>
                <c:pt idx="3">
                  <c:v>4.75E-4</c:v>
                </c:pt>
                <c:pt idx="4">
                  <c:v>8.7900000000000001E-4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79-4ACC-B57A-F0088292F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800975"/>
        <c:axId val="204814287"/>
      </c:lineChart>
      <c:catAx>
        <c:axId val="204800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14287"/>
        <c:crosses val="autoZero"/>
        <c:auto val="1"/>
        <c:lblAlgn val="ctr"/>
        <c:lblOffset val="100"/>
        <c:noMultiLvlLbl val="0"/>
      </c:catAx>
      <c:valAx>
        <c:axId val="20481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0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</a:t>
            </a:r>
            <a:r>
              <a:rPr lang="en-US" baseline="0"/>
              <a:t> trận 1000 x 1000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Sheet1!$B$56</c:f>
              <c:strCache>
                <c:ptCount val="1"/>
                <c:pt idx="0">
                  <c:v>Collective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Sheet1!$A$57:$A$61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Sheet1!$B$57:$B$61</c:f>
              <c:numCache>
                <c:formatCode>0.000000</c:formatCode>
                <c:ptCount val="5"/>
                <c:pt idx="0">
                  <c:v>0.165845256</c:v>
                </c:pt>
                <c:pt idx="1">
                  <c:v>0.182369</c:v>
                </c:pt>
                <c:pt idx="2">
                  <c:v>0.13772400000000001</c:v>
                </c:pt>
                <c:pt idx="3">
                  <c:v>0.15765499999999999</c:v>
                </c:pt>
                <c:pt idx="4">
                  <c:v>0.18524099999999999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3D-43C4-8CA1-3C1574D5D871}"/>
            </c:ext>
          </c:extLst>
        </c:ser>
        <c:ser>
          <c:idx val="1"/>
          <c:order val="1"/>
          <c:tx>
            <c:strRef>
              <c:f>Sheet1!$C$56</c:f>
              <c:strCache>
                <c:ptCount val="1"/>
                <c:pt idx="0">
                  <c:v>Two - sided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Sheet1!$A$57:$A$61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Sheet1!$C$57:$C$61</c:f>
              <c:numCache>
                <c:formatCode>0.000000</c:formatCode>
                <c:ptCount val="5"/>
                <c:pt idx="0">
                  <c:v>0.145682543</c:v>
                </c:pt>
                <c:pt idx="1">
                  <c:v>0.130492</c:v>
                </c:pt>
                <c:pt idx="2">
                  <c:v>0.19300400000000001</c:v>
                </c:pt>
                <c:pt idx="3">
                  <c:v>0.161269</c:v>
                </c:pt>
                <c:pt idx="4">
                  <c:v>0.12806699999999999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3D-43C4-8CA1-3C1574D5D871}"/>
            </c:ext>
          </c:extLst>
        </c:ser>
        <c:ser>
          <c:idx val="2"/>
          <c:order val="2"/>
          <c:tx>
            <c:strRef>
              <c:f>Sheet1!$D$56</c:f>
              <c:strCache>
                <c:ptCount val="1"/>
                <c:pt idx="0">
                  <c:v>One - sided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Sheet1!$A$57:$A$61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Sheet1!$D$57:$D$61</c:f>
              <c:numCache>
                <c:formatCode>0.000000</c:formatCode>
                <c:ptCount val="5"/>
                <c:pt idx="0">
                  <c:v>0.42668434</c:v>
                </c:pt>
                <c:pt idx="1">
                  <c:v>0.49300899999999998</c:v>
                </c:pt>
                <c:pt idx="2">
                  <c:v>0.44376100000000002</c:v>
                </c:pt>
                <c:pt idx="3">
                  <c:v>0.43103399999999997</c:v>
                </c:pt>
                <c:pt idx="4">
                  <c:v>0.55363700000000005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3D-43C4-8CA1-3C1574D5D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805135"/>
        <c:axId val="204812623"/>
      </c:lineChart>
      <c:catAx>
        <c:axId val="20480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12623"/>
        <c:crosses val="autoZero"/>
        <c:auto val="1"/>
        <c:lblAlgn val="ctr"/>
        <c:lblOffset val="100"/>
        <c:noMultiLvlLbl val="0"/>
      </c:catAx>
      <c:valAx>
        <c:axId val="20481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0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 trận</a:t>
            </a:r>
            <a:r>
              <a:rPr lang="en-US" baseline="0"/>
              <a:t> 10000 x 10000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Sheet1!$B$65</c:f>
              <c:strCache>
                <c:ptCount val="1"/>
                <c:pt idx="0">
                  <c:v>Collective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Sheet1!$A$66:$A$70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Sheet1!$B$66:$B$70</c:f>
              <c:numCache>
                <c:formatCode>0.000000</c:formatCode>
                <c:ptCount val="5"/>
                <c:pt idx="0">
                  <c:v>144.149888</c:v>
                </c:pt>
                <c:pt idx="1">
                  <c:v>108.29761999999999</c:v>
                </c:pt>
                <c:pt idx="2">
                  <c:v>122.74687900000001</c:v>
                </c:pt>
                <c:pt idx="3">
                  <c:v>143.85372100000001</c:v>
                </c:pt>
                <c:pt idx="4">
                  <c:v>133.13499899999999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7-4E12-91D6-FFED0C4AC2DD}"/>
            </c:ext>
          </c:extLst>
        </c:ser>
        <c:ser>
          <c:idx val="1"/>
          <c:order val="1"/>
          <c:tx>
            <c:strRef>
              <c:f>Sheet1!$C$65</c:f>
              <c:strCache>
                <c:ptCount val="1"/>
                <c:pt idx="0">
                  <c:v>Two - sided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Sheet1!$A$66:$A$70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Sheet1!$C$66:$C$70</c:f>
              <c:numCache>
                <c:formatCode>0.000000</c:formatCode>
                <c:ptCount val="5"/>
                <c:pt idx="0">
                  <c:v>773.22575104999999</c:v>
                </c:pt>
                <c:pt idx="1">
                  <c:v>764.21383539999999</c:v>
                </c:pt>
                <c:pt idx="2">
                  <c:v>729.97078303000001</c:v>
                </c:pt>
                <c:pt idx="3">
                  <c:v>750.56793342000003</c:v>
                </c:pt>
                <c:pt idx="4">
                  <c:v>713.30092320999995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37-4E12-91D6-FFED0C4AC2DD}"/>
            </c:ext>
          </c:extLst>
        </c:ser>
        <c:ser>
          <c:idx val="2"/>
          <c:order val="2"/>
          <c:tx>
            <c:strRef>
              <c:f>Sheet1!$D$65</c:f>
              <c:strCache>
                <c:ptCount val="1"/>
                <c:pt idx="0">
                  <c:v>One - sided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Sheet1!$A$66:$A$70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Sheet1!$D$66:$D$70</c:f>
              <c:numCache>
                <c:formatCode>0.000000</c:formatCode>
                <c:ptCount val="5"/>
                <c:pt idx="0">
                  <c:v>87.791157929999997</c:v>
                </c:pt>
                <c:pt idx="1">
                  <c:v>111.099192266</c:v>
                </c:pt>
                <c:pt idx="2">
                  <c:v>96.762845400000003</c:v>
                </c:pt>
                <c:pt idx="3">
                  <c:v>97.843321599999996</c:v>
                </c:pt>
                <c:pt idx="4">
                  <c:v>103.099192265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37-4E12-91D6-FFED0C4AC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808879"/>
        <c:axId val="204801391"/>
      </c:lineChart>
      <c:catAx>
        <c:axId val="20480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01391"/>
        <c:crosses val="autoZero"/>
        <c:auto val="1"/>
        <c:lblAlgn val="ctr"/>
        <c:lblOffset val="100"/>
        <c:noMultiLvlLbl val="0"/>
      </c:catAx>
      <c:valAx>
        <c:axId val="20480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0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173640</xdr:colOff>
      <xdr:row>0</xdr:row>
      <xdr:rowOff>107661</xdr:rowOff>
    </xdr:from>
    <xdr:to>
      <xdr:col>36</xdr:col>
      <xdr:colOff>375027</xdr:colOff>
      <xdr:row>13</xdr:row>
      <xdr:rowOff>122928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213081</xdr:colOff>
      <xdr:row>15</xdr:row>
      <xdr:rowOff>142560</xdr:rowOff>
    </xdr:from>
    <xdr:to>
      <xdr:col>36</xdr:col>
      <xdr:colOff>419911</xdr:colOff>
      <xdr:row>29</xdr:row>
      <xdr:rowOff>127019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362415</xdr:colOff>
      <xdr:row>4</xdr:row>
      <xdr:rowOff>55756</xdr:rowOff>
    </xdr:from>
    <xdr:to>
      <xdr:col>26</xdr:col>
      <xdr:colOff>511098</xdr:colOff>
      <xdr:row>5</xdr:row>
      <xdr:rowOff>223025</xdr:rowOff>
    </xdr:to>
    <xdr:sp macro="" textlink="">
      <xdr:nvSpPr>
        <xdr:cNvPr id="4" name="Right Arrow 3"/>
        <xdr:cNvSpPr/>
      </xdr:nvSpPr>
      <xdr:spPr>
        <a:xfrm>
          <a:off x="25155293" y="1338146"/>
          <a:ext cx="1375317" cy="39958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390125</xdr:colOff>
      <xdr:row>16</xdr:row>
      <xdr:rowOff>208156</xdr:rowOff>
    </xdr:from>
    <xdr:to>
      <xdr:col>26</xdr:col>
      <xdr:colOff>538808</xdr:colOff>
      <xdr:row>18</xdr:row>
      <xdr:rowOff>139897</xdr:rowOff>
    </xdr:to>
    <xdr:sp macro="" textlink="">
      <xdr:nvSpPr>
        <xdr:cNvPr id="5" name="Right Arrow 4"/>
        <xdr:cNvSpPr/>
      </xdr:nvSpPr>
      <xdr:spPr>
        <a:xfrm rot="1638156">
          <a:off x="25189761" y="4322956"/>
          <a:ext cx="1367883" cy="40279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287595</xdr:colOff>
      <xdr:row>31</xdr:row>
      <xdr:rowOff>73245</xdr:rowOff>
    </xdr:from>
    <xdr:to>
      <xdr:col>36</xdr:col>
      <xdr:colOff>362669</xdr:colOff>
      <xdr:row>44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834476</xdr:colOff>
      <xdr:row>30</xdr:row>
      <xdr:rowOff>85579</xdr:rowOff>
    </xdr:from>
    <xdr:to>
      <xdr:col>27</xdr:col>
      <xdr:colOff>399221</xdr:colOff>
      <xdr:row>32</xdr:row>
      <xdr:rowOff>33570</xdr:rowOff>
    </xdr:to>
    <xdr:sp macro="" textlink="">
      <xdr:nvSpPr>
        <xdr:cNvPr id="7" name="Right Arrow 6"/>
        <xdr:cNvSpPr/>
      </xdr:nvSpPr>
      <xdr:spPr>
        <a:xfrm rot="2551575">
          <a:off x="26529116" y="7736059"/>
          <a:ext cx="2551785" cy="43567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1"/>
        </a:p>
      </xdr:txBody>
    </xdr:sp>
    <xdr:clientData/>
  </xdr:twoCellAnchor>
  <xdr:twoCellAnchor>
    <xdr:from>
      <xdr:col>6</xdr:col>
      <xdr:colOff>1010136</xdr:colOff>
      <xdr:row>43</xdr:row>
      <xdr:rowOff>178650</xdr:rowOff>
    </xdr:from>
    <xdr:to>
      <xdr:col>12</xdr:col>
      <xdr:colOff>52298</xdr:colOff>
      <xdr:row>57</xdr:row>
      <xdr:rowOff>232812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116416</xdr:colOff>
      <xdr:row>58</xdr:row>
      <xdr:rowOff>221192</xdr:rowOff>
    </xdr:from>
    <xdr:to>
      <xdr:col>12</xdr:col>
      <xdr:colOff>128763</xdr:colOff>
      <xdr:row>74</xdr:row>
      <xdr:rowOff>84666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148167</xdr:colOff>
      <xdr:row>75</xdr:row>
      <xdr:rowOff>147108</xdr:rowOff>
    </xdr:from>
    <xdr:to>
      <xdr:col>12</xdr:col>
      <xdr:colOff>125235</xdr:colOff>
      <xdr:row>90</xdr:row>
      <xdr:rowOff>222249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206440</xdr:colOff>
      <xdr:row>49</xdr:row>
      <xdr:rowOff>61019</xdr:rowOff>
    </xdr:from>
    <xdr:to>
      <xdr:col>6</xdr:col>
      <xdr:colOff>796765</xdr:colOff>
      <xdr:row>50</xdr:row>
      <xdr:rowOff>171841</xdr:rowOff>
    </xdr:to>
    <xdr:sp macro="" textlink="">
      <xdr:nvSpPr>
        <xdr:cNvPr id="12" name="Right Arrow 11"/>
        <xdr:cNvSpPr/>
      </xdr:nvSpPr>
      <xdr:spPr>
        <a:xfrm rot="165316">
          <a:off x="4944695" y="12322292"/>
          <a:ext cx="2640797" cy="34634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 </a:t>
          </a:r>
        </a:p>
      </xdr:txBody>
    </xdr:sp>
    <xdr:clientData/>
  </xdr:twoCellAnchor>
  <xdr:twoCellAnchor>
    <xdr:from>
      <xdr:col>5</xdr:col>
      <xdr:colOff>506808</xdr:colOff>
      <xdr:row>55</xdr:row>
      <xdr:rowOff>228462</xdr:rowOff>
    </xdr:from>
    <xdr:to>
      <xdr:col>5</xdr:col>
      <xdr:colOff>861812</xdr:colOff>
      <xdr:row>67</xdr:row>
      <xdr:rowOff>184721</xdr:rowOff>
    </xdr:to>
    <xdr:sp macro="" textlink="">
      <xdr:nvSpPr>
        <xdr:cNvPr id="13" name="Right Arrow 12"/>
        <xdr:cNvSpPr/>
      </xdr:nvSpPr>
      <xdr:spPr>
        <a:xfrm rot="2757247">
          <a:off x="5056507" y="15116690"/>
          <a:ext cx="2782587" cy="35500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 </a:t>
          </a:r>
        </a:p>
      </xdr:txBody>
    </xdr:sp>
    <xdr:clientData/>
  </xdr:twoCellAnchor>
  <xdr:twoCellAnchor>
    <xdr:from>
      <xdr:col>5</xdr:col>
      <xdr:colOff>310657</xdr:colOff>
      <xdr:row>66</xdr:row>
      <xdr:rowOff>147621</xdr:rowOff>
    </xdr:from>
    <xdr:to>
      <xdr:col>5</xdr:col>
      <xdr:colOff>642324</xdr:colOff>
      <xdr:row>81</xdr:row>
      <xdr:rowOff>210145</xdr:rowOff>
    </xdr:to>
    <xdr:sp macro="" textlink="">
      <xdr:nvSpPr>
        <xdr:cNvPr id="14" name="Right Arrow 13"/>
        <xdr:cNvSpPr/>
      </xdr:nvSpPr>
      <xdr:spPr>
        <a:xfrm rot="2757247">
          <a:off x="4442265" y="18044740"/>
          <a:ext cx="3595433" cy="33166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1"/>
  <sheetViews>
    <sheetView tabSelected="1" zoomScale="40" zoomScaleNormal="55" workbookViewId="0">
      <selection activeCell="Q64" sqref="Q64"/>
    </sheetView>
  </sheetViews>
  <sheetFormatPr defaultRowHeight="18" x14ac:dyDescent="0.35"/>
  <cols>
    <col min="1" max="1" width="19.44140625" style="1" customWidth="1"/>
    <col min="2" max="2" width="15.77734375" style="1" customWidth="1"/>
    <col min="3" max="3" width="17.5546875" style="1" customWidth="1"/>
    <col min="4" max="4" width="16.44140625" style="1" customWidth="1"/>
    <col min="5" max="7" width="14.88671875" style="1" customWidth="1"/>
    <col min="8" max="8" width="16.21875" style="1" customWidth="1"/>
    <col min="9" max="9" width="18.6640625" style="1" customWidth="1"/>
    <col min="10" max="10" width="16.5546875" style="1" customWidth="1"/>
    <col min="11" max="11" width="17.33203125" style="1" customWidth="1"/>
    <col min="12" max="12" width="18.33203125" style="1" customWidth="1"/>
    <col min="13" max="13" width="18" style="1" customWidth="1"/>
    <col min="14" max="14" width="18.6640625" style="1" customWidth="1"/>
    <col min="15" max="16" width="14.88671875" style="1" customWidth="1"/>
    <col min="17" max="17" width="18.21875" style="1" customWidth="1"/>
    <col min="18" max="18" width="8.5546875" style="1" customWidth="1"/>
    <col min="19" max="19" width="16.77734375" style="1" bestFit="1" customWidth="1"/>
    <col min="20" max="20" width="15.5546875" style="1" customWidth="1"/>
    <col min="21" max="21" width="15.21875" style="1" customWidth="1"/>
    <col min="22" max="22" width="15.5546875" style="1" customWidth="1"/>
    <col min="23" max="23" width="15.44140625" style="1" customWidth="1"/>
    <col min="24" max="24" width="16.77734375" style="1" customWidth="1"/>
    <col min="25" max="16384" width="8.88671875" style="1"/>
  </cols>
  <sheetData>
    <row r="1" spans="1:26" ht="46.2" x14ac:dyDescent="0.85">
      <c r="A1" s="77" t="s">
        <v>18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</row>
    <row r="2" spans="1:26" ht="18.600000000000001" thickBot="1" x14ac:dyDescent="0.4"/>
    <row r="3" spans="1:26" ht="18.600000000000001" thickBot="1" x14ac:dyDescent="0.4">
      <c r="A3" s="74" t="s">
        <v>10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6"/>
      <c r="R3" s="46"/>
    </row>
    <row r="4" spans="1:26" ht="18.600000000000001" thickBot="1" x14ac:dyDescent="0.4">
      <c r="A4" s="39" t="s">
        <v>0</v>
      </c>
      <c r="B4" s="39" t="s">
        <v>1</v>
      </c>
      <c r="C4" s="71" t="s">
        <v>2</v>
      </c>
      <c r="D4" s="72"/>
      <c r="E4" s="72"/>
      <c r="F4" s="72"/>
      <c r="G4" s="73"/>
      <c r="H4" s="71" t="s">
        <v>3</v>
      </c>
      <c r="I4" s="72"/>
      <c r="J4" s="72"/>
      <c r="K4" s="72"/>
      <c r="L4" s="73"/>
      <c r="M4" s="71" t="s">
        <v>4</v>
      </c>
      <c r="N4" s="72"/>
      <c r="O4" s="72"/>
      <c r="P4" s="72"/>
      <c r="Q4" s="73"/>
      <c r="R4" s="46"/>
      <c r="S4" s="52" t="s">
        <v>15</v>
      </c>
      <c r="T4" s="41">
        <v>5</v>
      </c>
      <c r="U4" s="40">
        <v>10</v>
      </c>
      <c r="V4" s="40">
        <v>15</v>
      </c>
      <c r="W4" s="40">
        <v>20</v>
      </c>
      <c r="X4" s="56">
        <v>25</v>
      </c>
    </row>
    <row r="5" spans="1:26" x14ac:dyDescent="0.35">
      <c r="A5" s="81" t="s">
        <v>19</v>
      </c>
      <c r="B5" s="82"/>
      <c r="C5" s="18" t="s">
        <v>6</v>
      </c>
      <c r="D5" s="19" t="s">
        <v>5</v>
      </c>
      <c r="E5" s="19" t="s">
        <v>7</v>
      </c>
      <c r="F5" s="19" t="s">
        <v>8</v>
      </c>
      <c r="G5" s="20" t="s">
        <v>9</v>
      </c>
      <c r="H5" s="18" t="s">
        <v>6</v>
      </c>
      <c r="I5" s="19" t="s">
        <v>5</v>
      </c>
      <c r="J5" s="19" t="s">
        <v>7</v>
      </c>
      <c r="K5" s="19" t="s">
        <v>8</v>
      </c>
      <c r="L5" s="20" t="s">
        <v>9</v>
      </c>
      <c r="M5" s="18" t="s">
        <v>6</v>
      </c>
      <c r="N5" s="19" t="s">
        <v>5</v>
      </c>
      <c r="O5" s="19" t="s">
        <v>7</v>
      </c>
      <c r="P5" s="19" t="s">
        <v>8</v>
      </c>
      <c r="Q5" s="20" t="s">
        <v>9</v>
      </c>
      <c r="R5" s="47"/>
      <c r="S5" s="53" t="s">
        <v>1</v>
      </c>
      <c r="T5" s="51">
        <f>B11</f>
        <v>0.01</v>
      </c>
      <c r="U5" s="49">
        <f>B11</f>
        <v>0.01</v>
      </c>
      <c r="V5" s="49">
        <f>B11</f>
        <v>0.01</v>
      </c>
      <c r="W5" s="49">
        <f>B11</f>
        <v>0.01</v>
      </c>
      <c r="X5" s="50">
        <f>B11</f>
        <v>0.01</v>
      </c>
    </row>
    <row r="6" spans="1:26" x14ac:dyDescent="0.35">
      <c r="A6" s="14">
        <v>1</v>
      </c>
      <c r="B6" s="13">
        <v>0.01</v>
      </c>
      <c r="C6" s="16">
        <v>2.313E-3</v>
      </c>
      <c r="D6" s="5">
        <v>1.3259999999999999E-3</v>
      </c>
      <c r="E6" s="3">
        <v>1.1969999999999999E-3</v>
      </c>
      <c r="F6" s="3">
        <v>1.7260000000000001E-3</v>
      </c>
      <c r="G6" s="4">
        <v>7.9878000000000005E-2</v>
      </c>
      <c r="H6" s="2">
        <v>3.901E-3</v>
      </c>
      <c r="I6" s="3">
        <v>3.8319999999999999E-3</v>
      </c>
      <c r="J6" s="3">
        <v>3.7629999999999999E-3</v>
      </c>
      <c r="K6" s="3">
        <v>4.6239999999999996E-3</v>
      </c>
      <c r="L6" s="4">
        <v>0.116747</v>
      </c>
      <c r="M6" s="2">
        <v>3.846E-3</v>
      </c>
      <c r="N6" s="3">
        <v>2.382E-3</v>
      </c>
      <c r="O6" s="5">
        <v>2.9099999999999998E-3</v>
      </c>
      <c r="P6" s="3">
        <v>3.1310000000000001E-3</v>
      </c>
      <c r="Q6" s="4">
        <v>0.27512199999999998</v>
      </c>
      <c r="R6" s="7"/>
      <c r="S6" s="54" t="s">
        <v>2</v>
      </c>
      <c r="T6" s="11">
        <f>C11</f>
        <v>2.1256000000000001E-3</v>
      </c>
      <c r="U6" s="5">
        <f t="shared" ref="U6:X6" si="0">D11</f>
        <v>1.4411999999999999E-3</v>
      </c>
      <c r="V6" s="5">
        <f t="shared" si="0"/>
        <v>1.3158E-3</v>
      </c>
      <c r="W6" s="5">
        <f t="shared" si="0"/>
        <v>1.47E-3</v>
      </c>
      <c r="X6" s="9">
        <f t="shared" si="0"/>
        <v>7.4665599999999999E-2</v>
      </c>
    </row>
    <row r="7" spans="1:26" x14ac:dyDescent="0.35">
      <c r="A7" s="14">
        <v>2</v>
      </c>
      <c r="B7" s="13">
        <v>0.01</v>
      </c>
      <c r="C7" s="16">
        <v>1.9759999999999999E-3</v>
      </c>
      <c r="D7" s="5">
        <v>1.372E-3</v>
      </c>
      <c r="E7" s="5">
        <v>1.1999999999999999E-3</v>
      </c>
      <c r="F7" s="3">
        <v>1.312E-3</v>
      </c>
      <c r="G7" s="4">
        <v>5.1013000000000003E-2</v>
      </c>
      <c r="H7" s="2">
        <v>3.9960000000000004E-3</v>
      </c>
      <c r="I7" s="3">
        <v>3.2729999999999999E-3</v>
      </c>
      <c r="J7" s="3">
        <v>3.725E-3</v>
      </c>
      <c r="K7" s="3">
        <v>5.1120000000000002E-3</v>
      </c>
      <c r="L7" s="9">
        <v>0.1474</v>
      </c>
      <c r="M7" s="2">
        <v>3.7750000000000001E-3</v>
      </c>
      <c r="N7" s="3">
        <v>2.7959999999999999E-3</v>
      </c>
      <c r="O7" s="3">
        <v>3.323E-3</v>
      </c>
      <c r="P7" s="3">
        <v>2.4220000000000001E-3</v>
      </c>
      <c r="Q7" s="4">
        <v>0.27965400000000001</v>
      </c>
      <c r="R7" s="7"/>
      <c r="S7" s="54" t="s">
        <v>16</v>
      </c>
      <c r="T7" s="11">
        <f>H11</f>
        <v>4.1089999999999998E-3</v>
      </c>
      <c r="U7" s="5">
        <f t="shared" ref="U7:X7" si="1">I11</f>
        <v>3.4884E-3</v>
      </c>
      <c r="V7" s="5">
        <f t="shared" si="1"/>
        <v>3.9246000000000003E-3</v>
      </c>
      <c r="W7" s="5">
        <f t="shared" si="1"/>
        <v>4.7726000000000001E-3</v>
      </c>
      <c r="X7" s="9">
        <f t="shared" si="1"/>
        <v>0.12241519999999999</v>
      </c>
    </row>
    <row r="8" spans="1:26" ht="18.600000000000001" thickBot="1" x14ac:dyDescent="0.4">
      <c r="A8" s="14">
        <v>3</v>
      </c>
      <c r="B8" s="13">
        <v>0.01</v>
      </c>
      <c r="C8" s="16">
        <v>1.9139999999999999E-3</v>
      </c>
      <c r="D8" s="5">
        <v>1.8890000000000001E-3</v>
      </c>
      <c r="E8" s="3">
        <v>1.779E-3</v>
      </c>
      <c r="F8" s="3">
        <v>1.299E-3</v>
      </c>
      <c r="G8" s="4">
        <v>0.103841</v>
      </c>
      <c r="H8" s="16">
        <v>4.1999999999999997E-3</v>
      </c>
      <c r="I8" s="3">
        <v>3.2560000000000002E-3</v>
      </c>
      <c r="J8" s="3">
        <v>3.689E-3</v>
      </c>
      <c r="K8" s="3">
        <v>5.1079999999999997E-3</v>
      </c>
      <c r="L8" s="9">
        <v>8.3510000000000001E-2</v>
      </c>
      <c r="M8" s="2">
        <v>5.2859999999999999E-3</v>
      </c>
      <c r="N8" s="3">
        <v>3.3670000000000002E-3</v>
      </c>
      <c r="O8" s="3">
        <v>3.1050000000000001E-3</v>
      </c>
      <c r="P8" s="3">
        <v>2.8389999999999999E-3</v>
      </c>
      <c r="Q8" s="4">
        <v>0.29217399999999999</v>
      </c>
      <c r="R8" s="7"/>
      <c r="S8" s="55" t="s">
        <v>4</v>
      </c>
      <c r="T8" s="12">
        <f>M11</f>
        <v>4.0957999999999993E-3</v>
      </c>
      <c r="U8" s="6">
        <f t="shared" ref="U8:X8" si="2">N11</f>
        <v>3.0438000000000002E-3</v>
      </c>
      <c r="V8" s="6">
        <f t="shared" si="2"/>
        <v>3.1004000000000001E-3</v>
      </c>
      <c r="W8" s="6">
        <f t="shared" si="2"/>
        <v>2.7040000000000002E-3</v>
      </c>
      <c r="X8" s="17">
        <f t="shared" si="2"/>
        <v>0.28588399999999992</v>
      </c>
    </row>
    <row r="9" spans="1:26" x14ac:dyDescent="0.35">
      <c r="A9" s="14">
        <v>4</v>
      </c>
      <c r="B9" s="13">
        <v>0.01</v>
      </c>
      <c r="C9" s="16">
        <v>2.1329999999999999E-3</v>
      </c>
      <c r="D9" s="5">
        <v>1.3359999999999999E-3</v>
      </c>
      <c r="E9" s="3">
        <v>1.2279999999999999E-3</v>
      </c>
      <c r="F9" s="3">
        <v>1.6789999999999999E-3</v>
      </c>
      <c r="G9" s="4">
        <v>6.2861E-2</v>
      </c>
      <c r="H9" s="2">
        <v>4.1770000000000002E-3</v>
      </c>
      <c r="I9" s="3">
        <v>4.0080000000000003E-3</v>
      </c>
      <c r="J9" s="3">
        <v>4.2370000000000003E-3</v>
      </c>
      <c r="K9" s="3">
        <v>4.5970000000000004E-3</v>
      </c>
      <c r="L9" s="4">
        <v>0.134273</v>
      </c>
      <c r="M9" s="2">
        <v>3.6259999999999999E-3</v>
      </c>
      <c r="N9" s="3">
        <v>3.4680000000000002E-3</v>
      </c>
      <c r="O9" s="3">
        <v>3.581E-3</v>
      </c>
      <c r="P9" s="3">
        <v>2.4710000000000001E-3</v>
      </c>
      <c r="Q9" s="4">
        <v>0.31031799999999998</v>
      </c>
      <c r="R9" s="7"/>
    </row>
    <row r="10" spans="1:26" ht="18.600000000000001" thickBot="1" x14ac:dyDescent="0.4">
      <c r="A10" s="21">
        <v>5</v>
      </c>
      <c r="B10" s="22">
        <v>0.01</v>
      </c>
      <c r="C10" s="23">
        <v>2.2920000000000002E-3</v>
      </c>
      <c r="D10" s="24">
        <v>1.2830000000000001E-3</v>
      </c>
      <c r="E10" s="25">
        <v>1.175E-3</v>
      </c>
      <c r="F10" s="25">
        <v>1.3339999999999999E-3</v>
      </c>
      <c r="G10" s="8">
        <v>7.5734999999999997E-2</v>
      </c>
      <c r="H10" s="26">
        <v>4.2709999999999996E-3</v>
      </c>
      <c r="I10" s="25">
        <v>3.0730000000000002E-3</v>
      </c>
      <c r="J10" s="25">
        <v>4.2090000000000001E-3</v>
      </c>
      <c r="K10" s="25">
        <v>4.4219999999999997E-3</v>
      </c>
      <c r="L10" s="8">
        <v>0.13014600000000001</v>
      </c>
      <c r="M10" s="26">
        <v>3.9459999999999999E-3</v>
      </c>
      <c r="N10" s="25">
        <v>3.2060000000000001E-3</v>
      </c>
      <c r="O10" s="25">
        <v>2.5829999999999998E-3</v>
      </c>
      <c r="P10" s="25">
        <v>2.6570000000000001E-3</v>
      </c>
      <c r="Q10" s="8">
        <v>0.27215200000000001</v>
      </c>
      <c r="R10" s="7"/>
    </row>
    <row r="11" spans="1:26" ht="18.600000000000001" thickBot="1" x14ac:dyDescent="0.4">
      <c r="A11" s="27" t="s">
        <v>13</v>
      </c>
      <c r="B11" s="27">
        <f t="shared" ref="B11:G11" si="3">AVERAGE(B6:B10)</f>
        <v>0.01</v>
      </c>
      <c r="C11" s="28">
        <f t="shared" si="3"/>
        <v>2.1256000000000001E-3</v>
      </c>
      <c r="D11" s="29">
        <f t="shared" si="3"/>
        <v>1.4411999999999999E-3</v>
      </c>
      <c r="E11" s="29">
        <f t="shared" si="3"/>
        <v>1.3158E-3</v>
      </c>
      <c r="F11" s="29">
        <f t="shared" si="3"/>
        <v>1.47E-3</v>
      </c>
      <c r="G11" s="30">
        <f t="shared" si="3"/>
        <v>7.4665599999999999E-2</v>
      </c>
      <c r="H11" s="28">
        <f t="shared" ref="H11:L11" si="4">AVERAGE(H6:H10)</f>
        <v>4.1089999999999998E-3</v>
      </c>
      <c r="I11" s="29">
        <f t="shared" si="4"/>
        <v>3.4884E-3</v>
      </c>
      <c r="J11" s="29">
        <f t="shared" si="4"/>
        <v>3.9246000000000003E-3</v>
      </c>
      <c r="K11" s="29">
        <f t="shared" si="4"/>
        <v>4.7726000000000001E-3</v>
      </c>
      <c r="L11" s="30">
        <f t="shared" si="4"/>
        <v>0.12241519999999999</v>
      </c>
      <c r="M11" s="28">
        <f t="shared" ref="M11" si="5">AVERAGE(M6:M10)</f>
        <v>4.0957999999999993E-3</v>
      </c>
      <c r="N11" s="29">
        <f t="shared" ref="N11" si="6">AVERAGE(N6:N10)</f>
        <v>3.0438000000000002E-3</v>
      </c>
      <c r="O11" s="29">
        <f t="shared" ref="O11" si="7">AVERAGE(O6:O10)</f>
        <v>3.1004000000000001E-3</v>
      </c>
      <c r="P11" s="31">
        <f t="shared" ref="P11" si="8">AVERAGE(P6:P10)</f>
        <v>2.7040000000000002E-3</v>
      </c>
      <c r="Q11" s="30">
        <f t="shared" ref="Q11" si="9">AVERAGE(Q6:Q10)</f>
        <v>0.28588399999999992</v>
      </c>
      <c r="R11" s="48"/>
      <c r="S11" s="7"/>
      <c r="T11" s="7"/>
      <c r="U11" s="7"/>
      <c r="V11" s="7"/>
      <c r="W11" s="7"/>
      <c r="X11" s="7"/>
      <c r="Z11" s="1" t="s">
        <v>14</v>
      </c>
    </row>
    <row r="12" spans="1:26" ht="18.600000000000001" thickBot="1" x14ac:dyDescent="0.4"/>
    <row r="13" spans="1:26" ht="18.600000000000001" thickBot="1" x14ac:dyDescent="0.4">
      <c r="A13" s="74" t="s">
        <v>11</v>
      </c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6"/>
      <c r="R13" s="46"/>
    </row>
    <row r="14" spans="1:26" ht="18.600000000000001" thickBot="1" x14ac:dyDescent="0.4">
      <c r="A14" s="38" t="s">
        <v>0</v>
      </c>
      <c r="B14" s="39" t="s">
        <v>1</v>
      </c>
      <c r="C14" s="71" t="s">
        <v>2</v>
      </c>
      <c r="D14" s="72"/>
      <c r="E14" s="72"/>
      <c r="F14" s="72"/>
      <c r="G14" s="73"/>
      <c r="H14" s="71" t="s">
        <v>3</v>
      </c>
      <c r="I14" s="72"/>
      <c r="J14" s="72"/>
      <c r="K14" s="72"/>
      <c r="L14" s="73"/>
      <c r="M14" s="71" t="s">
        <v>4</v>
      </c>
      <c r="N14" s="72"/>
      <c r="O14" s="72"/>
      <c r="P14" s="72"/>
      <c r="Q14" s="73"/>
      <c r="R14" s="46"/>
      <c r="S14" s="52" t="s">
        <v>15</v>
      </c>
      <c r="T14" s="41">
        <v>5</v>
      </c>
      <c r="U14" s="40">
        <v>10</v>
      </c>
      <c r="V14" s="40">
        <v>15</v>
      </c>
      <c r="W14" s="40">
        <v>20</v>
      </c>
      <c r="X14" s="56">
        <v>25</v>
      </c>
    </row>
    <row r="15" spans="1:26" x14ac:dyDescent="0.35">
      <c r="A15" s="81" t="s">
        <v>19</v>
      </c>
      <c r="B15" s="82"/>
      <c r="C15" s="34" t="s">
        <v>6</v>
      </c>
      <c r="D15" s="35" t="s">
        <v>5</v>
      </c>
      <c r="E15" s="35" t="s">
        <v>7</v>
      </c>
      <c r="F15" s="35" t="s">
        <v>8</v>
      </c>
      <c r="G15" s="36" t="s">
        <v>9</v>
      </c>
      <c r="H15" s="18" t="s">
        <v>6</v>
      </c>
      <c r="I15" s="19" t="s">
        <v>5</v>
      </c>
      <c r="J15" s="19" t="s">
        <v>7</v>
      </c>
      <c r="K15" s="19" t="s">
        <v>8</v>
      </c>
      <c r="L15" s="20" t="s">
        <v>9</v>
      </c>
      <c r="M15" s="18" t="s">
        <v>6</v>
      </c>
      <c r="N15" s="19" t="s">
        <v>5</v>
      </c>
      <c r="O15" s="19" t="s">
        <v>7</v>
      </c>
      <c r="P15" s="19" t="s">
        <v>8</v>
      </c>
      <c r="Q15" s="20" t="s">
        <v>9</v>
      </c>
      <c r="R15" s="47"/>
      <c r="S15" s="53" t="s">
        <v>1</v>
      </c>
      <c r="T15" s="51">
        <f>B21</f>
        <v>11.776</v>
      </c>
      <c r="U15" s="49">
        <f>B21</f>
        <v>11.776</v>
      </c>
      <c r="V15" s="49">
        <f>B21</f>
        <v>11.776</v>
      </c>
      <c r="W15" s="49">
        <f>B21</f>
        <v>11.776</v>
      </c>
      <c r="X15" s="50">
        <f>B21</f>
        <v>11.776</v>
      </c>
    </row>
    <row r="16" spans="1:26" x14ac:dyDescent="0.35">
      <c r="A16" s="10">
        <v>1</v>
      </c>
      <c r="B16" s="33">
        <v>11.96</v>
      </c>
      <c r="C16" s="16">
        <v>1.9326000000000001</v>
      </c>
      <c r="D16" s="3">
        <v>0.99536599999999997</v>
      </c>
      <c r="E16" s="3">
        <v>0.707009</v>
      </c>
      <c r="F16" s="3">
        <v>0.524343</v>
      </c>
      <c r="G16" s="4">
        <v>0.758023</v>
      </c>
      <c r="H16" s="2">
        <v>2.3961579999999998</v>
      </c>
      <c r="I16" s="5">
        <v>1.01996</v>
      </c>
      <c r="J16" s="3">
        <v>0.65739099999999995</v>
      </c>
      <c r="K16" s="5">
        <v>0.54825999999999997</v>
      </c>
      <c r="L16" s="4">
        <v>0.82631699999999997</v>
      </c>
      <c r="M16" s="2">
        <v>3.5701290000000001</v>
      </c>
      <c r="N16" s="3">
        <v>1.829672</v>
      </c>
      <c r="O16" s="3">
        <v>1.3315589999999999</v>
      </c>
      <c r="P16" s="3">
        <v>1.017312</v>
      </c>
      <c r="Q16" s="4">
        <v>1.2970120000000001</v>
      </c>
      <c r="R16" s="7"/>
      <c r="S16" s="54" t="s">
        <v>2</v>
      </c>
      <c r="T16" s="11">
        <f>C21</f>
        <v>1.9306348</v>
      </c>
      <c r="U16" s="5">
        <f t="shared" ref="U16" si="10">D21</f>
        <v>0.99843579999999998</v>
      </c>
      <c r="V16" s="5">
        <f t="shared" ref="V16" si="11">E21</f>
        <v>0.69887860000000002</v>
      </c>
      <c r="W16" s="5">
        <f t="shared" ref="W16" si="12">F21</f>
        <v>0.52926680000000004</v>
      </c>
      <c r="X16" s="9">
        <f t="shared" ref="X16" si="13">G21</f>
        <v>0.75811300000000004</v>
      </c>
    </row>
    <row r="17" spans="1:27" x14ac:dyDescent="0.35">
      <c r="A17" s="10">
        <v>2</v>
      </c>
      <c r="B17" s="33">
        <v>11.47</v>
      </c>
      <c r="C17" s="2">
        <v>1.951039</v>
      </c>
      <c r="D17" s="5">
        <v>1.00048</v>
      </c>
      <c r="E17" s="3">
        <v>0.68734300000000004</v>
      </c>
      <c r="F17" s="3">
        <v>0.54718599999999995</v>
      </c>
      <c r="G17" s="4">
        <v>0.76004700000000003</v>
      </c>
      <c r="H17" s="2">
        <v>2.3189129999999998</v>
      </c>
      <c r="I17" s="3">
        <v>1.0297019999999999</v>
      </c>
      <c r="J17" s="3">
        <v>0.67873700000000003</v>
      </c>
      <c r="K17" s="3">
        <v>0.54465600000000003</v>
      </c>
      <c r="L17" s="4">
        <v>0.77130799999999999</v>
      </c>
      <c r="M17" s="2">
        <v>3.810943</v>
      </c>
      <c r="N17" s="3">
        <v>1.952736</v>
      </c>
      <c r="O17" s="5">
        <v>1.329996</v>
      </c>
      <c r="P17" s="3">
        <v>1.028362</v>
      </c>
      <c r="Q17" s="4">
        <v>1.278187</v>
      </c>
      <c r="R17" s="7"/>
      <c r="S17" s="54" t="s">
        <v>16</v>
      </c>
      <c r="T17" s="11">
        <f>H21</f>
        <v>2.3755318000000001</v>
      </c>
      <c r="U17" s="5">
        <f t="shared" ref="U17" si="14">I21</f>
        <v>1.0180681999999999</v>
      </c>
      <c r="V17" s="5">
        <f t="shared" ref="V17" si="15">J21</f>
        <v>0.67272819999999989</v>
      </c>
      <c r="W17" s="5">
        <f t="shared" ref="W17" si="16">K21</f>
        <v>0.54322619999999999</v>
      </c>
      <c r="X17" s="9">
        <f t="shared" ref="X17" si="17">L21</f>
        <v>0.76133779999999995</v>
      </c>
    </row>
    <row r="18" spans="1:27" ht="18.600000000000001" thickBot="1" x14ac:dyDescent="0.4">
      <c r="A18" s="10">
        <v>3</v>
      </c>
      <c r="B18" s="33">
        <v>11.71</v>
      </c>
      <c r="C18" s="2">
        <v>1.9262539999999999</v>
      </c>
      <c r="D18" s="3">
        <v>0.99964500000000001</v>
      </c>
      <c r="E18" s="3">
        <v>0.70700600000000002</v>
      </c>
      <c r="F18" s="3">
        <v>0.52319099999999996</v>
      </c>
      <c r="G18" s="4">
        <v>0.75930200000000003</v>
      </c>
      <c r="H18" s="16">
        <v>2.3811200000000001</v>
      </c>
      <c r="I18" s="3">
        <v>1.0148889999999999</v>
      </c>
      <c r="J18" s="3">
        <v>0.67529499999999998</v>
      </c>
      <c r="K18" s="3">
        <v>0.53406900000000002</v>
      </c>
      <c r="L18" s="4">
        <v>0.715507</v>
      </c>
      <c r="M18" s="2">
        <v>3.8280069999999999</v>
      </c>
      <c r="N18" s="3">
        <v>1.9503349999999999</v>
      </c>
      <c r="O18" s="3">
        <v>1.338565</v>
      </c>
      <c r="P18" s="3">
        <v>1.027196</v>
      </c>
      <c r="Q18" s="9">
        <v>1.3187</v>
      </c>
      <c r="R18" s="48"/>
      <c r="S18" s="55" t="s">
        <v>4</v>
      </c>
      <c r="T18" s="12">
        <f>M21</f>
        <v>3.7701935999999998</v>
      </c>
      <c r="U18" s="6">
        <f t="shared" ref="U18" si="18">N21</f>
        <v>1.9289923999999998</v>
      </c>
      <c r="V18" s="6">
        <f t="shared" ref="V18" si="19">O21</f>
        <v>1.3336708000000002</v>
      </c>
      <c r="W18" s="6">
        <f t="shared" ref="W18" si="20">P21</f>
        <v>1.0318742000000001</v>
      </c>
      <c r="X18" s="17">
        <f t="shared" ref="X18" si="21">Q21</f>
        <v>1.3170341999999999</v>
      </c>
    </row>
    <row r="19" spans="1:27" x14ac:dyDescent="0.35">
      <c r="A19" s="10">
        <v>4</v>
      </c>
      <c r="B19" s="33">
        <v>12.02</v>
      </c>
      <c r="C19" s="2">
        <v>1.9208719999999999</v>
      </c>
      <c r="D19" s="3">
        <v>1.000383</v>
      </c>
      <c r="E19" s="3">
        <v>0.70335899999999996</v>
      </c>
      <c r="F19" s="3">
        <v>0.52630100000000002</v>
      </c>
      <c r="G19" s="9">
        <v>0.75719999999999998</v>
      </c>
      <c r="H19" s="2">
        <v>2.3828239999999998</v>
      </c>
      <c r="I19" s="3">
        <v>1.0083979999999999</v>
      </c>
      <c r="J19" s="3">
        <v>0.67097799999999996</v>
      </c>
      <c r="K19" s="3">
        <v>0.54001299999999997</v>
      </c>
      <c r="L19" s="4">
        <v>0.59173500000000001</v>
      </c>
      <c r="M19" s="2">
        <v>3.825339</v>
      </c>
      <c r="N19" s="3">
        <v>1.9548589999999999</v>
      </c>
      <c r="O19" s="3">
        <v>1.3258019999999999</v>
      </c>
      <c r="P19" s="3">
        <v>1.030513</v>
      </c>
      <c r="Q19" s="4">
        <v>1.3421860000000001</v>
      </c>
      <c r="R19" s="7"/>
    </row>
    <row r="20" spans="1:27" ht="18.600000000000001" thickBot="1" x14ac:dyDescent="0.4">
      <c r="A20" s="42">
        <v>5</v>
      </c>
      <c r="B20" s="43">
        <v>11.72</v>
      </c>
      <c r="C20" s="26">
        <v>1.922409</v>
      </c>
      <c r="D20" s="25">
        <v>0.996305</v>
      </c>
      <c r="E20" s="25">
        <v>0.68967599999999996</v>
      </c>
      <c r="F20" s="25">
        <v>0.52531300000000003</v>
      </c>
      <c r="G20" s="8">
        <v>0.75599300000000003</v>
      </c>
      <c r="H20" s="26">
        <v>2.398644</v>
      </c>
      <c r="I20" s="25">
        <v>1.0173920000000001</v>
      </c>
      <c r="J20" s="24">
        <v>0.68123999999999996</v>
      </c>
      <c r="K20" s="25">
        <v>0.54913299999999998</v>
      </c>
      <c r="L20" s="8">
        <v>0.90182200000000001</v>
      </c>
      <c r="M20" s="23">
        <v>3.8165499999999999</v>
      </c>
      <c r="N20" s="24">
        <v>1.95736</v>
      </c>
      <c r="O20" s="25">
        <v>1.3424320000000001</v>
      </c>
      <c r="P20" s="25">
        <v>1.0559879999999999</v>
      </c>
      <c r="Q20" s="8">
        <v>1.349086</v>
      </c>
      <c r="R20" s="7"/>
      <c r="AA20" s="1" t="s">
        <v>17</v>
      </c>
    </row>
    <row r="21" spans="1:27" ht="18.600000000000001" thickBot="1" x14ac:dyDescent="0.4">
      <c r="A21" s="44" t="s">
        <v>13</v>
      </c>
      <c r="B21" s="27">
        <f>AVERAGE(B16:B20)</f>
        <v>11.776</v>
      </c>
      <c r="C21" s="28">
        <f>AVERAGE(C16:C20)</f>
        <v>1.9306348</v>
      </c>
      <c r="D21" s="29">
        <f t="shared" ref="D21" si="22">AVERAGE(D16:D20)</f>
        <v>0.99843579999999998</v>
      </c>
      <c r="E21" s="29">
        <f t="shared" ref="E21" si="23">AVERAGE(E16:E20)</f>
        <v>0.69887860000000002</v>
      </c>
      <c r="F21" s="29">
        <f t="shared" ref="F21" si="24">AVERAGE(F16:F20)</f>
        <v>0.52926680000000004</v>
      </c>
      <c r="G21" s="30">
        <f t="shared" ref="G21" si="25">AVERAGE(G16:G20)</f>
        <v>0.75811300000000004</v>
      </c>
      <c r="H21" s="28">
        <f t="shared" ref="H21" si="26">AVERAGE(H16:H20)</f>
        <v>2.3755318000000001</v>
      </c>
      <c r="I21" s="29">
        <f t="shared" ref="I21" si="27">AVERAGE(I16:I20)</f>
        <v>1.0180681999999999</v>
      </c>
      <c r="J21" s="29">
        <f t="shared" ref="J21" si="28">AVERAGE(J16:J20)</f>
        <v>0.67272819999999989</v>
      </c>
      <c r="K21" s="29">
        <f t="shared" ref="K21" si="29">AVERAGE(K16:K20)</f>
        <v>0.54322619999999999</v>
      </c>
      <c r="L21" s="30">
        <f t="shared" ref="L21" si="30">AVERAGE(L16:L20)</f>
        <v>0.76133779999999995</v>
      </c>
      <c r="M21" s="28">
        <f t="shared" ref="M21" si="31">AVERAGE(M16:M20)</f>
        <v>3.7701935999999998</v>
      </c>
      <c r="N21" s="29">
        <f t="shared" ref="N21" si="32">AVERAGE(N16:N20)</f>
        <v>1.9289923999999998</v>
      </c>
      <c r="O21" s="29">
        <f t="shared" ref="O21" si="33">AVERAGE(O16:O20)</f>
        <v>1.3336708000000002</v>
      </c>
      <c r="P21" s="29">
        <f t="shared" ref="P21" si="34">AVERAGE(P16:P20)</f>
        <v>1.0318742000000001</v>
      </c>
      <c r="Q21" s="30">
        <f t="shared" ref="Q21" si="35">AVERAGE(Q16:Q20)</f>
        <v>1.3170341999999999</v>
      </c>
      <c r="R21" s="48"/>
      <c r="Z21" s="1" t="s">
        <v>14</v>
      </c>
    </row>
    <row r="22" spans="1:27" ht="18.600000000000001" thickBot="1" x14ac:dyDescent="0.4"/>
    <row r="23" spans="1:27" ht="18.600000000000001" thickBot="1" x14ac:dyDescent="0.4">
      <c r="A23" s="74" t="s">
        <v>12</v>
      </c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6"/>
      <c r="R23" s="46"/>
      <c r="S23" s="52" t="s">
        <v>15</v>
      </c>
      <c r="T23" s="41">
        <v>5</v>
      </c>
      <c r="U23" s="40">
        <v>10</v>
      </c>
      <c r="V23" s="40">
        <v>15</v>
      </c>
      <c r="W23" s="40">
        <v>20</v>
      </c>
      <c r="X23" s="56">
        <v>25</v>
      </c>
    </row>
    <row r="24" spans="1:27" ht="18.600000000000001" thickBot="1" x14ac:dyDescent="0.4">
      <c r="A24" s="39" t="s">
        <v>0</v>
      </c>
      <c r="B24" s="39" t="s">
        <v>1</v>
      </c>
      <c r="C24" s="78" t="s">
        <v>2</v>
      </c>
      <c r="D24" s="72"/>
      <c r="E24" s="72"/>
      <c r="F24" s="72"/>
      <c r="G24" s="79"/>
      <c r="H24" s="71" t="s">
        <v>3</v>
      </c>
      <c r="I24" s="72"/>
      <c r="J24" s="72"/>
      <c r="K24" s="72"/>
      <c r="L24" s="73"/>
      <c r="M24" s="71" t="s">
        <v>4</v>
      </c>
      <c r="N24" s="72"/>
      <c r="O24" s="72"/>
      <c r="P24" s="72"/>
      <c r="Q24" s="73"/>
      <c r="R24" s="46"/>
      <c r="S24" s="53" t="s">
        <v>1</v>
      </c>
      <c r="T24" s="64">
        <v>0</v>
      </c>
      <c r="U24" s="65">
        <v>0</v>
      </c>
      <c r="V24" s="65">
        <v>0</v>
      </c>
      <c r="W24" s="65">
        <v>0</v>
      </c>
      <c r="X24" s="66">
        <v>0</v>
      </c>
      <c r="AA24" s="1" t="s">
        <v>14</v>
      </c>
    </row>
    <row r="25" spans="1:27" x14ac:dyDescent="0.35">
      <c r="A25" s="81" t="s">
        <v>19</v>
      </c>
      <c r="B25" s="82"/>
      <c r="C25" s="34" t="s">
        <v>6</v>
      </c>
      <c r="D25" s="35" t="s">
        <v>5</v>
      </c>
      <c r="E25" s="35" t="s">
        <v>7</v>
      </c>
      <c r="F25" s="35" t="s">
        <v>8</v>
      </c>
      <c r="G25" s="36" t="s">
        <v>9</v>
      </c>
      <c r="H25" s="32" t="s">
        <v>6</v>
      </c>
      <c r="I25" s="19" t="s">
        <v>5</v>
      </c>
      <c r="J25" s="19" t="s">
        <v>7</v>
      </c>
      <c r="K25" s="19" t="s">
        <v>8</v>
      </c>
      <c r="L25" s="60" t="s">
        <v>9</v>
      </c>
      <c r="M25" s="34" t="s">
        <v>6</v>
      </c>
      <c r="N25" s="35" t="s">
        <v>5</v>
      </c>
      <c r="O25" s="35" t="s">
        <v>7</v>
      </c>
      <c r="P25" s="35" t="s">
        <v>8</v>
      </c>
      <c r="Q25" s="36" t="s">
        <v>9</v>
      </c>
      <c r="R25" s="47"/>
      <c r="S25" s="54" t="s">
        <v>2</v>
      </c>
      <c r="T25" s="11">
        <f>C30</f>
        <v>810.22547799999995</v>
      </c>
      <c r="U25" s="5">
        <f t="shared" ref="U25" si="36">D30</f>
        <v>515.77456500000005</v>
      </c>
      <c r="V25" s="5">
        <f t="shared" ref="V25" si="37">E30</f>
        <v>382.25564400000002</v>
      </c>
      <c r="W25" s="5">
        <f t="shared" ref="W25" si="38">F30</f>
        <v>305.589112</v>
      </c>
      <c r="X25" s="9">
        <f t="shared" ref="X25" si="39">G30</f>
        <v>382.33259600000002</v>
      </c>
    </row>
    <row r="26" spans="1:27" x14ac:dyDescent="0.35">
      <c r="A26" s="14">
        <v>1</v>
      </c>
      <c r="B26" s="57">
        <v>99999</v>
      </c>
      <c r="C26" s="16">
        <v>805.45465200000001</v>
      </c>
      <c r="D26" s="3">
        <v>515.14412500000003</v>
      </c>
      <c r="E26" s="3">
        <v>380.12213200000002</v>
      </c>
      <c r="F26" s="3">
        <v>309.944211</v>
      </c>
      <c r="G26" s="4">
        <v>385.49955799999998</v>
      </c>
      <c r="H26" s="15">
        <v>3550.9549590000001</v>
      </c>
      <c r="I26" s="3">
        <v>3345.5422509999999</v>
      </c>
      <c r="J26" s="3">
        <v>2541.2256689999999</v>
      </c>
      <c r="K26" s="3">
        <v>1497.2887089999999</v>
      </c>
      <c r="L26" s="37">
        <v>2120.125254</v>
      </c>
      <c r="M26" s="2">
        <v>3374.1186440000001</v>
      </c>
      <c r="N26" s="3">
        <v>2806.9514559999998</v>
      </c>
      <c r="O26" s="3">
        <v>809.96292700000004</v>
      </c>
      <c r="P26" s="3">
        <v>610.70238199999994</v>
      </c>
      <c r="Q26" s="4">
        <v>1032.4865950000001</v>
      </c>
      <c r="R26" s="7"/>
      <c r="S26" s="54" t="s">
        <v>16</v>
      </c>
      <c r="T26" s="11">
        <f>H30</f>
        <v>3495.6547559999999</v>
      </c>
      <c r="U26" s="5">
        <f t="shared" ref="U26" si="40">I30</f>
        <v>3250.2488950000002</v>
      </c>
      <c r="V26" s="5">
        <f t="shared" ref="V26" si="41">J30</f>
        <v>2504.7442259999998</v>
      </c>
      <c r="W26" s="5">
        <f t="shared" ref="W26" si="42">K30</f>
        <v>1550.2521119999999</v>
      </c>
      <c r="X26" s="9">
        <f t="shared" ref="X26" si="43">L30</f>
        <v>2095.1452260000001</v>
      </c>
    </row>
    <row r="27" spans="1:27" ht="18.600000000000001" thickBot="1" x14ac:dyDescent="0.4">
      <c r="A27" s="14">
        <v>2</v>
      </c>
      <c r="B27" s="57">
        <v>99999</v>
      </c>
      <c r="C27" s="2">
        <v>804.44562299999996</v>
      </c>
      <c r="D27" s="5">
        <v>516.445785</v>
      </c>
      <c r="E27" s="3">
        <v>375.95856500000002</v>
      </c>
      <c r="F27" s="3">
        <v>308.45668499999999</v>
      </c>
      <c r="G27" s="4">
        <v>381.22456899999997</v>
      </c>
      <c r="H27" s="15">
        <v>3540.2195550000001</v>
      </c>
      <c r="I27" s="3">
        <v>3212.4257349999998</v>
      </c>
      <c r="J27" s="3">
        <v>2495.761246</v>
      </c>
      <c r="K27" s="3">
        <v>1450.2464560000001</v>
      </c>
      <c r="L27" s="37">
        <v>2092.2125460000002</v>
      </c>
      <c r="M27" s="2">
        <v>3370.546218</v>
      </c>
      <c r="N27" s="3">
        <v>2880.0455611000002</v>
      </c>
      <c r="O27" s="3">
        <v>805.81655699999999</v>
      </c>
      <c r="P27" s="3">
        <v>612.05598699999996</v>
      </c>
      <c r="Q27" s="4">
        <v>1005.317054</v>
      </c>
      <c r="R27" s="7"/>
      <c r="S27" s="55" t="s">
        <v>4</v>
      </c>
      <c r="T27" s="12">
        <f>M30</f>
        <v>3340.512264</v>
      </c>
      <c r="U27" s="6">
        <f t="shared" ref="U27" si="44">N30</f>
        <v>2879.254621</v>
      </c>
      <c r="V27" s="6">
        <f t="shared" ref="V27" si="45">O30</f>
        <v>820.42195500000003</v>
      </c>
      <c r="W27" s="6">
        <f t="shared" ref="W27" si="46">P30</f>
        <v>608.33367099999998</v>
      </c>
      <c r="X27" s="17">
        <f t="shared" ref="X27" si="47">Q30</f>
        <v>1042.957461</v>
      </c>
    </row>
    <row r="28" spans="1:27" x14ac:dyDescent="0.35">
      <c r="A28" s="14">
        <v>3</v>
      </c>
      <c r="B28" s="57">
        <v>99999</v>
      </c>
      <c r="C28" s="2">
        <v>815.15458599999999</v>
      </c>
      <c r="D28" s="3">
        <v>523.45446500000003</v>
      </c>
      <c r="E28" s="3">
        <v>379.44228800000002</v>
      </c>
      <c r="F28" s="3">
        <v>311.24562200000003</v>
      </c>
      <c r="G28" s="4">
        <v>374.22553299999998</v>
      </c>
      <c r="H28" s="15">
        <v>3450.1245520000002</v>
      </c>
      <c r="I28" s="3">
        <v>3211.4257560000001</v>
      </c>
      <c r="J28" s="3">
        <v>2416.9651239999998</v>
      </c>
      <c r="K28" s="3">
        <v>1404.2246560000001</v>
      </c>
      <c r="L28" s="37">
        <v>2045.934522</v>
      </c>
      <c r="M28" s="2">
        <v>3274.5448259999998</v>
      </c>
      <c r="N28" s="3">
        <v>2781.5418239999999</v>
      </c>
      <c r="O28" s="3">
        <v>795.45621900000003</v>
      </c>
      <c r="P28" s="3">
        <v>607.27884500000005</v>
      </c>
      <c r="Q28" s="4">
        <v>1050.547894</v>
      </c>
      <c r="R28" s="7"/>
    </row>
    <row r="29" spans="1:27" x14ac:dyDescent="0.35">
      <c r="A29" s="14">
        <v>4</v>
      </c>
      <c r="B29" s="57">
        <v>99999</v>
      </c>
      <c r="C29" s="2">
        <v>807.74566500000003</v>
      </c>
      <c r="D29" s="3">
        <v>519.12445600000001</v>
      </c>
      <c r="E29" s="3">
        <v>374.24455599999999</v>
      </c>
      <c r="F29" s="3">
        <v>315.68893100000003</v>
      </c>
      <c r="G29" s="9">
        <v>375.21155199999998</v>
      </c>
      <c r="H29" s="15">
        <v>3551.2244879999998</v>
      </c>
      <c r="I29" s="3">
        <v>3012.245625</v>
      </c>
      <c r="J29" s="3">
        <v>2481.6215769999999</v>
      </c>
      <c r="K29" s="3">
        <v>1505.015065</v>
      </c>
      <c r="L29" s="37">
        <v>2229.1202239999998</v>
      </c>
      <c r="M29" s="2">
        <v>3395.5412879999999</v>
      </c>
      <c r="N29" s="3">
        <v>2840.5415210000001</v>
      </c>
      <c r="O29" s="3">
        <v>798.21675400000004</v>
      </c>
      <c r="P29" s="3">
        <v>611.950335</v>
      </c>
      <c r="Q29" s="4">
        <v>1037.524985</v>
      </c>
      <c r="R29" s="7"/>
    </row>
    <row r="30" spans="1:27" ht="18.600000000000001" thickBot="1" x14ac:dyDescent="0.4">
      <c r="A30" s="21">
        <v>5</v>
      </c>
      <c r="B30" s="58">
        <v>99999</v>
      </c>
      <c r="C30" s="26">
        <v>810.22547799999995</v>
      </c>
      <c r="D30" s="25">
        <v>515.77456500000005</v>
      </c>
      <c r="E30" s="25">
        <v>382.25564400000002</v>
      </c>
      <c r="F30" s="25">
        <v>305.589112</v>
      </c>
      <c r="G30" s="8">
        <v>382.33259600000002</v>
      </c>
      <c r="H30" s="62">
        <v>3495.6547559999999</v>
      </c>
      <c r="I30" s="25">
        <v>3250.2488950000002</v>
      </c>
      <c r="J30" s="25">
        <v>2504.7442259999998</v>
      </c>
      <c r="K30" s="25">
        <v>1550.2521119999999</v>
      </c>
      <c r="L30" s="45">
        <v>2095.1452260000001</v>
      </c>
      <c r="M30" s="26">
        <v>3340.512264</v>
      </c>
      <c r="N30" s="25">
        <v>2879.254621</v>
      </c>
      <c r="O30" s="25">
        <v>820.42195500000003</v>
      </c>
      <c r="P30" s="25">
        <v>608.33367099999998</v>
      </c>
      <c r="Q30" s="8">
        <v>1042.957461</v>
      </c>
      <c r="R30" s="7"/>
    </row>
    <row r="31" spans="1:27" ht="18.600000000000001" thickBot="1" x14ac:dyDescent="0.4">
      <c r="A31" s="27" t="s">
        <v>13</v>
      </c>
      <c r="B31" s="59">
        <f>AVERAGE(B26:B30)</f>
        <v>99999</v>
      </c>
      <c r="C31" s="28">
        <f>AVERAGE(C26:C30)</f>
        <v>808.60520079999992</v>
      </c>
      <c r="D31" s="29">
        <f t="shared" ref="D31:G31" si="48">AVERAGE(D26:D30)</f>
        <v>517.98867919999998</v>
      </c>
      <c r="E31" s="29">
        <f t="shared" si="48"/>
        <v>378.40463700000004</v>
      </c>
      <c r="F31" s="29">
        <f t="shared" si="48"/>
        <v>310.18491220000004</v>
      </c>
      <c r="G31" s="30">
        <f t="shared" si="48"/>
        <v>379.69876160000001</v>
      </c>
      <c r="H31" s="63">
        <f t="shared" ref="H31" si="49">AVERAGE(H26:H30)</f>
        <v>3517.6356619999997</v>
      </c>
      <c r="I31" s="31">
        <f t="shared" ref="I31" si="50">AVERAGE(I26:I30)</f>
        <v>3206.3776524</v>
      </c>
      <c r="J31" s="31">
        <f t="shared" ref="J31" si="51">AVERAGE(J26:J30)</f>
        <v>2488.0635683999999</v>
      </c>
      <c r="K31" s="31">
        <f t="shared" ref="K31" si="52">AVERAGE(K26:K30)</f>
        <v>1481.4053996000002</v>
      </c>
      <c r="L31" s="31">
        <f t="shared" ref="L31" si="53">AVERAGE(L26:L30)</f>
        <v>2116.5075544000001</v>
      </c>
      <c r="M31" s="61">
        <f t="shared" ref="M31" si="54">AVERAGE(M26:M30)</f>
        <v>3351.0526479999999</v>
      </c>
      <c r="N31" s="31">
        <f t="shared" ref="N31" si="55">AVERAGE(N26:N30)</f>
        <v>2837.6669966200002</v>
      </c>
      <c r="O31" s="31">
        <f t="shared" ref="O31" si="56">AVERAGE(O26:O30)</f>
        <v>805.97488240000007</v>
      </c>
      <c r="P31" s="31">
        <f t="shared" ref="P31" si="57">AVERAGE(P26:P30)</f>
        <v>610.06424399999992</v>
      </c>
      <c r="Q31" s="30">
        <f t="shared" ref="Q31" si="58">AVERAGE(Q26:Q30)</f>
        <v>1033.7667977999999</v>
      </c>
      <c r="R31" s="7"/>
    </row>
    <row r="43" spans="1:17" ht="46.2" x14ac:dyDescent="0.85">
      <c r="A43" s="77" t="s">
        <v>20</v>
      </c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</row>
    <row r="44" spans="1:17" ht="21" customHeight="1" x14ac:dyDescent="0.85">
      <c r="A44" s="67"/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</row>
    <row r="45" spans="1:17" ht="18.600000000000001" thickBot="1" x14ac:dyDescent="0.4"/>
    <row r="46" spans="1:17" ht="18.600000000000001" thickBot="1" x14ac:dyDescent="0.4">
      <c r="A46" s="71" t="s">
        <v>10</v>
      </c>
      <c r="B46" s="72"/>
      <c r="C46" s="72"/>
      <c r="D46" s="73"/>
      <c r="E46" s="83"/>
      <c r="F46" s="83"/>
    </row>
    <row r="47" spans="1:17" ht="18.600000000000001" thickBot="1" x14ac:dyDescent="0.4">
      <c r="A47" s="39" t="s">
        <v>0</v>
      </c>
      <c r="B47" s="70" t="s">
        <v>2</v>
      </c>
      <c r="C47" s="68" t="s">
        <v>16</v>
      </c>
      <c r="D47" s="69" t="s">
        <v>4</v>
      </c>
      <c r="E47" s="46"/>
      <c r="F47" s="46"/>
    </row>
    <row r="48" spans="1:17" x14ac:dyDescent="0.35">
      <c r="A48" s="80">
        <v>1</v>
      </c>
      <c r="B48" s="51">
        <v>5.7958000000000003E-3</v>
      </c>
      <c r="C48" s="49">
        <v>5.9953000000000003E-3</v>
      </c>
      <c r="D48" s="50">
        <v>8.4599999999999996E-4</v>
      </c>
      <c r="E48" s="48"/>
      <c r="F48" s="48"/>
    </row>
    <row r="49" spans="1:13" x14ac:dyDescent="0.35">
      <c r="A49" s="87">
        <v>2</v>
      </c>
      <c r="B49" s="11">
        <v>5.3138999999999999E-3</v>
      </c>
      <c r="C49" s="5">
        <v>5.6311E-3</v>
      </c>
      <c r="D49" s="9">
        <v>5.4699999999999996E-4</v>
      </c>
      <c r="E49" s="48"/>
      <c r="F49" s="48"/>
    </row>
    <row r="50" spans="1:13" x14ac:dyDescent="0.35">
      <c r="A50" s="87">
        <v>3</v>
      </c>
      <c r="B50" s="11">
        <v>5.1352999999999998E-3</v>
      </c>
      <c r="C50" s="5">
        <v>5.1771999999999999E-3</v>
      </c>
      <c r="D50" s="9">
        <v>9.859999999999999E-4</v>
      </c>
      <c r="E50" s="48"/>
      <c r="F50" s="48"/>
    </row>
    <row r="51" spans="1:13" x14ac:dyDescent="0.35">
      <c r="A51" s="87">
        <v>4</v>
      </c>
      <c r="B51" s="11">
        <v>5.3812E-3</v>
      </c>
      <c r="C51" s="5">
        <v>5.3449999999999999E-3</v>
      </c>
      <c r="D51" s="9">
        <v>4.75E-4</v>
      </c>
    </row>
    <row r="52" spans="1:13" ht="18.600000000000001" thickBot="1" x14ac:dyDescent="0.4">
      <c r="A52" s="88">
        <v>5</v>
      </c>
      <c r="B52" s="85">
        <v>5.1352999999999998E-3</v>
      </c>
      <c r="C52" s="24">
        <v>5.8754999999999996E-3</v>
      </c>
      <c r="D52" s="86">
        <v>8.7900000000000001E-4</v>
      </c>
    </row>
    <row r="53" spans="1:13" ht="18.600000000000001" thickBot="1" x14ac:dyDescent="0.4">
      <c r="A53" s="39" t="s">
        <v>13</v>
      </c>
      <c r="B53" s="89">
        <f>AVERAGE(B48:B52)</f>
        <v>5.3522999999999991E-3</v>
      </c>
      <c r="C53" s="90">
        <f>AVERAGE(C48:C52)</f>
        <v>5.6048199999999999E-3</v>
      </c>
      <c r="D53" s="91">
        <f t="shared" ref="D53" si="59">AVERAGE(D48:D52)</f>
        <v>7.4660000000000004E-4</v>
      </c>
      <c r="E53" s="7"/>
      <c r="F53" s="7"/>
    </row>
    <row r="54" spans="1:13" ht="18.600000000000001" thickBot="1" x14ac:dyDescent="0.4"/>
    <row r="55" spans="1:13" ht="18.600000000000001" thickBot="1" x14ac:dyDescent="0.4">
      <c r="A55" s="71" t="s">
        <v>11</v>
      </c>
      <c r="B55" s="72"/>
      <c r="C55" s="72"/>
      <c r="D55" s="73"/>
      <c r="E55" s="84"/>
      <c r="F55" s="84"/>
    </row>
    <row r="56" spans="1:13" ht="18.600000000000001" thickBot="1" x14ac:dyDescent="0.4">
      <c r="A56" s="39" t="s">
        <v>0</v>
      </c>
      <c r="B56" s="70" t="s">
        <v>2</v>
      </c>
      <c r="C56" s="68" t="s">
        <v>16</v>
      </c>
      <c r="D56" s="69" t="s">
        <v>4</v>
      </c>
      <c r="E56" s="46"/>
      <c r="F56" s="46"/>
      <c r="M56" s="1" t="s">
        <v>14</v>
      </c>
    </row>
    <row r="57" spans="1:13" x14ac:dyDescent="0.35">
      <c r="A57" s="80">
        <v>1</v>
      </c>
      <c r="B57" s="51">
        <v>0.165845256</v>
      </c>
      <c r="C57" s="49">
        <v>0.145682543</v>
      </c>
      <c r="D57" s="50">
        <v>0.42668434</v>
      </c>
      <c r="E57" s="46"/>
      <c r="F57" s="46"/>
    </row>
    <row r="58" spans="1:13" x14ac:dyDescent="0.35">
      <c r="A58" s="87">
        <v>2</v>
      </c>
      <c r="B58" s="11">
        <v>0.182369</v>
      </c>
      <c r="C58" s="5">
        <v>0.130492</v>
      </c>
      <c r="D58" s="9">
        <v>0.49300899999999998</v>
      </c>
      <c r="E58" s="48"/>
      <c r="F58" s="48"/>
    </row>
    <row r="59" spans="1:13" x14ac:dyDescent="0.35">
      <c r="A59" s="87">
        <v>3</v>
      </c>
      <c r="B59" s="11">
        <v>0.13772400000000001</v>
      </c>
      <c r="C59" s="5">
        <v>0.19300400000000001</v>
      </c>
      <c r="D59" s="9">
        <v>0.44376100000000002</v>
      </c>
      <c r="E59" s="48"/>
      <c r="F59" s="48"/>
    </row>
    <row r="60" spans="1:13" x14ac:dyDescent="0.35">
      <c r="A60" s="87">
        <v>4</v>
      </c>
      <c r="B60" s="11">
        <v>0.15765499999999999</v>
      </c>
      <c r="C60" s="5">
        <v>0.161269</v>
      </c>
      <c r="D60" s="9">
        <v>0.43103399999999997</v>
      </c>
      <c r="E60" s="48"/>
      <c r="F60" s="48"/>
    </row>
    <row r="61" spans="1:13" ht="18.600000000000001" thickBot="1" x14ac:dyDescent="0.4">
      <c r="A61" s="88">
        <v>5</v>
      </c>
      <c r="B61" s="85">
        <v>0.18524099999999999</v>
      </c>
      <c r="C61" s="24">
        <v>0.12806699999999999</v>
      </c>
      <c r="D61" s="86">
        <v>0.55363700000000005</v>
      </c>
    </row>
    <row r="62" spans="1:13" ht="18.600000000000001" thickBot="1" x14ac:dyDescent="0.4">
      <c r="A62" s="39" t="s">
        <v>13</v>
      </c>
      <c r="B62" s="89">
        <f>AVERAGE(B57:B61)</f>
        <v>0.16576685119999998</v>
      </c>
      <c r="C62" s="90">
        <f t="shared" ref="C62:D62" si="60">AVERAGE(C57:C61)</f>
        <v>0.15170290859999999</v>
      </c>
      <c r="D62" s="91">
        <f t="shared" si="60"/>
        <v>0.46962506800000003</v>
      </c>
    </row>
    <row r="63" spans="1:13" ht="18.600000000000001" thickBot="1" x14ac:dyDescent="0.4"/>
    <row r="64" spans="1:13" ht="18.600000000000001" thickBot="1" x14ac:dyDescent="0.4">
      <c r="A64" s="71" t="s">
        <v>21</v>
      </c>
      <c r="B64" s="72"/>
      <c r="C64" s="72"/>
      <c r="D64" s="73"/>
      <c r="E64" s="84"/>
      <c r="F64" s="84"/>
    </row>
    <row r="65" spans="1:6" ht="18.600000000000001" thickBot="1" x14ac:dyDescent="0.4">
      <c r="A65" s="39" t="s">
        <v>0</v>
      </c>
      <c r="B65" s="70" t="s">
        <v>2</v>
      </c>
      <c r="C65" s="68" t="s">
        <v>16</v>
      </c>
      <c r="D65" s="69" t="s">
        <v>4</v>
      </c>
      <c r="E65" s="46"/>
      <c r="F65" s="46"/>
    </row>
    <row r="66" spans="1:6" x14ac:dyDescent="0.35">
      <c r="A66" s="80">
        <v>1</v>
      </c>
      <c r="B66" s="51">
        <v>144.149888</v>
      </c>
      <c r="C66" s="49">
        <v>773.22575104999999</v>
      </c>
      <c r="D66" s="50">
        <v>87.791157929999997</v>
      </c>
      <c r="E66" s="48"/>
      <c r="F66" s="48"/>
    </row>
    <row r="67" spans="1:6" x14ac:dyDescent="0.35">
      <c r="A67" s="87">
        <v>2</v>
      </c>
      <c r="B67" s="11">
        <v>108.29761999999999</v>
      </c>
      <c r="C67" s="5">
        <v>764.21383539999999</v>
      </c>
      <c r="D67" s="9">
        <v>111.099192266</v>
      </c>
      <c r="E67" s="48"/>
      <c r="F67" s="48"/>
    </row>
    <row r="68" spans="1:6" x14ac:dyDescent="0.35">
      <c r="A68" s="87">
        <v>3</v>
      </c>
      <c r="B68" s="11">
        <v>122.74687900000001</v>
      </c>
      <c r="C68" s="5">
        <v>729.97078303000001</v>
      </c>
      <c r="D68" s="9">
        <v>96.762845400000003</v>
      </c>
      <c r="E68" s="48"/>
      <c r="F68" s="48"/>
    </row>
    <row r="69" spans="1:6" x14ac:dyDescent="0.35">
      <c r="A69" s="87">
        <v>4</v>
      </c>
      <c r="B69" s="11">
        <v>143.85372100000001</v>
      </c>
      <c r="C69" s="5">
        <v>750.56793342000003</v>
      </c>
      <c r="D69" s="9">
        <v>97.843321599999996</v>
      </c>
    </row>
    <row r="70" spans="1:6" ht="18.600000000000001" thickBot="1" x14ac:dyDescent="0.4">
      <c r="A70" s="88">
        <v>5</v>
      </c>
      <c r="B70" s="85">
        <v>133.13499899999999</v>
      </c>
      <c r="C70" s="24">
        <v>713.30092320999995</v>
      </c>
      <c r="D70" s="86">
        <v>103.099192265</v>
      </c>
    </row>
    <row r="71" spans="1:6" ht="18.600000000000001" thickBot="1" x14ac:dyDescent="0.4">
      <c r="A71" s="39" t="s">
        <v>13</v>
      </c>
      <c r="B71" s="89">
        <f>AVERAGE(B66:B70)</f>
        <v>130.43662139999998</v>
      </c>
      <c r="C71" s="90">
        <f t="shared" ref="C71:D71" si="61">AVERAGE(C66:C70)</f>
        <v>746.25584522199995</v>
      </c>
      <c r="D71" s="91">
        <f t="shared" si="61"/>
        <v>99.319141892200008</v>
      </c>
    </row>
  </sheetData>
  <mergeCells count="20">
    <mergeCell ref="A5:B5"/>
    <mergeCell ref="A15:B15"/>
    <mergeCell ref="A25:B25"/>
    <mergeCell ref="A46:D46"/>
    <mergeCell ref="A55:D55"/>
    <mergeCell ref="A64:D64"/>
    <mergeCell ref="A43:Q43"/>
    <mergeCell ref="A13:Q13"/>
    <mergeCell ref="C14:G14"/>
    <mergeCell ref="H14:L14"/>
    <mergeCell ref="M14:Q14"/>
    <mergeCell ref="A23:Q23"/>
    <mergeCell ref="C24:G24"/>
    <mergeCell ref="H24:L24"/>
    <mergeCell ref="M24:Q24"/>
    <mergeCell ref="H4:L4"/>
    <mergeCell ref="C4:G4"/>
    <mergeCell ref="M4:Q4"/>
    <mergeCell ref="A3:Q3"/>
    <mergeCell ref="A1:Q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2021-04-26T02:55:47Z</dcterms:created>
  <dcterms:modified xsi:type="dcterms:W3CDTF">2021-06-14T17:10:49Z</dcterms:modified>
</cp:coreProperties>
</file>