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2965" yWindow="0" windowWidth="21600" windowHeight="11385" tabRatio="600" firstSheet="0" activeTab="0" autoFilterDateGrouping="1"/>
  </bookViews>
  <sheets>
    <sheet name="メンバーリスト" sheetId="1" state="visible" r:id="rId1"/>
    <sheet name="予約状況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vertical="center"/>
    </xf>
    <xf numFmtId="0" fontId="0" fillId="2" borderId="1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workbookViewId="0">
      <selection activeCell="G17" sqref="G17:G21"/>
    </sheetView>
  </sheetViews>
  <sheetFormatPr baseColWidth="8" defaultRowHeight="18.75"/>
  <cols>
    <col width="23.5" bestFit="1" customWidth="1" style="2" min="1" max="1"/>
    <col width="20.5" bestFit="1" customWidth="1" style="2" min="2" max="2"/>
    <col width="36" customWidth="1" style="2" min="3" max="5"/>
    <col width="11" bestFit="1" customWidth="1" style="2" min="9" max="9"/>
  </cols>
  <sheetData>
    <row r="1">
      <c r="A1" s="6" t="inlineStr">
        <is>
          <t>メンバー名</t>
        </is>
      </c>
      <c r="B1" s="6" t="inlineStr">
        <is>
          <t>Discord ID</t>
        </is>
      </c>
      <c r="C1" s="6" t="inlineStr">
        <is>
          <t>予約1</t>
        </is>
      </c>
      <c r="D1" s="6" t="inlineStr">
        <is>
          <t>予約2</t>
        </is>
      </c>
      <c r="E1" s="6" t="inlineStr">
        <is>
          <t>予約3</t>
        </is>
      </c>
      <c r="F1" s="6" t="inlineStr">
        <is>
          <t>残凸数</t>
        </is>
      </c>
      <c r="G1" s="6" t="inlineStr">
        <is>
          <t>持越し</t>
        </is>
      </c>
      <c r="I1" s="0" t="inlineStr">
        <is>
          <t>現在のボス</t>
        </is>
      </c>
      <c r="J1" s="0" t="n">
        <v>2</v>
      </c>
    </row>
    <row r="2">
      <c r="A2" s="0" t="inlineStr">
        <is>
          <t>setua</t>
        </is>
      </c>
      <c r="B2" s="0" t="inlineStr">
        <is>
          <t>394565465478922252</t>
        </is>
      </c>
      <c r="C2" s="7" t="n"/>
      <c r="D2" s="7" t="n"/>
      <c r="E2" s="7" t="n"/>
      <c r="F2" s="0" t="n">
        <v>0</v>
      </c>
    </row>
    <row r="3">
      <c r="A3" s="0" t="inlineStr">
        <is>
          <t>なぎ</t>
        </is>
      </c>
      <c r="B3" s="0" t="inlineStr">
        <is>
          <t>541246198141681665</t>
        </is>
      </c>
      <c r="C3" s="7" t="n"/>
      <c r="D3" s="7" t="n"/>
      <c r="E3" s="7" t="n"/>
      <c r="F3" s="0" t="n">
        <v>0</v>
      </c>
      <c r="I3" s="0" t="inlineStr">
        <is>
          <t>1ボス予約</t>
        </is>
      </c>
      <c r="J3" s="0">
        <f>COUNTIF(C2:E31, 1)</f>
        <v/>
      </c>
    </row>
    <row r="4">
      <c r="A4" s="0" t="inlineStr">
        <is>
          <t>ハルサヤ</t>
        </is>
      </c>
      <c r="B4" s="0" t="inlineStr">
        <is>
          <t>111012889644511232</t>
        </is>
      </c>
      <c r="C4" s="7" t="n"/>
      <c r="D4" s="7" t="n"/>
      <c r="E4" s="7" t="n"/>
      <c r="F4" s="0" t="n">
        <v>0</v>
      </c>
      <c r="I4" s="0" t="inlineStr">
        <is>
          <t>2ボス予約</t>
        </is>
      </c>
      <c r="J4" s="0">
        <f>COUNTIF(C2:E31, 2)</f>
        <v/>
      </c>
    </row>
    <row r="5">
      <c r="A5" s="0" t="inlineStr">
        <is>
          <t>よみいのりん</t>
        </is>
      </c>
      <c r="B5" s="0" t="inlineStr">
        <is>
          <t>441766661498994688</t>
        </is>
      </c>
      <c r="C5" s="7" t="n"/>
      <c r="D5" s="7" t="n"/>
      <c r="E5" s="7" t="n"/>
      <c r="F5" s="0" t="n">
        <v>0</v>
      </c>
      <c r="I5" s="0" t="inlineStr">
        <is>
          <t>3ボス予約</t>
        </is>
      </c>
      <c r="J5" s="0">
        <f>COUNTIF(C2:E31, 3)</f>
        <v/>
      </c>
    </row>
    <row r="6">
      <c r="A6" s="0" t="n"/>
      <c r="B6" s="0" t="n"/>
      <c r="C6" s="7" t="inlineStr">
        <is>
          <t>1,-</t>
        </is>
      </c>
      <c r="D6" s="7" t="inlineStr">
        <is>
          <t>1,-</t>
        </is>
      </c>
      <c r="E6" s="7" t="inlineStr">
        <is>
          <t>1,testmsg</t>
        </is>
      </c>
      <c r="F6" s="0" t="n">
        <v>1</v>
      </c>
      <c r="I6" s="0" t="inlineStr">
        <is>
          <t>4ボス予約</t>
        </is>
      </c>
      <c r="J6" s="0">
        <f>COUNTIF(C2:E31, 4)</f>
        <v/>
      </c>
    </row>
    <row r="7">
      <c r="A7" s="0" t="inlineStr">
        <is>
          <t>まるねあ</t>
        </is>
      </c>
      <c r="B7" s="0" t="inlineStr">
        <is>
          <t>299599613076176896</t>
        </is>
      </c>
      <c r="C7" s="7" t="n"/>
      <c r="D7" s="7" t="n"/>
      <c r="E7" s="7" t="n"/>
      <c r="F7" s="0" t="n">
        <v>3</v>
      </c>
      <c r="I7" s="0" t="inlineStr">
        <is>
          <t>5ボス予約</t>
        </is>
      </c>
      <c r="J7" s="0">
        <f>COUNTIF(C2:E31, 5)</f>
        <v/>
      </c>
    </row>
    <row r="8">
      <c r="A8" s="0" t="inlineStr">
        <is>
          <t>ナツメグ</t>
        </is>
      </c>
      <c r="B8" s="0" t="inlineStr">
        <is>
          <t>293250046487560196</t>
        </is>
      </c>
      <c r="C8" s="7" t="n"/>
      <c r="D8" s="7" t="n"/>
      <c r="E8" s="7" t="n"/>
      <c r="F8" s="0" t="n">
        <v>3</v>
      </c>
    </row>
    <row r="9">
      <c r="A9" s="0" t="inlineStr">
        <is>
          <t>ラジアタ</t>
        </is>
      </c>
      <c r="B9" s="0" t="inlineStr">
        <is>
          <t>378767874178940928</t>
        </is>
      </c>
      <c r="C9" s="7" t="n"/>
      <c r="D9" s="7" t="n"/>
      <c r="E9" s="7" t="n"/>
      <c r="F9" s="0" t="n">
        <v>3</v>
      </c>
      <c r="I9" s="0" t="n"/>
    </row>
    <row r="10">
      <c r="A10" s="0" t="inlineStr">
        <is>
          <t>社会主義鉄拳粉砕</t>
        </is>
      </c>
      <c r="B10" s="0" t="inlineStr">
        <is>
          <t>313700870170607616</t>
        </is>
      </c>
      <c r="C10" s="7" t="n"/>
      <c r="D10" s="7" t="n"/>
      <c r="E10" s="7" t="n"/>
      <c r="F10" s="0" t="n">
        <v>3</v>
      </c>
    </row>
    <row r="11">
      <c r="A11" s="0" t="inlineStr">
        <is>
          <t>青いフレンチクルーラー</t>
        </is>
      </c>
      <c r="B11" s="0" t="inlineStr">
        <is>
          <t>265738579853049857</t>
        </is>
      </c>
      <c r="C11" s="7" t="n"/>
      <c r="D11" s="7" t="n"/>
      <c r="E11" s="7" t="n"/>
      <c r="F11" s="0" t="n">
        <v>3</v>
      </c>
    </row>
    <row r="12">
      <c r="A12" s="0" t="inlineStr">
        <is>
          <t>こころん</t>
        </is>
      </c>
      <c r="B12" s="0" t="inlineStr">
        <is>
          <t>557549594146373635</t>
        </is>
      </c>
      <c r="C12" s="7" t="n"/>
      <c r="D12" s="7" t="n"/>
      <c r="E12" s="7" t="n"/>
      <c r="F12" s="0" t="n">
        <v>3</v>
      </c>
    </row>
    <row r="13">
      <c r="A13" s="0" t="inlineStr">
        <is>
          <t>kuroyan</t>
        </is>
      </c>
      <c r="B13" s="0" t="inlineStr">
        <is>
          <t>458277258172563466</t>
        </is>
      </c>
      <c r="C13" s="7" t="n"/>
      <c r="D13" s="7" t="n"/>
      <c r="E13" s="7" t="n"/>
      <c r="F13" s="0" t="n">
        <v>3</v>
      </c>
    </row>
    <row r="14">
      <c r="A14" s="0" t="inlineStr">
        <is>
          <t>K･T</t>
        </is>
      </c>
      <c r="B14" s="0" t="inlineStr">
        <is>
          <t>386516024436195329</t>
        </is>
      </c>
      <c r="C14" s="7" t="n"/>
      <c r="D14" s="7" t="n"/>
      <c r="E14" s="7" t="n"/>
      <c r="F14" s="0" t="n">
        <v>3</v>
      </c>
    </row>
    <row r="15">
      <c r="A15" s="0" t="inlineStr">
        <is>
          <t>ray</t>
        </is>
      </c>
      <c r="B15" s="0" t="inlineStr">
        <is>
          <t>403170247588184079</t>
        </is>
      </c>
      <c r="C15" s="7" t="n"/>
      <c r="D15" s="7" t="n"/>
      <c r="E15" s="7" t="n"/>
      <c r="F15" s="0" t="n">
        <v>3</v>
      </c>
    </row>
    <row r="16">
      <c r="A16" s="0" t="inlineStr">
        <is>
          <t>UG</t>
        </is>
      </c>
      <c r="B16" s="0" t="inlineStr">
        <is>
          <t>467600780648644609</t>
        </is>
      </c>
      <c r="C16" s="7" t="n"/>
      <c r="D16" s="7" t="n"/>
      <c r="E16" s="7" t="n"/>
      <c r="F16" s="0" t="n">
        <v>3</v>
      </c>
    </row>
    <row r="17">
      <c r="A17" s="0" t="inlineStr">
        <is>
          <t>あいりす</t>
        </is>
      </c>
      <c r="B17" s="0" t="inlineStr">
        <is>
          <t>458171387597553664</t>
        </is>
      </c>
      <c r="C17" s="7" t="n"/>
      <c r="D17" s="7" t="n"/>
      <c r="E17" s="7" t="n"/>
      <c r="F17" s="0" t="n">
        <v>3</v>
      </c>
      <c r="G17" s="0" t="n">
        <v>5</v>
      </c>
    </row>
    <row r="18">
      <c r="A18" s="0" t="inlineStr">
        <is>
          <t>あぐもん</t>
        </is>
      </c>
      <c r="B18" s="0" t="inlineStr">
        <is>
          <t>505360958567481344</t>
        </is>
      </c>
      <c r="C18" s="7" t="n"/>
      <c r="D18" s="7" t="n"/>
      <c r="E18" s="7" t="n"/>
      <c r="F18" s="0" t="n">
        <v>3</v>
      </c>
      <c r="G18" s="0" t="n">
        <v>4</v>
      </c>
    </row>
    <row r="19">
      <c r="A19" s="0" t="inlineStr">
        <is>
          <t>しゃんだるふぉん</t>
        </is>
      </c>
      <c r="B19" s="0" t="inlineStr">
        <is>
          <t>513733022588338191</t>
        </is>
      </c>
      <c r="C19" s="7" t="n"/>
      <c r="D19" s="7" t="n"/>
      <c r="E19" s="7" t="n"/>
      <c r="F19" s="0" t="n">
        <v>3</v>
      </c>
      <c r="G19" s="0" t="n">
        <v>3</v>
      </c>
    </row>
    <row r="20">
      <c r="A20" s="0" t="inlineStr">
        <is>
          <t>にし</t>
        </is>
      </c>
      <c r="B20" s="0" t="inlineStr">
        <is>
          <t>421623772727083008</t>
        </is>
      </c>
      <c r="C20" s="7" t="n"/>
      <c r="D20" s="7" t="n"/>
      <c r="E20" s="7" t="n"/>
      <c r="F20" s="0" t="n">
        <v>3</v>
      </c>
      <c r="G20" s="0" t="n">
        <v>2</v>
      </c>
    </row>
    <row r="21">
      <c r="A21" s="0" t="inlineStr">
        <is>
          <t>ねふぁみ</t>
        </is>
      </c>
      <c r="B21" s="0" t="inlineStr">
        <is>
          <t>610036084050624534</t>
        </is>
      </c>
      <c r="C21" s="7" t="n"/>
      <c r="D21" s="7" t="n"/>
      <c r="E21" s="7" t="n"/>
      <c r="F21" s="0" t="n">
        <v>3</v>
      </c>
      <c r="G21" s="0" t="n">
        <v>1</v>
      </c>
    </row>
    <row r="22">
      <c r="A22" s="0" t="inlineStr">
        <is>
          <t>のりのり</t>
        </is>
      </c>
      <c r="B22" s="0" t="inlineStr">
        <is>
          <t>619513729347878913</t>
        </is>
      </c>
      <c r="C22" s="7" t="n"/>
      <c r="D22" s="7" t="n"/>
      <c r="E22" s="7" t="n"/>
      <c r="F22" s="0" t="n">
        <v>3</v>
      </c>
    </row>
    <row r="23">
      <c r="A23" s="0" t="inlineStr">
        <is>
          <t>ふみ(fmiXa)</t>
        </is>
      </c>
      <c r="B23" s="0" t="inlineStr">
        <is>
          <t>617879045505417257</t>
        </is>
      </c>
      <c r="C23" s="7" t="n"/>
      <c r="D23" s="7" t="n"/>
      <c r="E23" s="7" t="n"/>
      <c r="F23" s="0" t="n">
        <v>3</v>
      </c>
    </row>
    <row r="24">
      <c r="A24" s="0" t="inlineStr">
        <is>
          <t>ほげ</t>
        </is>
      </c>
      <c r="B24" s="0" t="inlineStr">
        <is>
          <t>584939535809511464</t>
        </is>
      </c>
      <c r="C24" s="7" t="n"/>
      <c r="D24" s="7" t="n"/>
      <c r="E24" s="7" t="n"/>
      <c r="F24" s="0" t="n">
        <v>3</v>
      </c>
    </row>
    <row r="25">
      <c r="A25" s="0" t="inlineStr">
        <is>
          <t>もころし</t>
        </is>
      </c>
      <c r="B25" s="0" t="inlineStr">
        <is>
          <t>627490808857100298</t>
        </is>
      </c>
      <c r="C25" s="7" t="n"/>
      <c r="D25" s="7" t="n"/>
      <c r="E25" s="7" t="n"/>
      <c r="F25" s="0" t="n">
        <v>3</v>
      </c>
    </row>
    <row r="26">
      <c r="A26" s="0" t="inlineStr">
        <is>
          <t>チュチュ</t>
        </is>
      </c>
      <c r="B26" s="0" t="inlineStr">
        <is>
          <t>727505639886291104</t>
        </is>
      </c>
      <c r="C26" s="7" t="n"/>
      <c r="D26" s="7" t="n"/>
      <c r="E26" s="7" t="n"/>
      <c r="F26" s="0" t="n">
        <v>3</v>
      </c>
    </row>
    <row r="27">
      <c r="A27" s="0" t="inlineStr">
        <is>
          <t>ディフ</t>
        </is>
      </c>
      <c r="B27" s="0" t="inlineStr">
        <is>
          <t>213937582717927424</t>
        </is>
      </c>
      <c r="C27" s="7" t="n"/>
      <c r="D27" s="7" t="n"/>
      <c r="E27" s="7" t="n"/>
      <c r="F27" s="0" t="n">
        <v>3</v>
      </c>
    </row>
    <row r="28">
      <c r="A28" s="0" t="inlineStr">
        <is>
          <t>ドギ</t>
        </is>
      </c>
      <c r="B28" s="0" t="inlineStr">
        <is>
          <t>727504770558066771</t>
        </is>
      </c>
      <c r="C28" s="7" t="n"/>
      <c r="D28" s="7" t="n"/>
      <c r="E28" s="7" t="n"/>
      <c r="F28" s="0" t="n">
        <v>3</v>
      </c>
    </row>
    <row r="29">
      <c r="A29" s="0" t="inlineStr">
        <is>
          <t>銀時</t>
        </is>
      </c>
      <c r="B29" s="0" t="inlineStr">
        <is>
          <t>358245876956659712</t>
        </is>
      </c>
      <c r="C29" s="7" t="n"/>
      <c r="D29" s="7" t="n"/>
      <c r="E29" s="7" t="n"/>
      <c r="F29" s="0" t="n">
        <v>3</v>
      </c>
    </row>
    <row r="30">
      <c r="A30" s="0" t="inlineStr">
        <is>
          <t>Takumi</t>
        </is>
      </c>
      <c r="B30" s="0" t="inlineStr">
        <is>
          <t>587295329884307468</t>
        </is>
      </c>
      <c r="C30" s="7" t="n"/>
      <c r="D30" s="7" t="n"/>
      <c r="E30" s="7" t="n"/>
      <c r="F30" s="0" t="n">
        <v>3</v>
      </c>
    </row>
    <row r="31">
      <c r="A31" s="0" t="inlineStr">
        <is>
          <t>なむ</t>
        </is>
      </c>
      <c r="B31" s="0" t="inlineStr">
        <is>
          <t>290840641162838017</t>
        </is>
      </c>
      <c r="C31" s="7" t="n"/>
      <c r="D31" s="7" t="n"/>
      <c r="E31" s="7" t="n"/>
      <c r="F31" s="0" t="n">
        <v>3</v>
      </c>
    </row>
    <row r="32">
      <c r="A32" s="3" t="inlineStr">
        <is>
          <t>クラン合計</t>
        </is>
      </c>
      <c r="B32" s="5" t="n"/>
      <c r="C32" s="5" t="n"/>
      <c r="D32" s="5" t="n"/>
      <c r="E32" s="5" t="n"/>
      <c r="F32" s="4">
        <f>SUM(F2:F31)</f>
        <v/>
      </c>
      <c r="G32" s="4">
        <f>COUNTA(G2:G31)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内海陽慈</dc:creator>
  <dcterms:created xsi:type="dcterms:W3CDTF">2020-10-02T17:22:36Z</dcterms:created>
  <dcterms:modified xsi:type="dcterms:W3CDTF">2020-11-14T04:08:40Z</dcterms:modified>
  <cp:lastModifiedBy>内海陽慈</cp:lastModifiedBy>
</cp:coreProperties>
</file>