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512075BF-8CE3-4ACD-A669-9FA4B6714305}" xr6:coauthVersionLast="47" xr6:coauthVersionMax="47" xr10:uidLastSave="{00000000-0000-0000-0000-000000000000}"/>
  <bookViews>
    <workbookView xWindow="-120" yWindow="-120" windowWidth="20730" windowHeight="11040" firstSheet="3" activeTab="5" xr2:uid="{2432B6F0-ED70-4062-A95C-E4E80A14E2BB}"/>
  </bookViews>
  <sheets>
    <sheet name="housing" sheetId="2" r:id="rId1"/>
    <sheet name="DATE_TIME" sheetId="1" r:id="rId2"/>
    <sheet name="What if Analysis_Goal Seek" sheetId="3" r:id="rId3"/>
    <sheet name="Scenario Summary" sheetId="7" r:id="rId4"/>
    <sheet name="WhatIfAnalysis_Data_Tables" sheetId="8" r:id="rId5"/>
    <sheet name="WhatIfAnalysis_Scenario-Manager" sheetId="4" r:id="rId6"/>
  </sheets>
  <definedNames>
    <definedName name="ExternalData_1" localSheetId="0" hidden="1">housing!$A$1:$M$546</definedName>
    <definedName name="Marketing">'WhatIfAnalysis_Scenario-Manager'!$B$7</definedName>
    <definedName name="Miscellaneous">'WhatIfAnalysis_Scenario-Manager'!$B$10</definedName>
    <definedName name="Monthly_Salary">'WhatIfAnalysis_Scenario-Manager'!$B$2</definedName>
    <definedName name="Office_Rent">'WhatIfAnalysis_Scenario-Manager'!$B$9</definedName>
    <definedName name="Salaries">'WhatIfAnalysis_Scenario-Manager'!$B$8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D9" i="8" s="1"/>
  <c r="B14" i="4"/>
  <c r="B16" i="4" s="1"/>
  <c r="B6" i="3"/>
  <c r="B5" i="3"/>
  <c r="C8" i="1"/>
  <c r="C7" i="1"/>
  <c r="A1" i="1"/>
  <c r="D4" i="1" s="1"/>
  <c r="F6" i="1"/>
  <c r="B1" i="1"/>
  <c r="F8" i="8" l="1"/>
  <c r="B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69720B-B88F-43BB-ADB6-B68BEC7DF679}" keepAlive="1" name="Query - housing" description="Connection to the 'housing' query in the workbook." type="5" refreshedVersion="8" background="1" saveData="1">
    <dbPr connection="Provider=Microsoft.Mashup.OleDb.1;Data Source=$Workbook$;Location=housing;Extended Properties=&quot;&quot;" command="SELECT * FROM [housing]"/>
  </connection>
</connections>
</file>

<file path=xl/sharedStrings.xml><?xml version="1.0" encoding="utf-8"?>
<sst xmlns="http://schemas.openxmlformats.org/spreadsheetml/2006/main" count="600" uniqueCount="53">
  <si>
    <t>10 workdays from now</t>
  </si>
  <si>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</si>
  <si>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</si>
  <si>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</si>
  <si>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</si>
  <si>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</si>
  <si>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</si>
  <si>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</si>
  <si>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</si>
  <si>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</si>
  <si>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</si>
  <si>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</si>
  <si>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</si>
  <si>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</si>
  <si>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furnished</t>
  </si>
  <si>
    <t>semi-furnished</t>
  </si>
  <si>
    <t>unfurnished</t>
  </si>
  <si>
    <t>Loan Payment</t>
  </si>
  <si>
    <t>Rate</t>
  </si>
  <si>
    <t>Terms(Months)</t>
  </si>
  <si>
    <t>Loan Amount</t>
  </si>
  <si>
    <t>Payment</t>
  </si>
  <si>
    <t>Monthly Costs</t>
  </si>
  <si>
    <t xml:space="preserve">Marketing </t>
  </si>
  <si>
    <t>Salaries</t>
  </si>
  <si>
    <t>Office Rent</t>
  </si>
  <si>
    <t>Miscellaneous</t>
  </si>
  <si>
    <t>Total Costs</t>
  </si>
  <si>
    <t>Profit</t>
  </si>
  <si>
    <t>Monthly_Salary</t>
  </si>
  <si>
    <t>Marketing</t>
  </si>
  <si>
    <t>Office_Rent</t>
  </si>
  <si>
    <t>$F$3</t>
  </si>
  <si>
    <t>Original</t>
  </si>
  <si>
    <t>Created by Dell on 23-01-2025</t>
  </si>
  <si>
    <t>High Sales</t>
  </si>
  <si>
    <t>Low Sales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</si>
  <si>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</si>
  <si>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</si>
  <si>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</si>
  <si>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</si>
  <si>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</si>
  <si>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</si>
  <si>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</si>
  <si>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Monthly Sales</t>
  </si>
  <si>
    <t>Interest Rate</t>
  </si>
  <si>
    <t>Terms</t>
  </si>
  <si>
    <t>Monthly payment</t>
  </si>
  <si>
    <t>Interest</t>
  </si>
  <si>
    <t>Data Table with row and column</t>
  </si>
  <si>
    <t>Column wise only</t>
  </si>
  <si>
    <t>WhatIfAnalysis: Data Table</t>
  </si>
  <si>
    <t>To Make it positive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</si>
</sst>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164" formatCode="_-[$$-409]* #,##0_ ;_-[$$-409]* \-#,##0\ ;_-[$$-409]* &quot;-&quot;??_ ;_-@_ "/>
    <numFmt numFmtId="165" formatCode="_ [$₹-4009]\ * #,##0.00_ ;_ [$₹-4009]\ * \-#,##0.00_ ;_ [$₹-4009]\ * &quot;-&quot;??_ ;_ @_ "/>
    <numFmt numFmtId="166" formatCode="_ [$₹-4009]\ * #,##0_ ;_ [$₹-4009]\ * \-#,##0_ ;_ [$₹-4009]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3" fillId="4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4" xfId="0" applyBorder="1"/>
    <xf numFmtId="0" fontId="4" fillId="5" borderId="0" xfId="0" applyFont="1" applyFill="1" applyAlignment="1">
      <alignment horizontal="left"/>
    </xf>
    <xf numFmtId="0" fontId="5" fillId="5" borderId="4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165" fontId="0" fillId="6" borderId="0" xfId="0" applyNumberFormat="1" applyFill="1"/>
    <xf numFmtId="0" fontId="7" fillId="0" borderId="0" xfId="0" applyFont="1" applyAlignment="1">
      <alignment vertical="top" wrapText="1"/>
    </xf>
    <xf numFmtId="0" fontId="2" fillId="3" borderId="5" xfId="0" applyFont="1" applyFill="1" applyBorder="1"/>
    <xf numFmtId="0" fontId="1" fillId="3" borderId="5" xfId="0" applyFont="1" applyFill="1" applyBorder="1"/>
    <xf numFmtId="0" fontId="2" fillId="7" borderId="0" xfId="0" applyFont="1" applyFill="1"/>
    <xf numFmtId="10" fontId="1" fillId="8" borderId="0" xfId="0" applyNumberFormat="1" applyFont="1" applyFill="1"/>
    <xf numFmtId="8" fontId="2" fillId="0" borderId="5" xfId="0" applyNumberFormat="1" applyFont="1" applyBorder="1"/>
    <xf numFmtId="3" fontId="1" fillId="8" borderId="0" xfId="0" applyNumberFormat="1" applyFont="1" applyFill="1"/>
    <xf numFmtId="0" fontId="1" fillId="8" borderId="0" xfId="0" applyFont="1" applyFill="1"/>
    <xf numFmtId="8" fontId="1" fillId="8" borderId="0" xfId="0" applyNumberFormat="1" applyFont="1" applyFill="1"/>
    <xf numFmtId="6" fontId="1" fillId="8" borderId="0" xfId="0" applyNumberFormat="1" applyFont="1" applyFill="1"/>
    <xf numFmtId="166" fontId="2" fillId="9" borderId="0" xfId="0" applyNumberFormat="1" applyFont="1" applyFill="1"/>
    <xf numFmtId="8" fontId="2" fillId="7" borderId="6" xfId="0" applyNumberFormat="1" applyFont="1" applyFill="1" applyBorder="1"/>
    <xf numFmtId="8" fontId="2" fillId="0" borderId="6" xfId="0" applyNumberFormat="1" applyFont="1" applyBorder="1"/>
    <xf numFmtId="0" fontId="1" fillId="3" borderId="6" xfId="0" applyFont="1" applyFill="1" applyBorder="1"/>
    <xf numFmtId="165" fontId="0" fillId="0" borderId="5" xfId="0" applyNumberFormat="1" applyBorder="1"/>
    <xf numFmtId="0" fontId="0" fillId="0" borderId="5" xfId="0" applyBorder="1"/>
    <xf numFmtId="10" fontId="0" fillId="0" borderId="5" xfId="0" applyNumberFormat="1" applyBorder="1"/>
    <xf numFmtId="166" fontId="0" fillId="0" borderId="5" xfId="0" applyNumberFormat="1" applyBorder="1"/>
    <xf numFmtId="8" fontId="0" fillId="0" borderId="5" xfId="0" applyNumberFormat="1" applyBorder="1"/>
    <xf numFmtId="0" fontId="2" fillId="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164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6532A2-DC5A-4C18-94AA-642327F5C458}" autoFormatId="16" applyNumberFormats="0" applyBorderFormats="0" applyFontFormats="0" applyPatternFormats="0" applyAlignmentFormats="0" applyWidthHeightFormats="0">
  <queryTableRefresh nextId="14">
    <queryTableFields count="13">
      <queryTableField id="1" name="price" tableColumnId="1"/>
      <queryTableField id="2" name="area" tableColumnId="2"/>
      <queryTableField id="3" name="bedrooms" tableColumnId="3"/>
      <queryTableField id="4" name="bathrooms" tableColumnId="4"/>
      <queryTableField id="5" name="stories" tableColumnId="5"/>
      <queryTableField id="6" name="mainroad" tableColumnId="6"/>
      <queryTableField id="7" name="guestroom" tableColumnId="7"/>
      <queryTableField id="8" name="basement" tableColumnId="8"/>
      <queryTableField id="9" name="hotwaterheating" tableColumnId="9"/>
      <queryTableField id="10" name="airconditioning" tableColumnId="10"/>
      <queryTableField id="11" name="parking" tableColumnId="11"/>
      <queryTableField id="12" name="prefarea" tableColumnId="12"/>
      <queryTableField id="13" name="furnishing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62F05-EAC9-41F2-8272-9DF156A5D6CC}" name="housing" displayName="housing" ref="A1:M546" tableType="queryTable" totalsRowShown="0">
  <autoFilter ref="A1:M546" xr:uid="{BA462F05-EAC9-41F2-8272-9DF156A5D6CC}"/>
  <tableColumns count="13">
    <tableColumn id="1" xr3:uid="{E736F129-8290-4E9F-A81C-58866450AFF1}" uniqueName="1" name="price" queryTableFieldId="1" dataDxfId="1"/>
    <tableColumn id="2" xr3:uid="{621574DB-6E6E-4DC0-AC72-BF9FB5F35390}" uniqueName="2" name="area" queryTableFieldId="2"/>
    <tableColumn id="3" xr3:uid="{B20E569E-E766-48BC-9057-4C7667EEA001}" uniqueName="3" name="bedrooms" queryTableFieldId="3"/>
    <tableColumn id="4" xr3:uid="{CDF684F0-A52A-4EBC-BD0E-F9F1B1D4D003}" uniqueName="4" name="bathrooms" queryTableFieldId="4"/>
    <tableColumn id="5" xr3:uid="{18F8B5B6-76DB-4F01-A315-3606F3515347}" uniqueName="5" name="stories" queryTableFieldId="5"/>
    <tableColumn id="6" xr3:uid="{40A8B55A-79A2-4F94-8DFD-200F1154A727}" uniqueName="6" name="mainroad" queryTableFieldId="6"/>
    <tableColumn id="7" xr3:uid="{AD9ABD0F-C77B-4F1D-9749-175312C94A72}" uniqueName="7" name="guestroom" queryTableFieldId="7"/>
    <tableColumn id="8" xr3:uid="{C3244245-C103-4853-9B09-3828F7078637}" uniqueName="8" name="basement" queryTableFieldId="8"/>
    <tableColumn id="9" xr3:uid="{CEAB7AC9-E452-4027-A839-5A2AEF8BD986}" uniqueName="9" name="hotwaterheating" queryTableFieldId="9"/>
    <tableColumn id="10" xr3:uid="{4A70C4BC-AEB1-49F8-96C3-13E666C2EDEB}" uniqueName="10" name="airconditioning" queryTableFieldId="10"/>
    <tableColumn id="11" xr3:uid="{6B7DD60D-B4A0-42F2-A22C-94238BE0ADB1}" uniqueName="11" name="parking" queryTableFieldId="11"/>
    <tableColumn id="12" xr3:uid="{B7E719D1-DECA-4034-A63F-765B818C1ECA}" uniqueName="12" name="prefarea" queryTableFieldId="12"/>
    <tableColumn id="13" xr3:uid="{940D24D1-570C-417A-AF74-B558A7D353FA}" uniqueName="13" name="furnishing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F5-1134-43F2-94EB-46E3261DAF7D}">
  <dimension ref="A1:M546"/>
  <sheetViews>
    <sheetView workbookViewId="0">
      <selection activeCell="P7" sqref="P7"/>
    </sheetView>
  </sheetViews>
  <sheetFormatPr defaultRowHeight="15" x14ac:dyDescent="0.25"/>
  <cols>
    <col min="1" max="1" width="12.85546875" style="3" bestFit="1" customWidth="1"/>
    <col min="2" max="2" width="7.140625" bestFit="1" customWidth="1"/>
    <col min="3" max="3" width="12.28515625" bestFit="1" customWidth="1"/>
    <col min="4" max="4" width="12.85546875" bestFit="1" customWidth="1"/>
    <col min="5" max="5" width="9.28515625" bestFit="1" customWidth="1"/>
    <col min="6" max="6" width="11.7109375" hidden="1" customWidth="1"/>
    <col min="7" max="7" width="12.85546875" hidden="1" customWidth="1"/>
    <col min="8" max="8" width="12.140625" hidden="1" customWidth="1"/>
    <col min="9" max="9" width="18.28515625" hidden="1" customWidth="1"/>
    <col min="10" max="10" width="16.85546875" hidden="1" customWidth="1"/>
    <col min="11" max="11" width="9.85546875" bestFit="1" customWidth="1"/>
    <col min="12" max="12" width="10.85546875" bestFit="1" customWidth="1"/>
    <col min="13" max="13" width="17.7109375" bestFit="1" customWidth="1"/>
  </cols>
  <sheetData>
    <row r="1" spans="1:13" x14ac:dyDescent="0.25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3">
        <v>13300000</v>
      </c>
      <c r="B2">
        <v>7420</v>
      </c>
      <c r="C2">
        <v>4</v>
      </c>
      <c r="D2">
        <v>2</v>
      </c>
      <c r="E2">
        <v>3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>
        <v>2</v>
      </c>
      <c r="L2" t="b">
        <v>1</v>
      </c>
      <c r="M2" t="s">
        <v>14</v>
      </c>
    </row>
    <row r="3" spans="1:13" x14ac:dyDescent="0.25">
      <c r="A3" s="3">
        <v>12250000</v>
      </c>
      <c r="B3">
        <v>8960</v>
      </c>
      <c r="C3">
        <v>4</v>
      </c>
      <c r="D3">
        <v>4</v>
      </c>
      <c r="E3">
        <v>4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>
        <v>3</v>
      </c>
      <c r="L3" t="b">
        <v>0</v>
      </c>
      <c r="M3" t="s">
        <v>14</v>
      </c>
    </row>
    <row r="4" spans="1:13" x14ac:dyDescent="0.25">
      <c r="A4" s="3">
        <v>12250000</v>
      </c>
      <c r="B4">
        <v>9960</v>
      </c>
      <c r="C4">
        <v>3</v>
      </c>
      <c r="D4">
        <v>2</v>
      </c>
      <c r="E4">
        <v>2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>
        <v>2</v>
      </c>
      <c r="L4" t="b">
        <v>1</v>
      </c>
      <c r="M4" t="s">
        <v>15</v>
      </c>
    </row>
    <row r="5" spans="1:13" x14ac:dyDescent="0.25">
      <c r="A5" s="3">
        <v>12215000</v>
      </c>
      <c r="B5">
        <v>7500</v>
      </c>
      <c r="C5">
        <v>4</v>
      </c>
      <c r="D5">
        <v>2</v>
      </c>
      <c r="E5">
        <v>2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>
        <v>3</v>
      </c>
      <c r="L5" t="b">
        <v>1</v>
      </c>
      <c r="M5" t="s">
        <v>14</v>
      </c>
    </row>
    <row r="6" spans="1:13" x14ac:dyDescent="0.25">
      <c r="A6" s="3">
        <v>11410000</v>
      </c>
      <c r="B6">
        <v>7420</v>
      </c>
      <c r="C6">
        <v>4</v>
      </c>
      <c r="D6">
        <v>1</v>
      </c>
      <c r="E6">
        <v>2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>
        <v>2</v>
      </c>
      <c r="L6" t="b">
        <v>0</v>
      </c>
      <c r="M6" t="s">
        <v>14</v>
      </c>
    </row>
    <row r="7" spans="1:13" x14ac:dyDescent="0.25">
      <c r="A7" s="3">
        <v>10850000</v>
      </c>
      <c r="B7">
        <v>7500</v>
      </c>
      <c r="C7">
        <v>3</v>
      </c>
      <c r="D7">
        <v>3</v>
      </c>
      <c r="E7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>
        <v>2</v>
      </c>
      <c r="L7" t="b">
        <v>1</v>
      </c>
      <c r="M7" t="s">
        <v>15</v>
      </c>
    </row>
    <row r="8" spans="1:13" x14ac:dyDescent="0.25">
      <c r="A8" s="3">
        <v>10150000</v>
      </c>
      <c r="B8">
        <v>8580</v>
      </c>
      <c r="C8">
        <v>4</v>
      </c>
      <c r="D8">
        <v>3</v>
      </c>
      <c r="E8">
        <v>4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>
        <v>2</v>
      </c>
      <c r="L8" t="b">
        <v>1</v>
      </c>
      <c r="M8" t="s">
        <v>15</v>
      </c>
    </row>
    <row r="9" spans="1:13" x14ac:dyDescent="0.25">
      <c r="A9" s="3">
        <v>10150000</v>
      </c>
      <c r="B9">
        <v>16200</v>
      </c>
      <c r="C9">
        <v>5</v>
      </c>
      <c r="D9">
        <v>3</v>
      </c>
      <c r="E9">
        <v>2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>
        <v>0</v>
      </c>
      <c r="L9" t="b">
        <v>0</v>
      </c>
      <c r="M9" t="s">
        <v>16</v>
      </c>
    </row>
    <row r="10" spans="1:13" x14ac:dyDescent="0.25">
      <c r="A10" s="3">
        <v>9870000</v>
      </c>
      <c r="B10">
        <v>8100</v>
      </c>
      <c r="C10">
        <v>4</v>
      </c>
      <c r="D10">
        <v>1</v>
      </c>
      <c r="E10">
        <v>2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>
        <v>2</v>
      </c>
      <c r="L10" t="b">
        <v>1</v>
      </c>
      <c r="M10" t="s">
        <v>14</v>
      </c>
    </row>
    <row r="11" spans="1:13" x14ac:dyDescent="0.25">
      <c r="A11" s="3">
        <v>9800000</v>
      </c>
      <c r="B11">
        <v>5750</v>
      </c>
      <c r="C11">
        <v>3</v>
      </c>
      <c r="D11">
        <v>2</v>
      </c>
      <c r="E11">
        <v>4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>
        <v>1</v>
      </c>
      <c r="L11" t="b">
        <v>1</v>
      </c>
      <c r="M11" t="s">
        <v>16</v>
      </c>
    </row>
    <row r="12" spans="1:13" x14ac:dyDescent="0.25">
      <c r="A12" s="3">
        <v>9800000</v>
      </c>
      <c r="B12">
        <v>13200</v>
      </c>
      <c r="C12">
        <v>3</v>
      </c>
      <c r="D12">
        <v>1</v>
      </c>
      <c r="E12">
        <v>2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>
        <v>2</v>
      </c>
      <c r="L12" t="b">
        <v>1</v>
      </c>
      <c r="M12" t="s">
        <v>14</v>
      </c>
    </row>
    <row r="13" spans="1:13" x14ac:dyDescent="0.25">
      <c r="A13" s="3">
        <v>9681000</v>
      </c>
      <c r="B13">
        <v>6000</v>
      </c>
      <c r="C13">
        <v>4</v>
      </c>
      <c r="D13">
        <v>3</v>
      </c>
      <c r="E13">
        <v>2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>
        <v>2</v>
      </c>
      <c r="L13" t="b">
        <v>0</v>
      </c>
      <c r="M13" t="s">
        <v>15</v>
      </c>
    </row>
    <row r="14" spans="1:13" x14ac:dyDescent="0.25">
      <c r="A14" s="3">
        <v>9310000</v>
      </c>
      <c r="B14">
        <v>6550</v>
      </c>
      <c r="C14">
        <v>4</v>
      </c>
      <c r="D14">
        <v>2</v>
      </c>
      <c r="E14">
        <v>2</v>
      </c>
      <c r="F14" t="b">
        <v>1</v>
      </c>
      <c r="G14" t="b">
        <v>0</v>
      </c>
      <c r="H14" t="b">
        <v>0</v>
      </c>
      <c r="I14" t="b">
        <v>0</v>
      </c>
      <c r="J14" t="b">
        <v>1</v>
      </c>
      <c r="K14">
        <v>1</v>
      </c>
      <c r="L14" t="b">
        <v>1</v>
      </c>
      <c r="M14" t="s">
        <v>15</v>
      </c>
    </row>
    <row r="15" spans="1:13" x14ac:dyDescent="0.25">
      <c r="A15" s="3">
        <v>9240000</v>
      </c>
      <c r="B15">
        <v>3500</v>
      </c>
      <c r="C15">
        <v>4</v>
      </c>
      <c r="D15">
        <v>2</v>
      </c>
      <c r="E15">
        <v>2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>
        <v>2</v>
      </c>
      <c r="L15" t="b">
        <v>0</v>
      </c>
      <c r="M15" t="s">
        <v>14</v>
      </c>
    </row>
    <row r="16" spans="1:13" x14ac:dyDescent="0.25">
      <c r="A16" s="3">
        <v>9240000</v>
      </c>
      <c r="B16">
        <v>7800</v>
      </c>
      <c r="C16">
        <v>3</v>
      </c>
      <c r="D16">
        <v>2</v>
      </c>
      <c r="E16">
        <v>2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>
        <v>0</v>
      </c>
      <c r="L16" t="b">
        <v>1</v>
      </c>
      <c r="M16" t="s">
        <v>15</v>
      </c>
    </row>
    <row r="17" spans="1:13" x14ac:dyDescent="0.25">
      <c r="A17" s="3">
        <v>9100000</v>
      </c>
      <c r="B17">
        <v>6000</v>
      </c>
      <c r="C17">
        <v>4</v>
      </c>
      <c r="D17">
        <v>1</v>
      </c>
      <c r="E17">
        <v>2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>
        <v>2</v>
      </c>
      <c r="L17" t="b">
        <v>0</v>
      </c>
      <c r="M17" t="s">
        <v>15</v>
      </c>
    </row>
    <row r="18" spans="1:13" x14ac:dyDescent="0.25">
      <c r="A18" s="3">
        <v>9100000</v>
      </c>
      <c r="B18">
        <v>6600</v>
      </c>
      <c r="C18">
        <v>4</v>
      </c>
      <c r="D18">
        <v>2</v>
      </c>
      <c r="E18">
        <v>2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>
        <v>1</v>
      </c>
      <c r="L18" t="b">
        <v>1</v>
      </c>
      <c r="M18" t="s">
        <v>16</v>
      </c>
    </row>
    <row r="19" spans="1:13" x14ac:dyDescent="0.25">
      <c r="A19" s="3">
        <v>8960000</v>
      </c>
      <c r="B19">
        <v>8500</v>
      </c>
      <c r="C19">
        <v>3</v>
      </c>
      <c r="D19">
        <v>2</v>
      </c>
      <c r="E19">
        <v>4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>
        <v>2</v>
      </c>
      <c r="L19" t="b">
        <v>0</v>
      </c>
      <c r="M19" t="s">
        <v>14</v>
      </c>
    </row>
    <row r="20" spans="1:13" x14ac:dyDescent="0.25">
      <c r="A20" s="3">
        <v>8890000</v>
      </c>
      <c r="B20">
        <v>4600</v>
      </c>
      <c r="C20">
        <v>3</v>
      </c>
      <c r="D20">
        <v>2</v>
      </c>
      <c r="E20">
        <v>2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>
        <v>2</v>
      </c>
      <c r="L20" t="b">
        <v>0</v>
      </c>
      <c r="M20" t="s">
        <v>14</v>
      </c>
    </row>
    <row r="21" spans="1:13" x14ac:dyDescent="0.25">
      <c r="A21" s="3">
        <v>8855000</v>
      </c>
      <c r="B21">
        <v>6420</v>
      </c>
      <c r="C21">
        <v>3</v>
      </c>
      <c r="D21">
        <v>2</v>
      </c>
      <c r="E21">
        <v>2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>
        <v>1</v>
      </c>
      <c r="L21" t="b">
        <v>1</v>
      </c>
      <c r="M21" t="s">
        <v>15</v>
      </c>
    </row>
    <row r="22" spans="1:13" x14ac:dyDescent="0.25">
      <c r="A22" s="3">
        <v>8750000</v>
      </c>
      <c r="B22">
        <v>4320</v>
      </c>
      <c r="C22">
        <v>3</v>
      </c>
      <c r="D22">
        <v>1</v>
      </c>
      <c r="E22">
        <v>2</v>
      </c>
      <c r="F22" t="b">
        <v>1</v>
      </c>
      <c r="G22" t="b">
        <v>0</v>
      </c>
      <c r="H22" t="b">
        <v>1</v>
      </c>
      <c r="I22" t="b">
        <v>1</v>
      </c>
      <c r="J22" t="b">
        <v>0</v>
      </c>
      <c r="K22">
        <v>2</v>
      </c>
      <c r="L22" t="b">
        <v>0</v>
      </c>
      <c r="M22" t="s">
        <v>15</v>
      </c>
    </row>
    <row r="23" spans="1:13" x14ac:dyDescent="0.25">
      <c r="A23" s="3">
        <v>8680000</v>
      </c>
      <c r="B23">
        <v>7155</v>
      </c>
      <c r="C23">
        <v>3</v>
      </c>
      <c r="D23">
        <v>2</v>
      </c>
      <c r="E23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>
        <v>2</v>
      </c>
      <c r="L23" t="b">
        <v>0</v>
      </c>
      <c r="M23" t="s">
        <v>16</v>
      </c>
    </row>
    <row r="24" spans="1:13" x14ac:dyDescent="0.25">
      <c r="A24" s="3">
        <v>8645000</v>
      </c>
      <c r="B24">
        <v>8050</v>
      </c>
      <c r="C24">
        <v>3</v>
      </c>
      <c r="D24">
        <v>1</v>
      </c>
      <c r="E24">
        <v>1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>
        <v>1</v>
      </c>
      <c r="L24" t="b">
        <v>0</v>
      </c>
      <c r="M24" t="s">
        <v>14</v>
      </c>
    </row>
    <row r="25" spans="1:13" x14ac:dyDescent="0.25">
      <c r="A25" s="3">
        <v>8645000</v>
      </c>
      <c r="B25">
        <v>4560</v>
      </c>
      <c r="C25">
        <v>3</v>
      </c>
      <c r="D25">
        <v>2</v>
      </c>
      <c r="E25">
        <v>2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>
        <v>1</v>
      </c>
      <c r="L25" t="b">
        <v>0</v>
      </c>
      <c r="M25" t="s">
        <v>14</v>
      </c>
    </row>
    <row r="26" spans="1:13" x14ac:dyDescent="0.25">
      <c r="A26" s="3">
        <v>8575000</v>
      </c>
      <c r="B26">
        <v>8800</v>
      </c>
      <c r="C26">
        <v>3</v>
      </c>
      <c r="D26">
        <v>2</v>
      </c>
      <c r="E26">
        <v>2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>
        <v>2</v>
      </c>
      <c r="L26" t="b">
        <v>0</v>
      </c>
      <c r="M26" t="s">
        <v>14</v>
      </c>
    </row>
    <row r="27" spans="1:13" x14ac:dyDescent="0.25">
      <c r="A27" s="3">
        <v>8540000</v>
      </c>
      <c r="B27">
        <v>6540</v>
      </c>
      <c r="C27">
        <v>4</v>
      </c>
      <c r="D27">
        <v>2</v>
      </c>
      <c r="E27">
        <v>2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>
        <v>2</v>
      </c>
      <c r="L27" t="b">
        <v>1</v>
      </c>
      <c r="M27" t="s">
        <v>14</v>
      </c>
    </row>
    <row r="28" spans="1:13" x14ac:dyDescent="0.25">
      <c r="A28" s="3">
        <v>8463000</v>
      </c>
      <c r="B28">
        <v>6000</v>
      </c>
      <c r="C28">
        <v>3</v>
      </c>
      <c r="D28">
        <v>2</v>
      </c>
      <c r="E28">
        <v>4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>
        <v>0</v>
      </c>
      <c r="L28" t="b">
        <v>1</v>
      </c>
      <c r="M28" t="s">
        <v>15</v>
      </c>
    </row>
    <row r="29" spans="1:13" x14ac:dyDescent="0.25">
      <c r="A29" s="3">
        <v>8400000</v>
      </c>
      <c r="B29">
        <v>8875</v>
      </c>
      <c r="C29">
        <v>3</v>
      </c>
      <c r="D29">
        <v>1</v>
      </c>
      <c r="E29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>
        <v>1</v>
      </c>
      <c r="L29" t="b">
        <v>0</v>
      </c>
      <c r="M29" t="s">
        <v>15</v>
      </c>
    </row>
    <row r="30" spans="1:13" x14ac:dyDescent="0.25">
      <c r="A30" s="3">
        <v>8400000</v>
      </c>
      <c r="B30">
        <v>7950</v>
      </c>
      <c r="C30">
        <v>5</v>
      </c>
      <c r="D30">
        <v>2</v>
      </c>
      <c r="E30">
        <v>2</v>
      </c>
      <c r="F30" t="b">
        <v>1</v>
      </c>
      <c r="G30" t="b">
        <v>0</v>
      </c>
      <c r="H30" t="b">
        <v>1</v>
      </c>
      <c r="I30" t="b">
        <v>1</v>
      </c>
      <c r="J30" t="b">
        <v>0</v>
      </c>
      <c r="K30">
        <v>2</v>
      </c>
      <c r="L30" t="b">
        <v>0</v>
      </c>
      <c r="M30" t="s">
        <v>16</v>
      </c>
    </row>
    <row r="31" spans="1:13" x14ac:dyDescent="0.25">
      <c r="A31" s="3">
        <v>8400000</v>
      </c>
      <c r="B31">
        <v>5500</v>
      </c>
      <c r="C31">
        <v>4</v>
      </c>
      <c r="D31">
        <v>2</v>
      </c>
      <c r="E31">
        <v>2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>
        <v>1</v>
      </c>
      <c r="L31" t="b">
        <v>1</v>
      </c>
      <c r="M31" t="s">
        <v>15</v>
      </c>
    </row>
    <row r="32" spans="1:13" x14ac:dyDescent="0.25">
      <c r="A32" s="3">
        <v>8400000</v>
      </c>
      <c r="B32">
        <v>7475</v>
      </c>
      <c r="C32">
        <v>3</v>
      </c>
      <c r="D32">
        <v>2</v>
      </c>
      <c r="E32">
        <v>4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>
        <v>2</v>
      </c>
      <c r="L32" t="b">
        <v>0</v>
      </c>
      <c r="M32" t="s">
        <v>16</v>
      </c>
    </row>
    <row r="33" spans="1:13" x14ac:dyDescent="0.25">
      <c r="A33" s="3">
        <v>8400000</v>
      </c>
      <c r="B33">
        <v>7000</v>
      </c>
      <c r="C33">
        <v>3</v>
      </c>
      <c r="D33">
        <v>1</v>
      </c>
      <c r="E33">
        <v>4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>
        <v>2</v>
      </c>
      <c r="L33" t="b">
        <v>0</v>
      </c>
      <c r="M33" t="s">
        <v>15</v>
      </c>
    </row>
    <row r="34" spans="1:13" x14ac:dyDescent="0.25">
      <c r="A34" s="3">
        <v>8295000</v>
      </c>
      <c r="B34">
        <v>4880</v>
      </c>
      <c r="C34">
        <v>4</v>
      </c>
      <c r="D34">
        <v>2</v>
      </c>
      <c r="E34">
        <v>2</v>
      </c>
      <c r="F34" t="b">
        <v>1</v>
      </c>
      <c r="G34" t="b">
        <v>0</v>
      </c>
      <c r="H34" t="b">
        <v>0</v>
      </c>
      <c r="I34" t="b">
        <v>0</v>
      </c>
      <c r="J34" t="b">
        <v>1</v>
      </c>
      <c r="K34">
        <v>1</v>
      </c>
      <c r="L34" t="b">
        <v>1</v>
      </c>
      <c r="M34" t="s">
        <v>14</v>
      </c>
    </row>
    <row r="35" spans="1:13" x14ac:dyDescent="0.25">
      <c r="A35" s="3">
        <v>8190000</v>
      </c>
      <c r="B35">
        <v>5960</v>
      </c>
      <c r="C35">
        <v>3</v>
      </c>
      <c r="D35">
        <v>3</v>
      </c>
      <c r="E35">
        <v>2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>
        <v>1</v>
      </c>
      <c r="L35" t="b">
        <v>0</v>
      </c>
      <c r="M35" t="s">
        <v>16</v>
      </c>
    </row>
    <row r="36" spans="1:13" x14ac:dyDescent="0.25">
      <c r="A36" s="3">
        <v>8120000</v>
      </c>
      <c r="B36">
        <v>6840</v>
      </c>
      <c r="C36">
        <v>5</v>
      </c>
      <c r="D36">
        <v>1</v>
      </c>
      <c r="E36">
        <v>2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>
        <v>1</v>
      </c>
      <c r="L36" t="b">
        <v>0</v>
      </c>
      <c r="M36" t="s">
        <v>14</v>
      </c>
    </row>
    <row r="37" spans="1:13" x14ac:dyDescent="0.25">
      <c r="A37" s="3">
        <v>8080940</v>
      </c>
      <c r="B37">
        <v>7000</v>
      </c>
      <c r="C37">
        <v>3</v>
      </c>
      <c r="D37">
        <v>2</v>
      </c>
      <c r="E37">
        <v>4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>
        <v>2</v>
      </c>
      <c r="L37" t="b">
        <v>0</v>
      </c>
      <c r="M37" t="s">
        <v>14</v>
      </c>
    </row>
    <row r="38" spans="1:13" x14ac:dyDescent="0.25">
      <c r="A38" s="3">
        <v>8043000</v>
      </c>
      <c r="B38">
        <v>7482</v>
      </c>
      <c r="C38">
        <v>3</v>
      </c>
      <c r="D38">
        <v>2</v>
      </c>
      <c r="E38">
        <v>3</v>
      </c>
      <c r="F38" t="b">
        <v>1</v>
      </c>
      <c r="G38" t="b">
        <v>0</v>
      </c>
      <c r="H38" t="b">
        <v>0</v>
      </c>
      <c r="I38" t="b">
        <v>1</v>
      </c>
      <c r="J38" t="b">
        <v>0</v>
      </c>
      <c r="K38">
        <v>1</v>
      </c>
      <c r="L38" t="b">
        <v>1</v>
      </c>
      <c r="M38" t="s">
        <v>14</v>
      </c>
    </row>
    <row r="39" spans="1:13" x14ac:dyDescent="0.25">
      <c r="A39" s="3">
        <v>7980000</v>
      </c>
      <c r="B39">
        <v>9000</v>
      </c>
      <c r="C39">
        <v>4</v>
      </c>
      <c r="D39">
        <v>2</v>
      </c>
      <c r="E39">
        <v>4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>
        <v>2</v>
      </c>
      <c r="L39" t="b">
        <v>0</v>
      </c>
      <c r="M39" t="s">
        <v>14</v>
      </c>
    </row>
    <row r="40" spans="1:13" x14ac:dyDescent="0.25">
      <c r="A40" s="3">
        <v>7962500</v>
      </c>
      <c r="B40">
        <v>6000</v>
      </c>
      <c r="C40">
        <v>3</v>
      </c>
      <c r="D40">
        <v>1</v>
      </c>
      <c r="E40">
        <v>4</v>
      </c>
      <c r="F40" t="b">
        <v>1</v>
      </c>
      <c r="G40" t="b">
        <v>1</v>
      </c>
      <c r="H40" t="b">
        <v>0</v>
      </c>
      <c r="I40" t="b">
        <v>0</v>
      </c>
      <c r="J40" t="b">
        <v>1</v>
      </c>
      <c r="K40">
        <v>2</v>
      </c>
      <c r="L40" t="b">
        <v>0</v>
      </c>
      <c r="M40" t="s">
        <v>16</v>
      </c>
    </row>
    <row r="41" spans="1:13" x14ac:dyDescent="0.25">
      <c r="A41" s="3">
        <v>7910000</v>
      </c>
      <c r="B41">
        <v>6000</v>
      </c>
      <c r="C41">
        <v>4</v>
      </c>
      <c r="D41">
        <v>2</v>
      </c>
      <c r="E41">
        <v>4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>
        <v>1</v>
      </c>
      <c r="L41" t="b">
        <v>0</v>
      </c>
      <c r="M41" t="s">
        <v>15</v>
      </c>
    </row>
    <row r="42" spans="1:13" x14ac:dyDescent="0.25">
      <c r="A42" s="3">
        <v>7875000</v>
      </c>
      <c r="B42">
        <v>6550</v>
      </c>
      <c r="C42">
        <v>3</v>
      </c>
      <c r="D42">
        <v>1</v>
      </c>
      <c r="E42">
        <v>2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>
        <v>0</v>
      </c>
      <c r="L42" t="b">
        <v>1</v>
      </c>
      <c r="M42" t="s">
        <v>14</v>
      </c>
    </row>
    <row r="43" spans="1:13" x14ac:dyDescent="0.25">
      <c r="A43" s="3">
        <v>7840000</v>
      </c>
      <c r="B43">
        <v>6360</v>
      </c>
      <c r="C43">
        <v>3</v>
      </c>
      <c r="D43">
        <v>2</v>
      </c>
      <c r="E43">
        <v>4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>
        <v>0</v>
      </c>
      <c r="L43" t="b">
        <v>1</v>
      </c>
      <c r="M43" t="s">
        <v>14</v>
      </c>
    </row>
    <row r="44" spans="1:13" x14ac:dyDescent="0.25">
      <c r="A44" s="3">
        <v>7700000</v>
      </c>
      <c r="B44">
        <v>6480</v>
      </c>
      <c r="C44">
        <v>3</v>
      </c>
      <c r="D44">
        <v>2</v>
      </c>
      <c r="E44">
        <v>4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>
        <v>2</v>
      </c>
      <c r="L44" t="b">
        <v>0</v>
      </c>
      <c r="M44" t="s">
        <v>16</v>
      </c>
    </row>
    <row r="45" spans="1:13" x14ac:dyDescent="0.25">
      <c r="A45" s="3">
        <v>7700000</v>
      </c>
      <c r="B45">
        <v>6000</v>
      </c>
      <c r="C45">
        <v>4</v>
      </c>
      <c r="D45">
        <v>2</v>
      </c>
      <c r="E45">
        <v>4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>
        <v>2</v>
      </c>
      <c r="L45" t="b">
        <v>0</v>
      </c>
      <c r="M45" t="s">
        <v>15</v>
      </c>
    </row>
    <row r="46" spans="1:13" x14ac:dyDescent="0.25">
      <c r="A46" s="3">
        <v>7560000</v>
      </c>
      <c r="B46">
        <v>6000</v>
      </c>
      <c r="C46">
        <v>4</v>
      </c>
      <c r="D46">
        <v>2</v>
      </c>
      <c r="E46">
        <v>4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>
        <v>1</v>
      </c>
      <c r="L46" t="b">
        <v>0</v>
      </c>
      <c r="M46" t="s">
        <v>14</v>
      </c>
    </row>
    <row r="47" spans="1:13" x14ac:dyDescent="0.25">
      <c r="A47" s="3">
        <v>7560000</v>
      </c>
      <c r="B47">
        <v>6000</v>
      </c>
      <c r="C47">
        <v>3</v>
      </c>
      <c r="D47">
        <v>2</v>
      </c>
      <c r="E47">
        <v>3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>
        <v>0</v>
      </c>
      <c r="L47" t="b">
        <v>0</v>
      </c>
      <c r="M47" t="s">
        <v>15</v>
      </c>
    </row>
    <row r="48" spans="1:13" x14ac:dyDescent="0.25">
      <c r="A48" s="3">
        <v>7525000</v>
      </c>
      <c r="B48">
        <v>6000</v>
      </c>
      <c r="C48">
        <v>3</v>
      </c>
      <c r="D48">
        <v>2</v>
      </c>
      <c r="E48">
        <v>4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>
        <v>1</v>
      </c>
      <c r="L48" t="b">
        <v>0</v>
      </c>
      <c r="M48" t="s">
        <v>14</v>
      </c>
    </row>
    <row r="49" spans="1:13" x14ac:dyDescent="0.25">
      <c r="A49" s="3">
        <v>7490000</v>
      </c>
      <c r="B49">
        <v>6600</v>
      </c>
      <c r="C49">
        <v>3</v>
      </c>
      <c r="D49">
        <v>1</v>
      </c>
      <c r="E49">
        <v>4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>
        <v>3</v>
      </c>
      <c r="L49" t="b">
        <v>1</v>
      </c>
      <c r="M49" t="s">
        <v>14</v>
      </c>
    </row>
    <row r="50" spans="1:13" x14ac:dyDescent="0.25">
      <c r="A50" s="3">
        <v>7455000</v>
      </c>
      <c r="B50">
        <v>4300</v>
      </c>
      <c r="C50">
        <v>3</v>
      </c>
      <c r="D50">
        <v>2</v>
      </c>
      <c r="E50">
        <v>2</v>
      </c>
      <c r="F50" t="b">
        <v>1</v>
      </c>
      <c r="G50" t="b">
        <v>0</v>
      </c>
      <c r="H50" t="b">
        <v>1</v>
      </c>
      <c r="I50" t="b">
        <v>0</v>
      </c>
      <c r="J50" t="b">
        <v>0</v>
      </c>
      <c r="K50">
        <v>1</v>
      </c>
      <c r="L50" t="b">
        <v>0</v>
      </c>
      <c r="M50" t="s">
        <v>16</v>
      </c>
    </row>
    <row r="51" spans="1:13" x14ac:dyDescent="0.25">
      <c r="A51" s="3">
        <v>7420000</v>
      </c>
      <c r="B51">
        <v>7440</v>
      </c>
      <c r="C51">
        <v>3</v>
      </c>
      <c r="D51">
        <v>2</v>
      </c>
      <c r="E51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>
        <v>0</v>
      </c>
      <c r="L51" t="b">
        <v>1</v>
      </c>
      <c r="M51" t="s">
        <v>15</v>
      </c>
    </row>
    <row r="52" spans="1:13" x14ac:dyDescent="0.25">
      <c r="A52" s="3">
        <v>7420000</v>
      </c>
      <c r="B52">
        <v>7440</v>
      </c>
      <c r="C52">
        <v>3</v>
      </c>
      <c r="D52">
        <v>2</v>
      </c>
      <c r="E52">
        <v>4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>
        <v>1</v>
      </c>
      <c r="L52" t="b">
        <v>1</v>
      </c>
      <c r="M52" t="s">
        <v>16</v>
      </c>
    </row>
    <row r="53" spans="1:13" x14ac:dyDescent="0.25">
      <c r="A53" s="3">
        <v>7420000</v>
      </c>
      <c r="B53">
        <v>6325</v>
      </c>
      <c r="C53">
        <v>3</v>
      </c>
      <c r="D53">
        <v>1</v>
      </c>
      <c r="E53">
        <v>4</v>
      </c>
      <c r="F53" t="b">
        <v>1</v>
      </c>
      <c r="G53" t="b">
        <v>0</v>
      </c>
      <c r="H53" t="b">
        <v>0</v>
      </c>
      <c r="I53" t="b">
        <v>0</v>
      </c>
      <c r="J53" t="b">
        <v>1</v>
      </c>
      <c r="K53">
        <v>1</v>
      </c>
      <c r="L53" t="b">
        <v>0</v>
      </c>
      <c r="M53" t="s">
        <v>16</v>
      </c>
    </row>
    <row r="54" spans="1:13" x14ac:dyDescent="0.25">
      <c r="A54" s="3">
        <v>7350000</v>
      </c>
      <c r="B54">
        <v>6000</v>
      </c>
      <c r="C54">
        <v>4</v>
      </c>
      <c r="D54">
        <v>2</v>
      </c>
      <c r="E54">
        <v>4</v>
      </c>
      <c r="F54" t="b">
        <v>1</v>
      </c>
      <c r="G54" t="b">
        <v>1</v>
      </c>
      <c r="H54" t="b">
        <v>0</v>
      </c>
      <c r="I54" t="b">
        <v>0</v>
      </c>
      <c r="J54" t="b">
        <v>1</v>
      </c>
      <c r="K54">
        <v>1</v>
      </c>
      <c r="L54" t="b">
        <v>0</v>
      </c>
      <c r="M54" t="s">
        <v>14</v>
      </c>
    </row>
    <row r="55" spans="1:13" x14ac:dyDescent="0.25">
      <c r="A55" s="3">
        <v>7350000</v>
      </c>
      <c r="B55">
        <v>5150</v>
      </c>
      <c r="C55">
        <v>3</v>
      </c>
      <c r="D55">
        <v>2</v>
      </c>
      <c r="E55">
        <v>4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>
        <v>2</v>
      </c>
      <c r="L55" t="b">
        <v>0</v>
      </c>
      <c r="M55" t="s">
        <v>15</v>
      </c>
    </row>
    <row r="56" spans="1:13" x14ac:dyDescent="0.25">
      <c r="A56" s="3">
        <v>7350000</v>
      </c>
      <c r="B56">
        <v>6000</v>
      </c>
      <c r="C56">
        <v>3</v>
      </c>
      <c r="D56">
        <v>2</v>
      </c>
      <c r="E56">
        <v>2</v>
      </c>
      <c r="F56" t="b">
        <v>1</v>
      </c>
      <c r="G56" t="b">
        <v>1</v>
      </c>
      <c r="H56" t="b">
        <v>0</v>
      </c>
      <c r="I56" t="b">
        <v>0</v>
      </c>
      <c r="J56" t="b">
        <v>1</v>
      </c>
      <c r="K56">
        <v>1</v>
      </c>
      <c r="L56" t="b">
        <v>0</v>
      </c>
      <c r="M56" t="s">
        <v>15</v>
      </c>
    </row>
    <row r="57" spans="1:13" x14ac:dyDescent="0.25">
      <c r="A57" s="3">
        <v>7350000</v>
      </c>
      <c r="B57">
        <v>6000</v>
      </c>
      <c r="C57">
        <v>3</v>
      </c>
      <c r="D57">
        <v>1</v>
      </c>
      <c r="E57">
        <v>2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>
        <v>1</v>
      </c>
      <c r="L57" t="b">
        <v>0</v>
      </c>
      <c r="M57" t="s">
        <v>16</v>
      </c>
    </row>
    <row r="58" spans="1:13" x14ac:dyDescent="0.25">
      <c r="A58" s="3">
        <v>7343000</v>
      </c>
      <c r="B58">
        <v>11440</v>
      </c>
      <c r="C58">
        <v>4</v>
      </c>
      <c r="D58">
        <v>1</v>
      </c>
      <c r="E58">
        <v>2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>
        <v>1</v>
      </c>
      <c r="L58" t="b">
        <v>1</v>
      </c>
      <c r="M58" t="s">
        <v>15</v>
      </c>
    </row>
    <row r="59" spans="1:13" x14ac:dyDescent="0.25">
      <c r="A59" s="3">
        <v>7245000</v>
      </c>
      <c r="B59">
        <v>9000</v>
      </c>
      <c r="C59">
        <v>4</v>
      </c>
      <c r="D59">
        <v>2</v>
      </c>
      <c r="E59">
        <v>4</v>
      </c>
      <c r="F59" t="b">
        <v>1</v>
      </c>
      <c r="G59" t="b">
        <v>1</v>
      </c>
      <c r="H59" t="b">
        <v>0</v>
      </c>
      <c r="I59" t="b">
        <v>0</v>
      </c>
      <c r="J59" t="b">
        <v>1</v>
      </c>
      <c r="K59">
        <v>1</v>
      </c>
      <c r="L59" t="b">
        <v>1</v>
      </c>
      <c r="M59" t="s">
        <v>14</v>
      </c>
    </row>
    <row r="60" spans="1:13" x14ac:dyDescent="0.25">
      <c r="A60" s="3">
        <v>7210000</v>
      </c>
      <c r="B60">
        <v>7680</v>
      </c>
      <c r="C60">
        <v>4</v>
      </c>
      <c r="D60">
        <v>2</v>
      </c>
      <c r="E60">
        <v>4</v>
      </c>
      <c r="F60" t="b">
        <v>1</v>
      </c>
      <c r="G60" t="b">
        <v>1</v>
      </c>
      <c r="H60" t="b">
        <v>0</v>
      </c>
      <c r="I60" t="b">
        <v>0</v>
      </c>
      <c r="J60" t="b">
        <v>1</v>
      </c>
      <c r="K60">
        <v>1</v>
      </c>
      <c r="L60" t="b">
        <v>0</v>
      </c>
      <c r="M60" t="s">
        <v>15</v>
      </c>
    </row>
    <row r="61" spans="1:13" x14ac:dyDescent="0.25">
      <c r="A61" s="3">
        <v>7210000</v>
      </c>
      <c r="B61">
        <v>6000</v>
      </c>
      <c r="C61">
        <v>3</v>
      </c>
      <c r="D61">
        <v>2</v>
      </c>
      <c r="E61">
        <v>4</v>
      </c>
      <c r="F61" t="b">
        <v>1</v>
      </c>
      <c r="G61" t="b">
        <v>1</v>
      </c>
      <c r="H61" t="b">
        <v>0</v>
      </c>
      <c r="I61" t="b">
        <v>0</v>
      </c>
      <c r="J61" t="b">
        <v>1</v>
      </c>
      <c r="K61">
        <v>1</v>
      </c>
      <c r="L61" t="b">
        <v>0</v>
      </c>
      <c r="M61" t="s">
        <v>14</v>
      </c>
    </row>
    <row r="62" spans="1:13" x14ac:dyDescent="0.25">
      <c r="A62" s="3">
        <v>7140000</v>
      </c>
      <c r="B62">
        <v>6000</v>
      </c>
      <c r="C62">
        <v>3</v>
      </c>
      <c r="D62">
        <v>2</v>
      </c>
      <c r="E62">
        <v>2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>
        <v>1</v>
      </c>
      <c r="L62" t="b">
        <v>0</v>
      </c>
      <c r="M62" t="s">
        <v>15</v>
      </c>
    </row>
    <row r="63" spans="1:13" x14ac:dyDescent="0.25">
      <c r="A63" s="3">
        <v>7070000</v>
      </c>
      <c r="B63">
        <v>8880</v>
      </c>
      <c r="C63">
        <v>2</v>
      </c>
      <c r="D63">
        <v>1</v>
      </c>
      <c r="E63">
        <v>1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>
        <v>1</v>
      </c>
      <c r="L63" t="b">
        <v>0</v>
      </c>
      <c r="M63" t="s">
        <v>15</v>
      </c>
    </row>
    <row r="64" spans="1:13" x14ac:dyDescent="0.25">
      <c r="A64" s="3">
        <v>7070000</v>
      </c>
      <c r="B64">
        <v>6240</v>
      </c>
      <c r="C64">
        <v>4</v>
      </c>
      <c r="D64">
        <v>2</v>
      </c>
      <c r="E64">
        <v>2</v>
      </c>
      <c r="F64" t="b">
        <v>1</v>
      </c>
      <c r="G64" t="b">
        <v>0</v>
      </c>
      <c r="H64" t="b">
        <v>0</v>
      </c>
      <c r="I64" t="b">
        <v>0</v>
      </c>
      <c r="J64" t="b">
        <v>1</v>
      </c>
      <c r="K64">
        <v>1</v>
      </c>
      <c r="L64" t="b">
        <v>0</v>
      </c>
      <c r="M64" t="s">
        <v>14</v>
      </c>
    </row>
    <row r="65" spans="1:13" x14ac:dyDescent="0.25">
      <c r="A65" s="3">
        <v>7035000</v>
      </c>
      <c r="B65">
        <v>6360</v>
      </c>
      <c r="C65">
        <v>4</v>
      </c>
      <c r="D65">
        <v>2</v>
      </c>
      <c r="E65">
        <v>3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>
        <v>2</v>
      </c>
      <c r="L65" t="b">
        <v>1</v>
      </c>
      <c r="M65" t="s">
        <v>14</v>
      </c>
    </row>
    <row r="66" spans="1:13" x14ac:dyDescent="0.25">
      <c r="A66" s="3">
        <v>7000000</v>
      </c>
      <c r="B66">
        <v>11175</v>
      </c>
      <c r="C66">
        <v>3</v>
      </c>
      <c r="D66">
        <v>1</v>
      </c>
      <c r="E66">
        <v>1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>
        <v>1</v>
      </c>
      <c r="L66" t="b">
        <v>1</v>
      </c>
      <c r="M66" t="s">
        <v>14</v>
      </c>
    </row>
    <row r="67" spans="1:13" x14ac:dyDescent="0.25">
      <c r="A67" s="3">
        <v>6930000</v>
      </c>
      <c r="B67">
        <v>8880</v>
      </c>
      <c r="C67">
        <v>3</v>
      </c>
      <c r="D67">
        <v>2</v>
      </c>
      <c r="E67">
        <v>2</v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>
        <v>1</v>
      </c>
      <c r="L67" t="b">
        <v>0</v>
      </c>
      <c r="M67" t="s">
        <v>14</v>
      </c>
    </row>
    <row r="68" spans="1:13" x14ac:dyDescent="0.25">
      <c r="A68" s="3">
        <v>6930000</v>
      </c>
      <c r="B68">
        <v>13200</v>
      </c>
      <c r="C68">
        <v>2</v>
      </c>
      <c r="D68">
        <v>1</v>
      </c>
      <c r="E68">
        <v>1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>
        <v>1</v>
      </c>
      <c r="L68" t="b">
        <v>0</v>
      </c>
      <c r="M68" t="s">
        <v>14</v>
      </c>
    </row>
    <row r="69" spans="1:13" x14ac:dyDescent="0.25">
      <c r="A69" s="3">
        <v>6895000</v>
      </c>
      <c r="B69">
        <v>7700</v>
      </c>
      <c r="C69">
        <v>3</v>
      </c>
      <c r="D69">
        <v>2</v>
      </c>
      <c r="E69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>
        <v>2</v>
      </c>
      <c r="L69" t="b">
        <v>0</v>
      </c>
      <c r="M69" t="s">
        <v>16</v>
      </c>
    </row>
    <row r="70" spans="1:13" x14ac:dyDescent="0.25">
      <c r="A70" s="3">
        <v>6860000</v>
      </c>
      <c r="B70">
        <v>6000</v>
      </c>
      <c r="C70">
        <v>3</v>
      </c>
      <c r="D70">
        <v>1</v>
      </c>
      <c r="E70">
        <v>1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>
        <v>1</v>
      </c>
      <c r="L70" t="b">
        <v>0</v>
      </c>
      <c r="M70" t="s">
        <v>14</v>
      </c>
    </row>
    <row r="71" spans="1:13" x14ac:dyDescent="0.25">
      <c r="A71" s="3">
        <v>6790000</v>
      </c>
      <c r="B71">
        <v>12090</v>
      </c>
      <c r="C71">
        <v>4</v>
      </c>
      <c r="D71">
        <v>2</v>
      </c>
      <c r="E71">
        <v>2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>
        <v>2</v>
      </c>
      <c r="L71" t="b">
        <v>1</v>
      </c>
      <c r="M71" t="s">
        <v>14</v>
      </c>
    </row>
    <row r="72" spans="1:13" x14ac:dyDescent="0.25">
      <c r="A72" s="3">
        <v>6790000</v>
      </c>
      <c r="B72">
        <v>4000</v>
      </c>
      <c r="C72">
        <v>3</v>
      </c>
      <c r="D72">
        <v>2</v>
      </c>
      <c r="E72">
        <v>2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>
        <v>0</v>
      </c>
      <c r="L72" t="b">
        <v>1</v>
      </c>
      <c r="M72" t="s">
        <v>15</v>
      </c>
    </row>
    <row r="73" spans="1:13" x14ac:dyDescent="0.25">
      <c r="A73" s="3">
        <v>6755000</v>
      </c>
      <c r="B73">
        <v>6000</v>
      </c>
      <c r="C73">
        <v>4</v>
      </c>
      <c r="D73">
        <v>2</v>
      </c>
      <c r="E73">
        <v>4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>
        <v>0</v>
      </c>
      <c r="L73" t="b">
        <v>0</v>
      </c>
      <c r="M73" t="s">
        <v>16</v>
      </c>
    </row>
    <row r="74" spans="1:13" x14ac:dyDescent="0.25">
      <c r="A74" s="3">
        <v>6720000</v>
      </c>
      <c r="B74">
        <v>5020</v>
      </c>
      <c r="C74">
        <v>3</v>
      </c>
      <c r="D74">
        <v>1</v>
      </c>
      <c r="E74">
        <v>4</v>
      </c>
      <c r="F74" t="b">
        <v>1</v>
      </c>
      <c r="G74" t="b">
        <v>0</v>
      </c>
      <c r="H74" t="b">
        <v>0</v>
      </c>
      <c r="I74" t="b">
        <v>0</v>
      </c>
      <c r="J74" t="b">
        <v>1</v>
      </c>
      <c r="K74">
        <v>0</v>
      </c>
      <c r="L74" t="b">
        <v>1</v>
      </c>
      <c r="M74" t="s">
        <v>16</v>
      </c>
    </row>
    <row r="75" spans="1:13" x14ac:dyDescent="0.25">
      <c r="A75" s="3">
        <v>6685000</v>
      </c>
      <c r="B75">
        <v>6600</v>
      </c>
      <c r="C75">
        <v>2</v>
      </c>
      <c r="D75">
        <v>2</v>
      </c>
      <c r="E75">
        <v>4</v>
      </c>
      <c r="F75" t="b">
        <v>1</v>
      </c>
      <c r="G75" t="b">
        <v>0</v>
      </c>
      <c r="H75" t="b">
        <v>1</v>
      </c>
      <c r="I75" t="b">
        <v>0</v>
      </c>
      <c r="J75" t="b">
        <v>0</v>
      </c>
      <c r="K75">
        <v>0</v>
      </c>
      <c r="L75" t="b">
        <v>1</v>
      </c>
      <c r="M75" t="s">
        <v>14</v>
      </c>
    </row>
    <row r="76" spans="1:13" x14ac:dyDescent="0.25">
      <c r="A76" s="3">
        <v>6650000</v>
      </c>
      <c r="B76">
        <v>4040</v>
      </c>
      <c r="C76">
        <v>3</v>
      </c>
      <c r="D76">
        <v>1</v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0</v>
      </c>
      <c r="K76">
        <v>1</v>
      </c>
      <c r="L76" t="b">
        <v>0</v>
      </c>
      <c r="M76" t="s">
        <v>14</v>
      </c>
    </row>
    <row r="77" spans="1:13" x14ac:dyDescent="0.25">
      <c r="A77" s="3">
        <v>6650000</v>
      </c>
      <c r="B77">
        <v>4260</v>
      </c>
      <c r="C77">
        <v>4</v>
      </c>
      <c r="D77">
        <v>2</v>
      </c>
      <c r="E77">
        <v>2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>
        <v>0</v>
      </c>
      <c r="L77" t="b">
        <v>0</v>
      </c>
      <c r="M77" t="s">
        <v>15</v>
      </c>
    </row>
    <row r="78" spans="1:13" x14ac:dyDescent="0.25">
      <c r="A78" s="3">
        <v>6650000</v>
      </c>
      <c r="B78">
        <v>6420</v>
      </c>
      <c r="C78">
        <v>3</v>
      </c>
      <c r="D78">
        <v>2</v>
      </c>
      <c r="E78">
        <v>3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>
        <v>0</v>
      </c>
      <c r="L78" t="b">
        <v>1</v>
      </c>
      <c r="M78" t="s">
        <v>14</v>
      </c>
    </row>
    <row r="79" spans="1:13" x14ac:dyDescent="0.25">
      <c r="A79" s="3">
        <v>6650000</v>
      </c>
      <c r="B79">
        <v>6500</v>
      </c>
      <c r="C79">
        <v>3</v>
      </c>
      <c r="D79">
        <v>2</v>
      </c>
      <c r="E79">
        <v>3</v>
      </c>
      <c r="F79" t="b">
        <v>1</v>
      </c>
      <c r="G79" t="b">
        <v>0</v>
      </c>
      <c r="H79" t="b">
        <v>0</v>
      </c>
      <c r="I79" t="b">
        <v>0</v>
      </c>
      <c r="J79" t="b">
        <v>1</v>
      </c>
      <c r="K79">
        <v>0</v>
      </c>
      <c r="L79" t="b">
        <v>1</v>
      </c>
      <c r="M79" t="s">
        <v>14</v>
      </c>
    </row>
    <row r="80" spans="1:13" x14ac:dyDescent="0.25">
      <c r="A80" s="3">
        <v>6650000</v>
      </c>
      <c r="B80">
        <v>5700</v>
      </c>
      <c r="C80">
        <v>3</v>
      </c>
      <c r="D80">
        <v>1</v>
      </c>
      <c r="E80">
        <v>1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>
        <v>2</v>
      </c>
      <c r="L80" t="b">
        <v>1</v>
      </c>
      <c r="M80" t="s">
        <v>14</v>
      </c>
    </row>
    <row r="81" spans="1:13" x14ac:dyDescent="0.25">
      <c r="A81" s="3">
        <v>6650000</v>
      </c>
      <c r="B81">
        <v>6000</v>
      </c>
      <c r="C81">
        <v>3</v>
      </c>
      <c r="D81">
        <v>2</v>
      </c>
      <c r="E81">
        <v>3</v>
      </c>
      <c r="F81" t="b">
        <v>1</v>
      </c>
      <c r="G81" t="b">
        <v>1</v>
      </c>
      <c r="H81" t="b">
        <v>0</v>
      </c>
      <c r="I81" t="b">
        <v>0</v>
      </c>
      <c r="J81" t="b">
        <v>1</v>
      </c>
      <c r="K81">
        <v>0</v>
      </c>
      <c r="L81" t="b">
        <v>0</v>
      </c>
      <c r="M81" t="s">
        <v>14</v>
      </c>
    </row>
    <row r="82" spans="1:13" x14ac:dyDescent="0.25">
      <c r="A82" s="3">
        <v>6629000</v>
      </c>
      <c r="B82">
        <v>6000</v>
      </c>
      <c r="C82">
        <v>3</v>
      </c>
      <c r="D82">
        <v>1</v>
      </c>
      <c r="E82">
        <v>2</v>
      </c>
      <c r="F82" t="b">
        <v>1</v>
      </c>
      <c r="G82" t="b">
        <v>0</v>
      </c>
      <c r="H82" t="b">
        <v>0</v>
      </c>
      <c r="I82" t="b">
        <v>1</v>
      </c>
      <c r="J82" t="b">
        <v>0</v>
      </c>
      <c r="K82">
        <v>1</v>
      </c>
      <c r="L82" t="b">
        <v>1</v>
      </c>
      <c r="M82" t="s">
        <v>15</v>
      </c>
    </row>
    <row r="83" spans="1:13" x14ac:dyDescent="0.25">
      <c r="A83" s="3">
        <v>6615000</v>
      </c>
      <c r="B83">
        <v>4000</v>
      </c>
      <c r="C83">
        <v>3</v>
      </c>
      <c r="D83">
        <v>2</v>
      </c>
      <c r="E83">
        <v>2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>
        <v>1</v>
      </c>
      <c r="L83" t="b">
        <v>0</v>
      </c>
      <c r="M83" t="s">
        <v>15</v>
      </c>
    </row>
    <row r="84" spans="1:13" x14ac:dyDescent="0.25">
      <c r="A84" s="3">
        <v>6615000</v>
      </c>
      <c r="B84">
        <v>10500</v>
      </c>
      <c r="C84">
        <v>3</v>
      </c>
      <c r="D84">
        <v>2</v>
      </c>
      <c r="E84">
        <v>1</v>
      </c>
      <c r="F84" t="b">
        <v>1</v>
      </c>
      <c r="G84" t="b">
        <v>0</v>
      </c>
      <c r="H84" t="b">
        <v>1</v>
      </c>
      <c r="I84" t="b">
        <v>0</v>
      </c>
      <c r="J84" t="b">
        <v>1</v>
      </c>
      <c r="K84">
        <v>1</v>
      </c>
      <c r="L84" t="b">
        <v>1</v>
      </c>
      <c r="M84" t="s">
        <v>14</v>
      </c>
    </row>
    <row r="85" spans="1:13" x14ac:dyDescent="0.25">
      <c r="A85" s="3">
        <v>6580000</v>
      </c>
      <c r="B85">
        <v>6000</v>
      </c>
      <c r="C85">
        <v>3</v>
      </c>
      <c r="D85">
        <v>2</v>
      </c>
      <c r="E85">
        <v>4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>
        <v>0</v>
      </c>
      <c r="L85" t="b">
        <v>0</v>
      </c>
      <c r="M85" t="s">
        <v>15</v>
      </c>
    </row>
    <row r="86" spans="1:13" x14ac:dyDescent="0.25">
      <c r="A86" s="3">
        <v>6510000</v>
      </c>
      <c r="B86">
        <v>3760</v>
      </c>
      <c r="C86">
        <v>3</v>
      </c>
      <c r="D86">
        <v>1</v>
      </c>
      <c r="E86">
        <v>2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>
        <v>2</v>
      </c>
      <c r="L86" t="b">
        <v>0</v>
      </c>
      <c r="M86" t="s">
        <v>15</v>
      </c>
    </row>
    <row r="87" spans="1:13" x14ac:dyDescent="0.25">
      <c r="A87" s="3">
        <v>6510000</v>
      </c>
      <c r="B87">
        <v>8250</v>
      </c>
      <c r="C87">
        <v>3</v>
      </c>
      <c r="D87">
        <v>2</v>
      </c>
      <c r="E87">
        <v>3</v>
      </c>
      <c r="F87" t="b">
        <v>1</v>
      </c>
      <c r="G87" t="b">
        <v>0</v>
      </c>
      <c r="H87" t="b">
        <v>0</v>
      </c>
      <c r="I87" t="b">
        <v>0</v>
      </c>
      <c r="J87" t="b">
        <v>1</v>
      </c>
      <c r="K87">
        <v>0</v>
      </c>
      <c r="L87" t="b">
        <v>0</v>
      </c>
      <c r="M87" t="s">
        <v>14</v>
      </c>
    </row>
    <row r="88" spans="1:13" x14ac:dyDescent="0.25">
      <c r="A88" s="3">
        <v>6510000</v>
      </c>
      <c r="B88">
        <v>6670</v>
      </c>
      <c r="C88">
        <v>3</v>
      </c>
      <c r="D88">
        <v>1</v>
      </c>
      <c r="E88">
        <v>3</v>
      </c>
      <c r="F88" t="b">
        <v>1</v>
      </c>
      <c r="G88" t="b">
        <v>0</v>
      </c>
      <c r="H88" t="b">
        <v>1</v>
      </c>
      <c r="I88" t="b">
        <v>0</v>
      </c>
      <c r="J88" t="b">
        <v>0</v>
      </c>
      <c r="K88">
        <v>0</v>
      </c>
      <c r="L88" t="b">
        <v>1</v>
      </c>
      <c r="M88" t="s">
        <v>16</v>
      </c>
    </row>
    <row r="89" spans="1:13" x14ac:dyDescent="0.25">
      <c r="A89" s="3">
        <v>6475000</v>
      </c>
      <c r="B89">
        <v>3960</v>
      </c>
      <c r="C89">
        <v>3</v>
      </c>
      <c r="D89">
        <v>1</v>
      </c>
      <c r="E89">
        <v>1</v>
      </c>
      <c r="F89" t="b">
        <v>1</v>
      </c>
      <c r="G89" t="b">
        <v>0</v>
      </c>
      <c r="H89" t="b">
        <v>1</v>
      </c>
      <c r="I89" t="b">
        <v>0</v>
      </c>
      <c r="J89" t="b">
        <v>0</v>
      </c>
      <c r="K89">
        <v>2</v>
      </c>
      <c r="L89" t="b">
        <v>0</v>
      </c>
      <c r="M89" t="s">
        <v>15</v>
      </c>
    </row>
    <row r="90" spans="1:13" x14ac:dyDescent="0.25">
      <c r="A90" s="3">
        <v>6475000</v>
      </c>
      <c r="B90">
        <v>7410</v>
      </c>
      <c r="C90">
        <v>3</v>
      </c>
      <c r="D90">
        <v>1</v>
      </c>
      <c r="E90">
        <v>1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>
        <v>2</v>
      </c>
      <c r="L90" t="b">
        <v>1</v>
      </c>
      <c r="M90" t="s">
        <v>16</v>
      </c>
    </row>
    <row r="91" spans="1:13" x14ac:dyDescent="0.25">
      <c r="A91" s="3">
        <v>6440000</v>
      </c>
      <c r="B91">
        <v>8580</v>
      </c>
      <c r="C91">
        <v>5</v>
      </c>
      <c r="D91">
        <v>3</v>
      </c>
      <c r="E91">
        <v>2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>
        <v>2</v>
      </c>
      <c r="L91" t="b">
        <v>0</v>
      </c>
      <c r="M91" t="s">
        <v>14</v>
      </c>
    </row>
    <row r="92" spans="1:13" x14ac:dyDescent="0.25">
      <c r="A92" s="3">
        <v>6440000</v>
      </c>
      <c r="B92">
        <v>5000</v>
      </c>
      <c r="C92">
        <v>3</v>
      </c>
      <c r="D92">
        <v>1</v>
      </c>
      <c r="E92">
        <v>2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>
        <v>0</v>
      </c>
      <c r="L92" t="b">
        <v>0</v>
      </c>
      <c r="M92" t="s">
        <v>15</v>
      </c>
    </row>
    <row r="93" spans="1:13" x14ac:dyDescent="0.25">
      <c r="A93" s="3">
        <v>6419000</v>
      </c>
      <c r="B93">
        <v>6750</v>
      </c>
      <c r="C93">
        <v>2</v>
      </c>
      <c r="D93">
        <v>1</v>
      </c>
      <c r="E93">
        <v>1</v>
      </c>
      <c r="F93" t="b">
        <v>1</v>
      </c>
      <c r="G93" t="b">
        <v>1</v>
      </c>
      <c r="H93" t="b">
        <v>1</v>
      </c>
      <c r="I93" t="b">
        <v>0</v>
      </c>
      <c r="J93" t="b">
        <v>0</v>
      </c>
      <c r="K93">
        <v>2</v>
      </c>
      <c r="L93" t="b">
        <v>1</v>
      </c>
      <c r="M93" t="s">
        <v>14</v>
      </c>
    </row>
    <row r="94" spans="1:13" x14ac:dyDescent="0.25">
      <c r="A94" s="3">
        <v>6405000</v>
      </c>
      <c r="B94">
        <v>4800</v>
      </c>
      <c r="C94">
        <v>3</v>
      </c>
      <c r="D94">
        <v>2</v>
      </c>
      <c r="E94">
        <v>4</v>
      </c>
      <c r="F94" t="b">
        <v>1</v>
      </c>
      <c r="G94" t="b">
        <v>1</v>
      </c>
      <c r="H94" t="b">
        <v>0</v>
      </c>
      <c r="I94" t="b">
        <v>0</v>
      </c>
      <c r="J94" t="b">
        <v>1</v>
      </c>
      <c r="K94">
        <v>0</v>
      </c>
      <c r="L94" t="b">
        <v>0</v>
      </c>
      <c r="M94" t="s">
        <v>14</v>
      </c>
    </row>
    <row r="95" spans="1:13" x14ac:dyDescent="0.25">
      <c r="A95" s="3">
        <v>6300000</v>
      </c>
      <c r="B95">
        <v>7200</v>
      </c>
      <c r="C95">
        <v>3</v>
      </c>
      <c r="D95">
        <v>2</v>
      </c>
      <c r="E95">
        <v>1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>
        <v>3</v>
      </c>
      <c r="L95" t="b">
        <v>0</v>
      </c>
      <c r="M95" t="s">
        <v>15</v>
      </c>
    </row>
    <row r="96" spans="1:13" x14ac:dyDescent="0.25">
      <c r="A96" s="3">
        <v>6300000</v>
      </c>
      <c r="B96">
        <v>6000</v>
      </c>
      <c r="C96">
        <v>4</v>
      </c>
      <c r="D96">
        <v>2</v>
      </c>
      <c r="E96">
        <v>4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>
        <v>1</v>
      </c>
      <c r="L96" t="b">
        <v>0</v>
      </c>
      <c r="M96" t="s">
        <v>15</v>
      </c>
    </row>
    <row r="97" spans="1:13" x14ac:dyDescent="0.25">
      <c r="A97" s="3">
        <v>6300000</v>
      </c>
      <c r="B97">
        <v>4100</v>
      </c>
      <c r="C97">
        <v>3</v>
      </c>
      <c r="D97">
        <v>2</v>
      </c>
      <c r="E97">
        <v>3</v>
      </c>
      <c r="F97" t="b">
        <v>1</v>
      </c>
      <c r="G97" t="b">
        <v>0</v>
      </c>
      <c r="H97" t="b">
        <v>0</v>
      </c>
      <c r="I97" t="b">
        <v>0</v>
      </c>
      <c r="J97" t="b">
        <v>1</v>
      </c>
      <c r="K97">
        <v>2</v>
      </c>
      <c r="L97" t="b">
        <v>0</v>
      </c>
      <c r="M97" t="s">
        <v>15</v>
      </c>
    </row>
    <row r="98" spans="1:13" x14ac:dyDescent="0.25">
      <c r="A98" s="3">
        <v>6300000</v>
      </c>
      <c r="B98">
        <v>9000</v>
      </c>
      <c r="C98">
        <v>3</v>
      </c>
      <c r="D98">
        <v>1</v>
      </c>
      <c r="E98">
        <v>1</v>
      </c>
      <c r="F98" t="b">
        <v>1</v>
      </c>
      <c r="G98" t="b">
        <v>0</v>
      </c>
      <c r="H98" t="b">
        <v>1</v>
      </c>
      <c r="I98" t="b">
        <v>0</v>
      </c>
      <c r="J98" t="b">
        <v>0</v>
      </c>
      <c r="K98">
        <v>1</v>
      </c>
      <c r="L98" t="b">
        <v>1</v>
      </c>
      <c r="M98" t="s">
        <v>14</v>
      </c>
    </row>
    <row r="99" spans="1:13" x14ac:dyDescent="0.25">
      <c r="A99" s="3">
        <v>6300000</v>
      </c>
      <c r="B99">
        <v>6400</v>
      </c>
      <c r="C99">
        <v>3</v>
      </c>
      <c r="D99">
        <v>1</v>
      </c>
      <c r="E99">
        <v>1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>
        <v>1</v>
      </c>
      <c r="L99" t="b">
        <v>1</v>
      </c>
      <c r="M99" t="s">
        <v>15</v>
      </c>
    </row>
    <row r="100" spans="1:13" x14ac:dyDescent="0.25">
      <c r="A100" s="3">
        <v>6293000</v>
      </c>
      <c r="B100">
        <v>6600</v>
      </c>
      <c r="C100">
        <v>3</v>
      </c>
      <c r="D100">
        <v>2</v>
      </c>
      <c r="E100">
        <v>3</v>
      </c>
      <c r="F100" t="b">
        <v>1</v>
      </c>
      <c r="G100" t="b">
        <v>0</v>
      </c>
      <c r="H100" t="b">
        <v>0</v>
      </c>
      <c r="I100" t="b">
        <v>0</v>
      </c>
      <c r="J100" t="b">
        <v>1</v>
      </c>
      <c r="K100">
        <v>0</v>
      </c>
      <c r="L100" t="b">
        <v>1</v>
      </c>
      <c r="M100" t="s">
        <v>16</v>
      </c>
    </row>
    <row r="101" spans="1:13" x14ac:dyDescent="0.25">
      <c r="A101" s="3">
        <v>6265000</v>
      </c>
      <c r="B101">
        <v>6000</v>
      </c>
      <c r="C101">
        <v>4</v>
      </c>
      <c r="D101">
        <v>1</v>
      </c>
      <c r="E101">
        <v>3</v>
      </c>
      <c r="F101" t="b">
        <v>1</v>
      </c>
      <c r="G101" t="b">
        <v>1</v>
      </c>
      <c r="H101" t="b">
        <v>1</v>
      </c>
      <c r="I101" t="b">
        <v>0</v>
      </c>
      <c r="J101" t="b">
        <v>0</v>
      </c>
      <c r="K101">
        <v>0</v>
      </c>
      <c r="L101" t="b">
        <v>1</v>
      </c>
      <c r="M101" t="s">
        <v>16</v>
      </c>
    </row>
    <row r="102" spans="1:13" x14ac:dyDescent="0.25">
      <c r="A102" s="3">
        <v>6230000</v>
      </c>
      <c r="B102">
        <v>6600</v>
      </c>
      <c r="C102">
        <v>3</v>
      </c>
      <c r="D102">
        <v>2</v>
      </c>
      <c r="E102">
        <v>1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>
        <v>0</v>
      </c>
      <c r="L102" t="b">
        <v>1</v>
      </c>
      <c r="M102" t="s">
        <v>16</v>
      </c>
    </row>
    <row r="103" spans="1:13" x14ac:dyDescent="0.25">
      <c r="A103" s="3">
        <v>6230000</v>
      </c>
      <c r="B103">
        <v>5500</v>
      </c>
      <c r="C103">
        <v>3</v>
      </c>
      <c r="D103">
        <v>1</v>
      </c>
      <c r="E103">
        <v>3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>
        <v>1</v>
      </c>
      <c r="L103" t="b">
        <v>1</v>
      </c>
      <c r="M103" t="s">
        <v>16</v>
      </c>
    </row>
    <row r="104" spans="1:13" x14ac:dyDescent="0.25">
      <c r="A104" s="3">
        <v>6195000</v>
      </c>
      <c r="B104">
        <v>5500</v>
      </c>
      <c r="C104">
        <v>3</v>
      </c>
      <c r="D104">
        <v>2</v>
      </c>
      <c r="E104">
        <v>4</v>
      </c>
      <c r="F104" t="b">
        <v>1</v>
      </c>
      <c r="G104" t="b">
        <v>1</v>
      </c>
      <c r="H104" t="b">
        <v>0</v>
      </c>
      <c r="I104" t="b">
        <v>0</v>
      </c>
      <c r="J104" t="b">
        <v>1</v>
      </c>
      <c r="K104">
        <v>1</v>
      </c>
      <c r="L104" t="b">
        <v>0</v>
      </c>
      <c r="M104" t="s">
        <v>15</v>
      </c>
    </row>
    <row r="105" spans="1:13" x14ac:dyDescent="0.25">
      <c r="A105" s="3">
        <v>6195000</v>
      </c>
      <c r="B105">
        <v>6350</v>
      </c>
      <c r="C105">
        <v>3</v>
      </c>
      <c r="D105">
        <v>2</v>
      </c>
      <c r="E105">
        <v>3</v>
      </c>
      <c r="F105" t="b">
        <v>1</v>
      </c>
      <c r="G105" t="b">
        <v>1</v>
      </c>
      <c r="H105" t="b">
        <v>0</v>
      </c>
      <c r="I105" t="b">
        <v>0</v>
      </c>
      <c r="J105" t="b">
        <v>1</v>
      </c>
      <c r="K105">
        <v>0</v>
      </c>
      <c r="L105" t="b">
        <v>0</v>
      </c>
      <c r="M105" t="s">
        <v>14</v>
      </c>
    </row>
    <row r="106" spans="1:13" x14ac:dyDescent="0.25">
      <c r="A106" s="3">
        <v>6195000</v>
      </c>
      <c r="B106">
        <v>5500</v>
      </c>
      <c r="C106">
        <v>3</v>
      </c>
      <c r="D106">
        <v>2</v>
      </c>
      <c r="E106">
        <v>1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>
        <v>2</v>
      </c>
      <c r="L106" t="b">
        <v>1</v>
      </c>
      <c r="M106" t="s">
        <v>14</v>
      </c>
    </row>
    <row r="107" spans="1:13" x14ac:dyDescent="0.25">
      <c r="A107" s="3">
        <v>6160000</v>
      </c>
      <c r="B107">
        <v>4500</v>
      </c>
      <c r="C107">
        <v>3</v>
      </c>
      <c r="D107">
        <v>1</v>
      </c>
      <c r="E107">
        <v>4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>
        <v>0</v>
      </c>
      <c r="L107" t="b">
        <v>0</v>
      </c>
      <c r="M107" t="s">
        <v>16</v>
      </c>
    </row>
    <row r="108" spans="1:13" x14ac:dyDescent="0.25">
      <c r="A108" s="3">
        <v>6160000</v>
      </c>
      <c r="B108">
        <v>5450</v>
      </c>
      <c r="C108">
        <v>4</v>
      </c>
      <c r="D108">
        <v>2</v>
      </c>
      <c r="E108">
        <v>1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>
        <v>0</v>
      </c>
      <c r="L108" t="b">
        <v>1</v>
      </c>
      <c r="M108" t="s">
        <v>15</v>
      </c>
    </row>
    <row r="109" spans="1:13" x14ac:dyDescent="0.25">
      <c r="A109" s="3">
        <v>6125000</v>
      </c>
      <c r="B109">
        <v>6420</v>
      </c>
      <c r="C109">
        <v>3</v>
      </c>
      <c r="D109">
        <v>1</v>
      </c>
      <c r="E109">
        <v>3</v>
      </c>
      <c r="F109" t="b">
        <v>1</v>
      </c>
      <c r="G109" t="b">
        <v>0</v>
      </c>
      <c r="H109" t="b">
        <v>1</v>
      </c>
      <c r="I109" t="b">
        <v>0</v>
      </c>
      <c r="J109" t="b">
        <v>0</v>
      </c>
      <c r="K109">
        <v>0</v>
      </c>
      <c r="L109" t="b">
        <v>1</v>
      </c>
      <c r="M109" t="s">
        <v>16</v>
      </c>
    </row>
    <row r="110" spans="1:13" x14ac:dyDescent="0.25">
      <c r="A110" s="3">
        <v>6107500</v>
      </c>
      <c r="B110">
        <v>3240</v>
      </c>
      <c r="C110">
        <v>4</v>
      </c>
      <c r="D110">
        <v>1</v>
      </c>
      <c r="E110">
        <v>3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>
        <v>1</v>
      </c>
      <c r="L110" t="b">
        <v>0</v>
      </c>
      <c r="M110" t="s">
        <v>15</v>
      </c>
    </row>
    <row r="111" spans="1:13" x14ac:dyDescent="0.25">
      <c r="A111" s="3">
        <v>6090000</v>
      </c>
      <c r="B111">
        <v>6615</v>
      </c>
      <c r="C111">
        <v>4</v>
      </c>
      <c r="D111">
        <v>2</v>
      </c>
      <c r="E111">
        <v>2</v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  <c r="K111">
        <v>1</v>
      </c>
      <c r="L111" t="b">
        <v>0</v>
      </c>
      <c r="M111" t="s">
        <v>15</v>
      </c>
    </row>
    <row r="112" spans="1:13" x14ac:dyDescent="0.25">
      <c r="A112" s="3">
        <v>6090000</v>
      </c>
      <c r="B112">
        <v>6600</v>
      </c>
      <c r="C112">
        <v>3</v>
      </c>
      <c r="D112">
        <v>1</v>
      </c>
      <c r="E112">
        <v>1</v>
      </c>
      <c r="F112" t="b">
        <v>1</v>
      </c>
      <c r="G112" t="b">
        <v>1</v>
      </c>
      <c r="H112" t="b">
        <v>1</v>
      </c>
      <c r="I112" t="b">
        <v>0</v>
      </c>
      <c r="J112" t="b">
        <v>0</v>
      </c>
      <c r="K112">
        <v>2</v>
      </c>
      <c r="L112" t="b">
        <v>1</v>
      </c>
      <c r="M112" t="s">
        <v>15</v>
      </c>
    </row>
    <row r="113" spans="1:13" x14ac:dyDescent="0.25">
      <c r="A113" s="3">
        <v>6090000</v>
      </c>
      <c r="B113">
        <v>8372</v>
      </c>
      <c r="C113">
        <v>3</v>
      </c>
      <c r="D113">
        <v>1</v>
      </c>
      <c r="E113">
        <v>3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>
        <v>2</v>
      </c>
      <c r="L113" t="b">
        <v>0</v>
      </c>
      <c r="M113" t="s">
        <v>16</v>
      </c>
    </row>
    <row r="114" spans="1:13" x14ac:dyDescent="0.25">
      <c r="A114" s="3">
        <v>6083000</v>
      </c>
      <c r="B114">
        <v>4300</v>
      </c>
      <c r="C114">
        <v>6</v>
      </c>
      <c r="D114">
        <v>2</v>
      </c>
      <c r="E114">
        <v>2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>
        <v>0</v>
      </c>
      <c r="L114" t="b">
        <v>0</v>
      </c>
      <c r="M114" t="s">
        <v>14</v>
      </c>
    </row>
    <row r="115" spans="1:13" x14ac:dyDescent="0.25">
      <c r="A115" s="3">
        <v>6083000</v>
      </c>
      <c r="B115">
        <v>9620</v>
      </c>
      <c r="C115">
        <v>3</v>
      </c>
      <c r="D115">
        <v>1</v>
      </c>
      <c r="E115">
        <v>1</v>
      </c>
      <c r="F115" t="b">
        <v>1</v>
      </c>
      <c r="G115" t="b">
        <v>0</v>
      </c>
      <c r="H115" t="b">
        <v>1</v>
      </c>
      <c r="I115" t="b">
        <v>0</v>
      </c>
      <c r="J115" t="b">
        <v>0</v>
      </c>
      <c r="K115">
        <v>2</v>
      </c>
      <c r="L115" t="b">
        <v>1</v>
      </c>
      <c r="M115" t="s">
        <v>14</v>
      </c>
    </row>
    <row r="116" spans="1:13" x14ac:dyDescent="0.25">
      <c r="A116" s="3">
        <v>6020000</v>
      </c>
      <c r="B116">
        <v>6800</v>
      </c>
      <c r="C116">
        <v>2</v>
      </c>
      <c r="D116">
        <v>1</v>
      </c>
      <c r="E116">
        <v>1</v>
      </c>
      <c r="F116" t="b">
        <v>1</v>
      </c>
      <c r="G116" t="b">
        <v>1</v>
      </c>
      <c r="H116" t="b">
        <v>1</v>
      </c>
      <c r="I116" t="b">
        <v>0</v>
      </c>
      <c r="J116" t="b">
        <v>0</v>
      </c>
      <c r="K116">
        <v>2</v>
      </c>
      <c r="L116" t="b">
        <v>0</v>
      </c>
      <c r="M116" t="s">
        <v>14</v>
      </c>
    </row>
    <row r="117" spans="1:13" x14ac:dyDescent="0.25">
      <c r="A117" s="3">
        <v>6020000</v>
      </c>
      <c r="B117">
        <v>8000</v>
      </c>
      <c r="C117">
        <v>3</v>
      </c>
      <c r="D117">
        <v>1</v>
      </c>
      <c r="E117">
        <v>1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>
        <v>2</v>
      </c>
      <c r="L117" t="b">
        <v>1</v>
      </c>
      <c r="M117" t="s">
        <v>15</v>
      </c>
    </row>
    <row r="118" spans="1:13" x14ac:dyDescent="0.25">
      <c r="A118" s="3">
        <v>6020000</v>
      </c>
      <c r="B118">
        <v>6900</v>
      </c>
      <c r="C118">
        <v>3</v>
      </c>
      <c r="D118">
        <v>2</v>
      </c>
      <c r="E118">
        <v>1</v>
      </c>
      <c r="F118" t="b">
        <v>1</v>
      </c>
      <c r="G118" t="b">
        <v>1</v>
      </c>
      <c r="H118" t="b">
        <v>1</v>
      </c>
      <c r="I118" t="b">
        <v>0</v>
      </c>
      <c r="J118" t="b">
        <v>0</v>
      </c>
      <c r="K118">
        <v>0</v>
      </c>
      <c r="L118" t="b">
        <v>1</v>
      </c>
      <c r="M118" t="s">
        <v>16</v>
      </c>
    </row>
    <row r="119" spans="1:13" x14ac:dyDescent="0.25">
      <c r="A119" s="3">
        <v>5950000</v>
      </c>
      <c r="B119">
        <v>3700</v>
      </c>
      <c r="C119">
        <v>4</v>
      </c>
      <c r="D119">
        <v>1</v>
      </c>
      <c r="E119">
        <v>2</v>
      </c>
      <c r="F119" t="b">
        <v>1</v>
      </c>
      <c r="G119" t="b">
        <v>1</v>
      </c>
      <c r="H119" t="b">
        <v>0</v>
      </c>
      <c r="I119" t="b">
        <v>0</v>
      </c>
      <c r="J119" t="b">
        <v>1</v>
      </c>
      <c r="K119">
        <v>0</v>
      </c>
      <c r="L119" t="b">
        <v>0</v>
      </c>
      <c r="M119" t="s">
        <v>14</v>
      </c>
    </row>
    <row r="120" spans="1:13" x14ac:dyDescent="0.25">
      <c r="A120" s="3">
        <v>5950000</v>
      </c>
      <c r="B120">
        <v>6420</v>
      </c>
      <c r="C120">
        <v>3</v>
      </c>
      <c r="D120">
        <v>1</v>
      </c>
      <c r="E120">
        <v>1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>
        <v>0</v>
      </c>
      <c r="L120" t="b">
        <v>1</v>
      </c>
      <c r="M120" t="s">
        <v>14</v>
      </c>
    </row>
    <row r="121" spans="1:13" x14ac:dyDescent="0.25">
      <c r="A121" s="3">
        <v>5950000</v>
      </c>
      <c r="B121">
        <v>7020</v>
      </c>
      <c r="C121">
        <v>3</v>
      </c>
      <c r="D121">
        <v>1</v>
      </c>
      <c r="E121">
        <v>1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>
        <v>2</v>
      </c>
      <c r="L121" t="b">
        <v>1</v>
      </c>
      <c r="M121" t="s">
        <v>15</v>
      </c>
    </row>
    <row r="122" spans="1:13" x14ac:dyDescent="0.25">
      <c r="A122" s="3">
        <v>5950000</v>
      </c>
      <c r="B122">
        <v>6540</v>
      </c>
      <c r="C122">
        <v>3</v>
      </c>
      <c r="D122">
        <v>1</v>
      </c>
      <c r="E122">
        <v>1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>
        <v>2</v>
      </c>
      <c r="L122" t="b">
        <v>1</v>
      </c>
      <c r="M122" t="s">
        <v>14</v>
      </c>
    </row>
    <row r="123" spans="1:13" x14ac:dyDescent="0.25">
      <c r="A123" s="3">
        <v>5950000</v>
      </c>
      <c r="B123">
        <v>7231</v>
      </c>
      <c r="C123">
        <v>3</v>
      </c>
      <c r="D123">
        <v>1</v>
      </c>
      <c r="E123">
        <v>2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>
        <v>0</v>
      </c>
      <c r="L123" t="b">
        <v>1</v>
      </c>
      <c r="M123" t="s">
        <v>15</v>
      </c>
    </row>
    <row r="124" spans="1:13" x14ac:dyDescent="0.25">
      <c r="A124" s="3">
        <v>5950000</v>
      </c>
      <c r="B124">
        <v>6254</v>
      </c>
      <c r="C124">
        <v>4</v>
      </c>
      <c r="D124">
        <v>2</v>
      </c>
      <c r="E124">
        <v>1</v>
      </c>
      <c r="F124" t="b">
        <v>1</v>
      </c>
      <c r="G124" t="b">
        <v>0</v>
      </c>
      <c r="H124" t="b">
        <v>1</v>
      </c>
      <c r="I124" t="b">
        <v>0</v>
      </c>
      <c r="J124" t="b">
        <v>0</v>
      </c>
      <c r="K124">
        <v>1</v>
      </c>
      <c r="L124" t="b">
        <v>1</v>
      </c>
      <c r="M124" t="s">
        <v>15</v>
      </c>
    </row>
    <row r="125" spans="1:13" x14ac:dyDescent="0.25">
      <c r="A125" s="3">
        <v>5950000</v>
      </c>
      <c r="B125">
        <v>7320</v>
      </c>
      <c r="C125">
        <v>4</v>
      </c>
      <c r="D125">
        <v>2</v>
      </c>
      <c r="E125">
        <v>2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>
        <v>0</v>
      </c>
      <c r="L125" t="b">
        <v>0</v>
      </c>
      <c r="M125" t="s">
        <v>14</v>
      </c>
    </row>
    <row r="126" spans="1:13" x14ac:dyDescent="0.25">
      <c r="A126" s="3">
        <v>5950000</v>
      </c>
      <c r="B126">
        <v>6525</v>
      </c>
      <c r="C126">
        <v>3</v>
      </c>
      <c r="D126">
        <v>2</v>
      </c>
      <c r="E126">
        <v>4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>
        <v>1</v>
      </c>
      <c r="L126" t="b">
        <v>0</v>
      </c>
      <c r="M126" t="s">
        <v>14</v>
      </c>
    </row>
    <row r="127" spans="1:13" x14ac:dyDescent="0.25">
      <c r="A127" s="3">
        <v>5943000</v>
      </c>
      <c r="B127">
        <v>15600</v>
      </c>
      <c r="C127">
        <v>3</v>
      </c>
      <c r="D127">
        <v>1</v>
      </c>
      <c r="E127">
        <v>1</v>
      </c>
      <c r="F127" t="b">
        <v>1</v>
      </c>
      <c r="G127" t="b">
        <v>0</v>
      </c>
      <c r="H127" t="b">
        <v>0</v>
      </c>
      <c r="I127" t="b">
        <v>0</v>
      </c>
      <c r="J127" t="b">
        <v>1</v>
      </c>
      <c r="K127">
        <v>2</v>
      </c>
      <c r="L127" t="b">
        <v>0</v>
      </c>
      <c r="M127" t="s">
        <v>15</v>
      </c>
    </row>
    <row r="128" spans="1:13" x14ac:dyDescent="0.25">
      <c r="A128" s="3">
        <v>5880000</v>
      </c>
      <c r="B128">
        <v>7160</v>
      </c>
      <c r="C128">
        <v>3</v>
      </c>
      <c r="D128">
        <v>1</v>
      </c>
      <c r="E128">
        <v>1</v>
      </c>
      <c r="F128" t="b">
        <v>1</v>
      </c>
      <c r="G128" t="b">
        <v>0</v>
      </c>
      <c r="H128" t="b">
        <v>1</v>
      </c>
      <c r="I128" t="b">
        <v>0</v>
      </c>
      <c r="J128" t="b">
        <v>0</v>
      </c>
      <c r="K128">
        <v>2</v>
      </c>
      <c r="L128" t="b">
        <v>1</v>
      </c>
      <c r="M128" t="s">
        <v>16</v>
      </c>
    </row>
    <row r="129" spans="1:13" x14ac:dyDescent="0.25">
      <c r="A129" s="3">
        <v>5880000</v>
      </c>
      <c r="B129">
        <v>6500</v>
      </c>
      <c r="C129">
        <v>3</v>
      </c>
      <c r="D129">
        <v>2</v>
      </c>
      <c r="E129">
        <v>3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>
        <v>0</v>
      </c>
      <c r="L129" t="b">
        <v>0</v>
      </c>
      <c r="M129" t="s">
        <v>16</v>
      </c>
    </row>
    <row r="130" spans="1:13" x14ac:dyDescent="0.25">
      <c r="A130" s="3">
        <v>5873000</v>
      </c>
      <c r="B130">
        <v>5500</v>
      </c>
      <c r="C130">
        <v>3</v>
      </c>
      <c r="D130">
        <v>1</v>
      </c>
      <c r="E130">
        <v>3</v>
      </c>
      <c r="F130" t="b">
        <v>1</v>
      </c>
      <c r="G130" t="b">
        <v>1</v>
      </c>
      <c r="H130" t="b">
        <v>0</v>
      </c>
      <c r="I130" t="b">
        <v>0</v>
      </c>
      <c r="J130" t="b">
        <v>1</v>
      </c>
      <c r="K130">
        <v>1</v>
      </c>
      <c r="L130" t="b">
        <v>0</v>
      </c>
      <c r="M130" t="s">
        <v>14</v>
      </c>
    </row>
    <row r="131" spans="1:13" x14ac:dyDescent="0.25">
      <c r="A131" s="3">
        <v>5873000</v>
      </c>
      <c r="B131">
        <v>11460</v>
      </c>
      <c r="C131">
        <v>3</v>
      </c>
      <c r="D131">
        <v>1</v>
      </c>
      <c r="E131">
        <v>3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>
        <v>2</v>
      </c>
      <c r="L131" t="b">
        <v>1</v>
      </c>
      <c r="M131" t="s">
        <v>15</v>
      </c>
    </row>
    <row r="132" spans="1:13" x14ac:dyDescent="0.25">
      <c r="A132" s="3">
        <v>5866000</v>
      </c>
      <c r="B132">
        <v>4800</v>
      </c>
      <c r="C132">
        <v>3</v>
      </c>
      <c r="D132">
        <v>1</v>
      </c>
      <c r="E132">
        <v>1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>
        <v>0</v>
      </c>
      <c r="L132" t="b">
        <v>0</v>
      </c>
      <c r="M132" t="s">
        <v>16</v>
      </c>
    </row>
    <row r="133" spans="1:13" x14ac:dyDescent="0.25">
      <c r="A133" s="3">
        <v>5810000</v>
      </c>
      <c r="B133">
        <v>5828</v>
      </c>
      <c r="C133">
        <v>4</v>
      </c>
      <c r="D133">
        <v>1</v>
      </c>
      <c r="E133">
        <v>4</v>
      </c>
      <c r="F133" t="b">
        <v>1</v>
      </c>
      <c r="G133" t="b">
        <v>1</v>
      </c>
      <c r="H133" t="b">
        <v>0</v>
      </c>
      <c r="I133" t="b">
        <v>0</v>
      </c>
      <c r="J133" t="b">
        <v>0</v>
      </c>
      <c r="K133">
        <v>0</v>
      </c>
      <c r="L133" t="b">
        <v>0</v>
      </c>
      <c r="M133" t="s">
        <v>15</v>
      </c>
    </row>
    <row r="134" spans="1:13" x14ac:dyDescent="0.25">
      <c r="A134" s="3">
        <v>5810000</v>
      </c>
      <c r="B134">
        <v>5200</v>
      </c>
      <c r="C134">
        <v>3</v>
      </c>
      <c r="D134">
        <v>1</v>
      </c>
      <c r="E134">
        <v>3</v>
      </c>
      <c r="F134" t="b">
        <v>1</v>
      </c>
      <c r="G134" t="b">
        <v>0</v>
      </c>
      <c r="H134" t="b">
        <v>0</v>
      </c>
      <c r="I134" t="b">
        <v>0</v>
      </c>
      <c r="J134" t="b">
        <v>1</v>
      </c>
      <c r="K134">
        <v>0</v>
      </c>
      <c r="L134" t="b">
        <v>0</v>
      </c>
      <c r="M134" t="s">
        <v>15</v>
      </c>
    </row>
    <row r="135" spans="1:13" x14ac:dyDescent="0.25">
      <c r="A135" s="3">
        <v>5810000</v>
      </c>
      <c r="B135">
        <v>4800</v>
      </c>
      <c r="C135">
        <v>3</v>
      </c>
      <c r="D135">
        <v>1</v>
      </c>
      <c r="E135">
        <v>3</v>
      </c>
      <c r="F135" t="b">
        <v>1</v>
      </c>
      <c r="G135" t="b">
        <v>0</v>
      </c>
      <c r="H135" t="b">
        <v>0</v>
      </c>
      <c r="I135" t="b">
        <v>0</v>
      </c>
      <c r="J135" t="b">
        <v>1</v>
      </c>
      <c r="K135">
        <v>0</v>
      </c>
      <c r="L135" t="b">
        <v>0</v>
      </c>
      <c r="M135" t="s">
        <v>16</v>
      </c>
    </row>
    <row r="136" spans="1:13" x14ac:dyDescent="0.25">
      <c r="A136" s="3">
        <v>5803000</v>
      </c>
      <c r="B136">
        <v>7000</v>
      </c>
      <c r="C136">
        <v>3</v>
      </c>
      <c r="D136">
        <v>1</v>
      </c>
      <c r="E136">
        <v>1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>
        <v>2</v>
      </c>
      <c r="L136" t="b">
        <v>1</v>
      </c>
      <c r="M136" t="s">
        <v>15</v>
      </c>
    </row>
    <row r="137" spans="1:13" x14ac:dyDescent="0.25">
      <c r="A137" s="3">
        <v>5775000</v>
      </c>
      <c r="B137">
        <v>6000</v>
      </c>
      <c r="C137">
        <v>3</v>
      </c>
      <c r="D137">
        <v>2</v>
      </c>
      <c r="E137">
        <v>4</v>
      </c>
      <c r="F137" t="b">
        <v>1</v>
      </c>
      <c r="G137" t="b">
        <v>0</v>
      </c>
      <c r="H137" t="b">
        <v>0</v>
      </c>
      <c r="I137" t="b">
        <v>0</v>
      </c>
      <c r="J137" t="b">
        <v>1</v>
      </c>
      <c r="K137">
        <v>0</v>
      </c>
      <c r="L137" t="b">
        <v>0</v>
      </c>
      <c r="M137" t="s">
        <v>16</v>
      </c>
    </row>
    <row r="138" spans="1:13" x14ac:dyDescent="0.25">
      <c r="A138" s="3">
        <v>5740000</v>
      </c>
      <c r="B138">
        <v>5400</v>
      </c>
      <c r="C138">
        <v>4</v>
      </c>
      <c r="D138">
        <v>2</v>
      </c>
      <c r="E138">
        <v>2</v>
      </c>
      <c r="F138" t="b">
        <v>1</v>
      </c>
      <c r="G138" t="b">
        <v>0</v>
      </c>
      <c r="H138" t="b">
        <v>0</v>
      </c>
      <c r="I138" t="b">
        <v>0</v>
      </c>
      <c r="J138" t="b">
        <v>1</v>
      </c>
      <c r="K138">
        <v>2</v>
      </c>
      <c r="L138" t="b">
        <v>0</v>
      </c>
      <c r="M138" t="s">
        <v>16</v>
      </c>
    </row>
    <row r="139" spans="1:13" x14ac:dyDescent="0.25">
      <c r="A139" s="3">
        <v>5740000</v>
      </c>
      <c r="B139">
        <v>4640</v>
      </c>
      <c r="C139">
        <v>4</v>
      </c>
      <c r="D139">
        <v>1</v>
      </c>
      <c r="E139">
        <v>2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>
        <v>1</v>
      </c>
      <c r="L139" t="b">
        <v>0</v>
      </c>
      <c r="M139" t="s">
        <v>15</v>
      </c>
    </row>
    <row r="140" spans="1:13" x14ac:dyDescent="0.25">
      <c r="A140" s="3">
        <v>5740000</v>
      </c>
      <c r="B140">
        <v>5000</v>
      </c>
      <c r="C140">
        <v>3</v>
      </c>
      <c r="D140">
        <v>1</v>
      </c>
      <c r="E140">
        <v>3</v>
      </c>
      <c r="F140" t="b">
        <v>1</v>
      </c>
      <c r="G140" t="b">
        <v>0</v>
      </c>
      <c r="H140" t="b">
        <v>0</v>
      </c>
      <c r="I140" t="b">
        <v>0</v>
      </c>
      <c r="J140" t="b">
        <v>1</v>
      </c>
      <c r="K140">
        <v>0</v>
      </c>
      <c r="L140" t="b">
        <v>0</v>
      </c>
      <c r="M140" t="s">
        <v>15</v>
      </c>
    </row>
    <row r="141" spans="1:13" x14ac:dyDescent="0.25">
      <c r="A141" s="3">
        <v>5740000</v>
      </c>
      <c r="B141">
        <v>6360</v>
      </c>
      <c r="C141">
        <v>3</v>
      </c>
      <c r="D141">
        <v>1</v>
      </c>
      <c r="E141">
        <v>1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>
        <v>2</v>
      </c>
      <c r="L141" t="b">
        <v>1</v>
      </c>
      <c r="M141" t="s">
        <v>14</v>
      </c>
    </row>
    <row r="142" spans="1:13" x14ac:dyDescent="0.25">
      <c r="A142" s="3">
        <v>5740000</v>
      </c>
      <c r="B142">
        <v>5800</v>
      </c>
      <c r="C142">
        <v>3</v>
      </c>
      <c r="D142">
        <v>2</v>
      </c>
      <c r="E142">
        <v>4</v>
      </c>
      <c r="F142" t="b">
        <v>1</v>
      </c>
      <c r="G142" t="b">
        <v>0</v>
      </c>
      <c r="H142" t="b">
        <v>0</v>
      </c>
      <c r="I142" t="b">
        <v>0</v>
      </c>
      <c r="J142" t="b">
        <v>1</v>
      </c>
      <c r="K142">
        <v>0</v>
      </c>
      <c r="L142" t="b">
        <v>0</v>
      </c>
      <c r="M142" t="s">
        <v>16</v>
      </c>
    </row>
    <row r="143" spans="1:13" x14ac:dyDescent="0.25">
      <c r="A143" s="3">
        <v>5652500</v>
      </c>
      <c r="B143">
        <v>6660</v>
      </c>
      <c r="C143">
        <v>4</v>
      </c>
      <c r="D143">
        <v>2</v>
      </c>
      <c r="E143">
        <v>2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>
        <v>1</v>
      </c>
      <c r="L143" t="b">
        <v>1</v>
      </c>
      <c r="M143" t="s">
        <v>15</v>
      </c>
    </row>
    <row r="144" spans="1:13" x14ac:dyDescent="0.25">
      <c r="A144" s="3">
        <v>5600000</v>
      </c>
      <c r="B144">
        <v>10500</v>
      </c>
      <c r="C144">
        <v>4</v>
      </c>
      <c r="D144">
        <v>2</v>
      </c>
      <c r="E144">
        <v>2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>
        <v>1</v>
      </c>
      <c r="L144" t="b">
        <v>0</v>
      </c>
      <c r="M144" t="s">
        <v>15</v>
      </c>
    </row>
    <row r="145" spans="1:13" x14ac:dyDescent="0.25">
      <c r="A145" s="3">
        <v>5600000</v>
      </c>
      <c r="B145">
        <v>4800</v>
      </c>
      <c r="C145">
        <v>5</v>
      </c>
      <c r="D145">
        <v>2</v>
      </c>
      <c r="E145">
        <v>3</v>
      </c>
      <c r="F145" t="b">
        <v>0</v>
      </c>
      <c r="G145" t="b">
        <v>0</v>
      </c>
      <c r="H145" t="b">
        <v>1</v>
      </c>
      <c r="I145" t="b">
        <v>1</v>
      </c>
      <c r="J145" t="b">
        <v>0</v>
      </c>
      <c r="K145">
        <v>0</v>
      </c>
      <c r="L145" t="b">
        <v>0</v>
      </c>
      <c r="M145" t="s">
        <v>16</v>
      </c>
    </row>
    <row r="146" spans="1:13" x14ac:dyDescent="0.25">
      <c r="A146" s="3">
        <v>5600000</v>
      </c>
      <c r="B146">
        <v>4700</v>
      </c>
      <c r="C146">
        <v>4</v>
      </c>
      <c r="D146">
        <v>1</v>
      </c>
      <c r="E146">
        <v>2</v>
      </c>
      <c r="F146" t="b">
        <v>1</v>
      </c>
      <c r="G146" t="b">
        <v>1</v>
      </c>
      <c r="H146" t="b">
        <v>1</v>
      </c>
      <c r="I146" t="b">
        <v>0</v>
      </c>
      <c r="J146" t="b">
        <v>1</v>
      </c>
      <c r="K146">
        <v>1</v>
      </c>
      <c r="L146" t="b">
        <v>0</v>
      </c>
      <c r="M146" t="s">
        <v>14</v>
      </c>
    </row>
    <row r="147" spans="1:13" x14ac:dyDescent="0.25">
      <c r="A147" s="3">
        <v>5600000</v>
      </c>
      <c r="B147">
        <v>5000</v>
      </c>
      <c r="C147">
        <v>3</v>
      </c>
      <c r="D147">
        <v>1</v>
      </c>
      <c r="E147">
        <v>4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>
        <v>0</v>
      </c>
      <c r="L147" t="b">
        <v>0</v>
      </c>
      <c r="M147" t="s">
        <v>14</v>
      </c>
    </row>
    <row r="148" spans="1:13" x14ac:dyDescent="0.25">
      <c r="A148" s="3">
        <v>5600000</v>
      </c>
      <c r="B148">
        <v>10500</v>
      </c>
      <c r="C148">
        <v>2</v>
      </c>
      <c r="D148">
        <v>1</v>
      </c>
      <c r="E148">
        <v>1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>
        <v>1</v>
      </c>
      <c r="L148" t="b">
        <v>0</v>
      </c>
      <c r="M148" t="s">
        <v>15</v>
      </c>
    </row>
    <row r="149" spans="1:13" x14ac:dyDescent="0.25">
      <c r="A149" s="3">
        <v>5600000</v>
      </c>
      <c r="B149">
        <v>5500</v>
      </c>
      <c r="C149">
        <v>3</v>
      </c>
      <c r="D149">
        <v>2</v>
      </c>
      <c r="E149">
        <v>2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>
        <v>1</v>
      </c>
      <c r="L149" t="b">
        <v>0</v>
      </c>
      <c r="M149" t="s">
        <v>15</v>
      </c>
    </row>
    <row r="150" spans="1:13" x14ac:dyDescent="0.25">
      <c r="A150" s="3">
        <v>5600000</v>
      </c>
      <c r="B150">
        <v>6360</v>
      </c>
      <c r="C150">
        <v>3</v>
      </c>
      <c r="D150">
        <v>1</v>
      </c>
      <c r="E150">
        <v>3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>
        <v>0</v>
      </c>
      <c r="L150" t="b">
        <v>1</v>
      </c>
      <c r="M150" t="s">
        <v>15</v>
      </c>
    </row>
    <row r="151" spans="1:13" x14ac:dyDescent="0.25">
      <c r="A151" s="3">
        <v>5600000</v>
      </c>
      <c r="B151">
        <v>6600</v>
      </c>
      <c r="C151">
        <v>4</v>
      </c>
      <c r="D151">
        <v>2</v>
      </c>
      <c r="E151">
        <v>1</v>
      </c>
      <c r="F151" t="b">
        <v>1</v>
      </c>
      <c r="G151" t="b">
        <v>0</v>
      </c>
      <c r="H151" t="b">
        <v>1</v>
      </c>
      <c r="I151" t="b">
        <v>0</v>
      </c>
      <c r="J151" t="b">
        <v>0</v>
      </c>
      <c r="K151">
        <v>0</v>
      </c>
      <c r="L151" t="b">
        <v>1</v>
      </c>
      <c r="M151" t="s">
        <v>15</v>
      </c>
    </row>
    <row r="152" spans="1:13" x14ac:dyDescent="0.25">
      <c r="A152" s="3">
        <v>5600000</v>
      </c>
      <c r="B152">
        <v>5136</v>
      </c>
      <c r="C152">
        <v>3</v>
      </c>
      <c r="D152">
        <v>1</v>
      </c>
      <c r="E152">
        <v>2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>
        <v>0</v>
      </c>
      <c r="L152" t="b">
        <v>1</v>
      </c>
      <c r="M152" t="s">
        <v>16</v>
      </c>
    </row>
    <row r="153" spans="1:13" x14ac:dyDescent="0.25">
      <c r="A153" s="3">
        <v>5565000</v>
      </c>
      <c r="B153">
        <v>4400</v>
      </c>
      <c r="C153">
        <v>4</v>
      </c>
      <c r="D153">
        <v>1</v>
      </c>
      <c r="E153">
        <v>2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>
        <v>2</v>
      </c>
      <c r="L153" t="b">
        <v>1</v>
      </c>
      <c r="M153" t="s">
        <v>15</v>
      </c>
    </row>
    <row r="154" spans="1:13" x14ac:dyDescent="0.25">
      <c r="A154" s="3">
        <v>5565000</v>
      </c>
      <c r="B154">
        <v>5400</v>
      </c>
      <c r="C154">
        <v>5</v>
      </c>
      <c r="D154">
        <v>1</v>
      </c>
      <c r="E154">
        <v>2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>
        <v>0</v>
      </c>
      <c r="L154" t="b">
        <v>1</v>
      </c>
      <c r="M154" t="s">
        <v>14</v>
      </c>
    </row>
    <row r="155" spans="1:13" x14ac:dyDescent="0.25">
      <c r="A155" s="3">
        <v>5530000</v>
      </c>
      <c r="B155">
        <v>3300</v>
      </c>
      <c r="C155">
        <v>3</v>
      </c>
      <c r="D155">
        <v>3</v>
      </c>
      <c r="E155">
        <v>2</v>
      </c>
      <c r="F155" t="b">
        <v>1</v>
      </c>
      <c r="G155" t="b">
        <v>0</v>
      </c>
      <c r="H155" t="b">
        <v>1</v>
      </c>
      <c r="I155" t="b">
        <v>0</v>
      </c>
      <c r="J155" t="b">
        <v>0</v>
      </c>
      <c r="K155">
        <v>0</v>
      </c>
      <c r="L155" t="b">
        <v>0</v>
      </c>
      <c r="M155" t="s">
        <v>15</v>
      </c>
    </row>
    <row r="156" spans="1:13" x14ac:dyDescent="0.25">
      <c r="A156" s="3">
        <v>5530000</v>
      </c>
      <c r="B156">
        <v>3650</v>
      </c>
      <c r="C156">
        <v>3</v>
      </c>
      <c r="D156">
        <v>2</v>
      </c>
      <c r="E156">
        <v>2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>
        <v>2</v>
      </c>
      <c r="L156" t="b">
        <v>0</v>
      </c>
      <c r="M156" t="s">
        <v>15</v>
      </c>
    </row>
    <row r="157" spans="1:13" x14ac:dyDescent="0.25">
      <c r="A157" s="3">
        <v>5530000</v>
      </c>
      <c r="B157">
        <v>6100</v>
      </c>
      <c r="C157">
        <v>3</v>
      </c>
      <c r="D157">
        <v>2</v>
      </c>
      <c r="E157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>
        <v>2</v>
      </c>
      <c r="L157" t="b">
        <v>1</v>
      </c>
      <c r="M157" t="s">
        <v>14</v>
      </c>
    </row>
    <row r="158" spans="1:13" x14ac:dyDescent="0.25">
      <c r="A158" s="3">
        <v>5523000</v>
      </c>
      <c r="B158">
        <v>6900</v>
      </c>
      <c r="C158">
        <v>3</v>
      </c>
      <c r="D158">
        <v>1</v>
      </c>
      <c r="E158">
        <v>1</v>
      </c>
      <c r="F158" t="b">
        <v>1</v>
      </c>
      <c r="G158" t="b">
        <v>1</v>
      </c>
      <c r="H158" t="b">
        <v>1</v>
      </c>
      <c r="I158" t="b">
        <v>0</v>
      </c>
      <c r="J158" t="b">
        <v>0</v>
      </c>
      <c r="K158">
        <v>0</v>
      </c>
      <c r="L158" t="b">
        <v>1</v>
      </c>
      <c r="M158" t="s">
        <v>15</v>
      </c>
    </row>
    <row r="159" spans="1:13" x14ac:dyDescent="0.25">
      <c r="A159" s="3">
        <v>5495000</v>
      </c>
      <c r="B159">
        <v>2817</v>
      </c>
      <c r="C159">
        <v>4</v>
      </c>
      <c r="D159">
        <v>2</v>
      </c>
      <c r="E159">
        <v>2</v>
      </c>
      <c r="F159" t="b">
        <v>0</v>
      </c>
      <c r="G159" t="b">
        <v>1</v>
      </c>
      <c r="H159" t="b">
        <v>1</v>
      </c>
      <c r="I159" t="b">
        <v>0</v>
      </c>
      <c r="J159" t="b">
        <v>0</v>
      </c>
      <c r="K159">
        <v>1</v>
      </c>
      <c r="L159" t="b">
        <v>0</v>
      </c>
      <c r="M159" t="s">
        <v>14</v>
      </c>
    </row>
    <row r="160" spans="1:13" x14ac:dyDescent="0.25">
      <c r="A160" s="3">
        <v>5495000</v>
      </c>
      <c r="B160">
        <v>7980</v>
      </c>
      <c r="C160">
        <v>3</v>
      </c>
      <c r="D160">
        <v>1</v>
      </c>
      <c r="E160">
        <v>1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>
        <v>2</v>
      </c>
      <c r="L160" t="b">
        <v>0</v>
      </c>
      <c r="M160" t="s">
        <v>15</v>
      </c>
    </row>
    <row r="161" spans="1:13" x14ac:dyDescent="0.25">
      <c r="A161" s="3">
        <v>5460000</v>
      </c>
      <c r="B161">
        <v>3150</v>
      </c>
      <c r="C161">
        <v>3</v>
      </c>
      <c r="D161">
        <v>2</v>
      </c>
      <c r="E161">
        <v>1</v>
      </c>
      <c r="F161" t="b">
        <v>1</v>
      </c>
      <c r="G161" t="b">
        <v>1</v>
      </c>
      <c r="H161" t="b">
        <v>1</v>
      </c>
      <c r="I161" t="b">
        <v>0</v>
      </c>
      <c r="J161" t="b">
        <v>1</v>
      </c>
      <c r="K161">
        <v>0</v>
      </c>
      <c r="L161" t="b">
        <v>0</v>
      </c>
      <c r="M161" t="s">
        <v>14</v>
      </c>
    </row>
    <row r="162" spans="1:13" x14ac:dyDescent="0.25">
      <c r="A162" s="3">
        <v>5460000</v>
      </c>
      <c r="B162">
        <v>6210</v>
      </c>
      <c r="C162">
        <v>4</v>
      </c>
      <c r="D162">
        <v>1</v>
      </c>
      <c r="E162">
        <v>4</v>
      </c>
      <c r="F162" t="b">
        <v>1</v>
      </c>
      <c r="G162" t="b">
        <v>1</v>
      </c>
      <c r="H162" t="b">
        <v>0</v>
      </c>
      <c r="I162" t="b">
        <v>0</v>
      </c>
      <c r="J162" t="b">
        <v>1</v>
      </c>
      <c r="K162">
        <v>0</v>
      </c>
      <c r="L162" t="b">
        <v>0</v>
      </c>
      <c r="M162" t="s">
        <v>14</v>
      </c>
    </row>
    <row r="163" spans="1:13" x14ac:dyDescent="0.25">
      <c r="A163" s="3">
        <v>5460000</v>
      </c>
      <c r="B163">
        <v>6100</v>
      </c>
      <c r="C163">
        <v>3</v>
      </c>
      <c r="D163">
        <v>1</v>
      </c>
      <c r="E163">
        <v>3</v>
      </c>
      <c r="F163" t="b">
        <v>1</v>
      </c>
      <c r="G163" t="b">
        <v>1</v>
      </c>
      <c r="H163" t="b">
        <v>0</v>
      </c>
      <c r="I163" t="b">
        <v>0</v>
      </c>
      <c r="J163" t="b">
        <v>1</v>
      </c>
      <c r="K163">
        <v>0</v>
      </c>
      <c r="L163" t="b">
        <v>1</v>
      </c>
      <c r="M163" t="s">
        <v>15</v>
      </c>
    </row>
    <row r="164" spans="1:13" x14ac:dyDescent="0.25">
      <c r="A164" s="3">
        <v>5460000</v>
      </c>
      <c r="B164">
        <v>6600</v>
      </c>
      <c r="C164">
        <v>4</v>
      </c>
      <c r="D164">
        <v>2</v>
      </c>
      <c r="E164">
        <v>2</v>
      </c>
      <c r="F164" t="b">
        <v>1</v>
      </c>
      <c r="G164" t="b">
        <v>1</v>
      </c>
      <c r="H164" t="b">
        <v>1</v>
      </c>
      <c r="I164" t="b">
        <v>0</v>
      </c>
      <c r="J164" t="b">
        <v>0</v>
      </c>
      <c r="K164">
        <v>0</v>
      </c>
      <c r="L164" t="b">
        <v>1</v>
      </c>
      <c r="M164" t="s">
        <v>15</v>
      </c>
    </row>
    <row r="165" spans="1:13" x14ac:dyDescent="0.25">
      <c r="A165" s="3">
        <v>5425000</v>
      </c>
      <c r="B165">
        <v>6825</v>
      </c>
      <c r="C165">
        <v>3</v>
      </c>
      <c r="D165">
        <v>1</v>
      </c>
      <c r="E165">
        <v>1</v>
      </c>
      <c r="F165" t="b">
        <v>1</v>
      </c>
      <c r="G165" t="b">
        <v>1</v>
      </c>
      <c r="H165" t="b">
        <v>1</v>
      </c>
      <c r="I165" t="b">
        <v>0</v>
      </c>
      <c r="J165" t="b">
        <v>1</v>
      </c>
      <c r="K165">
        <v>0</v>
      </c>
      <c r="L165" t="b">
        <v>1</v>
      </c>
      <c r="M165" t="s">
        <v>15</v>
      </c>
    </row>
    <row r="166" spans="1:13" x14ac:dyDescent="0.25">
      <c r="A166" s="3">
        <v>5390000</v>
      </c>
      <c r="B166">
        <v>6710</v>
      </c>
      <c r="C166">
        <v>3</v>
      </c>
      <c r="D166">
        <v>2</v>
      </c>
      <c r="E166">
        <v>2</v>
      </c>
      <c r="F166" t="b">
        <v>1</v>
      </c>
      <c r="G166" t="b">
        <v>1</v>
      </c>
      <c r="H166" t="b">
        <v>1</v>
      </c>
      <c r="I166" t="b">
        <v>0</v>
      </c>
      <c r="J166" t="b">
        <v>0</v>
      </c>
      <c r="K166">
        <v>1</v>
      </c>
      <c r="L166" t="b">
        <v>1</v>
      </c>
      <c r="M166" t="s">
        <v>14</v>
      </c>
    </row>
    <row r="167" spans="1:13" x14ac:dyDescent="0.25">
      <c r="A167" s="3">
        <v>5383000</v>
      </c>
      <c r="B167">
        <v>6450</v>
      </c>
      <c r="C167">
        <v>3</v>
      </c>
      <c r="D167">
        <v>2</v>
      </c>
      <c r="E167">
        <v>1</v>
      </c>
      <c r="F167" t="b">
        <v>1</v>
      </c>
      <c r="G167" t="b">
        <v>1</v>
      </c>
      <c r="H167" t="b">
        <v>1</v>
      </c>
      <c r="I167" t="b">
        <v>1</v>
      </c>
      <c r="J167" t="b">
        <v>0</v>
      </c>
      <c r="K167">
        <v>0</v>
      </c>
      <c r="L167" t="b">
        <v>0</v>
      </c>
      <c r="M167" t="s">
        <v>16</v>
      </c>
    </row>
    <row r="168" spans="1:13" x14ac:dyDescent="0.25">
      <c r="A168" s="3">
        <v>5320000</v>
      </c>
      <c r="B168">
        <v>7800</v>
      </c>
      <c r="C168">
        <v>3</v>
      </c>
      <c r="D168">
        <v>1</v>
      </c>
      <c r="E168">
        <v>1</v>
      </c>
      <c r="F168" t="b">
        <v>1</v>
      </c>
      <c r="G168" t="b">
        <v>0</v>
      </c>
      <c r="H168" t="b">
        <v>1</v>
      </c>
      <c r="I168" t="b">
        <v>0</v>
      </c>
      <c r="J168" t="b">
        <v>1</v>
      </c>
      <c r="K168">
        <v>2</v>
      </c>
      <c r="L168" t="b">
        <v>1</v>
      </c>
      <c r="M168" t="s">
        <v>16</v>
      </c>
    </row>
    <row r="169" spans="1:13" x14ac:dyDescent="0.25">
      <c r="A169" s="3">
        <v>5285000</v>
      </c>
      <c r="B169">
        <v>4600</v>
      </c>
      <c r="C169">
        <v>2</v>
      </c>
      <c r="D169">
        <v>2</v>
      </c>
      <c r="E169">
        <v>1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  <c r="K169">
        <v>2</v>
      </c>
      <c r="L169" t="b">
        <v>0</v>
      </c>
      <c r="M169" t="s">
        <v>15</v>
      </c>
    </row>
    <row r="170" spans="1:13" x14ac:dyDescent="0.25">
      <c r="A170" s="3">
        <v>5250000</v>
      </c>
      <c r="B170">
        <v>4260</v>
      </c>
      <c r="C170">
        <v>4</v>
      </c>
      <c r="D170">
        <v>1</v>
      </c>
      <c r="E170">
        <v>2</v>
      </c>
      <c r="F170" t="b">
        <v>1</v>
      </c>
      <c r="G170" t="b">
        <v>0</v>
      </c>
      <c r="H170" t="b">
        <v>1</v>
      </c>
      <c r="I170" t="b">
        <v>0</v>
      </c>
      <c r="J170" t="b">
        <v>1</v>
      </c>
      <c r="K170">
        <v>0</v>
      </c>
      <c r="L170" t="b">
        <v>0</v>
      </c>
      <c r="M170" t="s">
        <v>14</v>
      </c>
    </row>
    <row r="171" spans="1:13" x14ac:dyDescent="0.25">
      <c r="A171" s="3">
        <v>5250000</v>
      </c>
      <c r="B171">
        <v>6540</v>
      </c>
      <c r="C171">
        <v>4</v>
      </c>
      <c r="D171">
        <v>2</v>
      </c>
      <c r="E171">
        <v>2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>
        <v>0</v>
      </c>
      <c r="L171" t="b">
        <v>0</v>
      </c>
      <c r="M171" t="s">
        <v>15</v>
      </c>
    </row>
    <row r="172" spans="1:13" x14ac:dyDescent="0.25">
      <c r="A172" s="3">
        <v>5250000</v>
      </c>
      <c r="B172">
        <v>5500</v>
      </c>
      <c r="C172">
        <v>3</v>
      </c>
      <c r="D172">
        <v>2</v>
      </c>
      <c r="E172">
        <v>1</v>
      </c>
      <c r="F172" t="b">
        <v>1</v>
      </c>
      <c r="G172" t="b">
        <v>0</v>
      </c>
      <c r="H172" t="b">
        <v>1</v>
      </c>
      <c r="I172" t="b">
        <v>0</v>
      </c>
      <c r="J172" t="b">
        <v>0</v>
      </c>
      <c r="K172">
        <v>0</v>
      </c>
      <c r="L172" t="b">
        <v>0</v>
      </c>
      <c r="M172" t="s">
        <v>15</v>
      </c>
    </row>
    <row r="173" spans="1:13" x14ac:dyDescent="0.25">
      <c r="A173" s="3">
        <v>5250000</v>
      </c>
      <c r="B173">
        <v>10269</v>
      </c>
      <c r="C173">
        <v>3</v>
      </c>
      <c r="D173">
        <v>1</v>
      </c>
      <c r="E173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>
        <v>1</v>
      </c>
      <c r="L173" t="b">
        <v>1</v>
      </c>
      <c r="M173" t="s">
        <v>15</v>
      </c>
    </row>
    <row r="174" spans="1:13" x14ac:dyDescent="0.25">
      <c r="A174" s="3">
        <v>5250000</v>
      </c>
      <c r="B174">
        <v>8400</v>
      </c>
      <c r="C174">
        <v>3</v>
      </c>
      <c r="D174">
        <v>1</v>
      </c>
      <c r="E174">
        <v>2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>
        <v>2</v>
      </c>
      <c r="L174" t="b">
        <v>1</v>
      </c>
      <c r="M174" t="s">
        <v>16</v>
      </c>
    </row>
    <row r="175" spans="1:13" x14ac:dyDescent="0.25">
      <c r="A175" s="3">
        <v>5250000</v>
      </c>
      <c r="B175">
        <v>5300</v>
      </c>
      <c r="C175">
        <v>4</v>
      </c>
      <c r="D175">
        <v>2</v>
      </c>
      <c r="E175">
        <v>1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>
        <v>0</v>
      </c>
      <c r="L175" t="b">
        <v>1</v>
      </c>
      <c r="M175" t="s">
        <v>16</v>
      </c>
    </row>
    <row r="176" spans="1:13" x14ac:dyDescent="0.25">
      <c r="A176" s="3">
        <v>5250000</v>
      </c>
      <c r="B176">
        <v>3800</v>
      </c>
      <c r="C176">
        <v>3</v>
      </c>
      <c r="D176">
        <v>1</v>
      </c>
      <c r="E176">
        <v>2</v>
      </c>
      <c r="F176" t="b">
        <v>1</v>
      </c>
      <c r="G176" t="b">
        <v>1</v>
      </c>
      <c r="H176" t="b">
        <v>1</v>
      </c>
      <c r="I176" t="b">
        <v>0</v>
      </c>
      <c r="J176" t="b">
        <v>0</v>
      </c>
      <c r="K176">
        <v>1</v>
      </c>
      <c r="L176" t="b">
        <v>1</v>
      </c>
      <c r="M176" t="s">
        <v>16</v>
      </c>
    </row>
    <row r="177" spans="1:13" x14ac:dyDescent="0.25">
      <c r="A177" s="3">
        <v>5250000</v>
      </c>
      <c r="B177">
        <v>9800</v>
      </c>
      <c r="C177">
        <v>4</v>
      </c>
      <c r="D177">
        <v>2</v>
      </c>
      <c r="E177">
        <v>2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>
        <v>2</v>
      </c>
      <c r="L177" t="b">
        <v>0</v>
      </c>
      <c r="M177" t="s">
        <v>15</v>
      </c>
    </row>
    <row r="178" spans="1:13" x14ac:dyDescent="0.25">
      <c r="A178" s="3">
        <v>5250000</v>
      </c>
      <c r="B178">
        <v>8520</v>
      </c>
      <c r="C178">
        <v>3</v>
      </c>
      <c r="D178">
        <v>1</v>
      </c>
      <c r="E178">
        <v>1</v>
      </c>
      <c r="F178" t="b">
        <v>1</v>
      </c>
      <c r="G178" t="b">
        <v>0</v>
      </c>
      <c r="H178" t="b">
        <v>0</v>
      </c>
      <c r="I178" t="b">
        <v>0</v>
      </c>
      <c r="J178" t="b">
        <v>1</v>
      </c>
      <c r="K178">
        <v>2</v>
      </c>
      <c r="L178" t="b">
        <v>0</v>
      </c>
      <c r="M178" t="s">
        <v>14</v>
      </c>
    </row>
    <row r="179" spans="1:13" x14ac:dyDescent="0.25">
      <c r="A179" s="3">
        <v>5243000</v>
      </c>
      <c r="B179">
        <v>6050</v>
      </c>
      <c r="C179">
        <v>3</v>
      </c>
      <c r="D179">
        <v>1</v>
      </c>
      <c r="E179">
        <v>1</v>
      </c>
      <c r="F179" t="b">
        <v>1</v>
      </c>
      <c r="G179" t="b">
        <v>0</v>
      </c>
      <c r="H179" t="b">
        <v>1</v>
      </c>
      <c r="I179" t="b">
        <v>0</v>
      </c>
      <c r="J179" t="b">
        <v>0</v>
      </c>
      <c r="K179">
        <v>0</v>
      </c>
      <c r="L179" t="b">
        <v>1</v>
      </c>
      <c r="M179" t="s">
        <v>15</v>
      </c>
    </row>
    <row r="180" spans="1:13" x14ac:dyDescent="0.25">
      <c r="A180" s="3">
        <v>5229000</v>
      </c>
      <c r="B180">
        <v>7085</v>
      </c>
      <c r="C180">
        <v>3</v>
      </c>
      <c r="D180">
        <v>1</v>
      </c>
      <c r="E180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>
        <v>2</v>
      </c>
      <c r="L180" t="b">
        <v>1</v>
      </c>
      <c r="M180" t="s">
        <v>15</v>
      </c>
    </row>
    <row r="181" spans="1:13" x14ac:dyDescent="0.25">
      <c r="A181" s="3">
        <v>5215000</v>
      </c>
      <c r="B181">
        <v>3180</v>
      </c>
      <c r="C181">
        <v>3</v>
      </c>
      <c r="D181">
        <v>2</v>
      </c>
      <c r="E181">
        <v>2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>
        <v>2</v>
      </c>
      <c r="L181" t="b">
        <v>0</v>
      </c>
      <c r="M181" t="s">
        <v>15</v>
      </c>
    </row>
    <row r="182" spans="1:13" x14ac:dyDescent="0.25">
      <c r="A182" s="3">
        <v>5215000</v>
      </c>
      <c r="B182">
        <v>4500</v>
      </c>
      <c r="C182">
        <v>4</v>
      </c>
      <c r="D182">
        <v>2</v>
      </c>
      <c r="E182">
        <v>1</v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>
        <v>2</v>
      </c>
      <c r="L182" t="b">
        <v>0</v>
      </c>
      <c r="M182" t="s">
        <v>15</v>
      </c>
    </row>
    <row r="183" spans="1:13" x14ac:dyDescent="0.25">
      <c r="A183" s="3">
        <v>5215000</v>
      </c>
      <c r="B183">
        <v>7200</v>
      </c>
      <c r="C183">
        <v>3</v>
      </c>
      <c r="D183">
        <v>1</v>
      </c>
      <c r="E183">
        <v>2</v>
      </c>
      <c r="F183" t="b">
        <v>1</v>
      </c>
      <c r="G183" t="b">
        <v>1</v>
      </c>
      <c r="H183" t="b">
        <v>1</v>
      </c>
      <c r="I183" t="b">
        <v>0</v>
      </c>
      <c r="J183" t="b">
        <v>0</v>
      </c>
      <c r="K183">
        <v>1</v>
      </c>
      <c r="L183" t="b">
        <v>1</v>
      </c>
      <c r="M183" t="s">
        <v>14</v>
      </c>
    </row>
    <row r="184" spans="1:13" x14ac:dyDescent="0.25">
      <c r="A184" s="3">
        <v>5145000</v>
      </c>
      <c r="B184">
        <v>3410</v>
      </c>
      <c r="C184">
        <v>3</v>
      </c>
      <c r="D184">
        <v>1</v>
      </c>
      <c r="E184">
        <v>2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>
        <v>0</v>
      </c>
      <c r="L184" t="b">
        <v>0</v>
      </c>
      <c r="M184" t="s">
        <v>15</v>
      </c>
    </row>
    <row r="185" spans="1:13" x14ac:dyDescent="0.25">
      <c r="A185" s="3">
        <v>5145000</v>
      </c>
      <c r="B185">
        <v>7980</v>
      </c>
      <c r="C185">
        <v>3</v>
      </c>
      <c r="D185">
        <v>1</v>
      </c>
      <c r="E185">
        <v>1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>
        <v>1</v>
      </c>
      <c r="L185" t="b">
        <v>1</v>
      </c>
      <c r="M185" t="s">
        <v>15</v>
      </c>
    </row>
    <row r="186" spans="1:13" x14ac:dyDescent="0.25">
      <c r="A186" s="3">
        <v>5110000</v>
      </c>
      <c r="B186">
        <v>3000</v>
      </c>
      <c r="C186">
        <v>3</v>
      </c>
      <c r="D186">
        <v>2</v>
      </c>
      <c r="E186">
        <v>2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>
        <v>0</v>
      </c>
      <c r="L186" t="b">
        <v>0</v>
      </c>
      <c r="M186" t="s">
        <v>14</v>
      </c>
    </row>
    <row r="187" spans="1:13" x14ac:dyDescent="0.25">
      <c r="A187" s="3">
        <v>5110000</v>
      </c>
      <c r="B187">
        <v>3000</v>
      </c>
      <c r="C187">
        <v>3</v>
      </c>
      <c r="D187">
        <v>1</v>
      </c>
      <c r="E187">
        <v>2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>
        <v>0</v>
      </c>
      <c r="L187" t="b">
        <v>0</v>
      </c>
      <c r="M187" t="s">
        <v>16</v>
      </c>
    </row>
    <row r="188" spans="1:13" x14ac:dyDescent="0.25">
      <c r="A188" s="3">
        <v>5110000</v>
      </c>
      <c r="B188">
        <v>11410</v>
      </c>
      <c r="C188">
        <v>2</v>
      </c>
      <c r="D188">
        <v>1</v>
      </c>
      <c r="E188">
        <v>2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>
        <v>0</v>
      </c>
      <c r="L188" t="b">
        <v>1</v>
      </c>
      <c r="M188" t="s">
        <v>14</v>
      </c>
    </row>
    <row r="189" spans="1:13" x14ac:dyDescent="0.25">
      <c r="A189" s="3">
        <v>5110000</v>
      </c>
      <c r="B189">
        <v>6100</v>
      </c>
      <c r="C189">
        <v>3</v>
      </c>
      <c r="D189">
        <v>1</v>
      </c>
      <c r="E189">
        <v>1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>
        <v>0</v>
      </c>
      <c r="L189" t="b">
        <v>1</v>
      </c>
      <c r="M189" t="s">
        <v>15</v>
      </c>
    </row>
    <row r="190" spans="1:13" x14ac:dyDescent="0.25">
      <c r="A190" s="3">
        <v>5075000</v>
      </c>
      <c r="B190">
        <v>5720</v>
      </c>
      <c r="C190">
        <v>2</v>
      </c>
      <c r="D190">
        <v>1</v>
      </c>
      <c r="E190">
        <v>2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>
        <v>0</v>
      </c>
      <c r="L190" t="b">
        <v>1</v>
      </c>
      <c r="M190" t="s">
        <v>16</v>
      </c>
    </row>
    <row r="191" spans="1:13" x14ac:dyDescent="0.25">
      <c r="A191" s="3">
        <v>5040000</v>
      </c>
      <c r="B191">
        <v>3540</v>
      </c>
      <c r="C191">
        <v>2</v>
      </c>
      <c r="D191">
        <v>1</v>
      </c>
      <c r="E191">
        <v>1</v>
      </c>
      <c r="F191" t="b">
        <v>0</v>
      </c>
      <c r="G191" t="b">
        <v>1</v>
      </c>
      <c r="H191" t="b">
        <v>1</v>
      </c>
      <c r="I191" t="b">
        <v>0</v>
      </c>
      <c r="J191" t="b">
        <v>0</v>
      </c>
      <c r="K191">
        <v>0</v>
      </c>
      <c r="L191" t="b">
        <v>0</v>
      </c>
      <c r="M191" t="s">
        <v>15</v>
      </c>
    </row>
    <row r="192" spans="1:13" x14ac:dyDescent="0.25">
      <c r="A192" s="3">
        <v>5040000</v>
      </c>
      <c r="B192">
        <v>7600</v>
      </c>
      <c r="C192">
        <v>4</v>
      </c>
      <c r="D192">
        <v>1</v>
      </c>
      <c r="E192">
        <v>2</v>
      </c>
      <c r="F192" t="b">
        <v>1</v>
      </c>
      <c r="G192" t="b">
        <v>0</v>
      </c>
      <c r="H192" t="b">
        <v>0</v>
      </c>
      <c r="I192" t="b">
        <v>0</v>
      </c>
      <c r="J192" t="b">
        <v>1</v>
      </c>
      <c r="K192">
        <v>2</v>
      </c>
      <c r="L192" t="b">
        <v>0</v>
      </c>
      <c r="M192" t="s">
        <v>14</v>
      </c>
    </row>
    <row r="193" spans="1:13" x14ac:dyDescent="0.25">
      <c r="A193" s="3">
        <v>5040000</v>
      </c>
      <c r="B193">
        <v>10700</v>
      </c>
      <c r="C193">
        <v>3</v>
      </c>
      <c r="D193">
        <v>1</v>
      </c>
      <c r="E193">
        <v>2</v>
      </c>
      <c r="F193" t="b">
        <v>1</v>
      </c>
      <c r="G193" t="b">
        <v>1</v>
      </c>
      <c r="H193" t="b">
        <v>1</v>
      </c>
      <c r="I193" t="b">
        <v>0</v>
      </c>
      <c r="J193" t="b">
        <v>0</v>
      </c>
      <c r="K193">
        <v>0</v>
      </c>
      <c r="L193" t="b">
        <v>0</v>
      </c>
      <c r="M193" t="s">
        <v>15</v>
      </c>
    </row>
    <row r="194" spans="1:13" x14ac:dyDescent="0.25">
      <c r="A194" s="3">
        <v>5040000</v>
      </c>
      <c r="B194">
        <v>6600</v>
      </c>
      <c r="C194">
        <v>3</v>
      </c>
      <c r="D194">
        <v>1</v>
      </c>
      <c r="E194">
        <v>1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>
        <v>0</v>
      </c>
      <c r="L194" t="b">
        <v>1</v>
      </c>
      <c r="M194" t="s">
        <v>14</v>
      </c>
    </row>
    <row r="195" spans="1:13" x14ac:dyDescent="0.25">
      <c r="A195" s="3">
        <v>5033000</v>
      </c>
      <c r="B195">
        <v>4800</v>
      </c>
      <c r="C195">
        <v>2</v>
      </c>
      <c r="D195">
        <v>1</v>
      </c>
      <c r="E195">
        <v>1</v>
      </c>
      <c r="F195" t="b">
        <v>1</v>
      </c>
      <c r="G195" t="b">
        <v>1</v>
      </c>
      <c r="H195" t="b">
        <v>1</v>
      </c>
      <c r="I195" t="b">
        <v>0</v>
      </c>
      <c r="J195" t="b">
        <v>0</v>
      </c>
      <c r="K195">
        <v>0</v>
      </c>
      <c r="L195" t="b">
        <v>0</v>
      </c>
      <c r="M195" t="s">
        <v>15</v>
      </c>
    </row>
    <row r="196" spans="1:13" x14ac:dyDescent="0.25">
      <c r="A196" s="3">
        <v>5005000</v>
      </c>
      <c r="B196">
        <v>8150</v>
      </c>
      <c r="C196">
        <v>3</v>
      </c>
      <c r="D196">
        <v>2</v>
      </c>
      <c r="E196">
        <v>1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  <c r="K196">
        <v>0</v>
      </c>
      <c r="L196" t="b">
        <v>0</v>
      </c>
      <c r="M196" t="s">
        <v>15</v>
      </c>
    </row>
    <row r="197" spans="1:13" x14ac:dyDescent="0.25">
      <c r="A197" s="3">
        <v>4970000</v>
      </c>
      <c r="B197">
        <v>4410</v>
      </c>
      <c r="C197">
        <v>4</v>
      </c>
      <c r="D197">
        <v>3</v>
      </c>
      <c r="E197">
        <v>2</v>
      </c>
      <c r="F197" t="b">
        <v>1</v>
      </c>
      <c r="G197" t="b">
        <v>0</v>
      </c>
      <c r="H197" t="b">
        <v>1</v>
      </c>
      <c r="I197" t="b">
        <v>0</v>
      </c>
      <c r="J197" t="b">
        <v>0</v>
      </c>
      <c r="K197">
        <v>2</v>
      </c>
      <c r="L197" t="b">
        <v>0</v>
      </c>
      <c r="M197" t="s">
        <v>15</v>
      </c>
    </row>
    <row r="198" spans="1:13" x14ac:dyDescent="0.25">
      <c r="A198" s="3">
        <v>4970000</v>
      </c>
      <c r="B198">
        <v>7686</v>
      </c>
      <c r="C198">
        <v>3</v>
      </c>
      <c r="D198">
        <v>1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b">
        <v>0</v>
      </c>
      <c r="K198">
        <v>0</v>
      </c>
      <c r="L198" t="b">
        <v>0</v>
      </c>
      <c r="M198" t="s">
        <v>15</v>
      </c>
    </row>
    <row r="199" spans="1:13" x14ac:dyDescent="0.25">
      <c r="A199" s="3">
        <v>4956000</v>
      </c>
      <c r="B199">
        <v>2800</v>
      </c>
      <c r="C199">
        <v>3</v>
      </c>
      <c r="D199">
        <v>2</v>
      </c>
      <c r="E199">
        <v>2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>
        <v>1</v>
      </c>
      <c r="L199" t="b">
        <v>0</v>
      </c>
      <c r="M199" t="s">
        <v>15</v>
      </c>
    </row>
    <row r="200" spans="1:13" x14ac:dyDescent="0.25">
      <c r="A200" s="3">
        <v>4935000</v>
      </c>
      <c r="B200">
        <v>5948</v>
      </c>
      <c r="C200">
        <v>3</v>
      </c>
      <c r="D200">
        <v>1</v>
      </c>
      <c r="E200">
        <v>2</v>
      </c>
      <c r="F200" t="b">
        <v>1</v>
      </c>
      <c r="G200" t="b">
        <v>0</v>
      </c>
      <c r="H200" t="b">
        <v>0</v>
      </c>
      <c r="I200" t="b">
        <v>0</v>
      </c>
      <c r="J200" t="b">
        <v>1</v>
      </c>
      <c r="K200">
        <v>0</v>
      </c>
      <c r="L200" t="b">
        <v>0</v>
      </c>
      <c r="M200" t="s">
        <v>15</v>
      </c>
    </row>
    <row r="201" spans="1:13" x14ac:dyDescent="0.25">
      <c r="A201" s="3">
        <v>4907000</v>
      </c>
      <c r="B201">
        <v>4200</v>
      </c>
      <c r="C201">
        <v>3</v>
      </c>
      <c r="D201">
        <v>1</v>
      </c>
      <c r="E201">
        <v>2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>
        <v>1</v>
      </c>
      <c r="L201" t="b">
        <v>0</v>
      </c>
      <c r="M201" t="s">
        <v>14</v>
      </c>
    </row>
    <row r="202" spans="1:13" x14ac:dyDescent="0.25">
      <c r="A202" s="3">
        <v>4900000</v>
      </c>
      <c r="B202">
        <v>4520</v>
      </c>
      <c r="C202">
        <v>3</v>
      </c>
      <c r="D202">
        <v>1</v>
      </c>
      <c r="E202">
        <v>2</v>
      </c>
      <c r="F202" t="b">
        <v>1</v>
      </c>
      <c r="G202" t="b">
        <v>0</v>
      </c>
      <c r="H202" t="b">
        <v>1</v>
      </c>
      <c r="I202" t="b">
        <v>0</v>
      </c>
      <c r="J202" t="b">
        <v>1</v>
      </c>
      <c r="K202">
        <v>0</v>
      </c>
      <c r="L202" t="b">
        <v>0</v>
      </c>
      <c r="M202" t="s">
        <v>15</v>
      </c>
    </row>
    <row r="203" spans="1:13" x14ac:dyDescent="0.25">
      <c r="A203" s="3">
        <v>4900000</v>
      </c>
      <c r="B203">
        <v>4095</v>
      </c>
      <c r="C203">
        <v>3</v>
      </c>
      <c r="D203">
        <v>1</v>
      </c>
      <c r="E203">
        <v>2</v>
      </c>
      <c r="F203" t="b">
        <v>0</v>
      </c>
      <c r="G203" t="b">
        <v>1</v>
      </c>
      <c r="H203" t="b">
        <v>1</v>
      </c>
      <c r="I203" t="b">
        <v>0</v>
      </c>
      <c r="J203" t="b">
        <v>1</v>
      </c>
      <c r="K203">
        <v>0</v>
      </c>
      <c r="L203" t="b">
        <v>0</v>
      </c>
      <c r="M203" t="s">
        <v>15</v>
      </c>
    </row>
    <row r="204" spans="1:13" x14ac:dyDescent="0.25">
      <c r="A204" s="3">
        <v>4900000</v>
      </c>
      <c r="B204">
        <v>4120</v>
      </c>
      <c r="C204">
        <v>2</v>
      </c>
      <c r="D204">
        <v>1</v>
      </c>
      <c r="E204">
        <v>1</v>
      </c>
      <c r="F204" t="b">
        <v>1</v>
      </c>
      <c r="G204" t="b">
        <v>0</v>
      </c>
      <c r="H204" t="b">
        <v>1</v>
      </c>
      <c r="I204" t="b">
        <v>0</v>
      </c>
      <c r="J204" t="b">
        <v>0</v>
      </c>
      <c r="K204">
        <v>1</v>
      </c>
      <c r="L204" t="b">
        <v>0</v>
      </c>
      <c r="M204" t="s">
        <v>15</v>
      </c>
    </row>
    <row r="205" spans="1:13" x14ac:dyDescent="0.25">
      <c r="A205" s="3">
        <v>4900000</v>
      </c>
      <c r="B205">
        <v>5400</v>
      </c>
      <c r="C205">
        <v>4</v>
      </c>
      <c r="D205">
        <v>1</v>
      </c>
      <c r="E205">
        <v>2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>
        <v>0</v>
      </c>
      <c r="L205" t="b">
        <v>0</v>
      </c>
      <c r="M205" t="s">
        <v>15</v>
      </c>
    </row>
    <row r="206" spans="1:13" x14ac:dyDescent="0.25">
      <c r="A206" s="3">
        <v>4900000</v>
      </c>
      <c r="B206">
        <v>4770</v>
      </c>
      <c r="C206">
        <v>3</v>
      </c>
      <c r="D206">
        <v>1</v>
      </c>
      <c r="E206">
        <v>1</v>
      </c>
      <c r="F206" t="b">
        <v>1</v>
      </c>
      <c r="G206" t="b">
        <v>1</v>
      </c>
      <c r="H206" t="b">
        <v>1</v>
      </c>
      <c r="I206" t="b">
        <v>0</v>
      </c>
      <c r="J206" t="b">
        <v>0</v>
      </c>
      <c r="K206">
        <v>0</v>
      </c>
      <c r="L206" t="b">
        <v>0</v>
      </c>
      <c r="M206" t="s">
        <v>15</v>
      </c>
    </row>
    <row r="207" spans="1:13" x14ac:dyDescent="0.25">
      <c r="A207" s="3">
        <v>4900000</v>
      </c>
      <c r="B207">
        <v>6300</v>
      </c>
      <c r="C207">
        <v>3</v>
      </c>
      <c r="D207">
        <v>1</v>
      </c>
      <c r="E207">
        <v>1</v>
      </c>
      <c r="F207" t="b">
        <v>1</v>
      </c>
      <c r="G207" t="b">
        <v>0</v>
      </c>
      <c r="H207" t="b">
        <v>0</v>
      </c>
      <c r="I207" t="b">
        <v>0</v>
      </c>
      <c r="J207" t="b">
        <v>1</v>
      </c>
      <c r="K207">
        <v>2</v>
      </c>
      <c r="L207" t="b">
        <v>0</v>
      </c>
      <c r="M207" t="s">
        <v>15</v>
      </c>
    </row>
    <row r="208" spans="1:13" x14ac:dyDescent="0.25">
      <c r="A208" s="3">
        <v>4900000</v>
      </c>
      <c r="B208">
        <v>5800</v>
      </c>
      <c r="C208">
        <v>2</v>
      </c>
      <c r="D208">
        <v>1</v>
      </c>
      <c r="E208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>
        <v>0</v>
      </c>
      <c r="L208" t="b">
        <v>0</v>
      </c>
      <c r="M208" t="s">
        <v>15</v>
      </c>
    </row>
    <row r="209" spans="1:13" x14ac:dyDescent="0.25">
      <c r="A209" s="3">
        <v>4900000</v>
      </c>
      <c r="B209">
        <v>3000</v>
      </c>
      <c r="C209">
        <v>3</v>
      </c>
      <c r="D209">
        <v>1</v>
      </c>
      <c r="E209">
        <v>2</v>
      </c>
      <c r="F209" t="b">
        <v>1</v>
      </c>
      <c r="G209" t="b">
        <v>0</v>
      </c>
      <c r="H209" t="b">
        <v>1</v>
      </c>
      <c r="I209" t="b">
        <v>0</v>
      </c>
      <c r="J209" t="b">
        <v>1</v>
      </c>
      <c r="K209">
        <v>0</v>
      </c>
      <c r="L209" t="b">
        <v>0</v>
      </c>
      <c r="M209" t="s">
        <v>15</v>
      </c>
    </row>
    <row r="210" spans="1:13" x14ac:dyDescent="0.25">
      <c r="A210" s="3">
        <v>4900000</v>
      </c>
      <c r="B210">
        <v>2970</v>
      </c>
      <c r="C210">
        <v>3</v>
      </c>
      <c r="D210">
        <v>1</v>
      </c>
      <c r="E210">
        <v>3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>
        <v>0</v>
      </c>
      <c r="L210" t="b">
        <v>0</v>
      </c>
      <c r="M210" t="s">
        <v>15</v>
      </c>
    </row>
    <row r="211" spans="1:13" x14ac:dyDescent="0.25">
      <c r="A211" s="3">
        <v>4900000</v>
      </c>
      <c r="B211">
        <v>6720</v>
      </c>
      <c r="C211">
        <v>3</v>
      </c>
      <c r="D211">
        <v>1</v>
      </c>
      <c r="E211">
        <v>1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>
        <v>0</v>
      </c>
      <c r="L211" t="b">
        <v>0</v>
      </c>
      <c r="M211" t="s">
        <v>16</v>
      </c>
    </row>
    <row r="212" spans="1:13" x14ac:dyDescent="0.25">
      <c r="A212" s="3">
        <v>4900000</v>
      </c>
      <c r="B212">
        <v>4646</v>
      </c>
      <c r="C212">
        <v>3</v>
      </c>
      <c r="D212">
        <v>1</v>
      </c>
      <c r="E212">
        <v>2</v>
      </c>
      <c r="F212" t="b">
        <v>1</v>
      </c>
      <c r="G212" t="b">
        <v>1</v>
      </c>
      <c r="H212" t="b">
        <v>1</v>
      </c>
      <c r="I212" t="b">
        <v>0</v>
      </c>
      <c r="J212" t="b">
        <v>0</v>
      </c>
      <c r="K212">
        <v>2</v>
      </c>
      <c r="L212" t="b">
        <v>0</v>
      </c>
      <c r="M212" t="s">
        <v>15</v>
      </c>
    </row>
    <row r="213" spans="1:13" x14ac:dyDescent="0.25">
      <c r="A213" s="3">
        <v>4900000</v>
      </c>
      <c r="B213">
        <v>12900</v>
      </c>
      <c r="C213">
        <v>3</v>
      </c>
      <c r="D213">
        <v>1</v>
      </c>
      <c r="E213">
        <v>1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>
        <v>2</v>
      </c>
      <c r="L213" t="b">
        <v>0</v>
      </c>
      <c r="M213" t="s">
        <v>14</v>
      </c>
    </row>
    <row r="214" spans="1:13" x14ac:dyDescent="0.25">
      <c r="A214" s="3">
        <v>4893000</v>
      </c>
      <c r="B214">
        <v>3420</v>
      </c>
      <c r="C214">
        <v>4</v>
      </c>
      <c r="D214">
        <v>2</v>
      </c>
      <c r="E214">
        <v>2</v>
      </c>
      <c r="F214" t="b">
        <v>1</v>
      </c>
      <c r="G214" t="b">
        <v>0</v>
      </c>
      <c r="H214" t="b">
        <v>1</v>
      </c>
      <c r="I214" t="b">
        <v>0</v>
      </c>
      <c r="J214" t="b">
        <v>1</v>
      </c>
      <c r="K214">
        <v>2</v>
      </c>
      <c r="L214" t="b">
        <v>0</v>
      </c>
      <c r="M214" t="s">
        <v>15</v>
      </c>
    </row>
    <row r="215" spans="1:13" x14ac:dyDescent="0.25">
      <c r="A215" s="3">
        <v>4893000</v>
      </c>
      <c r="B215">
        <v>4995</v>
      </c>
      <c r="C215">
        <v>4</v>
      </c>
      <c r="D215">
        <v>2</v>
      </c>
      <c r="E215">
        <v>1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  <c r="K215">
        <v>0</v>
      </c>
      <c r="L215" t="b">
        <v>0</v>
      </c>
      <c r="M215" t="s">
        <v>15</v>
      </c>
    </row>
    <row r="216" spans="1:13" x14ac:dyDescent="0.25">
      <c r="A216" s="3">
        <v>4865000</v>
      </c>
      <c r="B216">
        <v>4350</v>
      </c>
      <c r="C216">
        <v>2</v>
      </c>
      <c r="D216">
        <v>1</v>
      </c>
      <c r="E216">
        <v>1</v>
      </c>
      <c r="F216" t="b">
        <v>1</v>
      </c>
      <c r="G216" t="b">
        <v>0</v>
      </c>
      <c r="H216" t="b">
        <v>1</v>
      </c>
      <c r="I216" t="b">
        <v>0</v>
      </c>
      <c r="J216" t="b">
        <v>0</v>
      </c>
      <c r="K216">
        <v>0</v>
      </c>
      <c r="L216" t="b">
        <v>0</v>
      </c>
      <c r="M216" t="s">
        <v>16</v>
      </c>
    </row>
    <row r="217" spans="1:13" x14ac:dyDescent="0.25">
      <c r="A217" s="3">
        <v>4830000</v>
      </c>
      <c r="B217">
        <v>4160</v>
      </c>
      <c r="C217">
        <v>3</v>
      </c>
      <c r="D217">
        <v>1</v>
      </c>
      <c r="E217">
        <v>3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>
        <v>0</v>
      </c>
      <c r="L217" t="b">
        <v>0</v>
      </c>
      <c r="M217" t="s">
        <v>16</v>
      </c>
    </row>
    <row r="218" spans="1:13" x14ac:dyDescent="0.25">
      <c r="A218" s="3">
        <v>4830000</v>
      </c>
      <c r="B218">
        <v>6040</v>
      </c>
      <c r="C218">
        <v>3</v>
      </c>
      <c r="D218">
        <v>1</v>
      </c>
      <c r="E218">
        <v>1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>
        <v>2</v>
      </c>
      <c r="L218" t="b">
        <v>1</v>
      </c>
      <c r="M218" t="s">
        <v>15</v>
      </c>
    </row>
    <row r="219" spans="1:13" x14ac:dyDescent="0.25">
      <c r="A219" s="3">
        <v>4830000</v>
      </c>
      <c r="B219">
        <v>6862</v>
      </c>
      <c r="C219">
        <v>3</v>
      </c>
      <c r="D219">
        <v>1</v>
      </c>
      <c r="E219">
        <v>2</v>
      </c>
      <c r="F219" t="b">
        <v>1</v>
      </c>
      <c r="G219" t="b">
        <v>0</v>
      </c>
      <c r="H219" t="b">
        <v>0</v>
      </c>
      <c r="I219" t="b">
        <v>0</v>
      </c>
      <c r="J219" t="b">
        <v>1</v>
      </c>
      <c r="K219">
        <v>2</v>
      </c>
      <c r="L219" t="b">
        <v>1</v>
      </c>
      <c r="M219" t="s">
        <v>14</v>
      </c>
    </row>
    <row r="220" spans="1:13" x14ac:dyDescent="0.25">
      <c r="A220" s="3">
        <v>4830000</v>
      </c>
      <c r="B220">
        <v>4815</v>
      </c>
      <c r="C220">
        <v>2</v>
      </c>
      <c r="D220">
        <v>1</v>
      </c>
      <c r="E220">
        <v>1</v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>
        <v>0</v>
      </c>
      <c r="L220" t="b">
        <v>1</v>
      </c>
      <c r="M220" t="s">
        <v>15</v>
      </c>
    </row>
    <row r="221" spans="1:13" x14ac:dyDescent="0.25">
      <c r="A221" s="3">
        <v>4795000</v>
      </c>
      <c r="B221">
        <v>7000</v>
      </c>
      <c r="C221">
        <v>3</v>
      </c>
      <c r="D221">
        <v>1</v>
      </c>
      <c r="E221">
        <v>2</v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>
        <v>0</v>
      </c>
      <c r="L221" t="b">
        <v>0</v>
      </c>
      <c r="M221" t="s">
        <v>16</v>
      </c>
    </row>
    <row r="222" spans="1:13" x14ac:dyDescent="0.25">
      <c r="A222" s="3">
        <v>4795000</v>
      </c>
      <c r="B222">
        <v>8100</v>
      </c>
      <c r="C222">
        <v>4</v>
      </c>
      <c r="D222">
        <v>1</v>
      </c>
      <c r="E222">
        <v>4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>
        <v>2</v>
      </c>
      <c r="L222" t="b">
        <v>0</v>
      </c>
      <c r="M222" t="s">
        <v>15</v>
      </c>
    </row>
    <row r="223" spans="1:13" x14ac:dyDescent="0.25">
      <c r="A223" s="3">
        <v>4767000</v>
      </c>
      <c r="B223">
        <v>3420</v>
      </c>
      <c r="C223">
        <v>4</v>
      </c>
      <c r="D223">
        <v>2</v>
      </c>
      <c r="E223">
        <v>2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>
        <v>0</v>
      </c>
      <c r="L223" t="b">
        <v>0</v>
      </c>
      <c r="M223" t="s">
        <v>15</v>
      </c>
    </row>
    <row r="224" spans="1:13" x14ac:dyDescent="0.25">
      <c r="A224" s="3">
        <v>4760000</v>
      </c>
      <c r="B224">
        <v>9166</v>
      </c>
      <c r="C224">
        <v>2</v>
      </c>
      <c r="D224">
        <v>1</v>
      </c>
      <c r="E224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>
        <v>2</v>
      </c>
      <c r="L224" t="b">
        <v>0</v>
      </c>
      <c r="M224" t="s">
        <v>15</v>
      </c>
    </row>
    <row r="225" spans="1:13" x14ac:dyDescent="0.25">
      <c r="A225" s="3">
        <v>4760000</v>
      </c>
      <c r="B225">
        <v>6321</v>
      </c>
      <c r="C225">
        <v>3</v>
      </c>
      <c r="D225">
        <v>1</v>
      </c>
      <c r="E225">
        <v>2</v>
      </c>
      <c r="F225" t="b">
        <v>1</v>
      </c>
      <c r="G225" t="b">
        <v>0</v>
      </c>
      <c r="H225" t="b">
        <v>1</v>
      </c>
      <c r="I225" t="b">
        <v>0</v>
      </c>
      <c r="J225" t="b">
        <v>1</v>
      </c>
      <c r="K225">
        <v>1</v>
      </c>
      <c r="L225" t="b">
        <v>0</v>
      </c>
      <c r="M225" t="s">
        <v>14</v>
      </c>
    </row>
    <row r="226" spans="1:13" x14ac:dyDescent="0.25">
      <c r="A226" s="3">
        <v>4760000</v>
      </c>
      <c r="B226">
        <v>10240</v>
      </c>
      <c r="C226">
        <v>2</v>
      </c>
      <c r="D226">
        <v>1</v>
      </c>
      <c r="E226">
        <v>1</v>
      </c>
      <c r="F226" t="b">
        <v>1</v>
      </c>
      <c r="G226" t="b">
        <v>0</v>
      </c>
      <c r="H226" t="b">
        <v>0</v>
      </c>
      <c r="I226" t="b">
        <v>0</v>
      </c>
      <c r="J226" t="b">
        <v>1</v>
      </c>
      <c r="K226">
        <v>2</v>
      </c>
      <c r="L226" t="b">
        <v>1</v>
      </c>
      <c r="M226" t="s">
        <v>16</v>
      </c>
    </row>
    <row r="227" spans="1:13" x14ac:dyDescent="0.25">
      <c r="A227" s="3">
        <v>4753000</v>
      </c>
      <c r="B227">
        <v>6440</v>
      </c>
      <c r="C227">
        <v>2</v>
      </c>
      <c r="D227">
        <v>1</v>
      </c>
      <c r="E227">
        <v>1</v>
      </c>
      <c r="F227" t="b">
        <v>1</v>
      </c>
      <c r="G227" t="b">
        <v>0</v>
      </c>
      <c r="H227" t="b">
        <v>0</v>
      </c>
      <c r="I227" t="b">
        <v>0</v>
      </c>
      <c r="J227" t="b">
        <v>1</v>
      </c>
      <c r="K227">
        <v>3</v>
      </c>
      <c r="L227" t="b">
        <v>0</v>
      </c>
      <c r="M227" t="s">
        <v>15</v>
      </c>
    </row>
    <row r="228" spans="1:13" x14ac:dyDescent="0.25">
      <c r="A228" s="3">
        <v>4690000</v>
      </c>
      <c r="B228">
        <v>5170</v>
      </c>
      <c r="C228">
        <v>3</v>
      </c>
      <c r="D228">
        <v>1</v>
      </c>
      <c r="E228">
        <v>4</v>
      </c>
      <c r="F228" t="b">
        <v>1</v>
      </c>
      <c r="G228" t="b">
        <v>0</v>
      </c>
      <c r="H228" t="b">
        <v>0</v>
      </c>
      <c r="I228" t="b">
        <v>0</v>
      </c>
      <c r="J228" t="b">
        <v>1</v>
      </c>
      <c r="K228">
        <v>0</v>
      </c>
      <c r="L228" t="b">
        <v>0</v>
      </c>
      <c r="M228" t="s">
        <v>15</v>
      </c>
    </row>
    <row r="229" spans="1:13" x14ac:dyDescent="0.25">
      <c r="A229" s="3">
        <v>4690000</v>
      </c>
      <c r="B229">
        <v>6000</v>
      </c>
      <c r="C229">
        <v>2</v>
      </c>
      <c r="D229">
        <v>1</v>
      </c>
      <c r="E229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>
        <v>1</v>
      </c>
      <c r="L229" t="b">
        <v>0</v>
      </c>
      <c r="M229" t="s">
        <v>14</v>
      </c>
    </row>
    <row r="230" spans="1:13" x14ac:dyDescent="0.25">
      <c r="A230" s="3">
        <v>4690000</v>
      </c>
      <c r="B230">
        <v>3630</v>
      </c>
      <c r="C230">
        <v>3</v>
      </c>
      <c r="D230">
        <v>1</v>
      </c>
      <c r="E230">
        <v>2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>
        <v>2</v>
      </c>
      <c r="L230" t="b">
        <v>0</v>
      </c>
      <c r="M230" t="s">
        <v>15</v>
      </c>
    </row>
    <row r="231" spans="1:13" x14ac:dyDescent="0.25">
      <c r="A231" s="3">
        <v>4690000</v>
      </c>
      <c r="B231">
        <v>9667</v>
      </c>
      <c r="C231">
        <v>4</v>
      </c>
      <c r="D231">
        <v>2</v>
      </c>
      <c r="E231">
        <v>2</v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>
        <v>1</v>
      </c>
      <c r="L231" t="b">
        <v>0</v>
      </c>
      <c r="M231" t="s">
        <v>15</v>
      </c>
    </row>
    <row r="232" spans="1:13" x14ac:dyDescent="0.25">
      <c r="A232" s="3">
        <v>4690000</v>
      </c>
      <c r="B232">
        <v>5400</v>
      </c>
      <c r="C232">
        <v>2</v>
      </c>
      <c r="D232">
        <v>1</v>
      </c>
      <c r="E232">
        <v>2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>
        <v>0</v>
      </c>
      <c r="L232" t="b">
        <v>1</v>
      </c>
      <c r="M232" t="s">
        <v>15</v>
      </c>
    </row>
    <row r="233" spans="1:13" x14ac:dyDescent="0.25">
      <c r="A233" s="3">
        <v>4690000</v>
      </c>
      <c r="B233">
        <v>4320</v>
      </c>
      <c r="C233">
        <v>3</v>
      </c>
      <c r="D233">
        <v>1</v>
      </c>
      <c r="E233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>
        <v>0</v>
      </c>
      <c r="L233" t="b">
        <v>1</v>
      </c>
      <c r="M233" t="s">
        <v>15</v>
      </c>
    </row>
    <row r="234" spans="1:13" x14ac:dyDescent="0.25">
      <c r="A234" s="3">
        <v>4655000</v>
      </c>
      <c r="B234">
        <v>3745</v>
      </c>
      <c r="C234">
        <v>3</v>
      </c>
      <c r="D234">
        <v>1</v>
      </c>
      <c r="E234">
        <v>2</v>
      </c>
      <c r="F234" t="b">
        <v>1</v>
      </c>
      <c r="G234" t="b">
        <v>0</v>
      </c>
      <c r="H234" t="b">
        <v>1</v>
      </c>
      <c r="I234" t="b">
        <v>0</v>
      </c>
      <c r="J234" t="b">
        <v>0</v>
      </c>
      <c r="K234">
        <v>0</v>
      </c>
      <c r="L234" t="b">
        <v>0</v>
      </c>
      <c r="M234" t="s">
        <v>14</v>
      </c>
    </row>
    <row r="235" spans="1:13" x14ac:dyDescent="0.25">
      <c r="A235" s="3">
        <v>4620000</v>
      </c>
      <c r="B235">
        <v>4160</v>
      </c>
      <c r="C235">
        <v>3</v>
      </c>
      <c r="D235">
        <v>1</v>
      </c>
      <c r="E235">
        <v>1</v>
      </c>
      <c r="F235" t="b">
        <v>1</v>
      </c>
      <c r="G235" t="b">
        <v>1</v>
      </c>
      <c r="H235" t="b">
        <v>1</v>
      </c>
      <c r="I235" t="b">
        <v>0</v>
      </c>
      <c r="J235" t="b">
        <v>1</v>
      </c>
      <c r="K235">
        <v>0</v>
      </c>
      <c r="L235" t="b">
        <v>0</v>
      </c>
      <c r="M235" t="s">
        <v>16</v>
      </c>
    </row>
    <row r="236" spans="1:13" x14ac:dyDescent="0.25">
      <c r="A236" s="3">
        <v>4620000</v>
      </c>
      <c r="B236">
        <v>3880</v>
      </c>
      <c r="C236">
        <v>3</v>
      </c>
      <c r="D236">
        <v>2</v>
      </c>
      <c r="E236">
        <v>2</v>
      </c>
      <c r="F236" t="b">
        <v>1</v>
      </c>
      <c r="G236" t="b">
        <v>0</v>
      </c>
      <c r="H236" t="b">
        <v>1</v>
      </c>
      <c r="I236" t="b">
        <v>0</v>
      </c>
      <c r="J236" t="b">
        <v>0</v>
      </c>
      <c r="K236">
        <v>2</v>
      </c>
      <c r="L236" t="b">
        <v>0</v>
      </c>
      <c r="M236" t="s">
        <v>15</v>
      </c>
    </row>
    <row r="237" spans="1:13" x14ac:dyDescent="0.25">
      <c r="A237" s="3">
        <v>4620000</v>
      </c>
      <c r="B237">
        <v>5680</v>
      </c>
      <c r="C237">
        <v>3</v>
      </c>
      <c r="D237">
        <v>1</v>
      </c>
      <c r="E237">
        <v>2</v>
      </c>
      <c r="F237" t="b">
        <v>1</v>
      </c>
      <c r="G237" t="b">
        <v>1</v>
      </c>
      <c r="H237" t="b">
        <v>0</v>
      </c>
      <c r="I237" t="b">
        <v>0</v>
      </c>
      <c r="J237" t="b">
        <v>1</v>
      </c>
      <c r="K237">
        <v>1</v>
      </c>
      <c r="L237" t="b">
        <v>0</v>
      </c>
      <c r="M237" t="s">
        <v>15</v>
      </c>
    </row>
    <row r="238" spans="1:13" x14ac:dyDescent="0.25">
      <c r="A238" s="3">
        <v>4620000</v>
      </c>
      <c r="B238">
        <v>2870</v>
      </c>
      <c r="C238">
        <v>2</v>
      </c>
      <c r="D238">
        <v>1</v>
      </c>
      <c r="E238">
        <v>2</v>
      </c>
      <c r="F238" t="b">
        <v>1</v>
      </c>
      <c r="G238" t="b">
        <v>1</v>
      </c>
      <c r="H238" t="b">
        <v>1</v>
      </c>
      <c r="I238" t="b">
        <v>0</v>
      </c>
      <c r="J238" t="b">
        <v>0</v>
      </c>
      <c r="K238">
        <v>0</v>
      </c>
      <c r="L238" t="b">
        <v>1</v>
      </c>
      <c r="M238" t="s">
        <v>15</v>
      </c>
    </row>
    <row r="239" spans="1:13" x14ac:dyDescent="0.25">
      <c r="A239" s="3">
        <v>4620000</v>
      </c>
      <c r="B239">
        <v>5010</v>
      </c>
      <c r="C239">
        <v>3</v>
      </c>
      <c r="D239">
        <v>1</v>
      </c>
      <c r="E239">
        <v>2</v>
      </c>
      <c r="F239" t="b">
        <v>1</v>
      </c>
      <c r="G239" t="b">
        <v>0</v>
      </c>
      <c r="H239" t="b">
        <v>1</v>
      </c>
      <c r="I239" t="b">
        <v>0</v>
      </c>
      <c r="J239" t="b">
        <v>0</v>
      </c>
      <c r="K239">
        <v>0</v>
      </c>
      <c r="L239" t="b">
        <v>0</v>
      </c>
      <c r="M239" t="s">
        <v>15</v>
      </c>
    </row>
    <row r="240" spans="1:13" x14ac:dyDescent="0.25">
      <c r="A240" s="3">
        <v>4613000</v>
      </c>
      <c r="B240">
        <v>4510</v>
      </c>
      <c r="C240">
        <v>4</v>
      </c>
      <c r="D240">
        <v>2</v>
      </c>
      <c r="E240">
        <v>2</v>
      </c>
      <c r="F240" t="b">
        <v>1</v>
      </c>
      <c r="G240" t="b">
        <v>0</v>
      </c>
      <c r="H240" t="b">
        <v>1</v>
      </c>
      <c r="I240" t="b">
        <v>0</v>
      </c>
      <c r="J240" t="b">
        <v>0</v>
      </c>
      <c r="K240">
        <v>0</v>
      </c>
      <c r="L240" t="b">
        <v>0</v>
      </c>
      <c r="M240" t="s">
        <v>15</v>
      </c>
    </row>
    <row r="241" spans="1:13" x14ac:dyDescent="0.25">
      <c r="A241" s="3">
        <v>4585000</v>
      </c>
      <c r="B241">
        <v>4000</v>
      </c>
      <c r="C241">
        <v>3</v>
      </c>
      <c r="D241">
        <v>1</v>
      </c>
      <c r="E241">
        <v>2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>
        <v>1</v>
      </c>
      <c r="L241" t="b">
        <v>0</v>
      </c>
      <c r="M241" t="s">
        <v>14</v>
      </c>
    </row>
    <row r="242" spans="1:13" x14ac:dyDescent="0.25">
      <c r="A242" s="3">
        <v>4585000</v>
      </c>
      <c r="B242">
        <v>3840</v>
      </c>
      <c r="C242">
        <v>3</v>
      </c>
      <c r="D242">
        <v>1</v>
      </c>
      <c r="E242">
        <v>2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>
        <v>1</v>
      </c>
      <c r="L242" t="b">
        <v>1</v>
      </c>
      <c r="M242" t="s">
        <v>15</v>
      </c>
    </row>
    <row r="243" spans="1:13" x14ac:dyDescent="0.25">
      <c r="A243" s="3">
        <v>4550000</v>
      </c>
      <c r="B243">
        <v>3760</v>
      </c>
      <c r="C243">
        <v>3</v>
      </c>
      <c r="D243">
        <v>1</v>
      </c>
      <c r="E243">
        <v>1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>
        <v>2</v>
      </c>
      <c r="L243" t="b">
        <v>0</v>
      </c>
      <c r="M243" t="s">
        <v>15</v>
      </c>
    </row>
    <row r="244" spans="1:13" x14ac:dyDescent="0.25">
      <c r="A244" s="3">
        <v>4550000</v>
      </c>
      <c r="B244">
        <v>3640</v>
      </c>
      <c r="C244">
        <v>3</v>
      </c>
      <c r="D244">
        <v>1</v>
      </c>
      <c r="E244">
        <v>2</v>
      </c>
      <c r="F244" t="b">
        <v>1</v>
      </c>
      <c r="G244" t="b">
        <v>0</v>
      </c>
      <c r="H244" t="b">
        <v>0</v>
      </c>
      <c r="I244" t="b">
        <v>0</v>
      </c>
      <c r="J244" t="b">
        <v>1</v>
      </c>
      <c r="K244">
        <v>0</v>
      </c>
      <c r="L244" t="b">
        <v>0</v>
      </c>
      <c r="M244" t="s">
        <v>14</v>
      </c>
    </row>
    <row r="245" spans="1:13" x14ac:dyDescent="0.25">
      <c r="A245" s="3">
        <v>4550000</v>
      </c>
      <c r="B245">
        <v>2550</v>
      </c>
      <c r="C245">
        <v>3</v>
      </c>
      <c r="D245">
        <v>1</v>
      </c>
      <c r="E245">
        <v>2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>
        <v>0</v>
      </c>
      <c r="L245" t="b">
        <v>0</v>
      </c>
      <c r="M245" t="s">
        <v>14</v>
      </c>
    </row>
    <row r="246" spans="1:13" x14ac:dyDescent="0.25">
      <c r="A246" s="3">
        <v>4550000</v>
      </c>
      <c r="B246">
        <v>5320</v>
      </c>
      <c r="C246">
        <v>3</v>
      </c>
      <c r="D246">
        <v>1</v>
      </c>
      <c r="E246">
        <v>2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  <c r="K246">
        <v>0</v>
      </c>
      <c r="L246" t="b">
        <v>1</v>
      </c>
      <c r="M246" t="s">
        <v>15</v>
      </c>
    </row>
    <row r="247" spans="1:13" x14ac:dyDescent="0.25">
      <c r="A247" s="3">
        <v>4550000</v>
      </c>
      <c r="B247">
        <v>5360</v>
      </c>
      <c r="C247">
        <v>3</v>
      </c>
      <c r="D247">
        <v>1</v>
      </c>
      <c r="E247">
        <v>2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>
        <v>2</v>
      </c>
      <c r="L247" t="b">
        <v>1</v>
      </c>
      <c r="M247" t="s">
        <v>16</v>
      </c>
    </row>
    <row r="248" spans="1:13" x14ac:dyDescent="0.25">
      <c r="A248" s="3">
        <v>4550000</v>
      </c>
      <c r="B248">
        <v>3520</v>
      </c>
      <c r="C248">
        <v>3</v>
      </c>
      <c r="D248">
        <v>1</v>
      </c>
      <c r="E248">
        <v>1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>
        <v>0</v>
      </c>
      <c r="L248" t="b">
        <v>1</v>
      </c>
      <c r="M248" t="s">
        <v>15</v>
      </c>
    </row>
    <row r="249" spans="1:13" x14ac:dyDescent="0.25">
      <c r="A249" s="3">
        <v>4550000</v>
      </c>
      <c r="B249">
        <v>8400</v>
      </c>
      <c r="C249">
        <v>4</v>
      </c>
      <c r="D249">
        <v>1</v>
      </c>
      <c r="E249">
        <v>4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>
        <v>3</v>
      </c>
      <c r="L249" t="b">
        <v>0</v>
      </c>
      <c r="M249" t="s">
        <v>16</v>
      </c>
    </row>
    <row r="250" spans="1:13" x14ac:dyDescent="0.25">
      <c r="A250" s="3">
        <v>4543000</v>
      </c>
      <c r="B250">
        <v>4100</v>
      </c>
      <c r="C250">
        <v>2</v>
      </c>
      <c r="D250">
        <v>2</v>
      </c>
      <c r="E250">
        <v>1</v>
      </c>
      <c r="F250" t="b">
        <v>1</v>
      </c>
      <c r="G250" t="b">
        <v>1</v>
      </c>
      <c r="H250" t="b">
        <v>1</v>
      </c>
      <c r="I250" t="b">
        <v>0</v>
      </c>
      <c r="J250" t="b">
        <v>0</v>
      </c>
      <c r="K250">
        <v>0</v>
      </c>
      <c r="L250" t="b">
        <v>0</v>
      </c>
      <c r="M250" t="s">
        <v>15</v>
      </c>
    </row>
    <row r="251" spans="1:13" x14ac:dyDescent="0.25">
      <c r="A251" s="3">
        <v>4543000</v>
      </c>
      <c r="B251">
        <v>4990</v>
      </c>
      <c r="C251">
        <v>4</v>
      </c>
      <c r="D251">
        <v>2</v>
      </c>
      <c r="E251">
        <v>2</v>
      </c>
      <c r="F251" t="b">
        <v>1</v>
      </c>
      <c r="G251" t="b">
        <v>1</v>
      </c>
      <c r="H251" t="b">
        <v>1</v>
      </c>
      <c r="I251" t="b">
        <v>0</v>
      </c>
      <c r="J251" t="b">
        <v>0</v>
      </c>
      <c r="K251">
        <v>0</v>
      </c>
      <c r="L251" t="b">
        <v>1</v>
      </c>
      <c r="M251" t="s">
        <v>14</v>
      </c>
    </row>
    <row r="252" spans="1:13" x14ac:dyDescent="0.25">
      <c r="A252" s="3">
        <v>4515000</v>
      </c>
      <c r="B252">
        <v>3510</v>
      </c>
      <c r="C252">
        <v>3</v>
      </c>
      <c r="D252">
        <v>1</v>
      </c>
      <c r="E252">
        <v>3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>
        <v>0</v>
      </c>
      <c r="L252" t="b">
        <v>0</v>
      </c>
      <c r="M252" t="s">
        <v>15</v>
      </c>
    </row>
    <row r="253" spans="1:13" x14ac:dyDescent="0.25">
      <c r="A253" s="3">
        <v>4515000</v>
      </c>
      <c r="B253">
        <v>3450</v>
      </c>
      <c r="C253">
        <v>3</v>
      </c>
      <c r="D253">
        <v>1</v>
      </c>
      <c r="E253">
        <v>2</v>
      </c>
      <c r="F253" t="b">
        <v>1</v>
      </c>
      <c r="G253" t="b">
        <v>0</v>
      </c>
      <c r="H253" t="b">
        <v>1</v>
      </c>
      <c r="I253" t="b">
        <v>0</v>
      </c>
      <c r="J253" t="b">
        <v>0</v>
      </c>
      <c r="K253">
        <v>1</v>
      </c>
      <c r="L253" t="b">
        <v>0</v>
      </c>
      <c r="M253" t="s">
        <v>15</v>
      </c>
    </row>
    <row r="254" spans="1:13" x14ac:dyDescent="0.25">
      <c r="A254" s="3">
        <v>4515000</v>
      </c>
      <c r="B254">
        <v>9860</v>
      </c>
      <c r="C254">
        <v>3</v>
      </c>
      <c r="D254">
        <v>1</v>
      </c>
      <c r="E254">
        <v>1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>
        <v>0</v>
      </c>
      <c r="L254" t="b">
        <v>0</v>
      </c>
      <c r="M254" t="s">
        <v>15</v>
      </c>
    </row>
    <row r="255" spans="1:13" x14ac:dyDescent="0.25">
      <c r="A255" s="3">
        <v>4515000</v>
      </c>
      <c r="B255">
        <v>3520</v>
      </c>
      <c r="C255">
        <v>2</v>
      </c>
      <c r="D255">
        <v>1</v>
      </c>
      <c r="E255">
        <v>2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>
        <v>0</v>
      </c>
      <c r="L255" t="b">
        <v>1</v>
      </c>
      <c r="M255" t="s">
        <v>14</v>
      </c>
    </row>
    <row r="256" spans="1:13" x14ac:dyDescent="0.25">
      <c r="A256" s="3">
        <v>4480000</v>
      </c>
      <c r="B256">
        <v>4510</v>
      </c>
      <c r="C256">
        <v>4</v>
      </c>
      <c r="D256">
        <v>1</v>
      </c>
      <c r="E256">
        <v>2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>
        <v>2</v>
      </c>
      <c r="L256" t="b">
        <v>0</v>
      </c>
      <c r="M256" t="s">
        <v>15</v>
      </c>
    </row>
    <row r="257" spans="1:13" x14ac:dyDescent="0.25">
      <c r="A257" s="3">
        <v>4480000</v>
      </c>
      <c r="B257">
        <v>5885</v>
      </c>
      <c r="C257">
        <v>2</v>
      </c>
      <c r="D257">
        <v>1</v>
      </c>
      <c r="E257">
        <v>1</v>
      </c>
      <c r="F257" t="b">
        <v>1</v>
      </c>
      <c r="G257" t="b">
        <v>0</v>
      </c>
      <c r="H257" t="b">
        <v>0</v>
      </c>
      <c r="I257" t="b">
        <v>0</v>
      </c>
      <c r="J257" t="b">
        <v>1</v>
      </c>
      <c r="K257">
        <v>1</v>
      </c>
      <c r="L257" t="b">
        <v>0</v>
      </c>
      <c r="M257" t="s">
        <v>16</v>
      </c>
    </row>
    <row r="258" spans="1:13" x14ac:dyDescent="0.25">
      <c r="A258" s="3">
        <v>4480000</v>
      </c>
      <c r="B258">
        <v>4000</v>
      </c>
      <c r="C258">
        <v>3</v>
      </c>
      <c r="D258">
        <v>1</v>
      </c>
      <c r="E258">
        <v>2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>
        <v>2</v>
      </c>
      <c r="L258" t="b">
        <v>0</v>
      </c>
      <c r="M258" t="s">
        <v>14</v>
      </c>
    </row>
    <row r="259" spans="1:13" x14ac:dyDescent="0.25">
      <c r="A259" s="3">
        <v>4480000</v>
      </c>
      <c r="B259">
        <v>8250</v>
      </c>
      <c r="C259">
        <v>3</v>
      </c>
      <c r="D259">
        <v>1</v>
      </c>
      <c r="E259">
        <v>1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>
        <v>0</v>
      </c>
      <c r="L259" t="b">
        <v>0</v>
      </c>
      <c r="M259" t="s">
        <v>14</v>
      </c>
    </row>
    <row r="260" spans="1:13" x14ac:dyDescent="0.25">
      <c r="A260" s="3">
        <v>4480000</v>
      </c>
      <c r="B260">
        <v>4040</v>
      </c>
      <c r="C260">
        <v>3</v>
      </c>
      <c r="D260">
        <v>1</v>
      </c>
      <c r="E260">
        <v>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>
        <v>1</v>
      </c>
      <c r="L260" t="b">
        <v>0</v>
      </c>
      <c r="M260" t="s">
        <v>15</v>
      </c>
    </row>
    <row r="261" spans="1:13" x14ac:dyDescent="0.25">
      <c r="A261" s="3">
        <v>4473000</v>
      </c>
      <c r="B261">
        <v>6360</v>
      </c>
      <c r="C261">
        <v>2</v>
      </c>
      <c r="D261">
        <v>1</v>
      </c>
      <c r="E261">
        <v>1</v>
      </c>
      <c r="F261" t="b">
        <v>1</v>
      </c>
      <c r="G261" t="b">
        <v>0</v>
      </c>
      <c r="H261" t="b">
        <v>1</v>
      </c>
      <c r="I261" t="b">
        <v>0</v>
      </c>
      <c r="J261" t="b">
        <v>1</v>
      </c>
      <c r="K261">
        <v>1</v>
      </c>
      <c r="L261" t="b">
        <v>0</v>
      </c>
      <c r="M261" t="s">
        <v>14</v>
      </c>
    </row>
    <row r="262" spans="1:13" x14ac:dyDescent="0.25">
      <c r="A262" s="3">
        <v>4473000</v>
      </c>
      <c r="B262">
        <v>3162</v>
      </c>
      <c r="C262">
        <v>3</v>
      </c>
      <c r="D262">
        <v>1</v>
      </c>
      <c r="E262">
        <v>2</v>
      </c>
      <c r="F262" t="b">
        <v>1</v>
      </c>
      <c r="G262" t="b">
        <v>0</v>
      </c>
      <c r="H262" t="b">
        <v>0</v>
      </c>
      <c r="I262" t="b">
        <v>0</v>
      </c>
      <c r="J262" t="b">
        <v>1</v>
      </c>
      <c r="K262">
        <v>1</v>
      </c>
      <c r="L262" t="b">
        <v>0</v>
      </c>
      <c r="M262" t="s">
        <v>14</v>
      </c>
    </row>
    <row r="263" spans="1:13" x14ac:dyDescent="0.25">
      <c r="A263" s="3">
        <v>4473000</v>
      </c>
      <c r="B263">
        <v>3510</v>
      </c>
      <c r="C263">
        <v>3</v>
      </c>
      <c r="D263">
        <v>1</v>
      </c>
      <c r="E263">
        <v>2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>
        <v>0</v>
      </c>
      <c r="L263" t="b">
        <v>0</v>
      </c>
      <c r="M263" t="s">
        <v>15</v>
      </c>
    </row>
    <row r="264" spans="1:13" x14ac:dyDescent="0.25">
      <c r="A264" s="3">
        <v>4445000</v>
      </c>
      <c r="B264">
        <v>3750</v>
      </c>
      <c r="C264">
        <v>2</v>
      </c>
      <c r="D264">
        <v>1</v>
      </c>
      <c r="E264">
        <v>1</v>
      </c>
      <c r="F264" t="b">
        <v>1</v>
      </c>
      <c r="G264" t="b">
        <v>1</v>
      </c>
      <c r="H264" t="b">
        <v>1</v>
      </c>
      <c r="I264" t="b">
        <v>0</v>
      </c>
      <c r="J264" t="b">
        <v>0</v>
      </c>
      <c r="K264">
        <v>0</v>
      </c>
      <c r="L264" t="b">
        <v>0</v>
      </c>
      <c r="M264" t="s">
        <v>15</v>
      </c>
    </row>
    <row r="265" spans="1:13" x14ac:dyDescent="0.25">
      <c r="A265" s="3">
        <v>4410000</v>
      </c>
      <c r="B265">
        <v>3968</v>
      </c>
      <c r="C265">
        <v>3</v>
      </c>
      <c r="D265">
        <v>1</v>
      </c>
      <c r="E265">
        <v>2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>
        <v>0</v>
      </c>
      <c r="L265" t="b">
        <v>0</v>
      </c>
      <c r="M265" t="s">
        <v>15</v>
      </c>
    </row>
    <row r="266" spans="1:13" x14ac:dyDescent="0.25">
      <c r="A266" s="3">
        <v>4410000</v>
      </c>
      <c r="B266">
        <v>4900</v>
      </c>
      <c r="C266">
        <v>2</v>
      </c>
      <c r="D266">
        <v>1</v>
      </c>
      <c r="E266">
        <v>2</v>
      </c>
      <c r="F266" t="b">
        <v>1</v>
      </c>
      <c r="G266" t="b">
        <v>0</v>
      </c>
      <c r="H266" t="b">
        <v>1</v>
      </c>
      <c r="I266" t="b">
        <v>0</v>
      </c>
      <c r="J266" t="b">
        <v>0</v>
      </c>
      <c r="K266">
        <v>0</v>
      </c>
      <c r="L266" t="b">
        <v>0</v>
      </c>
      <c r="M266" t="s">
        <v>15</v>
      </c>
    </row>
    <row r="267" spans="1:13" x14ac:dyDescent="0.25">
      <c r="A267" s="3">
        <v>4403000</v>
      </c>
      <c r="B267">
        <v>2880</v>
      </c>
      <c r="C267">
        <v>3</v>
      </c>
      <c r="D267">
        <v>1</v>
      </c>
      <c r="E267">
        <v>2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>
        <v>0</v>
      </c>
      <c r="L267" t="b">
        <v>1</v>
      </c>
      <c r="M267" t="s">
        <v>15</v>
      </c>
    </row>
    <row r="268" spans="1:13" x14ac:dyDescent="0.25">
      <c r="A268" s="3">
        <v>4403000</v>
      </c>
      <c r="B268">
        <v>4880</v>
      </c>
      <c r="C268">
        <v>3</v>
      </c>
      <c r="D268">
        <v>1</v>
      </c>
      <c r="E268">
        <v>1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>
        <v>2</v>
      </c>
      <c r="L268" t="b">
        <v>1</v>
      </c>
      <c r="M268" t="s">
        <v>16</v>
      </c>
    </row>
    <row r="269" spans="1:13" x14ac:dyDescent="0.25">
      <c r="A269" s="3">
        <v>4403000</v>
      </c>
      <c r="B269">
        <v>4920</v>
      </c>
      <c r="C269">
        <v>3</v>
      </c>
      <c r="D269">
        <v>1</v>
      </c>
      <c r="E269">
        <v>2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>
        <v>1</v>
      </c>
      <c r="L269" t="b">
        <v>0</v>
      </c>
      <c r="M269" t="s">
        <v>15</v>
      </c>
    </row>
    <row r="270" spans="1:13" x14ac:dyDescent="0.25">
      <c r="A270" s="3">
        <v>4382000</v>
      </c>
      <c r="B270">
        <v>4950</v>
      </c>
      <c r="C270">
        <v>4</v>
      </c>
      <c r="D270">
        <v>1</v>
      </c>
      <c r="E270">
        <v>2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>
        <v>0</v>
      </c>
      <c r="L270" t="b">
        <v>0</v>
      </c>
      <c r="M270" t="s">
        <v>15</v>
      </c>
    </row>
    <row r="271" spans="1:13" x14ac:dyDescent="0.25">
      <c r="A271" s="3">
        <v>4375000</v>
      </c>
      <c r="B271">
        <v>3900</v>
      </c>
      <c r="C271">
        <v>3</v>
      </c>
      <c r="D271">
        <v>1</v>
      </c>
      <c r="E271">
        <v>2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>
        <v>0</v>
      </c>
      <c r="L271" t="b">
        <v>0</v>
      </c>
      <c r="M271" t="s">
        <v>16</v>
      </c>
    </row>
    <row r="272" spans="1:13" x14ac:dyDescent="0.25">
      <c r="A272" s="3">
        <v>4340000</v>
      </c>
      <c r="B272">
        <v>4500</v>
      </c>
      <c r="C272">
        <v>3</v>
      </c>
      <c r="D272">
        <v>2</v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>
        <v>1</v>
      </c>
      <c r="L272" t="b">
        <v>0</v>
      </c>
      <c r="M272" t="s">
        <v>14</v>
      </c>
    </row>
    <row r="273" spans="1:13" x14ac:dyDescent="0.25">
      <c r="A273" s="3">
        <v>4340000</v>
      </c>
      <c r="B273">
        <v>1905</v>
      </c>
      <c r="C273">
        <v>5</v>
      </c>
      <c r="D273">
        <v>1</v>
      </c>
      <c r="E273">
        <v>2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>
        <v>0</v>
      </c>
      <c r="L273" t="b">
        <v>0</v>
      </c>
      <c r="M273" t="s">
        <v>15</v>
      </c>
    </row>
    <row r="274" spans="1:13" x14ac:dyDescent="0.25">
      <c r="A274" s="3">
        <v>4340000</v>
      </c>
      <c r="B274">
        <v>4075</v>
      </c>
      <c r="C274">
        <v>3</v>
      </c>
      <c r="D274">
        <v>1</v>
      </c>
      <c r="E274">
        <v>1</v>
      </c>
      <c r="F274" t="b">
        <v>1</v>
      </c>
      <c r="G274" t="b">
        <v>1</v>
      </c>
      <c r="H274" t="b">
        <v>1</v>
      </c>
      <c r="I274" t="b">
        <v>0</v>
      </c>
      <c r="J274" t="b">
        <v>0</v>
      </c>
      <c r="K274">
        <v>2</v>
      </c>
      <c r="L274" t="b">
        <v>0</v>
      </c>
      <c r="M274" t="s">
        <v>15</v>
      </c>
    </row>
    <row r="275" spans="1:13" x14ac:dyDescent="0.25">
      <c r="A275" s="3">
        <v>4340000</v>
      </c>
      <c r="B275">
        <v>3500</v>
      </c>
      <c r="C275">
        <v>4</v>
      </c>
      <c r="D275">
        <v>1</v>
      </c>
      <c r="E275">
        <v>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>
        <v>2</v>
      </c>
      <c r="L275" t="b">
        <v>0</v>
      </c>
      <c r="M275" t="s">
        <v>14</v>
      </c>
    </row>
    <row r="276" spans="1:13" x14ac:dyDescent="0.25">
      <c r="A276" s="3">
        <v>4340000</v>
      </c>
      <c r="B276">
        <v>6450</v>
      </c>
      <c r="C276">
        <v>4</v>
      </c>
      <c r="D276">
        <v>1</v>
      </c>
      <c r="E276">
        <v>2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>
        <v>0</v>
      </c>
      <c r="L276" t="b">
        <v>0</v>
      </c>
      <c r="M276" t="s">
        <v>15</v>
      </c>
    </row>
    <row r="277" spans="1:13" x14ac:dyDescent="0.25">
      <c r="A277" s="3">
        <v>4319000</v>
      </c>
      <c r="B277">
        <v>4032</v>
      </c>
      <c r="C277">
        <v>2</v>
      </c>
      <c r="D277">
        <v>1</v>
      </c>
      <c r="E277">
        <v>1</v>
      </c>
      <c r="F277" t="b">
        <v>1</v>
      </c>
      <c r="G277" t="b">
        <v>0</v>
      </c>
      <c r="H277" t="b">
        <v>1</v>
      </c>
      <c r="I277" t="b">
        <v>0</v>
      </c>
      <c r="J277" t="b">
        <v>0</v>
      </c>
      <c r="K277">
        <v>0</v>
      </c>
      <c r="L277" t="b">
        <v>0</v>
      </c>
      <c r="M277" t="s">
        <v>14</v>
      </c>
    </row>
    <row r="278" spans="1:13" x14ac:dyDescent="0.25">
      <c r="A278" s="3">
        <v>4305000</v>
      </c>
      <c r="B278">
        <v>4400</v>
      </c>
      <c r="C278">
        <v>2</v>
      </c>
      <c r="D278">
        <v>1</v>
      </c>
      <c r="E278">
        <v>1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>
        <v>1</v>
      </c>
      <c r="L278" t="b">
        <v>0</v>
      </c>
      <c r="M278" t="s">
        <v>15</v>
      </c>
    </row>
    <row r="279" spans="1:13" x14ac:dyDescent="0.25">
      <c r="A279" s="3">
        <v>4305000</v>
      </c>
      <c r="B279">
        <v>10360</v>
      </c>
      <c r="C279">
        <v>2</v>
      </c>
      <c r="D279">
        <v>1</v>
      </c>
      <c r="E279">
        <v>1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>
        <v>1</v>
      </c>
      <c r="L279" t="b">
        <v>1</v>
      </c>
      <c r="M279" t="s">
        <v>15</v>
      </c>
    </row>
    <row r="280" spans="1:13" x14ac:dyDescent="0.25">
      <c r="A280" s="3">
        <v>4277000</v>
      </c>
      <c r="B280">
        <v>3400</v>
      </c>
      <c r="C280">
        <v>3</v>
      </c>
      <c r="D280">
        <v>1</v>
      </c>
      <c r="E280">
        <v>2</v>
      </c>
      <c r="F280" t="b">
        <v>1</v>
      </c>
      <c r="G280" t="b">
        <v>0</v>
      </c>
      <c r="H280" t="b">
        <v>1</v>
      </c>
      <c r="I280" t="b">
        <v>0</v>
      </c>
      <c r="J280" t="b">
        <v>0</v>
      </c>
      <c r="K280">
        <v>2</v>
      </c>
      <c r="L280" t="b">
        <v>1</v>
      </c>
      <c r="M280" t="s">
        <v>15</v>
      </c>
    </row>
    <row r="281" spans="1:13" x14ac:dyDescent="0.25">
      <c r="A281" s="3">
        <v>4270000</v>
      </c>
      <c r="B281">
        <v>6360</v>
      </c>
      <c r="C281">
        <v>2</v>
      </c>
      <c r="D281">
        <v>1</v>
      </c>
      <c r="E281">
        <v>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>
        <v>0</v>
      </c>
      <c r="L281" t="b">
        <v>0</v>
      </c>
      <c r="M281" t="s">
        <v>14</v>
      </c>
    </row>
    <row r="282" spans="1:13" x14ac:dyDescent="0.25">
      <c r="A282" s="3">
        <v>4270000</v>
      </c>
      <c r="B282">
        <v>6360</v>
      </c>
      <c r="C282">
        <v>2</v>
      </c>
      <c r="D282">
        <v>1</v>
      </c>
      <c r="E282">
        <v>2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>
        <v>0</v>
      </c>
      <c r="L282" t="b">
        <v>0</v>
      </c>
      <c r="M282" t="s">
        <v>16</v>
      </c>
    </row>
    <row r="283" spans="1:13" x14ac:dyDescent="0.25">
      <c r="A283" s="3">
        <v>4270000</v>
      </c>
      <c r="B283">
        <v>4500</v>
      </c>
      <c r="C283">
        <v>2</v>
      </c>
      <c r="D283">
        <v>1</v>
      </c>
      <c r="E283">
        <v>1</v>
      </c>
      <c r="F283" t="b">
        <v>1</v>
      </c>
      <c r="G283" t="b">
        <v>0</v>
      </c>
      <c r="H283" t="b">
        <v>0</v>
      </c>
      <c r="I283" t="b">
        <v>0</v>
      </c>
      <c r="J283" t="b">
        <v>1</v>
      </c>
      <c r="K283">
        <v>2</v>
      </c>
      <c r="L283" t="b">
        <v>0</v>
      </c>
      <c r="M283" t="s">
        <v>14</v>
      </c>
    </row>
    <row r="284" spans="1:13" x14ac:dyDescent="0.25">
      <c r="A284" s="3">
        <v>4270000</v>
      </c>
      <c r="B284">
        <v>2175</v>
      </c>
      <c r="C284">
        <v>3</v>
      </c>
      <c r="D284">
        <v>1</v>
      </c>
      <c r="E284">
        <v>2</v>
      </c>
      <c r="F284" t="b">
        <v>0</v>
      </c>
      <c r="G284" t="b">
        <v>1</v>
      </c>
      <c r="H284" t="b">
        <v>1</v>
      </c>
      <c r="I284" t="b">
        <v>0</v>
      </c>
      <c r="J284" t="b">
        <v>1</v>
      </c>
      <c r="K284">
        <v>0</v>
      </c>
      <c r="L284" t="b">
        <v>0</v>
      </c>
      <c r="M284" t="s">
        <v>16</v>
      </c>
    </row>
    <row r="285" spans="1:13" x14ac:dyDescent="0.25">
      <c r="A285" s="3">
        <v>4270000</v>
      </c>
      <c r="B285">
        <v>4360</v>
      </c>
      <c r="C285">
        <v>4</v>
      </c>
      <c r="D285">
        <v>1</v>
      </c>
      <c r="E285">
        <v>2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>
        <v>0</v>
      </c>
      <c r="L285" t="b">
        <v>0</v>
      </c>
      <c r="M285" t="s">
        <v>14</v>
      </c>
    </row>
    <row r="286" spans="1:13" x14ac:dyDescent="0.25">
      <c r="A286" s="3">
        <v>4270000</v>
      </c>
      <c r="B286">
        <v>7770</v>
      </c>
      <c r="C286">
        <v>2</v>
      </c>
      <c r="D286">
        <v>1</v>
      </c>
      <c r="E286">
        <v>1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>
        <v>1</v>
      </c>
      <c r="L286" t="b">
        <v>0</v>
      </c>
      <c r="M286" t="s">
        <v>14</v>
      </c>
    </row>
    <row r="287" spans="1:13" x14ac:dyDescent="0.25">
      <c r="A287" s="3">
        <v>4235000</v>
      </c>
      <c r="B287">
        <v>6650</v>
      </c>
      <c r="C287">
        <v>3</v>
      </c>
      <c r="D287">
        <v>1</v>
      </c>
      <c r="E287">
        <v>2</v>
      </c>
      <c r="F287" t="b">
        <v>1</v>
      </c>
      <c r="G287" t="b">
        <v>1</v>
      </c>
      <c r="H287" t="b">
        <v>0</v>
      </c>
      <c r="I287" t="b">
        <v>0</v>
      </c>
      <c r="J287" t="b">
        <v>0</v>
      </c>
      <c r="K287">
        <v>0</v>
      </c>
      <c r="L287" t="b">
        <v>0</v>
      </c>
      <c r="M287" t="s">
        <v>15</v>
      </c>
    </row>
    <row r="288" spans="1:13" x14ac:dyDescent="0.25">
      <c r="A288" s="3">
        <v>4235000</v>
      </c>
      <c r="B288">
        <v>2787</v>
      </c>
      <c r="C288">
        <v>3</v>
      </c>
      <c r="D288">
        <v>1</v>
      </c>
      <c r="E288">
        <v>1</v>
      </c>
      <c r="F288" t="b">
        <v>1</v>
      </c>
      <c r="G288" t="b">
        <v>0</v>
      </c>
      <c r="H288" t="b">
        <v>1</v>
      </c>
      <c r="I288" t="b">
        <v>0</v>
      </c>
      <c r="J288" t="b">
        <v>0</v>
      </c>
      <c r="K288">
        <v>0</v>
      </c>
      <c r="L288" t="b">
        <v>1</v>
      </c>
      <c r="M288" t="s">
        <v>14</v>
      </c>
    </row>
    <row r="289" spans="1:13" x14ac:dyDescent="0.25">
      <c r="A289" s="3">
        <v>4200000</v>
      </c>
      <c r="B289">
        <v>5500</v>
      </c>
      <c r="C289">
        <v>3</v>
      </c>
      <c r="D289">
        <v>1</v>
      </c>
      <c r="E289">
        <v>2</v>
      </c>
      <c r="F289" t="b">
        <v>1</v>
      </c>
      <c r="G289" t="b">
        <v>0</v>
      </c>
      <c r="H289" t="b">
        <v>0</v>
      </c>
      <c r="I289" t="b">
        <v>0</v>
      </c>
      <c r="J289" t="b">
        <v>1</v>
      </c>
      <c r="K289">
        <v>0</v>
      </c>
      <c r="L289" t="b">
        <v>0</v>
      </c>
      <c r="M289" t="s">
        <v>16</v>
      </c>
    </row>
    <row r="290" spans="1:13" x14ac:dyDescent="0.25">
      <c r="A290" s="3">
        <v>4200000</v>
      </c>
      <c r="B290">
        <v>5040</v>
      </c>
      <c r="C290">
        <v>3</v>
      </c>
      <c r="D290">
        <v>1</v>
      </c>
      <c r="E290">
        <v>2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>
        <v>0</v>
      </c>
      <c r="L290" t="b">
        <v>0</v>
      </c>
      <c r="M290" t="s">
        <v>16</v>
      </c>
    </row>
    <row r="291" spans="1:13" x14ac:dyDescent="0.25">
      <c r="A291" s="3">
        <v>4200000</v>
      </c>
      <c r="B291">
        <v>5850</v>
      </c>
      <c r="C291">
        <v>2</v>
      </c>
      <c r="D291">
        <v>1</v>
      </c>
      <c r="E291">
        <v>1</v>
      </c>
      <c r="F291" t="b">
        <v>1</v>
      </c>
      <c r="G291" t="b">
        <v>1</v>
      </c>
      <c r="H291" t="b">
        <v>1</v>
      </c>
      <c r="I291" t="b">
        <v>0</v>
      </c>
      <c r="J291" t="b">
        <v>0</v>
      </c>
      <c r="K291">
        <v>2</v>
      </c>
      <c r="L291" t="b">
        <v>0</v>
      </c>
      <c r="M291" t="s">
        <v>15</v>
      </c>
    </row>
    <row r="292" spans="1:13" x14ac:dyDescent="0.25">
      <c r="A292" s="3">
        <v>4200000</v>
      </c>
      <c r="B292">
        <v>2610</v>
      </c>
      <c r="C292">
        <v>4</v>
      </c>
      <c r="D292">
        <v>3</v>
      </c>
      <c r="E292">
        <v>2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>
        <v>0</v>
      </c>
      <c r="L292" t="b">
        <v>0</v>
      </c>
      <c r="M292" t="s">
        <v>15</v>
      </c>
    </row>
    <row r="293" spans="1:13" x14ac:dyDescent="0.25">
      <c r="A293" s="3">
        <v>4200000</v>
      </c>
      <c r="B293">
        <v>2953</v>
      </c>
      <c r="C293">
        <v>3</v>
      </c>
      <c r="D293">
        <v>1</v>
      </c>
      <c r="E293">
        <v>2</v>
      </c>
      <c r="F293" t="b">
        <v>1</v>
      </c>
      <c r="G293" t="b">
        <v>0</v>
      </c>
      <c r="H293" t="b">
        <v>1</v>
      </c>
      <c r="I293" t="b">
        <v>0</v>
      </c>
      <c r="J293" t="b">
        <v>1</v>
      </c>
      <c r="K293">
        <v>0</v>
      </c>
      <c r="L293" t="b">
        <v>0</v>
      </c>
      <c r="M293" t="s">
        <v>16</v>
      </c>
    </row>
    <row r="294" spans="1:13" x14ac:dyDescent="0.25">
      <c r="A294" s="3">
        <v>4200000</v>
      </c>
      <c r="B294">
        <v>2747</v>
      </c>
      <c r="C294">
        <v>4</v>
      </c>
      <c r="D294">
        <v>2</v>
      </c>
      <c r="E294">
        <v>2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>
        <v>0</v>
      </c>
      <c r="L294" t="b">
        <v>0</v>
      </c>
      <c r="M294" t="s">
        <v>15</v>
      </c>
    </row>
    <row r="295" spans="1:13" x14ac:dyDescent="0.25">
      <c r="A295" s="3">
        <v>4200000</v>
      </c>
      <c r="B295">
        <v>4410</v>
      </c>
      <c r="C295">
        <v>2</v>
      </c>
      <c r="D295">
        <v>1</v>
      </c>
      <c r="E295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>
        <v>1</v>
      </c>
      <c r="L295" t="b">
        <v>0</v>
      </c>
      <c r="M295" t="s">
        <v>16</v>
      </c>
    </row>
    <row r="296" spans="1:13" x14ac:dyDescent="0.25">
      <c r="A296" s="3">
        <v>4200000</v>
      </c>
      <c r="B296">
        <v>4000</v>
      </c>
      <c r="C296">
        <v>4</v>
      </c>
      <c r="D296">
        <v>2</v>
      </c>
      <c r="E296">
        <v>2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>
        <v>0</v>
      </c>
      <c r="L296" t="b">
        <v>0</v>
      </c>
      <c r="M296" t="s">
        <v>15</v>
      </c>
    </row>
    <row r="297" spans="1:13" x14ac:dyDescent="0.25">
      <c r="A297" s="3">
        <v>4200000</v>
      </c>
      <c r="B297">
        <v>2325</v>
      </c>
      <c r="C297">
        <v>3</v>
      </c>
      <c r="D297">
        <v>1</v>
      </c>
      <c r="E297">
        <v>2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>
        <v>0</v>
      </c>
      <c r="L297" t="b">
        <v>0</v>
      </c>
      <c r="M297" t="s">
        <v>15</v>
      </c>
    </row>
    <row r="298" spans="1:13" x14ac:dyDescent="0.25">
      <c r="A298" s="3">
        <v>4200000</v>
      </c>
      <c r="B298">
        <v>4600</v>
      </c>
      <c r="C298">
        <v>3</v>
      </c>
      <c r="D298">
        <v>2</v>
      </c>
      <c r="E298">
        <v>2</v>
      </c>
      <c r="F298" t="b">
        <v>1</v>
      </c>
      <c r="G298" t="b">
        <v>0</v>
      </c>
      <c r="H298" t="b">
        <v>0</v>
      </c>
      <c r="I298" t="b">
        <v>0</v>
      </c>
      <c r="J298" t="b">
        <v>1</v>
      </c>
      <c r="K298">
        <v>1</v>
      </c>
      <c r="L298" t="b">
        <v>0</v>
      </c>
      <c r="M298" t="s">
        <v>15</v>
      </c>
    </row>
    <row r="299" spans="1:13" x14ac:dyDescent="0.25">
      <c r="A299" s="3">
        <v>4200000</v>
      </c>
      <c r="B299">
        <v>3640</v>
      </c>
      <c r="C299">
        <v>3</v>
      </c>
      <c r="D299">
        <v>2</v>
      </c>
      <c r="E299">
        <v>2</v>
      </c>
      <c r="F299" t="b">
        <v>1</v>
      </c>
      <c r="G299" t="b">
        <v>0</v>
      </c>
      <c r="H299" t="b">
        <v>1</v>
      </c>
      <c r="I299" t="b">
        <v>0</v>
      </c>
      <c r="J299" t="b">
        <v>0</v>
      </c>
      <c r="K299">
        <v>0</v>
      </c>
      <c r="L299" t="b">
        <v>0</v>
      </c>
      <c r="M299" t="s">
        <v>16</v>
      </c>
    </row>
    <row r="300" spans="1:13" x14ac:dyDescent="0.25">
      <c r="A300" s="3">
        <v>4200000</v>
      </c>
      <c r="B300">
        <v>5800</v>
      </c>
      <c r="C300">
        <v>3</v>
      </c>
      <c r="D300">
        <v>1</v>
      </c>
      <c r="E300">
        <v>1</v>
      </c>
      <c r="F300" t="b">
        <v>1</v>
      </c>
      <c r="G300" t="b">
        <v>0</v>
      </c>
      <c r="H300" t="b">
        <v>0</v>
      </c>
      <c r="I300" t="b">
        <v>1</v>
      </c>
      <c r="J300" t="b">
        <v>0</v>
      </c>
      <c r="K300">
        <v>2</v>
      </c>
      <c r="L300" t="b">
        <v>0</v>
      </c>
      <c r="M300" t="s">
        <v>15</v>
      </c>
    </row>
    <row r="301" spans="1:13" x14ac:dyDescent="0.25">
      <c r="A301" s="3">
        <v>4200000</v>
      </c>
      <c r="B301">
        <v>7000</v>
      </c>
      <c r="C301">
        <v>3</v>
      </c>
      <c r="D301">
        <v>1</v>
      </c>
      <c r="E301">
        <v>1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>
        <v>3</v>
      </c>
      <c r="L301" t="b">
        <v>0</v>
      </c>
      <c r="M301" t="s">
        <v>14</v>
      </c>
    </row>
    <row r="302" spans="1:13" x14ac:dyDescent="0.25">
      <c r="A302" s="3">
        <v>4200000</v>
      </c>
      <c r="B302">
        <v>4079</v>
      </c>
      <c r="C302">
        <v>3</v>
      </c>
      <c r="D302">
        <v>1</v>
      </c>
      <c r="E302">
        <v>3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>
        <v>0</v>
      </c>
      <c r="L302" t="b">
        <v>0</v>
      </c>
      <c r="M302" t="s">
        <v>15</v>
      </c>
    </row>
    <row r="303" spans="1:13" x14ac:dyDescent="0.25">
      <c r="A303" s="3">
        <v>4200000</v>
      </c>
      <c r="B303">
        <v>3520</v>
      </c>
      <c r="C303">
        <v>3</v>
      </c>
      <c r="D303">
        <v>1</v>
      </c>
      <c r="E303">
        <v>2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>
        <v>0</v>
      </c>
      <c r="L303" t="b">
        <v>1</v>
      </c>
      <c r="M303" t="s">
        <v>15</v>
      </c>
    </row>
    <row r="304" spans="1:13" x14ac:dyDescent="0.25">
      <c r="A304" s="3">
        <v>4200000</v>
      </c>
      <c r="B304">
        <v>2145</v>
      </c>
      <c r="C304">
        <v>3</v>
      </c>
      <c r="D304">
        <v>1</v>
      </c>
      <c r="E304">
        <v>3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>
        <v>1</v>
      </c>
      <c r="L304" t="b">
        <v>1</v>
      </c>
      <c r="M304" t="s">
        <v>16</v>
      </c>
    </row>
    <row r="305" spans="1:13" x14ac:dyDescent="0.25">
      <c r="A305" s="3">
        <v>4200000</v>
      </c>
      <c r="B305">
        <v>4500</v>
      </c>
      <c r="C305">
        <v>3</v>
      </c>
      <c r="D305">
        <v>1</v>
      </c>
      <c r="E305">
        <v>1</v>
      </c>
      <c r="F305" t="b">
        <v>1</v>
      </c>
      <c r="G305" t="b">
        <v>0</v>
      </c>
      <c r="H305" t="b">
        <v>1</v>
      </c>
      <c r="I305" t="b">
        <v>0</v>
      </c>
      <c r="J305" t="b">
        <v>0</v>
      </c>
      <c r="K305">
        <v>0</v>
      </c>
      <c r="L305" t="b">
        <v>0</v>
      </c>
      <c r="M305" t="s">
        <v>14</v>
      </c>
    </row>
    <row r="306" spans="1:13" x14ac:dyDescent="0.25">
      <c r="A306" s="3">
        <v>4193000</v>
      </c>
      <c r="B306">
        <v>8250</v>
      </c>
      <c r="C306">
        <v>3</v>
      </c>
      <c r="D306">
        <v>1</v>
      </c>
      <c r="E306">
        <v>1</v>
      </c>
      <c r="F306" t="b">
        <v>1</v>
      </c>
      <c r="G306" t="b">
        <v>0</v>
      </c>
      <c r="H306" t="b">
        <v>1</v>
      </c>
      <c r="I306" t="b">
        <v>0</v>
      </c>
      <c r="J306" t="b">
        <v>0</v>
      </c>
      <c r="K306">
        <v>3</v>
      </c>
      <c r="L306" t="b">
        <v>0</v>
      </c>
      <c r="M306" t="s">
        <v>15</v>
      </c>
    </row>
    <row r="307" spans="1:13" x14ac:dyDescent="0.25">
      <c r="A307" s="3">
        <v>4193000</v>
      </c>
      <c r="B307">
        <v>3450</v>
      </c>
      <c r="C307">
        <v>3</v>
      </c>
      <c r="D307">
        <v>1</v>
      </c>
      <c r="E307">
        <v>2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>
        <v>1</v>
      </c>
      <c r="L307" t="b">
        <v>0</v>
      </c>
      <c r="M307" t="s">
        <v>15</v>
      </c>
    </row>
    <row r="308" spans="1:13" x14ac:dyDescent="0.25">
      <c r="A308" s="3">
        <v>4165000</v>
      </c>
      <c r="B308">
        <v>4840</v>
      </c>
      <c r="C308">
        <v>3</v>
      </c>
      <c r="D308">
        <v>1</v>
      </c>
      <c r="E308">
        <v>2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>
        <v>1</v>
      </c>
      <c r="L308" t="b">
        <v>0</v>
      </c>
      <c r="M308" t="s">
        <v>15</v>
      </c>
    </row>
    <row r="309" spans="1:13" x14ac:dyDescent="0.25">
      <c r="A309" s="3">
        <v>4165000</v>
      </c>
      <c r="B309">
        <v>4080</v>
      </c>
      <c r="C309">
        <v>3</v>
      </c>
      <c r="D309">
        <v>1</v>
      </c>
      <c r="E309">
        <v>2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>
        <v>2</v>
      </c>
      <c r="L309" t="b">
        <v>0</v>
      </c>
      <c r="M309" t="s">
        <v>15</v>
      </c>
    </row>
    <row r="310" spans="1:13" x14ac:dyDescent="0.25">
      <c r="A310" s="3">
        <v>4165000</v>
      </c>
      <c r="B310">
        <v>4046</v>
      </c>
      <c r="C310">
        <v>3</v>
      </c>
      <c r="D310">
        <v>1</v>
      </c>
      <c r="E310">
        <v>2</v>
      </c>
      <c r="F310" t="b">
        <v>1</v>
      </c>
      <c r="G310" t="b">
        <v>0</v>
      </c>
      <c r="H310" t="b">
        <v>1</v>
      </c>
      <c r="I310" t="b">
        <v>0</v>
      </c>
      <c r="J310" t="b">
        <v>0</v>
      </c>
      <c r="K310">
        <v>1</v>
      </c>
      <c r="L310" t="b">
        <v>0</v>
      </c>
      <c r="M310" t="s">
        <v>15</v>
      </c>
    </row>
    <row r="311" spans="1:13" x14ac:dyDescent="0.25">
      <c r="A311" s="3">
        <v>4130000</v>
      </c>
      <c r="B311">
        <v>4632</v>
      </c>
      <c r="C311">
        <v>4</v>
      </c>
      <c r="D311">
        <v>1</v>
      </c>
      <c r="E311">
        <v>2</v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>
        <v>0</v>
      </c>
      <c r="L311" t="b">
        <v>0</v>
      </c>
      <c r="M311" t="s">
        <v>15</v>
      </c>
    </row>
    <row r="312" spans="1:13" x14ac:dyDescent="0.25">
      <c r="A312" s="3">
        <v>4130000</v>
      </c>
      <c r="B312">
        <v>5985</v>
      </c>
      <c r="C312">
        <v>3</v>
      </c>
      <c r="D312">
        <v>1</v>
      </c>
      <c r="E312">
        <v>1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>
        <v>0</v>
      </c>
      <c r="L312" t="b">
        <v>0</v>
      </c>
      <c r="M312" t="s">
        <v>15</v>
      </c>
    </row>
    <row r="313" spans="1:13" x14ac:dyDescent="0.25">
      <c r="A313" s="3">
        <v>4123000</v>
      </c>
      <c r="B313">
        <v>6060</v>
      </c>
      <c r="C313">
        <v>2</v>
      </c>
      <c r="D313">
        <v>1</v>
      </c>
      <c r="E313">
        <v>1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>
        <v>1</v>
      </c>
      <c r="L313" t="b">
        <v>0</v>
      </c>
      <c r="M313" t="s">
        <v>15</v>
      </c>
    </row>
    <row r="314" spans="1:13" x14ac:dyDescent="0.25">
      <c r="A314" s="3">
        <v>4098500</v>
      </c>
      <c r="B314">
        <v>3600</v>
      </c>
      <c r="C314">
        <v>3</v>
      </c>
      <c r="D314">
        <v>1</v>
      </c>
      <c r="E314">
        <v>1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>
        <v>0</v>
      </c>
      <c r="L314" t="b">
        <v>1</v>
      </c>
      <c r="M314" t="s">
        <v>14</v>
      </c>
    </row>
    <row r="315" spans="1:13" x14ac:dyDescent="0.25">
      <c r="A315" s="3">
        <v>4095000</v>
      </c>
      <c r="B315">
        <v>3680</v>
      </c>
      <c r="C315">
        <v>3</v>
      </c>
      <c r="D315">
        <v>2</v>
      </c>
      <c r="E315">
        <v>2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>
        <v>0</v>
      </c>
      <c r="L315" t="b">
        <v>0</v>
      </c>
      <c r="M315" t="s">
        <v>15</v>
      </c>
    </row>
    <row r="316" spans="1:13" x14ac:dyDescent="0.25">
      <c r="A316" s="3">
        <v>4095000</v>
      </c>
      <c r="B316">
        <v>4040</v>
      </c>
      <c r="C316">
        <v>2</v>
      </c>
      <c r="D316">
        <v>1</v>
      </c>
      <c r="E316">
        <v>2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>
        <v>1</v>
      </c>
      <c r="L316" t="b">
        <v>0</v>
      </c>
      <c r="M316" t="s">
        <v>15</v>
      </c>
    </row>
    <row r="317" spans="1:13" x14ac:dyDescent="0.25">
      <c r="A317" s="3">
        <v>4095000</v>
      </c>
      <c r="B317">
        <v>5600</v>
      </c>
      <c r="C317">
        <v>2</v>
      </c>
      <c r="D317">
        <v>1</v>
      </c>
      <c r="E317">
        <v>1</v>
      </c>
      <c r="F317" t="b">
        <v>1</v>
      </c>
      <c r="G317" t="b">
        <v>0</v>
      </c>
      <c r="H317" t="b">
        <v>0</v>
      </c>
      <c r="I317" t="b">
        <v>0</v>
      </c>
      <c r="J317" t="b">
        <v>1</v>
      </c>
      <c r="K317">
        <v>0</v>
      </c>
      <c r="L317" t="b">
        <v>0</v>
      </c>
      <c r="M317" t="s">
        <v>15</v>
      </c>
    </row>
    <row r="318" spans="1:13" x14ac:dyDescent="0.25">
      <c r="A318" s="3">
        <v>4060000</v>
      </c>
      <c r="B318">
        <v>5900</v>
      </c>
      <c r="C318">
        <v>4</v>
      </c>
      <c r="D318">
        <v>2</v>
      </c>
      <c r="E318">
        <v>2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>
        <v>1</v>
      </c>
      <c r="L318" t="b">
        <v>0</v>
      </c>
      <c r="M318" t="s">
        <v>16</v>
      </c>
    </row>
    <row r="319" spans="1:13" x14ac:dyDescent="0.25">
      <c r="A319" s="3">
        <v>4060000</v>
      </c>
      <c r="B319">
        <v>4992</v>
      </c>
      <c r="C319">
        <v>3</v>
      </c>
      <c r="D319">
        <v>2</v>
      </c>
      <c r="E319">
        <v>2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>
        <v>2</v>
      </c>
      <c r="L319" t="b">
        <v>0</v>
      </c>
      <c r="M319" t="s">
        <v>16</v>
      </c>
    </row>
    <row r="320" spans="1:13" x14ac:dyDescent="0.25">
      <c r="A320" s="3">
        <v>4060000</v>
      </c>
      <c r="B320">
        <v>4340</v>
      </c>
      <c r="C320">
        <v>3</v>
      </c>
      <c r="D320">
        <v>1</v>
      </c>
      <c r="E320">
        <v>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>
        <v>0</v>
      </c>
      <c r="L320" t="b">
        <v>0</v>
      </c>
      <c r="M320" t="s">
        <v>15</v>
      </c>
    </row>
    <row r="321" spans="1:13" x14ac:dyDescent="0.25">
      <c r="A321" s="3">
        <v>4060000</v>
      </c>
      <c r="B321">
        <v>3000</v>
      </c>
      <c r="C321">
        <v>4</v>
      </c>
      <c r="D321">
        <v>1</v>
      </c>
      <c r="E321">
        <v>3</v>
      </c>
      <c r="F321" t="b">
        <v>1</v>
      </c>
      <c r="G321" t="b">
        <v>0</v>
      </c>
      <c r="H321" t="b">
        <v>1</v>
      </c>
      <c r="I321" t="b">
        <v>0</v>
      </c>
      <c r="J321" t="b">
        <v>1</v>
      </c>
      <c r="K321">
        <v>2</v>
      </c>
      <c r="L321" t="b">
        <v>0</v>
      </c>
      <c r="M321" t="s">
        <v>15</v>
      </c>
    </row>
    <row r="322" spans="1:13" x14ac:dyDescent="0.25">
      <c r="A322" s="3">
        <v>4060000</v>
      </c>
      <c r="B322">
        <v>4320</v>
      </c>
      <c r="C322">
        <v>3</v>
      </c>
      <c r="D322">
        <v>1</v>
      </c>
      <c r="E322">
        <v>2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>
        <v>2</v>
      </c>
      <c r="L322" t="b">
        <v>1</v>
      </c>
      <c r="M322" t="s">
        <v>14</v>
      </c>
    </row>
    <row r="323" spans="1:13" x14ac:dyDescent="0.25">
      <c r="A323" s="3">
        <v>4025000</v>
      </c>
      <c r="B323">
        <v>3630</v>
      </c>
      <c r="C323">
        <v>3</v>
      </c>
      <c r="D323">
        <v>2</v>
      </c>
      <c r="E323">
        <v>2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>
        <v>2</v>
      </c>
      <c r="L323" t="b">
        <v>0</v>
      </c>
      <c r="M323" t="s">
        <v>15</v>
      </c>
    </row>
    <row r="324" spans="1:13" x14ac:dyDescent="0.25">
      <c r="A324" s="3">
        <v>4025000</v>
      </c>
      <c r="B324">
        <v>3460</v>
      </c>
      <c r="C324">
        <v>3</v>
      </c>
      <c r="D324">
        <v>2</v>
      </c>
      <c r="E324">
        <v>1</v>
      </c>
      <c r="F324" t="b">
        <v>1</v>
      </c>
      <c r="G324" t="b">
        <v>0</v>
      </c>
      <c r="H324" t="b">
        <v>1</v>
      </c>
      <c r="I324" t="b">
        <v>0</v>
      </c>
      <c r="J324" t="b">
        <v>1</v>
      </c>
      <c r="K324">
        <v>1</v>
      </c>
      <c r="L324" t="b">
        <v>0</v>
      </c>
      <c r="M324" t="s">
        <v>14</v>
      </c>
    </row>
    <row r="325" spans="1:13" x14ac:dyDescent="0.25">
      <c r="A325" s="3">
        <v>4025000</v>
      </c>
      <c r="B325">
        <v>5400</v>
      </c>
      <c r="C325">
        <v>3</v>
      </c>
      <c r="D325">
        <v>1</v>
      </c>
      <c r="E325">
        <v>1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>
        <v>3</v>
      </c>
      <c r="L325" t="b">
        <v>0</v>
      </c>
      <c r="M325" t="s">
        <v>15</v>
      </c>
    </row>
    <row r="326" spans="1:13" x14ac:dyDescent="0.25">
      <c r="A326" s="3">
        <v>4007500</v>
      </c>
      <c r="B326">
        <v>4500</v>
      </c>
      <c r="C326">
        <v>3</v>
      </c>
      <c r="D326">
        <v>1</v>
      </c>
      <c r="E326">
        <v>2</v>
      </c>
      <c r="F326" t="b">
        <v>0</v>
      </c>
      <c r="G326" t="b">
        <v>0</v>
      </c>
      <c r="H326" t="b">
        <v>1</v>
      </c>
      <c r="I326" t="b">
        <v>0</v>
      </c>
      <c r="J326" t="b">
        <v>1</v>
      </c>
      <c r="K326">
        <v>0</v>
      </c>
      <c r="L326" t="b">
        <v>0</v>
      </c>
      <c r="M326" t="s">
        <v>15</v>
      </c>
    </row>
    <row r="327" spans="1:13" x14ac:dyDescent="0.25">
      <c r="A327" s="3">
        <v>4007500</v>
      </c>
      <c r="B327">
        <v>3460</v>
      </c>
      <c r="C327">
        <v>4</v>
      </c>
      <c r="D327">
        <v>1</v>
      </c>
      <c r="E327">
        <v>2</v>
      </c>
      <c r="F327" t="b">
        <v>1</v>
      </c>
      <c r="G327" t="b">
        <v>0</v>
      </c>
      <c r="H327" t="b">
        <v>0</v>
      </c>
      <c r="I327" t="b">
        <v>0</v>
      </c>
      <c r="J327" t="b">
        <v>1</v>
      </c>
      <c r="K327">
        <v>0</v>
      </c>
      <c r="L327" t="b">
        <v>0</v>
      </c>
      <c r="M327" t="s">
        <v>15</v>
      </c>
    </row>
    <row r="328" spans="1:13" x14ac:dyDescent="0.25">
      <c r="A328" s="3">
        <v>3990000</v>
      </c>
      <c r="B328">
        <v>4100</v>
      </c>
      <c r="C328">
        <v>4</v>
      </c>
      <c r="D328">
        <v>1</v>
      </c>
      <c r="E328">
        <v>1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>
        <v>0</v>
      </c>
      <c r="L328" t="b">
        <v>0</v>
      </c>
      <c r="M328" t="s">
        <v>16</v>
      </c>
    </row>
    <row r="329" spans="1:13" x14ac:dyDescent="0.25">
      <c r="A329" s="3">
        <v>3990000</v>
      </c>
      <c r="B329">
        <v>6480</v>
      </c>
      <c r="C329">
        <v>3</v>
      </c>
      <c r="D329">
        <v>1</v>
      </c>
      <c r="E329">
        <v>2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>
        <v>1</v>
      </c>
      <c r="L329" t="b">
        <v>0</v>
      </c>
      <c r="M329" t="s">
        <v>15</v>
      </c>
    </row>
    <row r="330" spans="1:13" x14ac:dyDescent="0.25">
      <c r="A330" s="3">
        <v>3990000</v>
      </c>
      <c r="B330">
        <v>4500</v>
      </c>
      <c r="C330">
        <v>3</v>
      </c>
      <c r="D330">
        <v>2</v>
      </c>
      <c r="E330">
        <v>2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>
        <v>0</v>
      </c>
      <c r="L330" t="b">
        <v>0</v>
      </c>
      <c r="M330" t="s">
        <v>15</v>
      </c>
    </row>
    <row r="331" spans="1:13" x14ac:dyDescent="0.25">
      <c r="A331" s="3">
        <v>3990000</v>
      </c>
      <c r="B331">
        <v>3960</v>
      </c>
      <c r="C331">
        <v>3</v>
      </c>
      <c r="D331">
        <v>1</v>
      </c>
      <c r="E331">
        <v>2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>
        <v>0</v>
      </c>
      <c r="L331" t="b">
        <v>0</v>
      </c>
      <c r="M331" t="s">
        <v>14</v>
      </c>
    </row>
    <row r="332" spans="1:13" x14ac:dyDescent="0.25">
      <c r="A332" s="3">
        <v>3990000</v>
      </c>
      <c r="B332">
        <v>4050</v>
      </c>
      <c r="C332">
        <v>2</v>
      </c>
      <c r="D332">
        <v>1</v>
      </c>
      <c r="E332">
        <v>2</v>
      </c>
      <c r="F332" t="b">
        <v>1</v>
      </c>
      <c r="G332" t="b">
        <v>1</v>
      </c>
      <c r="H332" t="b">
        <v>1</v>
      </c>
      <c r="I332" t="b">
        <v>0</v>
      </c>
      <c r="J332" t="b">
        <v>0</v>
      </c>
      <c r="K332">
        <v>0</v>
      </c>
      <c r="L332" t="b">
        <v>1</v>
      </c>
      <c r="M332" t="s">
        <v>16</v>
      </c>
    </row>
    <row r="333" spans="1:13" x14ac:dyDescent="0.25">
      <c r="A333" s="3">
        <v>3920000</v>
      </c>
      <c r="B333">
        <v>7260</v>
      </c>
      <c r="C333">
        <v>3</v>
      </c>
      <c r="D333">
        <v>2</v>
      </c>
      <c r="E333">
        <v>1</v>
      </c>
      <c r="F333" t="b">
        <v>1</v>
      </c>
      <c r="G333" t="b">
        <v>1</v>
      </c>
      <c r="H333" t="b">
        <v>1</v>
      </c>
      <c r="I333" t="b">
        <v>0</v>
      </c>
      <c r="J333" t="b">
        <v>0</v>
      </c>
      <c r="K333">
        <v>3</v>
      </c>
      <c r="L333" t="b">
        <v>0</v>
      </c>
      <c r="M333" t="s">
        <v>14</v>
      </c>
    </row>
    <row r="334" spans="1:13" x14ac:dyDescent="0.25">
      <c r="A334" s="3">
        <v>3920000</v>
      </c>
      <c r="B334">
        <v>5500</v>
      </c>
      <c r="C334">
        <v>4</v>
      </c>
      <c r="D334">
        <v>1</v>
      </c>
      <c r="E334">
        <v>2</v>
      </c>
      <c r="F334" t="b">
        <v>1</v>
      </c>
      <c r="G334" t="b">
        <v>1</v>
      </c>
      <c r="H334" t="b">
        <v>1</v>
      </c>
      <c r="I334" t="b">
        <v>0</v>
      </c>
      <c r="J334" t="b">
        <v>0</v>
      </c>
      <c r="K334">
        <v>0</v>
      </c>
      <c r="L334" t="b">
        <v>0</v>
      </c>
      <c r="M334" t="s">
        <v>15</v>
      </c>
    </row>
    <row r="335" spans="1:13" x14ac:dyDescent="0.25">
      <c r="A335" s="3">
        <v>3920000</v>
      </c>
      <c r="B335">
        <v>3000</v>
      </c>
      <c r="C335">
        <v>3</v>
      </c>
      <c r="D335">
        <v>1</v>
      </c>
      <c r="E335">
        <v>2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>
        <v>0</v>
      </c>
      <c r="L335" t="b">
        <v>0</v>
      </c>
      <c r="M335" t="s">
        <v>15</v>
      </c>
    </row>
    <row r="336" spans="1:13" x14ac:dyDescent="0.25">
      <c r="A336" s="3">
        <v>3920000</v>
      </c>
      <c r="B336">
        <v>3290</v>
      </c>
      <c r="C336">
        <v>2</v>
      </c>
      <c r="D336">
        <v>1</v>
      </c>
      <c r="E336">
        <v>1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>
        <v>1</v>
      </c>
      <c r="L336" t="b">
        <v>0</v>
      </c>
      <c r="M336" t="s">
        <v>14</v>
      </c>
    </row>
    <row r="337" spans="1:13" x14ac:dyDescent="0.25">
      <c r="A337" s="3">
        <v>3920000</v>
      </c>
      <c r="B337">
        <v>3816</v>
      </c>
      <c r="C337">
        <v>2</v>
      </c>
      <c r="D337">
        <v>1</v>
      </c>
      <c r="E337">
        <v>1</v>
      </c>
      <c r="F337" t="b">
        <v>1</v>
      </c>
      <c r="G337" t="b">
        <v>0</v>
      </c>
      <c r="H337" t="b">
        <v>1</v>
      </c>
      <c r="I337" t="b">
        <v>0</v>
      </c>
      <c r="J337" t="b">
        <v>1</v>
      </c>
      <c r="K337">
        <v>2</v>
      </c>
      <c r="L337" t="b">
        <v>0</v>
      </c>
      <c r="M337" t="s">
        <v>14</v>
      </c>
    </row>
    <row r="338" spans="1:13" x14ac:dyDescent="0.25">
      <c r="A338" s="3">
        <v>3920000</v>
      </c>
      <c r="B338">
        <v>8080</v>
      </c>
      <c r="C338">
        <v>3</v>
      </c>
      <c r="D338">
        <v>1</v>
      </c>
      <c r="E338">
        <v>1</v>
      </c>
      <c r="F338" t="b">
        <v>1</v>
      </c>
      <c r="G338" t="b">
        <v>0</v>
      </c>
      <c r="H338" t="b">
        <v>0</v>
      </c>
      <c r="I338" t="b">
        <v>0</v>
      </c>
      <c r="J338" t="b">
        <v>1</v>
      </c>
      <c r="K338">
        <v>2</v>
      </c>
      <c r="L338" t="b">
        <v>0</v>
      </c>
      <c r="M338" t="s">
        <v>15</v>
      </c>
    </row>
    <row r="339" spans="1:13" x14ac:dyDescent="0.25">
      <c r="A339" s="3">
        <v>3920000</v>
      </c>
      <c r="B339">
        <v>2145</v>
      </c>
      <c r="C339">
        <v>4</v>
      </c>
      <c r="D339">
        <v>2</v>
      </c>
      <c r="E339">
        <v>1</v>
      </c>
      <c r="F339" t="b">
        <v>1</v>
      </c>
      <c r="G339" t="b">
        <v>0</v>
      </c>
      <c r="H339" t="b">
        <v>1</v>
      </c>
      <c r="I339" t="b">
        <v>0</v>
      </c>
      <c r="J339" t="b">
        <v>0</v>
      </c>
      <c r="K339">
        <v>0</v>
      </c>
      <c r="L339" t="b">
        <v>1</v>
      </c>
      <c r="M339" t="s">
        <v>16</v>
      </c>
    </row>
    <row r="340" spans="1:13" x14ac:dyDescent="0.25">
      <c r="A340" s="3">
        <v>3885000</v>
      </c>
      <c r="B340">
        <v>3780</v>
      </c>
      <c r="C340">
        <v>2</v>
      </c>
      <c r="D340">
        <v>1</v>
      </c>
      <c r="E340">
        <v>2</v>
      </c>
      <c r="F340" t="b">
        <v>1</v>
      </c>
      <c r="G340" t="b">
        <v>1</v>
      </c>
      <c r="H340" t="b">
        <v>1</v>
      </c>
      <c r="I340" t="b">
        <v>0</v>
      </c>
      <c r="J340" t="b">
        <v>0</v>
      </c>
      <c r="K340">
        <v>0</v>
      </c>
      <c r="L340" t="b">
        <v>0</v>
      </c>
      <c r="M340" t="s">
        <v>15</v>
      </c>
    </row>
    <row r="341" spans="1:13" x14ac:dyDescent="0.25">
      <c r="A341" s="3">
        <v>3885000</v>
      </c>
      <c r="B341">
        <v>3180</v>
      </c>
      <c r="C341">
        <v>4</v>
      </c>
      <c r="D341">
        <v>2</v>
      </c>
      <c r="E341">
        <v>2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>
        <v>0</v>
      </c>
      <c r="L341" t="b">
        <v>0</v>
      </c>
      <c r="M341" t="s">
        <v>14</v>
      </c>
    </row>
    <row r="342" spans="1:13" x14ac:dyDescent="0.25">
      <c r="A342" s="3">
        <v>3850000</v>
      </c>
      <c r="B342">
        <v>5300</v>
      </c>
      <c r="C342">
        <v>5</v>
      </c>
      <c r="D342">
        <v>2</v>
      </c>
      <c r="E342">
        <v>2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>
        <v>0</v>
      </c>
      <c r="L342" t="b">
        <v>0</v>
      </c>
      <c r="M342" t="s">
        <v>15</v>
      </c>
    </row>
    <row r="343" spans="1:13" x14ac:dyDescent="0.25">
      <c r="A343" s="3">
        <v>3850000</v>
      </c>
      <c r="B343">
        <v>3180</v>
      </c>
      <c r="C343">
        <v>2</v>
      </c>
      <c r="D343">
        <v>2</v>
      </c>
      <c r="E343">
        <v>1</v>
      </c>
      <c r="F343" t="b">
        <v>1</v>
      </c>
      <c r="G343" t="b">
        <v>0</v>
      </c>
      <c r="H343" t="b">
        <v>1</v>
      </c>
      <c r="I343" t="b">
        <v>0</v>
      </c>
      <c r="J343" t="b">
        <v>0</v>
      </c>
      <c r="K343">
        <v>2</v>
      </c>
      <c r="L343" t="b">
        <v>0</v>
      </c>
      <c r="M343" t="s">
        <v>15</v>
      </c>
    </row>
    <row r="344" spans="1:13" x14ac:dyDescent="0.25">
      <c r="A344" s="3">
        <v>3850000</v>
      </c>
      <c r="B344">
        <v>7152</v>
      </c>
      <c r="C344">
        <v>3</v>
      </c>
      <c r="D344">
        <v>1</v>
      </c>
      <c r="E344">
        <v>2</v>
      </c>
      <c r="F344" t="b">
        <v>1</v>
      </c>
      <c r="G344" t="b">
        <v>0</v>
      </c>
      <c r="H344" t="b">
        <v>0</v>
      </c>
      <c r="I344" t="b">
        <v>0</v>
      </c>
      <c r="J344" t="b">
        <v>1</v>
      </c>
      <c r="K344">
        <v>0</v>
      </c>
      <c r="L344" t="b">
        <v>0</v>
      </c>
      <c r="M344" t="s">
        <v>14</v>
      </c>
    </row>
    <row r="345" spans="1:13" x14ac:dyDescent="0.25">
      <c r="A345" s="3">
        <v>3850000</v>
      </c>
      <c r="B345">
        <v>4080</v>
      </c>
      <c r="C345">
        <v>2</v>
      </c>
      <c r="D345">
        <v>1</v>
      </c>
      <c r="E345">
        <v>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>
        <v>0</v>
      </c>
      <c r="L345" t="b">
        <v>0</v>
      </c>
      <c r="M345" t="s">
        <v>15</v>
      </c>
    </row>
    <row r="346" spans="1:13" x14ac:dyDescent="0.25">
      <c r="A346" s="3">
        <v>3850000</v>
      </c>
      <c r="B346">
        <v>3850</v>
      </c>
      <c r="C346">
        <v>2</v>
      </c>
      <c r="D346">
        <v>1</v>
      </c>
      <c r="E346">
        <v>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>
        <v>0</v>
      </c>
      <c r="L346" t="b">
        <v>0</v>
      </c>
      <c r="M346" t="s">
        <v>15</v>
      </c>
    </row>
    <row r="347" spans="1:13" x14ac:dyDescent="0.25">
      <c r="A347" s="3">
        <v>3850000</v>
      </c>
      <c r="B347">
        <v>2015</v>
      </c>
      <c r="C347">
        <v>3</v>
      </c>
      <c r="D347">
        <v>1</v>
      </c>
      <c r="E347">
        <v>2</v>
      </c>
      <c r="F347" t="b">
        <v>1</v>
      </c>
      <c r="G347" t="b">
        <v>0</v>
      </c>
      <c r="H347" t="b">
        <v>1</v>
      </c>
      <c r="I347" t="b">
        <v>0</v>
      </c>
      <c r="J347" t="b">
        <v>0</v>
      </c>
      <c r="K347">
        <v>0</v>
      </c>
      <c r="L347" t="b">
        <v>1</v>
      </c>
      <c r="M347" t="s">
        <v>15</v>
      </c>
    </row>
    <row r="348" spans="1:13" x14ac:dyDescent="0.25">
      <c r="A348" s="3">
        <v>3850000</v>
      </c>
      <c r="B348">
        <v>2176</v>
      </c>
      <c r="C348">
        <v>2</v>
      </c>
      <c r="D348">
        <v>1</v>
      </c>
      <c r="E348">
        <v>2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  <c r="K348">
        <v>0</v>
      </c>
      <c r="L348" t="b">
        <v>1</v>
      </c>
      <c r="M348" t="s">
        <v>15</v>
      </c>
    </row>
    <row r="349" spans="1:13" x14ac:dyDescent="0.25">
      <c r="A349" s="3">
        <v>3836000</v>
      </c>
      <c r="B349">
        <v>3350</v>
      </c>
      <c r="C349">
        <v>3</v>
      </c>
      <c r="D349">
        <v>1</v>
      </c>
      <c r="E349">
        <v>2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>
        <v>0</v>
      </c>
      <c r="L349" t="b">
        <v>0</v>
      </c>
      <c r="M349" t="s">
        <v>16</v>
      </c>
    </row>
    <row r="350" spans="1:13" x14ac:dyDescent="0.25">
      <c r="A350" s="3">
        <v>3815000</v>
      </c>
      <c r="B350">
        <v>3150</v>
      </c>
      <c r="C350">
        <v>2</v>
      </c>
      <c r="D350">
        <v>2</v>
      </c>
      <c r="E350">
        <v>1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>
        <v>0</v>
      </c>
      <c r="L350" t="b">
        <v>0</v>
      </c>
      <c r="M350" t="s">
        <v>15</v>
      </c>
    </row>
    <row r="351" spans="1:13" x14ac:dyDescent="0.25">
      <c r="A351" s="3">
        <v>3780000</v>
      </c>
      <c r="B351">
        <v>4820</v>
      </c>
      <c r="C351">
        <v>3</v>
      </c>
      <c r="D351">
        <v>1</v>
      </c>
      <c r="E351">
        <v>2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>
        <v>0</v>
      </c>
      <c r="L351" t="b">
        <v>0</v>
      </c>
      <c r="M351" t="s">
        <v>15</v>
      </c>
    </row>
    <row r="352" spans="1:13" x14ac:dyDescent="0.25">
      <c r="A352" s="3">
        <v>3780000</v>
      </c>
      <c r="B352">
        <v>3420</v>
      </c>
      <c r="C352">
        <v>2</v>
      </c>
      <c r="D352">
        <v>1</v>
      </c>
      <c r="E352">
        <v>2</v>
      </c>
      <c r="F352" t="b">
        <v>1</v>
      </c>
      <c r="G352" t="b">
        <v>0</v>
      </c>
      <c r="H352" t="b">
        <v>0</v>
      </c>
      <c r="I352" t="b">
        <v>1</v>
      </c>
      <c r="J352" t="b">
        <v>0</v>
      </c>
      <c r="K352">
        <v>1</v>
      </c>
      <c r="L352" t="b">
        <v>0</v>
      </c>
      <c r="M352" t="s">
        <v>15</v>
      </c>
    </row>
    <row r="353" spans="1:13" x14ac:dyDescent="0.25">
      <c r="A353" s="3">
        <v>3780000</v>
      </c>
      <c r="B353">
        <v>3600</v>
      </c>
      <c r="C353">
        <v>2</v>
      </c>
      <c r="D353">
        <v>1</v>
      </c>
      <c r="E353">
        <v>1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>
        <v>0</v>
      </c>
      <c r="L353" t="b">
        <v>0</v>
      </c>
      <c r="M353" t="s">
        <v>15</v>
      </c>
    </row>
    <row r="354" spans="1:13" x14ac:dyDescent="0.25">
      <c r="A354" s="3">
        <v>3780000</v>
      </c>
      <c r="B354">
        <v>5830</v>
      </c>
      <c r="C354">
        <v>2</v>
      </c>
      <c r="D354">
        <v>1</v>
      </c>
      <c r="E354">
        <v>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>
        <v>2</v>
      </c>
      <c r="L354" t="b">
        <v>0</v>
      </c>
      <c r="M354" t="s">
        <v>16</v>
      </c>
    </row>
    <row r="355" spans="1:13" x14ac:dyDescent="0.25">
      <c r="A355" s="3">
        <v>3780000</v>
      </c>
      <c r="B355">
        <v>2856</v>
      </c>
      <c r="C355">
        <v>3</v>
      </c>
      <c r="D355">
        <v>1</v>
      </c>
      <c r="E355">
        <v>3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>
        <v>0</v>
      </c>
      <c r="L355" t="b">
        <v>1</v>
      </c>
      <c r="M355" t="s">
        <v>14</v>
      </c>
    </row>
    <row r="356" spans="1:13" x14ac:dyDescent="0.25">
      <c r="A356" s="3">
        <v>3780000</v>
      </c>
      <c r="B356">
        <v>8400</v>
      </c>
      <c r="C356">
        <v>2</v>
      </c>
      <c r="D356">
        <v>1</v>
      </c>
      <c r="E356">
        <v>1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>
        <v>1</v>
      </c>
      <c r="L356" t="b">
        <v>0</v>
      </c>
      <c r="M356" t="s">
        <v>14</v>
      </c>
    </row>
    <row r="357" spans="1:13" x14ac:dyDescent="0.25">
      <c r="A357" s="3">
        <v>3773000</v>
      </c>
      <c r="B357">
        <v>8250</v>
      </c>
      <c r="C357">
        <v>3</v>
      </c>
      <c r="D357">
        <v>1</v>
      </c>
      <c r="E357">
        <v>1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>
        <v>2</v>
      </c>
      <c r="L357" t="b">
        <v>0</v>
      </c>
      <c r="M357" t="s">
        <v>14</v>
      </c>
    </row>
    <row r="358" spans="1:13" x14ac:dyDescent="0.25">
      <c r="A358" s="3">
        <v>3773000</v>
      </c>
      <c r="B358">
        <v>2520</v>
      </c>
      <c r="C358">
        <v>5</v>
      </c>
      <c r="D358">
        <v>2</v>
      </c>
      <c r="E358">
        <v>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>
        <v>1</v>
      </c>
      <c r="L358" t="b">
        <v>0</v>
      </c>
      <c r="M358" t="s">
        <v>14</v>
      </c>
    </row>
    <row r="359" spans="1:13" x14ac:dyDescent="0.25">
      <c r="A359" s="3">
        <v>3773000</v>
      </c>
      <c r="B359">
        <v>6930</v>
      </c>
      <c r="C359">
        <v>4</v>
      </c>
      <c r="D359">
        <v>1</v>
      </c>
      <c r="E359">
        <v>2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>
        <v>1</v>
      </c>
      <c r="L359" t="b">
        <v>0</v>
      </c>
      <c r="M359" t="s">
        <v>14</v>
      </c>
    </row>
    <row r="360" spans="1:13" x14ac:dyDescent="0.25">
      <c r="A360" s="3">
        <v>3745000</v>
      </c>
      <c r="B360">
        <v>3480</v>
      </c>
      <c r="C360">
        <v>2</v>
      </c>
      <c r="D360">
        <v>1</v>
      </c>
      <c r="E360">
        <v>1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>
        <v>0</v>
      </c>
      <c r="L360" t="b">
        <v>1</v>
      </c>
      <c r="M360" t="s">
        <v>15</v>
      </c>
    </row>
    <row r="361" spans="1:13" x14ac:dyDescent="0.25">
      <c r="A361" s="3">
        <v>3710000</v>
      </c>
      <c r="B361">
        <v>3600</v>
      </c>
      <c r="C361">
        <v>3</v>
      </c>
      <c r="D361">
        <v>1</v>
      </c>
      <c r="E361">
        <v>1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>
        <v>1</v>
      </c>
      <c r="L361" t="b">
        <v>0</v>
      </c>
      <c r="M361" t="s">
        <v>16</v>
      </c>
    </row>
    <row r="362" spans="1:13" x14ac:dyDescent="0.25">
      <c r="A362" s="3">
        <v>3710000</v>
      </c>
      <c r="B362">
        <v>4040</v>
      </c>
      <c r="C362">
        <v>2</v>
      </c>
      <c r="D362">
        <v>1</v>
      </c>
      <c r="E362">
        <v>1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>
        <v>0</v>
      </c>
      <c r="L362" t="b">
        <v>0</v>
      </c>
      <c r="M362" t="s">
        <v>15</v>
      </c>
    </row>
    <row r="363" spans="1:13" x14ac:dyDescent="0.25">
      <c r="A363" s="3">
        <v>3710000</v>
      </c>
      <c r="B363">
        <v>6020</v>
      </c>
      <c r="C363">
        <v>3</v>
      </c>
      <c r="D363">
        <v>1</v>
      </c>
      <c r="E363">
        <v>1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>
        <v>0</v>
      </c>
      <c r="L363" t="b">
        <v>0</v>
      </c>
      <c r="M363" t="s">
        <v>15</v>
      </c>
    </row>
    <row r="364" spans="1:13" x14ac:dyDescent="0.25">
      <c r="A364" s="3">
        <v>3710000</v>
      </c>
      <c r="B364">
        <v>4050</v>
      </c>
      <c r="C364">
        <v>2</v>
      </c>
      <c r="D364">
        <v>1</v>
      </c>
      <c r="E364">
        <v>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>
        <v>0</v>
      </c>
      <c r="L364" t="b">
        <v>0</v>
      </c>
      <c r="M364" t="s">
        <v>14</v>
      </c>
    </row>
    <row r="365" spans="1:13" x14ac:dyDescent="0.25">
      <c r="A365" s="3">
        <v>3710000</v>
      </c>
      <c r="B365">
        <v>3584</v>
      </c>
      <c r="C365">
        <v>2</v>
      </c>
      <c r="D365">
        <v>1</v>
      </c>
      <c r="E365">
        <v>1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>
        <v>0</v>
      </c>
      <c r="L365" t="b">
        <v>0</v>
      </c>
      <c r="M365" t="s">
        <v>15</v>
      </c>
    </row>
    <row r="366" spans="1:13" x14ac:dyDescent="0.25">
      <c r="A366" s="3">
        <v>3703000</v>
      </c>
      <c r="B366">
        <v>3120</v>
      </c>
      <c r="C366">
        <v>3</v>
      </c>
      <c r="D366">
        <v>1</v>
      </c>
      <c r="E366">
        <v>2</v>
      </c>
      <c r="F366" t="b">
        <v>0</v>
      </c>
      <c r="G366" t="b">
        <v>0</v>
      </c>
      <c r="H366" t="b">
        <v>1</v>
      </c>
      <c r="I366" t="b">
        <v>1</v>
      </c>
      <c r="J366" t="b">
        <v>0</v>
      </c>
      <c r="K366">
        <v>0</v>
      </c>
      <c r="L366" t="b">
        <v>0</v>
      </c>
      <c r="M366" t="s">
        <v>15</v>
      </c>
    </row>
    <row r="367" spans="1:13" x14ac:dyDescent="0.25">
      <c r="A367" s="3">
        <v>3703000</v>
      </c>
      <c r="B367">
        <v>5450</v>
      </c>
      <c r="C367">
        <v>2</v>
      </c>
      <c r="D367">
        <v>1</v>
      </c>
      <c r="E367">
        <v>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>
        <v>0</v>
      </c>
      <c r="L367" t="b">
        <v>0</v>
      </c>
      <c r="M367" t="s">
        <v>14</v>
      </c>
    </row>
    <row r="368" spans="1:13" x14ac:dyDescent="0.25">
      <c r="A368" s="3">
        <v>3675000</v>
      </c>
      <c r="B368">
        <v>3630</v>
      </c>
      <c r="C368">
        <v>2</v>
      </c>
      <c r="D368">
        <v>1</v>
      </c>
      <c r="E368">
        <v>1</v>
      </c>
      <c r="F368" t="b">
        <v>1</v>
      </c>
      <c r="G368" t="b">
        <v>0</v>
      </c>
      <c r="H368" t="b">
        <v>1</v>
      </c>
      <c r="I368" t="b">
        <v>0</v>
      </c>
      <c r="J368" t="b">
        <v>0</v>
      </c>
      <c r="K368">
        <v>0</v>
      </c>
      <c r="L368" t="b">
        <v>0</v>
      </c>
      <c r="M368" t="s">
        <v>14</v>
      </c>
    </row>
    <row r="369" spans="1:13" x14ac:dyDescent="0.25">
      <c r="A369" s="3">
        <v>3675000</v>
      </c>
      <c r="B369">
        <v>3630</v>
      </c>
      <c r="C369">
        <v>2</v>
      </c>
      <c r="D369">
        <v>1</v>
      </c>
      <c r="E369">
        <v>1</v>
      </c>
      <c r="F369" t="b">
        <v>1</v>
      </c>
      <c r="G369" t="b">
        <v>0</v>
      </c>
      <c r="H369" t="b">
        <v>0</v>
      </c>
      <c r="I369" t="b">
        <v>0</v>
      </c>
      <c r="J369" t="b">
        <v>1</v>
      </c>
      <c r="K369">
        <v>0</v>
      </c>
      <c r="L369" t="b">
        <v>0</v>
      </c>
      <c r="M369" t="s">
        <v>16</v>
      </c>
    </row>
    <row r="370" spans="1:13" x14ac:dyDescent="0.25">
      <c r="A370" s="3">
        <v>3675000</v>
      </c>
      <c r="B370">
        <v>5640</v>
      </c>
      <c r="C370">
        <v>2</v>
      </c>
      <c r="D370">
        <v>1</v>
      </c>
      <c r="E370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>
        <v>0</v>
      </c>
      <c r="L370" t="b">
        <v>0</v>
      </c>
      <c r="M370" t="s">
        <v>15</v>
      </c>
    </row>
    <row r="371" spans="1:13" x14ac:dyDescent="0.25">
      <c r="A371" s="3">
        <v>3675000</v>
      </c>
      <c r="B371">
        <v>3600</v>
      </c>
      <c r="C371">
        <v>2</v>
      </c>
      <c r="D371">
        <v>1</v>
      </c>
      <c r="E371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>
        <v>0</v>
      </c>
      <c r="L371" t="b">
        <v>0</v>
      </c>
      <c r="M371" t="s">
        <v>14</v>
      </c>
    </row>
    <row r="372" spans="1:13" x14ac:dyDescent="0.25">
      <c r="A372" s="3">
        <v>3640000</v>
      </c>
      <c r="B372">
        <v>4280</v>
      </c>
      <c r="C372">
        <v>2</v>
      </c>
      <c r="D372">
        <v>1</v>
      </c>
      <c r="E372">
        <v>1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>
        <v>2</v>
      </c>
      <c r="L372" t="b">
        <v>0</v>
      </c>
      <c r="M372" t="s">
        <v>15</v>
      </c>
    </row>
    <row r="373" spans="1:13" x14ac:dyDescent="0.25">
      <c r="A373" s="3">
        <v>3640000</v>
      </c>
      <c r="B373">
        <v>3570</v>
      </c>
      <c r="C373">
        <v>3</v>
      </c>
      <c r="D373">
        <v>1</v>
      </c>
      <c r="E373">
        <v>2</v>
      </c>
      <c r="F373" t="b">
        <v>1</v>
      </c>
      <c r="G373" t="b">
        <v>0</v>
      </c>
      <c r="H373" t="b">
        <v>1</v>
      </c>
      <c r="I373" t="b">
        <v>0</v>
      </c>
      <c r="J373" t="b">
        <v>0</v>
      </c>
      <c r="K373">
        <v>0</v>
      </c>
      <c r="L373" t="b">
        <v>0</v>
      </c>
      <c r="M373" t="s">
        <v>15</v>
      </c>
    </row>
    <row r="374" spans="1:13" x14ac:dyDescent="0.25">
      <c r="A374" s="3">
        <v>3640000</v>
      </c>
      <c r="B374">
        <v>3180</v>
      </c>
      <c r="C374">
        <v>3</v>
      </c>
      <c r="D374">
        <v>1</v>
      </c>
      <c r="E374">
        <v>2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>
        <v>0</v>
      </c>
      <c r="L374" t="b">
        <v>0</v>
      </c>
      <c r="M374" t="s">
        <v>15</v>
      </c>
    </row>
    <row r="375" spans="1:13" x14ac:dyDescent="0.25">
      <c r="A375" s="3">
        <v>3640000</v>
      </c>
      <c r="B375">
        <v>3000</v>
      </c>
      <c r="C375">
        <v>2</v>
      </c>
      <c r="D375">
        <v>1</v>
      </c>
      <c r="E375">
        <v>2</v>
      </c>
      <c r="F375" t="b">
        <v>1</v>
      </c>
      <c r="G375" t="b">
        <v>0</v>
      </c>
      <c r="H375" t="b">
        <v>0</v>
      </c>
      <c r="I375" t="b">
        <v>0</v>
      </c>
      <c r="J375" t="b">
        <v>1</v>
      </c>
      <c r="K375">
        <v>0</v>
      </c>
      <c r="L375" t="b">
        <v>0</v>
      </c>
      <c r="M375" t="s">
        <v>14</v>
      </c>
    </row>
    <row r="376" spans="1:13" x14ac:dyDescent="0.25">
      <c r="A376" s="3">
        <v>3640000</v>
      </c>
      <c r="B376">
        <v>3520</v>
      </c>
      <c r="C376">
        <v>2</v>
      </c>
      <c r="D376">
        <v>2</v>
      </c>
      <c r="E376">
        <v>1</v>
      </c>
      <c r="F376" t="b">
        <v>1</v>
      </c>
      <c r="G376" t="b">
        <v>0</v>
      </c>
      <c r="H376" t="b">
        <v>1</v>
      </c>
      <c r="I376" t="b">
        <v>0</v>
      </c>
      <c r="J376" t="b">
        <v>0</v>
      </c>
      <c r="K376">
        <v>0</v>
      </c>
      <c r="L376" t="b">
        <v>0</v>
      </c>
      <c r="M376" t="s">
        <v>15</v>
      </c>
    </row>
    <row r="377" spans="1:13" x14ac:dyDescent="0.25">
      <c r="A377" s="3">
        <v>3640000</v>
      </c>
      <c r="B377">
        <v>5960</v>
      </c>
      <c r="C377">
        <v>3</v>
      </c>
      <c r="D377">
        <v>1</v>
      </c>
      <c r="E377">
        <v>2</v>
      </c>
      <c r="F377" t="b">
        <v>1</v>
      </c>
      <c r="G377" t="b">
        <v>1</v>
      </c>
      <c r="H377" t="b">
        <v>1</v>
      </c>
      <c r="I377" t="b">
        <v>0</v>
      </c>
      <c r="J377" t="b">
        <v>0</v>
      </c>
      <c r="K377">
        <v>0</v>
      </c>
      <c r="L377" t="b">
        <v>0</v>
      </c>
      <c r="M377" t="s">
        <v>16</v>
      </c>
    </row>
    <row r="378" spans="1:13" x14ac:dyDescent="0.25">
      <c r="A378" s="3">
        <v>3640000</v>
      </c>
      <c r="B378">
        <v>4130</v>
      </c>
      <c r="C378">
        <v>3</v>
      </c>
      <c r="D378">
        <v>2</v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>
        <v>2</v>
      </c>
      <c r="L378" t="b">
        <v>0</v>
      </c>
      <c r="M378" t="s">
        <v>15</v>
      </c>
    </row>
    <row r="379" spans="1:13" x14ac:dyDescent="0.25">
      <c r="A379" s="3">
        <v>3640000</v>
      </c>
      <c r="B379">
        <v>2850</v>
      </c>
      <c r="C379">
        <v>3</v>
      </c>
      <c r="D379">
        <v>2</v>
      </c>
      <c r="E379">
        <v>2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>
        <v>0</v>
      </c>
      <c r="L379" t="b">
        <v>1</v>
      </c>
      <c r="M379" t="s">
        <v>16</v>
      </c>
    </row>
    <row r="380" spans="1:13" x14ac:dyDescent="0.25">
      <c r="A380" s="3">
        <v>3640000</v>
      </c>
      <c r="B380">
        <v>2275</v>
      </c>
      <c r="C380">
        <v>3</v>
      </c>
      <c r="D380">
        <v>1</v>
      </c>
      <c r="E380">
        <v>3</v>
      </c>
      <c r="F380" t="b">
        <v>1</v>
      </c>
      <c r="G380" t="b">
        <v>0</v>
      </c>
      <c r="H380" t="b">
        <v>0</v>
      </c>
      <c r="I380" t="b">
        <v>1</v>
      </c>
      <c r="J380" t="b">
        <v>1</v>
      </c>
      <c r="K380">
        <v>0</v>
      </c>
      <c r="L380" t="b">
        <v>1</v>
      </c>
      <c r="M380" t="s">
        <v>15</v>
      </c>
    </row>
    <row r="381" spans="1:13" x14ac:dyDescent="0.25">
      <c r="A381" s="3">
        <v>3633000</v>
      </c>
      <c r="B381">
        <v>3520</v>
      </c>
      <c r="C381">
        <v>3</v>
      </c>
      <c r="D381">
        <v>1</v>
      </c>
      <c r="E381">
        <v>1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>
        <v>2</v>
      </c>
      <c r="L381" t="b">
        <v>1</v>
      </c>
      <c r="M381" t="s">
        <v>16</v>
      </c>
    </row>
    <row r="382" spans="1:13" x14ac:dyDescent="0.25">
      <c r="A382" s="3">
        <v>3605000</v>
      </c>
      <c r="B382">
        <v>4500</v>
      </c>
      <c r="C382">
        <v>2</v>
      </c>
      <c r="D382">
        <v>1</v>
      </c>
      <c r="E382">
        <v>1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>
        <v>0</v>
      </c>
      <c r="L382" t="b">
        <v>0</v>
      </c>
      <c r="M382" t="s">
        <v>15</v>
      </c>
    </row>
    <row r="383" spans="1:13" x14ac:dyDescent="0.25">
      <c r="A383" s="3">
        <v>3605000</v>
      </c>
      <c r="B383">
        <v>4000</v>
      </c>
      <c r="C383">
        <v>2</v>
      </c>
      <c r="D383">
        <v>1</v>
      </c>
      <c r="E383">
        <v>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>
        <v>0</v>
      </c>
      <c r="L383" t="b">
        <v>1</v>
      </c>
      <c r="M383" t="s">
        <v>15</v>
      </c>
    </row>
    <row r="384" spans="1:13" x14ac:dyDescent="0.25">
      <c r="A384" s="3">
        <v>3570000</v>
      </c>
      <c r="B384">
        <v>3150</v>
      </c>
      <c r="C384">
        <v>3</v>
      </c>
      <c r="D384">
        <v>1</v>
      </c>
      <c r="E384">
        <v>2</v>
      </c>
      <c r="F384" t="b">
        <v>1</v>
      </c>
      <c r="G384" t="b">
        <v>0</v>
      </c>
      <c r="H384" t="b">
        <v>1</v>
      </c>
      <c r="I384" t="b">
        <v>0</v>
      </c>
      <c r="J384" t="b">
        <v>0</v>
      </c>
      <c r="K384">
        <v>0</v>
      </c>
      <c r="L384" t="b">
        <v>0</v>
      </c>
      <c r="M384" t="s">
        <v>14</v>
      </c>
    </row>
    <row r="385" spans="1:13" x14ac:dyDescent="0.25">
      <c r="A385" s="3">
        <v>3570000</v>
      </c>
      <c r="B385">
        <v>4500</v>
      </c>
      <c r="C385">
        <v>4</v>
      </c>
      <c r="D385">
        <v>2</v>
      </c>
      <c r="E385">
        <v>2</v>
      </c>
      <c r="F385" t="b">
        <v>1</v>
      </c>
      <c r="G385" t="b">
        <v>0</v>
      </c>
      <c r="H385" t="b">
        <v>1</v>
      </c>
      <c r="I385" t="b">
        <v>0</v>
      </c>
      <c r="J385" t="b">
        <v>0</v>
      </c>
      <c r="K385">
        <v>2</v>
      </c>
      <c r="L385" t="b">
        <v>0</v>
      </c>
      <c r="M385" t="s">
        <v>14</v>
      </c>
    </row>
    <row r="386" spans="1:13" x14ac:dyDescent="0.25">
      <c r="A386" s="3">
        <v>3570000</v>
      </c>
      <c r="B386">
        <v>4500</v>
      </c>
      <c r="C386">
        <v>2</v>
      </c>
      <c r="D386">
        <v>1</v>
      </c>
      <c r="E386">
        <v>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>
        <v>0</v>
      </c>
      <c r="L386" t="b">
        <v>0</v>
      </c>
      <c r="M386" t="s">
        <v>14</v>
      </c>
    </row>
    <row r="387" spans="1:13" x14ac:dyDescent="0.25">
      <c r="A387" s="3">
        <v>3570000</v>
      </c>
      <c r="B387">
        <v>3640</v>
      </c>
      <c r="C387">
        <v>2</v>
      </c>
      <c r="D387">
        <v>1</v>
      </c>
      <c r="E387">
        <v>1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>
        <v>0</v>
      </c>
      <c r="L387" t="b">
        <v>0</v>
      </c>
      <c r="M387" t="s">
        <v>16</v>
      </c>
    </row>
    <row r="388" spans="1:13" x14ac:dyDescent="0.25">
      <c r="A388" s="3">
        <v>3535000</v>
      </c>
      <c r="B388">
        <v>3850</v>
      </c>
      <c r="C388">
        <v>3</v>
      </c>
      <c r="D388">
        <v>1</v>
      </c>
      <c r="E388">
        <v>1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>
        <v>2</v>
      </c>
      <c r="L388" t="b">
        <v>0</v>
      </c>
      <c r="M388" t="s">
        <v>16</v>
      </c>
    </row>
    <row r="389" spans="1:13" x14ac:dyDescent="0.25">
      <c r="A389" s="3">
        <v>3500000</v>
      </c>
      <c r="B389">
        <v>4240</v>
      </c>
      <c r="C389">
        <v>3</v>
      </c>
      <c r="D389">
        <v>1</v>
      </c>
      <c r="E389">
        <v>2</v>
      </c>
      <c r="F389" t="b">
        <v>1</v>
      </c>
      <c r="G389" t="b">
        <v>0</v>
      </c>
      <c r="H389" t="b">
        <v>0</v>
      </c>
      <c r="I389" t="b">
        <v>0</v>
      </c>
      <c r="J389" t="b">
        <v>1</v>
      </c>
      <c r="K389">
        <v>0</v>
      </c>
      <c r="L389" t="b">
        <v>0</v>
      </c>
      <c r="M389" t="s">
        <v>15</v>
      </c>
    </row>
    <row r="390" spans="1:13" x14ac:dyDescent="0.25">
      <c r="A390" s="3">
        <v>3500000</v>
      </c>
      <c r="B390">
        <v>3650</v>
      </c>
      <c r="C390">
        <v>3</v>
      </c>
      <c r="D390">
        <v>1</v>
      </c>
      <c r="E390">
        <v>2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>
        <v>0</v>
      </c>
      <c r="L390" t="b">
        <v>0</v>
      </c>
      <c r="M390" t="s">
        <v>16</v>
      </c>
    </row>
    <row r="391" spans="1:13" x14ac:dyDescent="0.25">
      <c r="A391" s="3">
        <v>3500000</v>
      </c>
      <c r="B391">
        <v>4600</v>
      </c>
      <c r="C391">
        <v>4</v>
      </c>
      <c r="D391">
        <v>1</v>
      </c>
      <c r="E391">
        <v>2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>
        <v>0</v>
      </c>
      <c r="L391" t="b">
        <v>0</v>
      </c>
      <c r="M391" t="s">
        <v>15</v>
      </c>
    </row>
    <row r="392" spans="1:13" x14ac:dyDescent="0.25">
      <c r="A392" s="3">
        <v>3500000</v>
      </c>
      <c r="B392">
        <v>2135</v>
      </c>
      <c r="C392">
        <v>3</v>
      </c>
      <c r="D392">
        <v>2</v>
      </c>
      <c r="E392">
        <v>2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>
        <v>0</v>
      </c>
      <c r="L392" t="b">
        <v>0</v>
      </c>
      <c r="M392" t="s">
        <v>16</v>
      </c>
    </row>
    <row r="393" spans="1:13" x14ac:dyDescent="0.25">
      <c r="A393" s="3">
        <v>3500000</v>
      </c>
      <c r="B393">
        <v>3036</v>
      </c>
      <c r="C393">
        <v>3</v>
      </c>
      <c r="D393">
        <v>1</v>
      </c>
      <c r="E393">
        <v>2</v>
      </c>
      <c r="F393" t="b">
        <v>1</v>
      </c>
      <c r="G393" t="b">
        <v>0</v>
      </c>
      <c r="H393" t="b">
        <v>1</v>
      </c>
      <c r="I393" t="b">
        <v>0</v>
      </c>
      <c r="J393" t="b">
        <v>0</v>
      </c>
      <c r="K393">
        <v>0</v>
      </c>
      <c r="L393" t="b">
        <v>0</v>
      </c>
      <c r="M393" t="s">
        <v>15</v>
      </c>
    </row>
    <row r="394" spans="1:13" x14ac:dyDescent="0.25">
      <c r="A394" s="3">
        <v>3500000</v>
      </c>
      <c r="B394">
        <v>3990</v>
      </c>
      <c r="C394">
        <v>3</v>
      </c>
      <c r="D394">
        <v>1</v>
      </c>
      <c r="E394">
        <v>2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>
        <v>0</v>
      </c>
      <c r="L394" t="b">
        <v>0</v>
      </c>
      <c r="M394" t="s">
        <v>15</v>
      </c>
    </row>
    <row r="395" spans="1:13" x14ac:dyDescent="0.25">
      <c r="A395" s="3">
        <v>3500000</v>
      </c>
      <c r="B395">
        <v>7424</v>
      </c>
      <c r="C395">
        <v>3</v>
      </c>
      <c r="D395">
        <v>1</v>
      </c>
      <c r="E395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>
        <v>0</v>
      </c>
      <c r="L395" t="b">
        <v>0</v>
      </c>
      <c r="M395" t="s">
        <v>16</v>
      </c>
    </row>
    <row r="396" spans="1:13" x14ac:dyDescent="0.25">
      <c r="A396" s="3">
        <v>3500000</v>
      </c>
      <c r="B396">
        <v>3480</v>
      </c>
      <c r="C396">
        <v>3</v>
      </c>
      <c r="D396">
        <v>1</v>
      </c>
      <c r="E396">
        <v>1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>
        <v>0</v>
      </c>
      <c r="L396" t="b">
        <v>0</v>
      </c>
      <c r="M396" t="s">
        <v>16</v>
      </c>
    </row>
    <row r="397" spans="1:13" x14ac:dyDescent="0.25">
      <c r="A397" s="3">
        <v>3500000</v>
      </c>
      <c r="B397">
        <v>3600</v>
      </c>
      <c r="C397">
        <v>6</v>
      </c>
      <c r="D397">
        <v>1</v>
      </c>
      <c r="E397">
        <v>2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>
        <v>1</v>
      </c>
      <c r="L397" t="b">
        <v>0</v>
      </c>
      <c r="M397" t="s">
        <v>16</v>
      </c>
    </row>
    <row r="398" spans="1:13" x14ac:dyDescent="0.25">
      <c r="A398" s="3">
        <v>3500000</v>
      </c>
      <c r="B398">
        <v>3640</v>
      </c>
      <c r="C398">
        <v>2</v>
      </c>
      <c r="D398">
        <v>1</v>
      </c>
      <c r="E398">
        <v>1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>
        <v>1</v>
      </c>
      <c r="L398" t="b">
        <v>0</v>
      </c>
      <c r="M398" t="s">
        <v>15</v>
      </c>
    </row>
    <row r="399" spans="1:13" x14ac:dyDescent="0.25">
      <c r="A399" s="3">
        <v>3500000</v>
      </c>
      <c r="B399">
        <v>5900</v>
      </c>
      <c r="C399">
        <v>2</v>
      </c>
      <c r="D399">
        <v>1</v>
      </c>
      <c r="E399">
        <v>1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>
        <v>1</v>
      </c>
      <c r="L399" t="b">
        <v>0</v>
      </c>
      <c r="M399" t="s">
        <v>14</v>
      </c>
    </row>
    <row r="400" spans="1:13" x14ac:dyDescent="0.25">
      <c r="A400" s="3">
        <v>3500000</v>
      </c>
      <c r="B400">
        <v>3120</v>
      </c>
      <c r="C400">
        <v>3</v>
      </c>
      <c r="D400">
        <v>1</v>
      </c>
      <c r="E400">
        <v>2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>
        <v>1</v>
      </c>
      <c r="L400" t="b">
        <v>0</v>
      </c>
      <c r="M400" t="s">
        <v>16</v>
      </c>
    </row>
    <row r="401" spans="1:13" x14ac:dyDescent="0.25">
      <c r="A401" s="3">
        <v>3500000</v>
      </c>
      <c r="B401">
        <v>7350</v>
      </c>
      <c r="C401">
        <v>2</v>
      </c>
      <c r="D401">
        <v>1</v>
      </c>
      <c r="E401">
        <v>1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>
        <v>1</v>
      </c>
      <c r="L401" t="b">
        <v>0</v>
      </c>
      <c r="M401" t="s">
        <v>15</v>
      </c>
    </row>
    <row r="402" spans="1:13" x14ac:dyDescent="0.25">
      <c r="A402" s="3">
        <v>3500000</v>
      </c>
      <c r="B402">
        <v>3512</v>
      </c>
      <c r="C402">
        <v>2</v>
      </c>
      <c r="D402">
        <v>1</v>
      </c>
      <c r="E402">
        <v>1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>
        <v>1</v>
      </c>
      <c r="L402" t="b">
        <v>1</v>
      </c>
      <c r="M402" t="s">
        <v>16</v>
      </c>
    </row>
    <row r="403" spans="1:13" x14ac:dyDescent="0.25">
      <c r="A403" s="3">
        <v>3500000</v>
      </c>
      <c r="B403">
        <v>9500</v>
      </c>
      <c r="C403">
        <v>3</v>
      </c>
      <c r="D403">
        <v>1</v>
      </c>
      <c r="E403">
        <v>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>
        <v>3</v>
      </c>
      <c r="L403" t="b">
        <v>1</v>
      </c>
      <c r="M403" t="s">
        <v>16</v>
      </c>
    </row>
    <row r="404" spans="1:13" x14ac:dyDescent="0.25">
      <c r="A404" s="3">
        <v>3500000</v>
      </c>
      <c r="B404">
        <v>5880</v>
      </c>
      <c r="C404">
        <v>2</v>
      </c>
      <c r="D404">
        <v>1</v>
      </c>
      <c r="E404">
        <v>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>
        <v>0</v>
      </c>
      <c r="L404" t="b">
        <v>0</v>
      </c>
      <c r="M404" t="s">
        <v>16</v>
      </c>
    </row>
    <row r="405" spans="1:13" x14ac:dyDescent="0.25">
      <c r="A405" s="3">
        <v>3500000</v>
      </c>
      <c r="B405">
        <v>12944</v>
      </c>
      <c r="C405">
        <v>3</v>
      </c>
      <c r="D405">
        <v>1</v>
      </c>
      <c r="E405">
        <v>1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>
        <v>0</v>
      </c>
      <c r="L405" t="b">
        <v>0</v>
      </c>
      <c r="M405" t="s">
        <v>16</v>
      </c>
    </row>
    <row r="406" spans="1:13" x14ac:dyDescent="0.25">
      <c r="A406" s="3">
        <v>3493000</v>
      </c>
      <c r="B406">
        <v>4900</v>
      </c>
      <c r="C406">
        <v>3</v>
      </c>
      <c r="D406">
        <v>1</v>
      </c>
      <c r="E406">
        <v>2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>
        <v>0</v>
      </c>
      <c r="L406" t="b">
        <v>0</v>
      </c>
      <c r="M406" t="s">
        <v>16</v>
      </c>
    </row>
    <row r="407" spans="1:13" x14ac:dyDescent="0.25">
      <c r="A407" s="3">
        <v>3465000</v>
      </c>
      <c r="B407">
        <v>3060</v>
      </c>
      <c r="C407">
        <v>3</v>
      </c>
      <c r="D407">
        <v>1</v>
      </c>
      <c r="E407">
        <v>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>
        <v>0</v>
      </c>
      <c r="L407" t="b">
        <v>0</v>
      </c>
      <c r="M407" t="s">
        <v>16</v>
      </c>
    </row>
    <row r="408" spans="1:13" x14ac:dyDescent="0.25">
      <c r="A408" s="3">
        <v>3465000</v>
      </c>
      <c r="B408">
        <v>5320</v>
      </c>
      <c r="C408">
        <v>2</v>
      </c>
      <c r="D408">
        <v>1</v>
      </c>
      <c r="E408">
        <v>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>
        <v>1</v>
      </c>
      <c r="L408" t="b">
        <v>1</v>
      </c>
      <c r="M408" t="s">
        <v>16</v>
      </c>
    </row>
    <row r="409" spans="1:13" x14ac:dyDescent="0.25">
      <c r="A409" s="3">
        <v>3465000</v>
      </c>
      <c r="B409">
        <v>2145</v>
      </c>
      <c r="C409">
        <v>3</v>
      </c>
      <c r="D409">
        <v>1</v>
      </c>
      <c r="E409">
        <v>3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>
        <v>0</v>
      </c>
      <c r="L409" t="b">
        <v>1</v>
      </c>
      <c r="M409" t="s">
        <v>14</v>
      </c>
    </row>
    <row r="410" spans="1:13" x14ac:dyDescent="0.25">
      <c r="A410" s="3">
        <v>3430000</v>
      </c>
      <c r="B410">
        <v>4000</v>
      </c>
      <c r="C410">
        <v>2</v>
      </c>
      <c r="D410">
        <v>1</v>
      </c>
      <c r="E410">
        <v>1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>
        <v>0</v>
      </c>
      <c r="L410" t="b">
        <v>0</v>
      </c>
      <c r="M410" t="s">
        <v>16</v>
      </c>
    </row>
    <row r="411" spans="1:13" x14ac:dyDescent="0.25">
      <c r="A411" s="3">
        <v>3430000</v>
      </c>
      <c r="B411">
        <v>3185</v>
      </c>
      <c r="C411">
        <v>2</v>
      </c>
      <c r="D411">
        <v>1</v>
      </c>
      <c r="E411">
        <v>1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>
        <v>2</v>
      </c>
      <c r="L411" t="b">
        <v>0</v>
      </c>
      <c r="M411" t="s">
        <v>16</v>
      </c>
    </row>
    <row r="412" spans="1:13" x14ac:dyDescent="0.25">
      <c r="A412" s="3">
        <v>3430000</v>
      </c>
      <c r="B412">
        <v>3850</v>
      </c>
      <c r="C412">
        <v>3</v>
      </c>
      <c r="D412">
        <v>1</v>
      </c>
      <c r="E412">
        <v>1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>
        <v>0</v>
      </c>
      <c r="L412" t="b">
        <v>0</v>
      </c>
      <c r="M412" t="s">
        <v>16</v>
      </c>
    </row>
    <row r="413" spans="1:13" x14ac:dyDescent="0.25">
      <c r="A413" s="3">
        <v>3430000</v>
      </c>
      <c r="B413">
        <v>2145</v>
      </c>
      <c r="C413">
        <v>3</v>
      </c>
      <c r="D413">
        <v>1</v>
      </c>
      <c r="E413">
        <v>3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>
        <v>0</v>
      </c>
      <c r="L413" t="b">
        <v>1</v>
      </c>
      <c r="M413" t="s">
        <v>14</v>
      </c>
    </row>
    <row r="414" spans="1:13" x14ac:dyDescent="0.25">
      <c r="A414" s="3">
        <v>3430000</v>
      </c>
      <c r="B414">
        <v>2610</v>
      </c>
      <c r="C414">
        <v>3</v>
      </c>
      <c r="D414">
        <v>1</v>
      </c>
      <c r="E414">
        <v>2</v>
      </c>
      <c r="F414" t="b">
        <v>1</v>
      </c>
      <c r="G414" t="b">
        <v>0</v>
      </c>
      <c r="H414" t="b">
        <v>1</v>
      </c>
      <c r="I414" t="b">
        <v>0</v>
      </c>
      <c r="J414" t="b">
        <v>0</v>
      </c>
      <c r="K414">
        <v>0</v>
      </c>
      <c r="L414" t="b">
        <v>1</v>
      </c>
      <c r="M414" t="s">
        <v>16</v>
      </c>
    </row>
    <row r="415" spans="1:13" x14ac:dyDescent="0.25">
      <c r="A415" s="3">
        <v>3430000</v>
      </c>
      <c r="B415">
        <v>1950</v>
      </c>
      <c r="C415">
        <v>3</v>
      </c>
      <c r="D415">
        <v>2</v>
      </c>
      <c r="E415">
        <v>2</v>
      </c>
      <c r="F415" t="b">
        <v>1</v>
      </c>
      <c r="G415" t="b">
        <v>0</v>
      </c>
      <c r="H415" t="b">
        <v>1</v>
      </c>
      <c r="I415" t="b">
        <v>0</v>
      </c>
      <c r="J415" t="b">
        <v>0</v>
      </c>
      <c r="K415">
        <v>0</v>
      </c>
      <c r="L415" t="b">
        <v>1</v>
      </c>
      <c r="M415" t="s">
        <v>16</v>
      </c>
    </row>
    <row r="416" spans="1:13" x14ac:dyDescent="0.25">
      <c r="A416" s="3">
        <v>3423000</v>
      </c>
      <c r="B416">
        <v>4040</v>
      </c>
      <c r="C416">
        <v>2</v>
      </c>
      <c r="D416">
        <v>1</v>
      </c>
      <c r="E416">
        <v>1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>
        <v>0</v>
      </c>
      <c r="L416" t="b">
        <v>0</v>
      </c>
      <c r="M416" t="s">
        <v>16</v>
      </c>
    </row>
    <row r="417" spans="1:13" x14ac:dyDescent="0.25">
      <c r="A417" s="3">
        <v>3395000</v>
      </c>
      <c r="B417">
        <v>4785</v>
      </c>
      <c r="C417">
        <v>3</v>
      </c>
      <c r="D417">
        <v>1</v>
      </c>
      <c r="E417">
        <v>2</v>
      </c>
      <c r="F417" t="b">
        <v>1</v>
      </c>
      <c r="G417" t="b">
        <v>1</v>
      </c>
      <c r="H417" t="b">
        <v>1</v>
      </c>
      <c r="I417" t="b">
        <v>0</v>
      </c>
      <c r="J417" t="b">
        <v>1</v>
      </c>
      <c r="K417">
        <v>1</v>
      </c>
      <c r="L417" t="b">
        <v>0</v>
      </c>
      <c r="M417" t="s">
        <v>14</v>
      </c>
    </row>
    <row r="418" spans="1:13" x14ac:dyDescent="0.25">
      <c r="A418" s="3">
        <v>3395000</v>
      </c>
      <c r="B418">
        <v>3450</v>
      </c>
      <c r="C418">
        <v>3</v>
      </c>
      <c r="D418">
        <v>1</v>
      </c>
      <c r="E418">
        <v>1</v>
      </c>
      <c r="F418" t="b">
        <v>1</v>
      </c>
      <c r="G418" t="b">
        <v>0</v>
      </c>
      <c r="H418" t="b">
        <v>1</v>
      </c>
      <c r="I418" t="b">
        <v>0</v>
      </c>
      <c r="J418" t="b">
        <v>0</v>
      </c>
      <c r="K418">
        <v>2</v>
      </c>
      <c r="L418" t="b">
        <v>0</v>
      </c>
      <c r="M418" t="s">
        <v>16</v>
      </c>
    </row>
    <row r="419" spans="1:13" x14ac:dyDescent="0.25">
      <c r="A419" s="3">
        <v>3395000</v>
      </c>
      <c r="B419">
        <v>3640</v>
      </c>
      <c r="C419">
        <v>2</v>
      </c>
      <c r="D419">
        <v>1</v>
      </c>
      <c r="E419">
        <v>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>
        <v>0</v>
      </c>
      <c r="L419" t="b">
        <v>0</v>
      </c>
      <c r="M419" t="s">
        <v>14</v>
      </c>
    </row>
    <row r="420" spans="1:13" x14ac:dyDescent="0.25">
      <c r="A420" s="3">
        <v>3360000</v>
      </c>
      <c r="B420">
        <v>3500</v>
      </c>
      <c r="C420">
        <v>4</v>
      </c>
      <c r="D420">
        <v>1</v>
      </c>
      <c r="E420">
        <v>2</v>
      </c>
      <c r="F420" t="b">
        <v>1</v>
      </c>
      <c r="G420" t="b">
        <v>0</v>
      </c>
      <c r="H420" t="b">
        <v>0</v>
      </c>
      <c r="I420" t="b">
        <v>0</v>
      </c>
      <c r="J420" t="b">
        <v>1</v>
      </c>
      <c r="K420">
        <v>2</v>
      </c>
      <c r="L420" t="b">
        <v>0</v>
      </c>
      <c r="M420" t="s">
        <v>16</v>
      </c>
    </row>
    <row r="421" spans="1:13" x14ac:dyDescent="0.25">
      <c r="A421" s="3">
        <v>3360000</v>
      </c>
      <c r="B421">
        <v>4960</v>
      </c>
      <c r="C421">
        <v>4</v>
      </c>
      <c r="D421">
        <v>1</v>
      </c>
      <c r="E421">
        <v>3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>
        <v>0</v>
      </c>
      <c r="L421" t="b">
        <v>0</v>
      </c>
      <c r="M421" t="s">
        <v>15</v>
      </c>
    </row>
    <row r="422" spans="1:13" x14ac:dyDescent="0.25">
      <c r="A422" s="3">
        <v>3360000</v>
      </c>
      <c r="B422">
        <v>4120</v>
      </c>
      <c r="C422">
        <v>2</v>
      </c>
      <c r="D422">
        <v>1</v>
      </c>
      <c r="E422">
        <v>2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>
        <v>0</v>
      </c>
      <c r="L422" t="b">
        <v>0</v>
      </c>
      <c r="M422" t="s">
        <v>16</v>
      </c>
    </row>
    <row r="423" spans="1:13" x14ac:dyDescent="0.25">
      <c r="A423" s="3">
        <v>3360000</v>
      </c>
      <c r="B423">
        <v>4750</v>
      </c>
      <c r="C423">
        <v>2</v>
      </c>
      <c r="D423">
        <v>1</v>
      </c>
      <c r="E423">
        <v>1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>
        <v>0</v>
      </c>
      <c r="L423" t="b">
        <v>0</v>
      </c>
      <c r="M423" t="s">
        <v>16</v>
      </c>
    </row>
    <row r="424" spans="1:13" x14ac:dyDescent="0.25">
      <c r="A424" s="3">
        <v>3360000</v>
      </c>
      <c r="B424">
        <v>3720</v>
      </c>
      <c r="C424">
        <v>2</v>
      </c>
      <c r="D424">
        <v>1</v>
      </c>
      <c r="E424">
        <v>1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>
        <v>0</v>
      </c>
      <c r="L424" t="b">
        <v>0</v>
      </c>
      <c r="M424" t="s">
        <v>16</v>
      </c>
    </row>
    <row r="425" spans="1:13" x14ac:dyDescent="0.25">
      <c r="A425" s="3">
        <v>3360000</v>
      </c>
      <c r="B425">
        <v>3750</v>
      </c>
      <c r="C425">
        <v>3</v>
      </c>
      <c r="D425">
        <v>1</v>
      </c>
      <c r="E425">
        <v>1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>
        <v>0</v>
      </c>
      <c r="L425" t="b">
        <v>0</v>
      </c>
      <c r="M425" t="s">
        <v>16</v>
      </c>
    </row>
    <row r="426" spans="1:13" x14ac:dyDescent="0.25">
      <c r="A426" s="3">
        <v>3360000</v>
      </c>
      <c r="B426">
        <v>3100</v>
      </c>
      <c r="C426">
        <v>3</v>
      </c>
      <c r="D426">
        <v>1</v>
      </c>
      <c r="E426">
        <v>2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>
        <v>0</v>
      </c>
      <c r="L426" t="b">
        <v>0</v>
      </c>
      <c r="M426" t="s">
        <v>15</v>
      </c>
    </row>
    <row r="427" spans="1:13" x14ac:dyDescent="0.25">
      <c r="A427" s="3">
        <v>3360000</v>
      </c>
      <c r="B427">
        <v>3185</v>
      </c>
      <c r="C427">
        <v>2</v>
      </c>
      <c r="D427">
        <v>1</v>
      </c>
      <c r="E427">
        <v>1</v>
      </c>
      <c r="F427" t="b">
        <v>1</v>
      </c>
      <c r="G427" t="b">
        <v>0</v>
      </c>
      <c r="H427" t="b">
        <v>1</v>
      </c>
      <c r="I427" t="b">
        <v>0</v>
      </c>
      <c r="J427" t="b">
        <v>0</v>
      </c>
      <c r="K427">
        <v>2</v>
      </c>
      <c r="L427" t="b">
        <v>0</v>
      </c>
      <c r="M427" t="s">
        <v>14</v>
      </c>
    </row>
    <row r="428" spans="1:13" x14ac:dyDescent="0.25">
      <c r="A428" s="3">
        <v>3353000</v>
      </c>
      <c r="B428">
        <v>2700</v>
      </c>
      <c r="C428">
        <v>3</v>
      </c>
      <c r="D428">
        <v>1</v>
      </c>
      <c r="E428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>
        <v>0</v>
      </c>
      <c r="L428" t="b">
        <v>0</v>
      </c>
      <c r="M428" t="s">
        <v>14</v>
      </c>
    </row>
    <row r="429" spans="1:13" x14ac:dyDescent="0.25">
      <c r="A429" s="3">
        <v>3332000</v>
      </c>
      <c r="B429">
        <v>2145</v>
      </c>
      <c r="C429">
        <v>3</v>
      </c>
      <c r="D429">
        <v>1</v>
      </c>
      <c r="E429">
        <v>2</v>
      </c>
      <c r="F429" t="b">
        <v>1</v>
      </c>
      <c r="G429" t="b">
        <v>0</v>
      </c>
      <c r="H429" t="b">
        <v>1</v>
      </c>
      <c r="I429" t="b">
        <v>0</v>
      </c>
      <c r="J429" t="b">
        <v>0</v>
      </c>
      <c r="K429">
        <v>0</v>
      </c>
      <c r="L429" t="b">
        <v>1</v>
      </c>
      <c r="M429" t="s">
        <v>14</v>
      </c>
    </row>
    <row r="430" spans="1:13" x14ac:dyDescent="0.25">
      <c r="A430" s="3">
        <v>3325000</v>
      </c>
      <c r="B430">
        <v>4040</v>
      </c>
      <c r="C430">
        <v>2</v>
      </c>
      <c r="D430">
        <v>1</v>
      </c>
      <c r="E430">
        <v>1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>
        <v>1</v>
      </c>
      <c r="L430" t="b">
        <v>0</v>
      </c>
      <c r="M430" t="s">
        <v>16</v>
      </c>
    </row>
    <row r="431" spans="1:13" x14ac:dyDescent="0.25">
      <c r="A431" s="3">
        <v>3325000</v>
      </c>
      <c r="B431">
        <v>4775</v>
      </c>
      <c r="C431">
        <v>4</v>
      </c>
      <c r="D431">
        <v>1</v>
      </c>
      <c r="E431">
        <v>2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>
        <v>0</v>
      </c>
      <c r="L431" t="b">
        <v>0</v>
      </c>
      <c r="M431" t="s">
        <v>16</v>
      </c>
    </row>
    <row r="432" spans="1:13" x14ac:dyDescent="0.25">
      <c r="A432" s="3">
        <v>3290000</v>
      </c>
      <c r="B432">
        <v>2500</v>
      </c>
      <c r="C432">
        <v>2</v>
      </c>
      <c r="D432">
        <v>1</v>
      </c>
      <c r="E432">
        <v>1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>
        <v>0</v>
      </c>
      <c r="L432" t="b">
        <v>0</v>
      </c>
      <c r="M432" t="s">
        <v>16</v>
      </c>
    </row>
    <row r="433" spans="1:13" x14ac:dyDescent="0.25">
      <c r="A433" s="3">
        <v>3290000</v>
      </c>
      <c r="B433">
        <v>3180</v>
      </c>
      <c r="C433">
        <v>4</v>
      </c>
      <c r="D433">
        <v>1</v>
      </c>
      <c r="E433">
        <v>2</v>
      </c>
      <c r="F433" t="b">
        <v>1</v>
      </c>
      <c r="G433" t="b">
        <v>0</v>
      </c>
      <c r="H433" t="b">
        <v>1</v>
      </c>
      <c r="I433" t="b">
        <v>0</v>
      </c>
      <c r="J433" t="b">
        <v>1</v>
      </c>
      <c r="K433">
        <v>0</v>
      </c>
      <c r="L433" t="b">
        <v>0</v>
      </c>
      <c r="M433" t="s">
        <v>16</v>
      </c>
    </row>
    <row r="434" spans="1:13" x14ac:dyDescent="0.25">
      <c r="A434" s="3">
        <v>3290000</v>
      </c>
      <c r="B434">
        <v>6060</v>
      </c>
      <c r="C434">
        <v>3</v>
      </c>
      <c r="D434">
        <v>1</v>
      </c>
      <c r="E434">
        <v>1</v>
      </c>
      <c r="F434" t="b">
        <v>1</v>
      </c>
      <c r="G434" t="b">
        <v>1</v>
      </c>
      <c r="H434" t="b">
        <v>1</v>
      </c>
      <c r="I434" t="b">
        <v>0</v>
      </c>
      <c r="J434" t="b">
        <v>0</v>
      </c>
      <c r="K434">
        <v>0</v>
      </c>
      <c r="L434" t="b">
        <v>0</v>
      </c>
      <c r="M434" t="s">
        <v>14</v>
      </c>
    </row>
    <row r="435" spans="1:13" x14ac:dyDescent="0.25">
      <c r="A435" s="3">
        <v>3290000</v>
      </c>
      <c r="B435">
        <v>3480</v>
      </c>
      <c r="C435">
        <v>4</v>
      </c>
      <c r="D435">
        <v>1</v>
      </c>
      <c r="E435">
        <v>2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>
        <v>1</v>
      </c>
      <c r="L435" t="b">
        <v>0</v>
      </c>
      <c r="M435" t="s">
        <v>15</v>
      </c>
    </row>
    <row r="436" spans="1:13" x14ac:dyDescent="0.25">
      <c r="A436" s="3">
        <v>3290000</v>
      </c>
      <c r="B436">
        <v>3792</v>
      </c>
      <c r="C436">
        <v>4</v>
      </c>
      <c r="D436">
        <v>1</v>
      </c>
      <c r="E436">
        <v>2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>
        <v>0</v>
      </c>
      <c r="L436" t="b">
        <v>0</v>
      </c>
      <c r="M436" t="s">
        <v>15</v>
      </c>
    </row>
    <row r="437" spans="1:13" x14ac:dyDescent="0.25">
      <c r="A437" s="3">
        <v>3290000</v>
      </c>
      <c r="B437">
        <v>4040</v>
      </c>
      <c r="C437">
        <v>2</v>
      </c>
      <c r="D437">
        <v>1</v>
      </c>
      <c r="E437">
        <v>1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>
        <v>0</v>
      </c>
      <c r="L437" t="b">
        <v>0</v>
      </c>
      <c r="M437" t="s">
        <v>16</v>
      </c>
    </row>
    <row r="438" spans="1:13" x14ac:dyDescent="0.25">
      <c r="A438" s="3">
        <v>3290000</v>
      </c>
      <c r="B438">
        <v>2145</v>
      </c>
      <c r="C438">
        <v>3</v>
      </c>
      <c r="D438">
        <v>1</v>
      </c>
      <c r="E438">
        <v>2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>
        <v>0</v>
      </c>
      <c r="L438" t="b">
        <v>1</v>
      </c>
      <c r="M438" t="s">
        <v>14</v>
      </c>
    </row>
    <row r="439" spans="1:13" x14ac:dyDescent="0.25">
      <c r="A439" s="3">
        <v>3290000</v>
      </c>
      <c r="B439">
        <v>5880</v>
      </c>
      <c r="C439">
        <v>3</v>
      </c>
      <c r="D439">
        <v>1</v>
      </c>
      <c r="E439">
        <v>1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>
        <v>1</v>
      </c>
      <c r="L439" t="b">
        <v>0</v>
      </c>
      <c r="M439" t="s">
        <v>16</v>
      </c>
    </row>
    <row r="440" spans="1:13" x14ac:dyDescent="0.25">
      <c r="A440" s="3">
        <v>3255000</v>
      </c>
      <c r="B440">
        <v>4500</v>
      </c>
      <c r="C440">
        <v>2</v>
      </c>
      <c r="D440">
        <v>1</v>
      </c>
      <c r="E440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>
        <v>0</v>
      </c>
      <c r="L440" t="b">
        <v>0</v>
      </c>
      <c r="M440" t="s">
        <v>15</v>
      </c>
    </row>
    <row r="441" spans="1:13" x14ac:dyDescent="0.25">
      <c r="A441" s="3">
        <v>3255000</v>
      </c>
      <c r="B441">
        <v>3930</v>
      </c>
      <c r="C441">
        <v>2</v>
      </c>
      <c r="D441">
        <v>1</v>
      </c>
      <c r="E441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>
        <v>0</v>
      </c>
      <c r="L441" t="b">
        <v>0</v>
      </c>
      <c r="M441" t="s">
        <v>16</v>
      </c>
    </row>
    <row r="442" spans="1:13" x14ac:dyDescent="0.25">
      <c r="A442" s="3">
        <v>3234000</v>
      </c>
      <c r="B442">
        <v>3640</v>
      </c>
      <c r="C442">
        <v>4</v>
      </c>
      <c r="D442">
        <v>1</v>
      </c>
      <c r="E442">
        <v>2</v>
      </c>
      <c r="F442" t="b">
        <v>1</v>
      </c>
      <c r="G442" t="b">
        <v>0</v>
      </c>
      <c r="H442" t="b">
        <v>1</v>
      </c>
      <c r="I442" t="b">
        <v>0</v>
      </c>
      <c r="J442" t="b">
        <v>0</v>
      </c>
      <c r="K442">
        <v>0</v>
      </c>
      <c r="L442" t="b">
        <v>0</v>
      </c>
      <c r="M442" t="s">
        <v>16</v>
      </c>
    </row>
    <row r="443" spans="1:13" x14ac:dyDescent="0.25">
      <c r="A443" s="3">
        <v>3220000</v>
      </c>
      <c r="B443">
        <v>4370</v>
      </c>
      <c r="C443">
        <v>3</v>
      </c>
      <c r="D443">
        <v>1</v>
      </c>
      <c r="E443">
        <v>2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>
        <v>0</v>
      </c>
      <c r="L443" t="b">
        <v>0</v>
      </c>
      <c r="M443" t="s">
        <v>16</v>
      </c>
    </row>
    <row r="444" spans="1:13" x14ac:dyDescent="0.25">
      <c r="A444" s="3">
        <v>3220000</v>
      </c>
      <c r="B444">
        <v>2684</v>
      </c>
      <c r="C444">
        <v>2</v>
      </c>
      <c r="D444">
        <v>1</v>
      </c>
      <c r="E444">
        <v>1</v>
      </c>
      <c r="F444" t="b">
        <v>1</v>
      </c>
      <c r="G444" t="b">
        <v>0</v>
      </c>
      <c r="H444" t="b">
        <v>0</v>
      </c>
      <c r="I444" t="b">
        <v>0</v>
      </c>
      <c r="J444" t="b">
        <v>1</v>
      </c>
      <c r="K444">
        <v>1</v>
      </c>
      <c r="L444" t="b">
        <v>0</v>
      </c>
      <c r="M444" t="s">
        <v>16</v>
      </c>
    </row>
    <row r="445" spans="1:13" x14ac:dyDescent="0.25">
      <c r="A445" s="3">
        <v>3220000</v>
      </c>
      <c r="B445">
        <v>4320</v>
      </c>
      <c r="C445">
        <v>3</v>
      </c>
      <c r="D445">
        <v>1</v>
      </c>
      <c r="E445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>
        <v>1</v>
      </c>
      <c r="L445" t="b">
        <v>0</v>
      </c>
      <c r="M445" t="s">
        <v>16</v>
      </c>
    </row>
    <row r="446" spans="1:13" x14ac:dyDescent="0.25">
      <c r="A446" s="3">
        <v>3220000</v>
      </c>
      <c r="B446">
        <v>3120</v>
      </c>
      <c r="C446">
        <v>3</v>
      </c>
      <c r="D446">
        <v>1</v>
      </c>
      <c r="E446">
        <v>2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>
        <v>0</v>
      </c>
      <c r="L446" t="b">
        <v>0</v>
      </c>
      <c r="M446" t="s">
        <v>14</v>
      </c>
    </row>
    <row r="447" spans="1:13" x14ac:dyDescent="0.25">
      <c r="A447" s="3">
        <v>3150000</v>
      </c>
      <c r="B447">
        <v>3450</v>
      </c>
      <c r="C447">
        <v>1</v>
      </c>
      <c r="D447">
        <v>1</v>
      </c>
      <c r="E447">
        <v>1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>
        <v>0</v>
      </c>
      <c r="L447" t="b">
        <v>0</v>
      </c>
      <c r="M447" t="s">
        <v>14</v>
      </c>
    </row>
    <row r="448" spans="1:13" x14ac:dyDescent="0.25">
      <c r="A448" s="3">
        <v>3150000</v>
      </c>
      <c r="B448">
        <v>3986</v>
      </c>
      <c r="C448">
        <v>2</v>
      </c>
      <c r="D448">
        <v>2</v>
      </c>
      <c r="E448">
        <v>1</v>
      </c>
      <c r="F448" t="b">
        <v>0</v>
      </c>
      <c r="G448" t="b">
        <v>1</v>
      </c>
      <c r="H448" t="b">
        <v>1</v>
      </c>
      <c r="I448" t="b">
        <v>0</v>
      </c>
      <c r="J448" t="b">
        <v>0</v>
      </c>
      <c r="K448">
        <v>1</v>
      </c>
      <c r="L448" t="b">
        <v>0</v>
      </c>
      <c r="M448" t="s">
        <v>16</v>
      </c>
    </row>
    <row r="449" spans="1:13" x14ac:dyDescent="0.25">
      <c r="A449" s="3">
        <v>3150000</v>
      </c>
      <c r="B449">
        <v>3500</v>
      </c>
      <c r="C449">
        <v>2</v>
      </c>
      <c r="D449">
        <v>1</v>
      </c>
      <c r="E449">
        <v>1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>
        <v>0</v>
      </c>
      <c r="L449" t="b">
        <v>0</v>
      </c>
      <c r="M449" t="s">
        <v>15</v>
      </c>
    </row>
    <row r="450" spans="1:13" x14ac:dyDescent="0.25">
      <c r="A450" s="3">
        <v>3150000</v>
      </c>
      <c r="B450">
        <v>4095</v>
      </c>
      <c r="C450">
        <v>2</v>
      </c>
      <c r="D450">
        <v>1</v>
      </c>
      <c r="E450">
        <v>1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>
        <v>2</v>
      </c>
      <c r="L450" t="b">
        <v>0</v>
      </c>
      <c r="M450" t="s">
        <v>15</v>
      </c>
    </row>
    <row r="451" spans="1:13" x14ac:dyDescent="0.25">
      <c r="A451" s="3">
        <v>3150000</v>
      </c>
      <c r="B451">
        <v>1650</v>
      </c>
      <c r="C451">
        <v>3</v>
      </c>
      <c r="D451">
        <v>1</v>
      </c>
      <c r="E451">
        <v>2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>
        <v>0</v>
      </c>
      <c r="L451" t="b">
        <v>0</v>
      </c>
      <c r="M451" t="s">
        <v>16</v>
      </c>
    </row>
    <row r="452" spans="1:13" x14ac:dyDescent="0.25">
      <c r="A452" s="3">
        <v>3150000</v>
      </c>
      <c r="B452">
        <v>3450</v>
      </c>
      <c r="C452">
        <v>3</v>
      </c>
      <c r="D452">
        <v>1</v>
      </c>
      <c r="E452">
        <v>2</v>
      </c>
      <c r="F452" t="b">
        <v>1</v>
      </c>
      <c r="G452" t="b">
        <v>0</v>
      </c>
      <c r="H452" t="b">
        <v>1</v>
      </c>
      <c r="I452" t="b">
        <v>0</v>
      </c>
      <c r="J452" t="b">
        <v>0</v>
      </c>
      <c r="K452">
        <v>0</v>
      </c>
      <c r="L452" t="b">
        <v>0</v>
      </c>
      <c r="M452" t="s">
        <v>15</v>
      </c>
    </row>
    <row r="453" spans="1:13" x14ac:dyDescent="0.25">
      <c r="A453" s="3">
        <v>3150000</v>
      </c>
      <c r="B453">
        <v>6750</v>
      </c>
      <c r="C453">
        <v>2</v>
      </c>
      <c r="D453">
        <v>1</v>
      </c>
      <c r="E453">
        <v>1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>
        <v>0</v>
      </c>
      <c r="L453" t="b">
        <v>0</v>
      </c>
      <c r="M453" t="s">
        <v>15</v>
      </c>
    </row>
    <row r="454" spans="1:13" x14ac:dyDescent="0.25">
      <c r="A454" s="3">
        <v>3150000</v>
      </c>
      <c r="B454">
        <v>9000</v>
      </c>
      <c r="C454">
        <v>3</v>
      </c>
      <c r="D454">
        <v>1</v>
      </c>
      <c r="E454">
        <v>2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>
        <v>2</v>
      </c>
      <c r="L454" t="b">
        <v>0</v>
      </c>
      <c r="M454" t="s">
        <v>15</v>
      </c>
    </row>
    <row r="455" spans="1:13" x14ac:dyDescent="0.25">
      <c r="A455" s="3">
        <v>3150000</v>
      </c>
      <c r="B455">
        <v>3069</v>
      </c>
      <c r="C455">
        <v>2</v>
      </c>
      <c r="D455">
        <v>1</v>
      </c>
      <c r="E455">
        <v>1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>
        <v>1</v>
      </c>
      <c r="L455" t="b">
        <v>0</v>
      </c>
      <c r="M455" t="s">
        <v>16</v>
      </c>
    </row>
    <row r="456" spans="1:13" x14ac:dyDescent="0.25">
      <c r="A456" s="3">
        <v>3143000</v>
      </c>
      <c r="B456">
        <v>4500</v>
      </c>
      <c r="C456">
        <v>3</v>
      </c>
      <c r="D456">
        <v>1</v>
      </c>
      <c r="E456">
        <v>2</v>
      </c>
      <c r="F456" t="b">
        <v>1</v>
      </c>
      <c r="G456" t="b">
        <v>0</v>
      </c>
      <c r="H456" t="b">
        <v>0</v>
      </c>
      <c r="I456" t="b">
        <v>0</v>
      </c>
      <c r="J456" t="b">
        <v>1</v>
      </c>
      <c r="K456">
        <v>0</v>
      </c>
      <c r="L456" t="b">
        <v>0</v>
      </c>
      <c r="M456" t="s">
        <v>16</v>
      </c>
    </row>
    <row r="457" spans="1:13" x14ac:dyDescent="0.25">
      <c r="A457" s="3">
        <v>3129000</v>
      </c>
      <c r="B457">
        <v>5495</v>
      </c>
      <c r="C457">
        <v>3</v>
      </c>
      <c r="D457">
        <v>1</v>
      </c>
      <c r="E457">
        <v>1</v>
      </c>
      <c r="F457" t="b">
        <v>1</v>
      </c>
      <c r="G457" t="b">
        <v>0</v>
      </c>
      <c r="H457" t="b">
        <v>1</v>
      </c>
      <c r="I457" t="b">
        <v>0</v>
      </c>
      <c r="J457" t="b">
        <v>0</v>
      </c>
      <c r="K457">
        <v>0</v>
      </c>
      <c r="L457" t="b">
        <v>0</v>
      </c>
      <c r="M457" t="s">
        <v>16</v>
      </c>
    </row>
    <row r="458" spans="1:13" x14ac:dyDescent="0.25">
      <c r="A458" s="3">
        <v>3118850</v>
      </c>
      <c r="B458">
        <v>2398</v>
      </c>
      <c r="C458">
        <v>3</v>
      </c>
      <c r="D458">
        <v>1</v>
      </c>
      <c r="E458">
        <v>1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>
        <v>0</v>
      </c>
      <c r="L458" t="b">
        <v>1</v>
      </c>
      <c r="M458" t="s">
        <v>15</v>
      </c>
    </row>
    <row r="459" spans="1:13" x14ac:dyDescent="0.25">
      <c r="A459" s="3">
        <v>3115000</v>
      </c>
      <c r="B459">
        <v>3000</v>
      </c>
      <c r="C459">
        <v>3</v>
      </c>
      <c r="D459">
        <v>1</v>
      </c>
      <c r="E459">
        <v>1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>
        <v>0</v>
      </c>
      <c r="L459" t="b">
        <v>0</v>
      </c>
      <c r="M459" t="s">
        <v>16</v>
      </c>
    </row>
    <row r="460" spans="1:13" x14ac:dyDescent="0.25">
      <c r="A460" s="3">
        <v>3115000</v>
      </c>
      <c r="B460">
        <v>3850</v>
      </c>
      <c r="C460">
        <v>3</v>
      </c>
      <c r="D460">
        <v>1</v>
      </c>
      <c r="E460">
        <v>2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>
        <v>0</v>
      </c>
      <c r="L460" t="b">
        <v>0</v>
      </c>
      <c r="M460" t="s">
        <v>16</v>
      </c>
    </row>
    <row r="461" spans="1:13" x14ac:dyDescent="0.25">
      <c r="A461" s="3">
        <v>3115000</v>
      </c>
      <c r="B461">
        <v>3500</v>
      </c>
      <c r="C461">
        <v>2</v>
      </c>
      <c r="D461">
        <v>1</v>
      </c>
      <c r="E461">
        <v>1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>
        <v>0</v>
      </c>
      <c r="L461" t="b">
        <v>0</v>
      </c>
      <c r="M461" t="s">
        <v>16</v>
      </c>
    </row>
    <row r="462" spans="1:13" x14ac:dyDescent="0.25">
      <c r="A462" s="3">
        <v>3087000</v>
      </c>
      <c r="B462">
        <v>8100</v>
      </c>
      <c r="C462">
        <v>2</v>
      </c>
      <c r="D462">
        <v>1</v>
      </c>
      <c r="E462">
        <v>1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>
        <v>1</v>
      </c>
      <c r="L462" t="b">
        <v>0</v>
      </c>
      <c r="M462" t="s">
        <v>16</v>
      </c>
    </row>
    <row r="463" spans="1:13" x14ac:dyDescent="0.25">
      <c r="A463" s="3">
        <v>3080000</v>
      </c>
      <c r="B463">
        <v>4960</v>
      </c>
      <c r="C463">
        <v>2</v>
      </c>
      <c r="D463">
        <v>1</v>
      </c>
      <c r="E463">
        <v>1</v>
      </c>
      <c r="F463" t="b">
        <v>1</v>
      </c>
      <c r="G463" t="b">
        <v>0</v>
      </c>
      <c r="H463" t="b">
        <v>1</v>
      </c>
      <c r="I463" t="b">
        <v>0</v>
      </c>
      <c r="J463" t="b">
        <v>1</v>
      </c>
      <c r="K463">
        <v>0</v>
      </c>
      <c r="L463" t="b">
        <v>0</v>
      </c>
      <c r="M463" t="s">
        <v>16</v>
      </c>
    </row>
    <row r="464" spans="1:13" x14ac:dyDescent="0.25">
      <c r="A464" s="3">
        <v>3080000</v>
      </c>
      <c r="B464">
        <v>2160</v>
      </c>
      <c r="C464">
        <v>3</v>
      </c>
      <c r="D464">
        <v>1</v>
      </c>
      <c r="E464">
        <v>2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>
        <v>0</v>
      </c>
      <c r="L464" t="b">
        <v>0</v>
      </c>
      <c r="M464" t="s">
        <v>15</v>
      </c>
    </row>
    <row r="465" spans="1:13" x14ac:dyDescent="0.25">
      <c r="A465" s="3">
        <v>3080000</v>
      </c>
      <c r="B465">
        <v>3090</v>
      </c>
      <c r="C465">
        <v>2</v>
      </c>
      <c r="D465">
        <v>1</v>
      </c>
      <c r="E465">
        <v>1</v>
      </c>
      <c r="F465" t="b">
        <v>1</v>
      </c>
      <c r="G465" t="b">
        <v>1</v>
      </c>
      <c r="H465" t="b">
        <v>1</v>
      </c>
      <c r="I465" t="b">
        <v>0</v>
      </c>
      <c r="J465" t="b">
        <v>0</v>
      </c>
      <c r="K465">
        <v>0</v>
      </c>
      <c r="L465" t="b">
        <v>0</v>
      </c>
      <c r="M465" t="s">
        <v>16</v>
      </c>
    </row>
    <row r="466" spans="1:13" x14ac:dyDescent="0.25">
      <c r="A466" s="3">
        <v>3080000</v>
      </c>
      <c r="B466">
        <v>4500</v>
      </c>
      <c r="C466">
        <v>2</v>
      </c>
      <c r="D466">
        <v>1</v>
      </c>
      <c r="E466">
        <v>2</v>
      </c>
      <c r="F466" t="b">
        <v>1</v>
      </c>
      <c r="G466" t="b">
        <v>0</v>
      </c>
      <c r="H466" t="b">
        <v>0</v>
      </c>
      <c r="I466" t="b">
        <v>1</v>
      </c>
      <c r="J466" t="b">
        <v>0</v>
      </c>
      <c r="K466">
        <v>1</v>
      </c>
      <c r="L466" t="b">
        <v>0</v>
      </c>
      <c r="M466" t="s">
        <v>15</v>
      </c>
    </row>
    <row r="467" spans="1:13" x14ac:dyDescent="0.25">
      <c r="A467" s="3">
        <v>3045000</v>
      </c>
      <c r="B467">
        <v>3800</v>
      </c>
      <c r="C467">
        <v>2</v>
      </c>
      <c r="D467">
        <v>1</v>
      </c>
      <c r="E467">
        <v>1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>
        <v>0</v>
      </c>
      <c r="L467" t="b">
        <v>0</v>
      </c>
      <c r="M467" t="s">
        <v>16</v>
      </c>
    </row>
    <row r="468" spans="1:13" x14ac:dyDescent="0.25">
      <c r="A468" s="3">
        <v>3010000</v>
      </c>
      <c r="B468">
        <v>3090</v>
      </c>
      <c r="C468">
        <v>3</v>
      </c>
      <c r="D468">
        <v>1</v>
      </c>
      <c r="E468">
        <v>2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>
        <v>0</v>
      </c>
      <c r="L468" t="b">
        <v>0</v>
      </c>
      <c r="M468" t="s">
        <v>15</v>
      </c>
    </row>
    <row r="469" spans="1:13" x14ac:dyDescent="0.25">
      <c r="A469" s="3">
        <v>3010000</v>
      </c>
      <c r="B469">
        <v>3240</v>
      </c>
      <c r="C469">
        <v>3</v>
      </c>
      <c r="D469">
        <v>1</v>
      </c>
      <c r="E469">
        <v>2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>
        <v>2</v>
      </c>
      <c r="L469" t="b">
        <v>0</v>
      </c>
      <c r="M469" t="s">
        <v>15</v>
      </c>
    </row>
    <row r="470" spans="1:13" x14ac:dyDescent="0.25">
      <c r="A470" s="3">
        <v>3010000</v>
      </c>
      <c r="B470">
        <v>2835</v>
      </c>
      <c r="C470">
        <v>2</v>
      </c>
      <c r="D470">
        <v>1</v>
      </c>
      <c r="E470">
        <v>1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>
        <v>0</v>
      </c>
      <c r="L470" t="b">
        <v>0</v>
      </c>
      <c r="M470" t="s">
        <v>15</v>
      </c>
    </row>
    <row r="471" spans="1:13" x14ac:dyDescent="0.25">
      <c r="A471" s="3">
        <v>3010000</v>
      </c>
      <c r="B471">
        <v>4600</v>
      </c>
      <c r="C471">
        <v>2</v>
      </c>
      <c r="D471">
        <v>1</v>
      </c>
      <c r="E471">
        <v>1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>
        <v>0</v>
      </c>
      <c r="L471" t="b">
        <v>0</v>
      </c>
      <c r="M471" t="s">
        <v>14</v>
      </c>
    </row>
    <row r="472" spans="1:13" x14ac:dyDescent="0.25">
      <c r="A472" s="3">
        <v>3010000</v>
      </c>
      <c r="B472">
        <v>5076</v>
      </c>
      <c r="C472">
        <v>3</v>
      </c>
      <c r="D472">
        <v>1</v>
      </c>
      <c r="E472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>
        <v>0</v>
      </c>
      <c r="L472" t="b">
        <v>0</v>
      </c>
      <c r="M472" t="s">
        <v>16</v>
      </c>
    </row>
    <row r="473" spans="1:13" x14ac:dyDescent="0.25">
      <c r="A473" s="3">
        <v>3010000</v>
      </c>
      <c r="B473">
        <v>3750</v>
      </c>
      <c r="C473">
        <v>3</v>
      </c>
      <c r="D473">
        <v>1</v>
      </c>
      <c r="E473">
        <v>2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>
        <v>0</v>
      </c>
      <c r="L473" t="b">
        <v>0</v>
      </c>
      <c r="M473" t="s">
        <v>16</v>
      </c>
    </row>
    <row r="474" spans="1:13" x14ac:dyDescent="0.25">
      <c r="A474" s="3">
        <v>3010000</v>
      </c>
      <c r="B474">
        <v>3630</v>
      </c>
      <c r="C474">
        <v>4</v>
      </c>
      <c r="D474">
        <v>1</v>
      </c>
      <c r="E474">
        <v>2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>
        <v>3</v>
      </c>
      <c r="L474" t="b">
        <v>0</v>
      </c>
      <c r="M474" t="s">
        <v>15</v>
      </c>
    </row>
    <row r="475" spans="1:13" x14ac:dyDescent="0.25">
      <c r="A475" s="3">
        <v>3003000</v>
      </c>
      <c r="B475">
        <v>8050</v>
      </c>
      <c r="C475">
        <v>2</v>
      </c>
      <c r="D475">
        <v>1</v>
      </c>
      <c r="E475">
        <v>1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>
        <v>0</v>
      </c>
      <c r="L475" t="b">
        <v>0</v>
      </c>
      <c r="M475" t="s">
        <v>16</v>
      </c>
    </row>
    <row r="476" spans="1:13" x14ac:dyDescent="0.25">
      <c r="A476" s="3">
        <v>2975000</v>
      </c>
      <c r="B476">
        <v>4352</v>
      </c>
      <c r="C476">
        <v>4</v>
      </c>
      <c r="D476">
        <v>1</v>
      </c>
      <c r="E476">
        <v>2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>
        <v>1</v>
      </c>
      <c r="L476" t="b">
        <v>0</v>
      </c>
      <c r="M476" t="s">
        <v>16</v>
      </c>
    </row>
    <row r="477" spans="1:13" x14ac:dyDescent="0.25">
      <c r="A477" s="3">
        <v>2961000</v>
      </c>
      <c r="B477">
        <v>3000</v>
      </c>
      <c r="C477">
        <v>2</v>
      </c>
      <c r="D477">
        <v>1</v>
      </c>
      <c r="E477">
        <v>2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>
        <v>0</v>
      </c>
      <c r="L477" t="b">
        <v>0</v>
      </c>
      <c r="M477" t="s">
        <v>15</v>
      </c>
    </row>
    <row r="478" spans="1:13" x14ac:dyDescent="0.25">
      <c r="A478" s="3">
        <v>2940000</v>
      </c>
      <c r="B478">
        <v>5850</v>
      </c>
      <c r="C478">
        <v>3</v>
      </c>
      <c r="D478">
        <v>1</v>
      </c>
      <c r="E478">
        <v>2</v>
      </c>
      <c r="F478" t="b">
        <v>1</v>
      </c>
      <c r="G478" t="b">
        <v>0</v>
      </c>
      <c r="H478" t="b">
        <v>1</v>
      </c>
      <c r="I478" t="b">
        <v>0</v>
      </c>
      <c r="J478" t="b">
        <v>0</v>
      </c>
      <c r="K478">
        <v>1</v>
      </c>
      <c r="L478" t="b">
        <v>0</v>
      </c>
      <c r="M478" t="s">
        <v>16</v>
      </c>
    </row>
    <row r="479" spans="1:13" x14ac:dyDescent="0.25">
      <c r="A479" s="3">
        <v>2940000</v>
      </c>
      <c r="B479">
        <v>4960</v>
      </c>
      <c r="C479">
        <v>2</v>
      </c>
      <c r="D479">
        <v>1</v>
      </c>
      <c r="E479">
        <v>1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>
        <v>0</v>
      </c>
      <c r="L479" t="b">
        <v>0</v>
      </c>
      <c r="M479" t="s">
        <v>16</v>
      </c>
    </row>
    <row r="480" spans="1:13" x14ac:dyDescent="0.25">
      <c r="A480" s="3">
        <v>2940000</v>
      </c>
      <c r="B480">
        <v>3600</v>
      </c>
      <c r="C480">
        <v>3</v>
      </c>
      <c r="D480">
        <v>1</v>
      </c>
      <c r="E480">
        <v>2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>
        <v>1</v>
      </c>
      <c r="L480" t="b">
        <v>0</v>
      </c>
      <c r="M480" t="s">
        <v>16</v>
      </c>
    </row>
    <row r="481" spans="1:13" x14ac:dyDescent="0.25">
      <c r="A481" s="3">
        <v>2940000</v>
      </c>
      <c r="B481">
        <v>3660</v>
      </c>
      <c r="C481">
        <v>4</v>
      </c>
      <c r="D481">
        <v>1</v>
      </c>
      <c r="E481">
        <v>2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>
        <v>0</v>
      </c>
      <c r="L481" t="b">
        <v>0</v>
      </c>
      <c r="M481" t="s">
        <v>16</v>
      </c>
    </row>
    <row r="482" spans="1:13" x14ac:dyDescent="0.25">
      <c r="A482" s="3">
        <v>2940000</v>
      </c>
      <c r="B482">
        <v>3480</v>
      </c>
      <c r="C482">
        <v>3</v>
      </c>
      <c r="D482">
        <v>1</v>
      </c>
      <c r="E482">
        <v>2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>
        <v>1</v>
      </c>
      <c r="L482" t="b">
        <v>0</v>
      </c>
      <c r="M482" t="s">
        <v>15</v>
      </c>
    </row>
    <row r="483" spans="1:13" x14ac:dyDescent="0.25">
      <c r="A483" s="3">
        <v>2940000</v>
      </c>
      <c r="B483">
        <v>2700</v>
      </c>
      <c r="C483">
        <v>2</v>
      </c>
      <c r="D483">
        <v>1</v>
      </c>
      <c r="E483">
        <v>1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>
        <v>0</v>
      </c>
      <c r="L483" t="b">
        <v>0</v>
      </c>
      <c r="M483" t="s">
        <v>14</v>
      </c>
    </row>
    <row r="484" spans="1:13" x14ac:dyDescent="0.25">
      <c r="A484" s="3">
        <v>2940000</v>
      </c>
      <c r="B484">
        <v>3150</v>
      </c>
      <c r="C484">
        <v>3</v>
      </c>
      <c r="D484">
        <v>1</v>
      </c>
      <c r="E484">
        <v>2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>
        <v>0</v>
      </c>
      <c r="L484" t="b">
        <v>0</v>
      </c>
      <c r="M484" t="s">
        <v>16</v>
      </c>
    </row>
    <row r="485" spans="1:13" x14ac:dyDescent="0.25">
      <c r="A485" s="3">
        <v>2940000</v>
      </c>
      <c r="B485">
        <v>6615</v>
      </c>
      <c r="C485">
        <v>3</v>
      </c>
      <c r="D485">
        <v>1</v>
      </c>
      <c r="E485">
        <v>2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>
        <v>0</v>
      </c>
      <c r="L485" t="b">
        <v>0</v>
      </c>
      <c r="M485" t="s">
        <v>15</v>
      </c>
    </row>
    <row r="486" spans="1:13" x14ac:dyDescent="0.25">
      <c r="A486" s="3">
        <v>2870000</v>
      </c>
      <c r="B486">
        <v>3040</v>
      </c>
      <c r="C486">
        <v>2</v>
      </c>
      <c r="D486">
        <v>1</v>
      </c>
      <c r="E486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>
        <v>0</v>
      </c>
      <c r="L486" t="b">
        <v>0</v>
      </c>
      <c r="M486" t="s">
        <v>16</v>
      </c>
    </row>
    <row r="487" spans="1:13" x14ac:dyDescent="0.25">
      <c r="A487" s="3">
        <v>2870000</v>
      </c>
      <c r="B487">
        <v>3630</v>
      </c>
      <c r="C487">
        <v>2</v>
      </c>
      <c r="D487">
        <v>1</v>
      </c>
      <c r="E487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>
        <v>0</v>
      </c>
      <c r="L487" t="b">
        <v>0</v>
      </c>
      <c r="M487" t="s">
        <v>16</v>
      </c>
    </row>
    <row r="488" spans="1:13" x14ac:dyDescent="0.25">
      <c r="A488" s="3">
        <v>2870000</v>
      </c>
      <c r="B488">
        <v>6000</v>
      </c>
      <c r="C488">
        <v>2</v>
      </c>
      <c r="D488">
        <v>1</v>
      </c>
      <c r="E488">
        <v>1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>
        <v>0</v>
      </c>
      <c r="L488" t="b">
        <v>0</v>
      </c>
      <c r="M488" t="s">
        <v>15</v>
      </c>
    </row>
    <row r="489" spans="1:13" x14ac:dyDescent="0.25">
      <c r="A489" s="3">
        <v>2870000</v>
      </c>
      <c r="B489">
        <v>5400</v>
      </c>
      <c r="C489">
        <v>4</v>
      </c>
      <c r="D489">
        <v>1</v>
      </c>
      <c r="E489">
        <v>2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>
        <v>0</v>
      </c>
      <c r="L489" t="b">
        <v>0</v>
      </c>
      <c r="M489" t="s">
        <v>16</v>
      </c>
    </row>
    <row r="490" spans="1:13" x14ac:dyDescent="0.25">
      <c r="A490" s="3">
        <v>2852500</v>
      </c>
      <c r="B490">
        <v>5200</v>
      </c>
      <c r="C490">
        <v>4</v>
      </c>
      <c r="D490">
        <v>1</v>
      </c>
      <c r="E490">
        <v>3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>
        <v>0</v>
      </c>
      <c r="L490" t="b">
        <v>0</v>
      </c>
      <c r="M490" t="s">
        <v>16</v>
      </c>
    </row>
    <row r="491" spans="1:13" x14ac:dyDescent="0.25">
      <c r="A491" s="3">
        <v>2835000</v>
      </c>
      <c r="B491">
        <v>3300</v>
      </c>
      <c r="C491">
        <v>3</v>
      </c>
      <c r="D491">
        <v>1</v>
      </c>
      <c r="E491">
        <v>2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>
        <v>1</v>
      </c>
      <c r="L491" t="b">
        <v>0</v>
      </c>
      <c r="M491" t="s">
        <v>15</v>
      </c>
    </row>
    <row r="492" spans="1:13" x14ac:dyDescent="0.25">
      <c r="A492" s="3">
        <v>2835000</v>
      </c>
      <c r="B492">
        <v>4350</v>
      </c>
      <c r="C492">
        <v>3</v>
      </c>
      <c r="D492">
        <v>1</v>
      </c>
      <c r="E492">
        <v>2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>
        <v>1</v>
      </c>
      <c r="L492" t="b">
        <v>0</v>
      </c>
      <c r="M492" t="s">
        <v>16</v>
      </c>
    </row>
    <row r="493" spans="1:13" x14ac:dyDescent="0.25">
      <c r="A493" s="3">
        <v>2835000</v>
      </c>
      <c r="B493">
        <v>2640</v>
      </c>
      <c r="C493">
        <v>2</v>
      </c>
      <c r="D493">
        <v>1</v>
      </c>
      <c r="E493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>
        <v>1</v>
      </c>
      <c r="L493" t="b">
        <v>0</v>
      </c>
      <c r="M493" t="s">
        <v>14</v>
      </c>
    </row>
    <row r="494" spans="1:13" x14ac:dyDescent="0.25">
      <c r="A494" s="3">
        <v>2800000</v>
      </c>
      <c r="B494">
        <v>2650</v>
      </c>
      <c r="C494">
        <v>3</v>
      </c>
      <c r="D494">
        <v>1</v>
      </c>
      <c r="E494">
        <v>2</v>
      </c>
      <c r="F494" t="b">
        <v>1</v>
      </c>
      <c r="G494" t="b">
        <v>0</v>
      </c>
      <c r="H494" t="b">
        <v>1</v>
      </c>
      <c r="I494" t="b">
        <v>0</v>
      </c>
      <c r="J494" t="b">
        <v>0</v>
      </c>
      <c r="K494">
        <v>1</v>
      </c>
      <c r="L494" t="b">
        <v>0</v>
      </c>
      <c r="M494" t="s">
        <v>16</v>
      </c>
    </row>
    <row r="495" spans="1:13" x14ac:dyDescent="0.25">
      <c r="A495" s="3">
        <v>2800000</v>
      </c>
      <c r="B495">
        <v>3960</v>
      </c>
      <c r="C495">
        <v>3</v>
      </c>
      <c r="D495">
        <v>1</v>
      </c>
      <c r="E495">
        <v>1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>
        <v>0</v>
      </c>
      <c r="L495" t="b">
        <v>0</v>
      </c>
      <c r="M495" t="s">
        <v>14</v>
      </c>
    </row>
    <row r="496" spans="1:13" x14ac:dyDescent="0.25">
      <c r="A496" s="3">
        <v>2730000</v>
      </c>
      <c r="B496">
        <v>6800</v>
      </c>
      <c r="C496">
        <v>2</v>
      </c>
      <c r="D496">
        <v>1</v>
      </c>
      <c r="E496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>
        <v>0</v>
      </c>
      <c r="L496" t="b">
        <v>0</v>
      </c>
      <c r="M496" t="s">
        <v>16</v>
      </c>
    </row>
    <row r="497" spans="1:13" x14ac:dyDescent="0.25">
      <c r="A497" s="3">
        <v>2730000</v>
      </c>
      <c r="B497">
        <v>4000</v>
      </c>
      <c r="C497">
        <v>3</v>
      </c>
      <c r="D497">
        <v>1</v>
      </c>
      <c r="E497">
        <v>2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>
        <v>1</v>
      </c>
      <c r="L497" t="b">
        <v>0</v>
      </c>
      <c r="M497" t="s">
        <v>16</v>
      </c>
    </row>
    <row r="498" spans="1:13" x14ac:dyDescent="0.25">
      <c r="A498" s="3">
        <v>2695000</v>
      </c>
      <c r="B498">
        <v>4000</v>
      </c>
      <c r="C498">
        <v>2</v>
      </c>
      <c r="D498">
        <v>1</v>
      </c>
      <c r="E498">
        <v>1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>
        <v>0</v>
      </c>
      <c r="L498" t="b">
        <v>0</v>
      </c>
      <c r="M498" t="s">
        <v>16</v>
      </c>
    </row>
    <row r="499" spans="1:13" x14ac:dyDescent="0.25">
      <c r="A499" s="3">
        <v>2660000</v>
      </c>
      <c r="B499">
        <v>3934</v>
      </c>
      <c r="C499">
        <v>2</v>
      </c>
      <c r="D499">
        <v>1</v>
      </c>
      <c r="E499">
        <v>1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>
        <v>0</v>
      </c>
      <c r="L499" t="b">
        <v>0</v>
      </c>
      <c r="M499" t="s">
        <v>16</v>
      </c>
    </row>
    <row r="500" spans="1:13" x14ac:dyDescent="0.25">
      <c r="A500" s="3">
        <v>2660000</v>
      </c>
      <c r="B500">
        <v>2000</v>
      </c>
      <c r="C500">
        <v>2</v>
      </c>
      <c r="D500">
        <v>1</v>
      </c>
      <c r="E500">
        <v>2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>
        <v>0</v>
      </c>
      <c r="L500" t="b">
        <v>0</v>
      </c>
      <c r="M500" t="s">
        <v>15</v>
      </c>
    </row>
    <row r="501" spans="1:13" x14ac:dyDescent="0.25">
      <c r="A501" s="3">
        <v>2660000</v>
      </c>
      <c r="B501">
        <v>3630</v>
      </c>
      <c r="C501">
        <v>3</v>
      </c>
      <c r="D501">
        <v>3</v>
      </c>
      <c r="E501">
        <v>2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>
        <v>0</v>
      </c>
      <c r="L501" t="b">
        <v>0</v>
      </c>
      <c r="M501" t="s">
        <v>16</v>
      </c>
    </row>
    <row r="502" spans="1:13" x14ac:dyDescent="0.25">
      <c r="A502" s="3">
        <v>2660000</v>
      </c>
      <c r="B502">
        <v>2800</v>
      </c>
      <c r="C502">
        <v>3</v>
      </c>
      <c r="D502">
        <v>1</v>
      </c>
      <c r="E502">
        <v>1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>
        <v>0</v>
      </c>
      <c r="L502" t="b">
        <v>0</v>
      </c>
      <c r="M502" t="s">
        <v>16</v>
      </c>
    </row>
    <row r="503" spans="1:13" x14ac:dyDescent="0.25">
      <c r="A503" s="3">
        <v>2660000</v>
      </c>
      <c r="B503">
        <v>2430</v>
      </c>
      <c r="C503">
        <v>3</v>
      </c>
      <c r="D503">
        <v>1</v>
      </c>
      <c r="E503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>
        <v>0</v>
      </c>
      <c r="L503" t="b">
        <v>0</v>
      </c>
      <c r="M503" t="s">
        <v>16</v>
      </c>
    </row>
    <row r="504" spans="1:13" x14ac:dyDescent="0.25">
      <c r="A504" s="3">
        <v>2660000</v>
      </c>
      <c r="B504">
        <v>3480</v>
      </c>
      <c r="C504">
        <v>2</v>
      </c>
      <c r="D504">
        <v>1</v>
      </c>
      <c r="E504">
        <v>1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>
        <v>1</v>
      </c>
      <c r="L504" t="b">
        <v>0</v>
      </c>
      <c r="M504" t="s">
        <v>15</v>
      </c>
    </row>
    <row r="505" spans="1:13" x14ac:dyDescent="0.25">
      <c r="A505" s="3">
        <v>2660000</v>
      </c>
      <c r="B505">
        <v>4000</v>
      </c>
      <c r="C505">
        <v>3</v>
      </c>
      <c r="D505">
        <v>1</v>
      </c>
      <c r="E505">
        <v>1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>
        <v>0</v>
      </c>
      <c r="L505" t="b">
        <v>0</v>
      </c>
      <c r="M505" t="s">
        <v>15</v>
      </c>
    </row>
    <row r="506" spans="1:13" x14ac:dyDescent="0.25">
      <c r="A506" s="3">
        <v>2653000</v>
      </c>
      <c r="B506">
        <v>3185</v>
      </c>
      <c r="C506">
        <v>2</v>
      </c>
      <c r="D506">
        <v>1</v>
      </c>
      <c r="E506">
        <v>1</v>
      </c>
      <c r="F506" t="b">
        <v>1</v>
      </c>
      <c r="G506" t="b">
        <v>0</v>
      </c>
      <c r="H506" t="b">
        <v>0</v>
      </c>
      <c r="I506" t="b">
        <v>0</v>
      </c>
      <c r="J506" t="b">
        <v>1</v>
      </c>
      <c r="K506">
        <v>0</v>
      </c>
      <c r="L506" t="b">
        <v>0</v>
      </c>
      <c r="M506" t="s">
        <v>16</v>
      </c>
    </row>
    <row r="507" spans="1:13" x14ac:dyDescent="0.25">
      <c r="A507" s="3">
        <v>2653000</v>
      </c>
      <c r="B507">
        <v>4000</v>
      </c>
      <c r="C507">
        <v>3</v>
      </c>
      <c r="D507">
        <v>1</v>
      </c>
      <c r="E507">
        <v>2</v>
      </c>
      <c r="F507" t="b">
        <v>1</v>
      </c>
      <c r="G507" t="b">
        <v>0</v>
      </c>
      <c r="H507" t="b">
        <v>0</v>
      </c>
      <c r="I507" t="b">
        <v>0</v>
      </c>
      <c r="J507" t="b">
        <v>1</v>
      </c>
      <c r="K507">
        <v>0</v>
      </c>
      <c r="L507" t="b">
        <v>0</v>
      </c>
      <c r="M507" t="s">
        <v>16</v>
      </c>
    </row>
    <row r="508" spans="1:13" x14ac:dyDescent="0.25">
      <c r="A508" s="3">
        <v>2604000</v>
      </c>
      <c r="B508">
        <v>2910</v>
      </c>
      <c r="C508">
        <v>2</v>
      </c>
      <c r="D508">
        <v>1</v>
      </c>
      <c r="E508">
        <v>1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>
        <v>0</v>
      </c>
      <c r="L508" t="b">
        <v>0</v>
      </c>
      <c r="M508" t="s">
        <v>16</v>
      </c>
    </row>
    <row r="509" spans="1:13" x14ac:dyDescent="0.25">
      <c r="A509" s="3">
        <v>2590000</v>
      </c>
      <c r="B509">
        <v>3600</v>
      </c>
      <c r="C509">
        <v>2</v>
      </c>
      <c r="D509">
        <v>1</v>
      </c>
      <c r="E509">
        <v>1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>
        <v>0</v>
      </c>
      <c r="L509" t="b">
        <v>0</v>
      </c>
      <c r="M509" t="s">
        <v>16</v>
      </c>
    </row>
    <row r="510" spans="1:13" x14ac:dyDescent="0.25">
      <c r="A510" s="3">
        <v>2590000</v>
      </c>
      <c r="B510">
        <v>4400</v>
      </c>
      <c r="C510">
        <v>2</v>
      </c>
      <c r="D510">
        <v>1</v>
      </c>
      <c r="E510">
        <v>1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>
        <v>0</v>
      </c>
      <c r="L510" t="b">
        <v>0</v>
      </c>
      <c r="M510" t="s">
        <v>16</v>
      </c>
    </row>
    <row r="511" spans="1:13" x14ac:dyDescent="0.25">
      <c r="A511" s="3">
        <v>2590000</v>
      </c>
      <c r="B511">
        <v>3600</v>
      </c>
      <c r="C511">
        <v>2</v>
      </c>
      <c r="D511">
        <v>2</v>
      </c>
      <c r="E511">
        <v>2</v>
      </c>
      <c r="F511" t="b">
        <v>1</v>
      </c>
      <c r="G511" t="b">
        <v>0</v>
      </c>
      <c r="H511" t="b">
        <v>1</v>
      </c>
      <c r="I511" t="b">
        <v>0</v>
      </c>
      <c r="J511" t="b">
        <v>0</v>
      </c>
      <c r="K511">
        <v>1</v>
      </c>
      <c r="L511" t="b">
        <v>0</v>
      </c>
      <c r="M511" t="s">
        <v>14</v>
      </c>
    </row>
    <row r="512" spans="1:13" x14ac:dyDescent="0.25">
      <c r="A512" s="3">
        <v>2520000</v>
      </c>
      <c r="B512">
        <v>2880</v>
      </c>
      <c r="C512">
        <v>3</v>
      </c>
      <c r="D512">
        <v>1</v>
      </c>
      <c r="E512">
        <v>1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>
        <v>0</v>
      </c>
      <c r="L512" t="b">
        <v>0</v>
      </c>
      <c r="M512" t="s">
        <v>16</v>
      </c>
    </row>
    <row r="513" spans="1:13" x14ac:dyDescent="0.25">
      <c r="A513" s="3">
        <v>2520000</v>
      </c>
      <c r="B513">
        <v>3180</v>
      </c>
      <c r="C513">
        <v>3</v>
      </c>
      <c r="D513">
        <v>1</v>
      </c>
      <c r="E513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>
        <v>0</v>
      </c>
      <c r="L513" t="b">
        <v>0</v>
      </c>
      <c r="M513" t="s">
        <v>16</v>
      </c>
    </row>
    <row r="514" spans="1:13" x14ac:dyDescent="0.25">
      <c r="A514" s="3">
        <v>2520000</v>
      </c>
      <c r="B514">
        <v>3000</v>
      </c>
      <c r="C514">
        <v>2</v>
      </c>
      <c r="D514">
        <v>1</v>
      </c>
      <c r="E514">
        <v>2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>
        <v>0</v>
      </c>
      <c r="L514" t="b">
        <v>0</v>
      </c>
      <c r="M514" t="s">
        <v>14</v>
      </c>
    </row>
    <row r="515" spans="1:13" x14ac:dyDescent="0.25">
      <c r="A515" s="3">
        <v>2485000</v>
      </c>
      <c r="B515">
        <v>4400</v>
      </c>
      <c r="C515">
        <v>3</v>
      </c>
      <c r="D515">
        <v>1</v>
      </c>
      <c r="E515">
        <v>2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>
        <v>0</v>
      </c>
      <c r="L515" t="b">
        <v>0</v>
      </c>
      <c r="M515" t="s">
        <v>16</v>
      </c>
    </row>
    <row r="516" spans="1:13" x14ac:dyDescent="0.25">
      <c r="A516" s="3">
        <v>2485000</v>
      </c>
      <c r="B516">
        <v>3000</v>
      </c>
      <c r="C516">
        <v>3</v>
      </c>
      <c r="D516">
        <v>1</v>
      </c>
      <c r="E516">
        <v>2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>
        <v>0</v>
      </c>
      <c r="L516" t="b">
        <v>0</v>
      </c>
      <c r="M516" t="s">
        <v>15</v>
      </c>
    </row>
    <row r="517" spans="1:13" x14ac:dyDescent="0.25">
      <c r="A517" s="3">
        <v>2450000</v>
      </c>
      <c r="B517">
        <v>3210</v>
      </c>
      <c r="C517">
        <v>3</v>
      </c>
      <c r="D517">
        <v>1</v>
      </c>
      <c r="E517">
        <v>2</v>
      </c>
      <c r="F517" t="b">
        <v>1</v>
      </c>
      <c r="G517" t="b">
        <v>0</v>
      </c>
      <c r="H517" t="b">
        <v>1</v>
      </c>
      <c r="I517" t="b">
        <v>0</v>
      </c>
      <c r="J517" t="b">
        <v>0</v>
      </c>
      <c r="K517">
        <v>0</v>
      </c>
      <c r="L517" t="b">
        <v>0</v>
      </c>
      <c r="M517" t="s">
        <v>16</v>
      </c>
    </row>
    <row r="518" spans="1:13" x14ac:dyDescent="0.25">
      <c r="A518" s="3">
        <v>2450000</v>
      </c>
      <c r="B518">
        <v>3240</v>
      </c>
      <c r="C518">
        <v>2</v>
      </c>
      <c r="D518">
        <v>1</v>
      </c>
      <c r="E518">
        <v>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>
        <v>1</v>
      </c>
      <c r="L518" t="b">
        <v>0</v>
      </c>
      <c r="M518" t="s">
        <v>16</v>
      </c>
    </row>
    <row r="519" spans="1:13" x14ac:dyDescent="0.25">
      <c r="A519" s="3">
        <v>2450000</v>
      </c>
      <c r="B519">
        <v>3000</v>
      </c>
      <c r="C519">
        <v>2</v>
      </c>
      <c r="D519">
        <v>1</v>
      </c>
      <c r="E519">
        <v>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>
        <v>1</v>
      </c>
      <c r="L519" t="b">
        <v>0</v>
      </c>
      <c r="M519" t="s">
        <v>16</v>
      </c>
    </row>
    <row r="520" spans="1:13" x14ac:dyDescent="0.25">
      <c r="A520" s="3">
        <v>2450000</v>
      </c>
      <c r="B520">
        <v>3500</v>
      </c>
      <c r="C520">
        <v>2</v>
      </c>
      <c r="D520">
        <v>1</v>
      </c>
      <c r="E520">
        <v>1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  <c r="K520">
        <v>0</v>
      </c>
      <c r="L520" t="b">
        <v>0</v>
      </c>
      <c r="M520" t="s">
        <v>16</v>
      </c>
    </row>
    <row r="521" spans="1:13" x14ac:dyDescent="0.25">
      <c r="A521" s="3">
        <v>2450000</v>
      </c>
      <c r="B521">
        <v>4840</v>
      </c>
      <c r="C521">
        <v>2</v>
      </c>
      <c r="D521">
        <v>1</v>
      </c>
      <c r="E521">
        <v>2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>
        <v>0</v>
      </c>
      <c r="L521" t="b">
        <v>0</v>
      </c>
      <c r="M521" t="s">
        <v>16</v>
      </c>
    </row>
    <row r="522" spans="1:13" x14ac:dyDescent="0.25">
      <c r="A522" s="3">
        <v>2450000</v>
      </c>
      <c r="B522">
        <v>7700</v>
      </c>
      <c r="C522">
        <v>2</v>
      </c>
      <c r="D522">
        <v>1</v>
      </c>
      <c r="E522">
        <v>1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>
        <v>0</v>
      </c>
      <c r="L522" t="b">
        <v>0</v>
      </c>
      <c r="M522" t="s">
        <v>16</v>
      </c>
    </row>
    <row r="523" spans="1:13" x14ac:dyDescent="0.25">
      <c r="A523" s="3">
        <v>2408000</v>
      </c>
      <c r="B523">
        <v>3635</v>
      </c>
      <c r="C523">
        <v>2</v>
      </c>
      <c r="D523">
        <v>1</v>
      </c>
      <c r="E523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>
        <v>0</v>
      </c>
      <c r="L523" t="b">
        <v>0</v>
      </c>
      <c r="M523" t="s">
        <v>16</v>
      </c>
    </row>
    <row r="524" spans="1:13" x14ac:dyDescent="0.25">
      <c r="A524" s="3">
        <v>2380000</v>
      </c>
      <c r="B524">
        <v>2475</v>
      </c>
      <c r="C524">
        <v>3</v>
      </c>
      <c r="D524">
        <v>1</v>
      </c>
      <c r="E524">
        <v>2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>
        <v>0</v>
      </c>
      <c r="L524" t="b">
        <v>0</v>
      </c>
      <c r="M524" t="s">
        <v>14</v>
      </c>
    </row>
    <row r="525" spans="1:13" x14ac:dyDescent="0.25">
      <c r="A525" s="3">
        <v>2380000</v>
      </c>
      <c r="B525">
        <v>2787</v>
      </c>
      <c r="C525">
        <v>4</v>
      </c>
      <c r="D525">
        <v>2</v>
      </c>
      <c r="E525">
        <v>2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>
        <v>0</v>
      </c>
      <c r="L525" t="b">
        <v>0</v>
      </c>
      <c r="M525" t="s">
        <v>14</v>
      </c>
    </row>
    <row r="526" spans="1:13" x14ac:dyDescent="0.25">
      <c r="A526" s="3">
        <v>2380000</v>
      </c>
      <c r="B526">
        <v>3264</v>
      </c>
      <c r="C526">
        <v>2</v>
      </c>
      <c r="D526">
        <v>1</v>
      </c>
      <c r="E526">
        <v>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>
        <v>0</v>
      </c>
      <c r="L526" t="b">
        <v>0</v>
      </c>
      <c r="M526" t="s">
        <v>16</v>
      </c>
    </row>
    <row r="527" spans="1:13" x14ac:dyDescent="0.25">
      <c r="A527" s="3">
        <v>2345000</v>
      </c>
      <c r="B527">
        <v>3640</v>
      </c>
      <c r="C527">
        <v>2</v>
      </c>
      <c r="D527">
        <v>1</v>
      </c>
      <c r="E527">
        <v>1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>
        <v>0</v>
      </c>
      <c r="L527" t="b">
        <v>0</v>
      </c>
      <c r="M527" t="s">
        <v>16</v>
      </c>
    </row>
    <row r="528" spans="1:13" x14ac:dyDescent="0.25">
      <c r="A528" s="3">
        <v>2310000</v>
      </c>
      <c r="B528">
        <v>3180</v>
      </c>
      <c r="C528">
        <v>2</v>
      </c>
      <c r="D528">
        <v>1</v>
      </c>
      <c r="E528">
        <v>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>
        <v>0</v>
      </c>
      <c r="L528" t="b">
        <v>0</v>
      </c>
      <c r="M528" t="s">
        <v>16</v>
      </c>
    </row>
    <row r="529" spans="1:13" x14ac:dyDescent="0.25">
      <c r="A529" s="3">
        <v>2275000</v>
      </c>
      <c r="B529">
        <v>1836</v>
      </c>
      <c r="C529">
        <v>2</v>
      </c>
      <c r="D529">
        <v>1</v>
      </c>
      <c r="E529">
        <v>1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>
        <v>0</v>
      </c>
      <c r="L529" t="b">
        <v>0</v>
      </c>
      <c r="M529" t="s">
        <v>15</v>
      </c>
    </row>
    <row r="530" spans="1:13" x14ac:dyDescent="0.25">
      <c r="A530" s="3">
        <v>2275000</v>
      </c>
      <c r="B530">
        <v>3970</v>
      </c>
      <c r="C530">
        <v>1</v>
      </c>
      <c r="D530">
        <v>1</v>
      </c>
      <c r="E530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>
        <v>0</v>
      </c>
      <c r="L530" t="b">
        <v>0</v>
      </c>
      <c r="M530" t="s">
        <v>16</v>
      </c>
    </row>
    <row r="531" spans="1:13" x14ac:dyDescent="0.25">
      <c r="A531" s="3">
        <v>2275000</v>
      </c>
      <c r="B531">
        <v>3970</v>
      </c>
      <c r="C531">
        <v>3</v>
      </c>
      <c r="D531">
        <v>1</v>
      </c>
      <c r="E531">
        <v>2</v>
      </c>
      <c r="F531" t="b">
        <v>1</v>
      </c>
      <c r="G531" t="b">
        <v>0</v>
      </c>
      <c r="H531" t="b">
        <v>1</v>
      </c>
      <c r="I531" t="b">
        <v>0</v>
      </c>
      <c r="J531" t="b">
        <v>0</v>
      </c>
      <c r="K531">
        <v>0</v>
      </c>
      <c r="L531" t="b">
        <v>0</v>
      </c>
      <c r="M531" t="s">
        <v>16</v>
      </c>
    </row>
    <row r="532" spans="1:13" x14ac:dyDescent="0.25">
      <c r="A532" s="3">
        <v>2240000</v>
      </c>
      <c r="B532">
        <v>1950</v>
      </c>
      <c r="C532">
        <v>3</v>
      </c>
      <c r="D532">
        <v>1</v>
      </c>
      <c r="E532">
        <v>1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>
        <v>0</v>
      </c>
      <c r="L532" t="b">
        <v>0</v>
      </c>
      <c r="M532" t="s">
        <v>16</v>
      </c>
    </row>
    <row r="533" spans="1:13" x14ac:dyDescent="0.25">
      <c r="A533" s="3">
        <v>2233000</v>
      </c>
      <c r="B533">
        <v>5300</v>
      </c>
      <c r="C533">
        <v>3</v>
      </c>
      <c r="D533">
        <v>1</v>
      </c>
      <c r="E533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>
        <v>0</v>
      </c>
      <c r="L533" t="b">
        <v>1</v>
      </c>
      <c r="M533" t="s">
        <v>16</v>
      </c>
    </row>
    <row r="534" spans="1:13" x14ac:dyDescent="0.25">
      <c r="A534" s="3">
        <v>2135000</v>
      </c>
      <c r="B534">
        <v>3000</v>
      </c>
      <c r="C534">
        <v>2</v>
      </c>
      <c r="D534">
        <v>1</v>
      </c>
      <c r="E534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>
        <v>0</v>
      </c>
      <c r="L534" t="b">
        <v>0</v>
      </c>
      <c r="M534" t="s">
        <v>16</v>
      </c>
    </row>
    <row r="535" spans="1:13" x14ac:dyDescent="0.25">
      <c r="A535" s="3">
        <v>2100000</v>
      </c>
      <c r="B535">
        <v>2400</v>
      </c>
      <c r="C535">
        <v>3</v>
      </c>
      <c r="D535">
        <v>1</v>
      </c>
      <c r="E535">
        <v>2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>
        <v>0</v>
      </c>
      <c r="L535" t="b">
        <v>0</v>
      </c>
      <c r="M535" t="s">
        <v>16</v>
      </c>
    </row>
    <row r="536" spans="1:13" x14ac:dyDescent="0.25">
      <c r="A536" s="3">
        <v>2100000</v>
      </c>
      <c r="B536">
        <v>3000</v>
      </c>
      <c r="C536">
        <v>4</v>
      </c>
      <c r="D536">
        <v>1</v>
      </c>
      <c r="E536">
        <v>2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>
        <v>0</v>
      </c>
      <c r="L536" t="b">
        <v>0</v>
      </c>
      <c r="M536" t="s">
        <v>16</v>
      </c>
    </row>
    <row r="537" spans="1:13" x14ac:dyDescent="0.25">
      <c r="A537" s="3">
        <v>2100000</v>
      </c>
      <c r="B537">
        <v>3360</v>
      </c>
      <c r="C537">
        <v>2</v>
      </c>
      <c r="D537">
        <v>1</v>
      </c>
      <c r="E537">
        <v>1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>
        <v>1</v>
      </c>
      <c r="L537" t="b">
        <v>0</v>
      </c>
      <c r="M537" t="s">
        <v>16</v>
      </c>
    </row>
    <row r="538" spans="1:13" x14ac:dyDescent="0.25">
      <c r="A538" s="3">
        <v>1960000</v>
      </c>
      <c r="B538">
        <v>3420</v>
      </c>
      <c r="C538">
        <v>5</v>
      </c>
      <c r="D538">
        <v>1</v>
      </c>
      <c r="E538">
        <v>2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>
        <v>0</v>
      </c>
      <c r="L538" t="b">
        <v>0</v>
      </c>
      <c r="M538" t="s">
        <v>16</v>
      </c>
    </row>
    <row r="539" spans="1:13" x14ac:dyDescent="0.25">
      <c r="A539" s="3">
        <v>1890000</v>
      </c>
      <c r="B539">
        <v>1700</v>
      </c>
      <c r="C539">
        <v>3</v>
      </c>
      <c r="D539">
        <v>1</v>
      </c>
      <c r="E539">
        <v>2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>
        <v>0</v>
      </c>
      <c r="L539" t="b">
        <v>0</v>
      </c>
      <c r="M539" t="s">
        <v>16</v>
      </c>
    </row>
    <row r="540" spans="1:13" x14ac:dyDescent="0.25">
      <c r="A540" s="3">
        <v>1890000</v>
      </c>
      <c r="B540">
        <v>3649</v>
      </c>
      <c r="C540">
        <v>2</v>
      </c>
      <c r="D540">
        <v>1</v>
      </c>
      <c r="E540">
        <v>1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>
        <v>0</v>
      </c>
      <c r="L540" t="b">
        <v>0</v>
      </c>
      <c r="M540" t="s">
        <v>16</v>
      </c>
    </row>
    <row r="541" spans="1:13" x14ac:dyDescent="0.25">
      <c r="A541" s="3">
        <v>1855000</v>
      </c>
      <c r="B541">
        <v>2990</v>
      </c>
      <c r="C541">
        <v>2</v>
      </c>
      <c r="D541">
        <v>1</v>
      </c>
      <c r="E541">
        <v>1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>
        <v>1</v>
      </c>
      <c r="L541" t="b">
        <v>0</v>
      </c>
      <c r="M541" t="s">
        <v>16</v>
      </c>
    </row>
    <row r="542" spans="1:13" x14ac:dyDescent="0.25">
      <c r="A542" s="3">
        <v>1820000</v>
      </c>
      <c r="B542">
        <v>3000</v>
      </c>
      <c r="C542">
        <v>2</v>
      </c>
      <c r="D542">
        <v>1</v>
      </c>
      <c r="E542">
        <v>1</v>
      </c>
      <c r="F542" t="b">
        <v>1</v>
      </c>
      <c r="G542" t="b">
        <v>0</v>
      </c>
      <c r="H542" t="b">
        <v>1</v>
      </c>
      <c r="I542" t="b">
        <v>0</v>
      </c>
      <c r="J542" t="b">
        <v>0</v>
      </c>
      <c r="K542">
        <v>2</v>
      </c>
      <c r="L542" t="b">
        <v>0</v>
      </c>
      <c r="M542" t="s">
        <v>16</v>
      </c>
    </row>
    <row r="543" spans="1:13" x14ac:dyDescent="0.25">
      <c r="A543" s="3">
        <v>1767150</v>
      </c>
      <c r="B543">
        <v>2400</v>
      </c>
      <c r="C543">
        <v>3</v>
      </c>
      <c r="D543">
        <v>1</v>
      </c>
      <c r="E543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>
        <v>0</v>
      </c>
      <c r="L543" t="b">
        <v>0</v>
      </c>
      <c r="M543" t="s">
        <v>15</v>
      </c>
    </row>
    <row r="544" spans="1:13" x14ac:dyDescent="0.25">
      <c r="A544" s="3">
        <v>1750000</v>
      </c>
      <c r="B544">
        <v>3620</v>
      </c>
      <c r="C544">
        <v>2</v>
      </c>
      <c r="D544">
        <v>1</v>
      </c>
      <c r="E544">
        <v>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>
        <v>0</v>
      </c>
      <c r="L544" t="b">
        <v>0</v>
      </c>
      <c r="M544" t="s">
        <v>16</v>
      </c>
    </row>
    <row r="545" spans="1:13" x14ac:dyDescent="0.25">
      <c r="A545" s="3">
        <v>1750000</v>
      </c>
      <c r="B545">
        <v>2910</v>
      </c>
      <c r="C545">
        <v>3</v>
      </c>
      <c r="D545">
        <v>1</v>
      </c>
      <c r="E545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>
        <v>0</v>
      </c>
      <c r="L545" t="b">
        <v>0</v>
      </c>
      <c r="M545" t="s">
        <v>14</v>
      </c>
    </row>
    <row r="546" spans="1:13" x14ac:dyDescent="0.25">
      <c r="A546" s="3">
        <v>1750000</v>
      </c>
      <c r="B546">
        <v>3850</v>
      </c>
      <c r="C546">
        <v>3</v>
      </c>
      <c r="D546">
        <v>1</v>
      </c>
      <c r="E546">
        <v>2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>
        <v>0</v>
      </c>
      <c r="L546" t="b">
        <v>0</v>
      </c>
      <c r="M546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1251-EE5F-4C91-A9CA-17D63094C2DA}">
  <dimension ref="A1:G8"/>
  <sheetViews>
    <sheetView zoomScaleNormal="100" workbookViewId="0">
      <selection activeCell="D14" sqref="D14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0.42578125" bestFit="1" customWidth="1"/>
    <col min="7" max="7" width="10.42578125" bestFit="1" customWidth="1"/>
  </cols>
  <sheetData>
    <row r="1" spans="1:7" x14ac:dyDescent="0.25">
      <c r="A1" s="1">
        <f ca="1">TODAY()</f>
        <v>45696</v>
      </c>
      <c r="B1" s="2">
        <f ca="1">NOW()</f>
        <v>45696.489058101855</v>
      </c>
    </row>
    <row r="4" spans="1:7" x14ac:dyDescent="0.25">
      <c r="B4">
        <f ca="1">WEEKDAY(A1)</f>
        <v>7</v>
      </c>
      <c r="D4">
        <f ca="1">MONTH(A1)</f>
        <v>2</v>
      </c>
    </row>
    <row r="6" spans="1:7" x14ac:dyDescent="0.25">
      <c r="C6" t="s">
        <v>0</v>
      </c>
      <c r="F6">
        <f ca="1">MONTH(TODAY())</f>
        <v>2</v>
      </c>
    </row>
    <row r="7" spans="1:7" x14ac:dyDescent="0.25">
      <c r="C7" s="1">
        <f ca="1">WORKDAY(TODAY(),10)</f>
        <v>45709</v>
      </c>
      <c r="G7" s="1">
        <v>45687</v>
      </c>
    </row>
    <row r="8" spans="1:7" x14ac:dyDescent="0.25">
      <c r="C8" s="1">
        <f ca="1">WORKDAY(TODAY(),10,G7:G8)</f>
        <v>45709</v>
      </c>
      <c r="G8" s="1">
        <v>45688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D444-5A9E-448B-A168-8ABAFAEAF14A}">
  <dimension ref="A1:B6"/>
  <sheetViews>
    <sheetView workbookViewId="0">
      <selection activeCell="A9" sqref="A9"/>
    </sheetView>
  </sheetViews>
  <sheetFormatPr defaultRowHeight="15" x14ac:dyDescent="0.25"/>
  <cols>
    <col min="1" max="1" width="23.42578125" bestFit="1" customWidth="1"/>
    <col min="2" max="2" width="9" bestFit="1" customWidth="1"/>
  </cols>
  <sheetData>
    <row r="1" spans="1:2" x14ac:dyDescent="0.25">
      <c r="A1" s="34" t="s">
        <v>17</v>
      </c>
      <c r="B1" s="34"/>
    </row>
    <row r="2" spans="1:2" x14ac:dyDescent="0.25">
      <c r="A2" s="17" t="s">
        <v>18</v>
      </c>
      <c r="B2" s="31">
        <v>3.5000000000000003E-2</v>
      </c>
    </row>
    <row r="3" spans="1:2" x14ac:dyDescent="0.25">
      <c r="A3" s="17" t="s">
        <v>19</v>
      </c>
      <c r="B3" s="30">
        <v>36.971989204514578</v>
      </c>
    </row>
    <row r="4" spans="1:2" x14ac:dyDescent="0.25">
      <c r="A4" s="17" t="s">
        <v>20</v>
      </c>
      <c r="B4" s="32">
        <v>21000</v>
      </c>
    </row>
    <row r="5" spans="1:2" x14ac:dyDescent="0.25">
      <c r="A5" s="17" t="s">
        <v>21</v>
      </c>
      <c r="B5" s="33">
        <f>PMT(B2/12,B3,B4)</f>
        <v>-599.99999735813935</v>
      </c>
    </row>
    <row r="6" spans="1:2" x14ac:dyDescent="0.25">
      <c r="A6" s="17" t="s">
        <v>52</v>
      </c>
      <c r="B6" s="33">
        <f>PMT(B2/12,B3,-B4)</f>
        <v>599.99999735813935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A234-E501-404D-975D-50394BE872BC}">
  <sheetPr>
    <outlinePr summaryBelow="0"/>
  </sheetPr>
  <dimension ref="B1:G15"/>
  <sheetViews>
    <sheetView showGridLines="0" workbookViewId="0"/>
  </sheetViews>
  <sheetFormatPr defaultRowHeight="15" outlineLevelRow="1" outlineLevelCol="1" x14ac:dyDescent="0.25"/>
  <cols>
    <col min="3" max="3" width="15" bestFit="1" customWidth="1"/>
    <col min="4" max="7" width="13.28515625" bestFit="1" customWidth="1" outlineLevel="1"/>
  </cols>
  <sheetData>
    <row r="1" spans="2:7" ht="15.75" thickBot="1" x14ac:dyDescent="0.3"/>
    <row r="2" spans="2:7" ht="15.75" x14ac:dyDescent="0.25">
      <c r="B2" s="7" t="s">
        <v>37</v>
      </c>
      <c r="C2" s="7"/>
      <c r="D2" s="12"/>
      <c r="E2" s="12"/>
      <c r="F2" s="12"/>
      <c r="G2" s="12"/>
    </row>
    <row r="3" spans="2:7" ht="15.75" collapsed="1" x14ac:dyDescent="0.25">
      <c r="B3" s="6"/>
      <c r="C3" s="6"/>
      <c r="D3" s="13" t="s">
        <v>39</v>
      </c>
      <c r="E3" s="13" t="s">
        <v>33</v>
      </c>
      <c r="F3" s="13" t="s">
        <v>35</v>
      </c>
      <c r="G3" s="13" t="s">
        <v>36</v>
      </c>
    </row>
    <row r="4" spans="2:7" ht="22.5" hidden="1" outlineLevel="1" x14ac:dyDescent="0.25">
      <c r="B4" s="9"/>
      <c r="C4" s="9"/>
      <c r="E4" s="15" t="s">
        <v>34</v>
      </c>
      <c r="F4" s="15" t="s">
        <v>34</v>
      </c>
      <c r="G4" s="15" t="s">
        <v>34</v>
      </c>
    </row>
    <row r="5" spans="2:7" x14ac:dyDescent="0.25">
      <c r="B5" s="10" t="s">
        <v>38</v>
      </c>
      <c r="C5" s="10"/>
      <c r="D5" s="8"/>
      <c r="E5" s="8"/>
      <c r="F5" s="8"/>
      <c r="G5" s="8"/>
    </row>
    <row r="6" spans="2:7" outlineLevel="1" x14ac:dyDescent="0.25">
      <c r="B6" s="9"/>
      <c r="C6" s="9" t="s">
        <v>29</v>
      </c>
      <c r="D6" s="4">
        <v>150000</v>
      </c>
      <c r="E6" s="14">
        <v>100000</v>
      </c>
      <c r="F6" s="14">
        <v>150000</v>
      </c>
      <c r="G6" s="14">
        <v>75000</v>
      </c>
    </row>
    <row r="7" spans="2:7" outlineLevel="1" x14ac:dyDescent="0.25">
      <c r="B7" s="9"/>
      <c r="C7" s="9" t="s">
        <v>30</v>
      </c>
      <c r="D7" s="4">
        <v>15000</v>
      </c>
      <c r="E7" s="14">
        <v>5000</v>
      </c>
      <c r="F7" s="14">
        <v>15000</v>
      </c>
      <c r="G7" s="14">
        <v>1000</v>
      </c>
    </row>
    <row r="8" spans="2:7" outlineLevel="1" x14ac:dyDescent="0.25">
      <c r="B8" s="9"/>
      <c r="C8" s="9" t="s">
        <v>24</v>
      </c>
      <c r="D8" s="4">
        <v>60000</v>
      </c>
      <c r="E8" s="14">
        <v>40000</v>
      </c>
      <c r="F8" s="14">
        <v>60000</v>
      </c>
      <c r="G8" s="14">
        <v>25000</v>
      </c>
    </row>
    <row r="9" spans="2:7" outlineLevel="1" x14ac:dyDescent="0.25">
      <c r="B9" s="9"/>
      <c r="C9" s="9" t="s">
        <v>31</v>
      </c>
      <c r="D9" s="4">
        <v>4000</v>
      </c>
      <c r="E9" s="14">
        <v>4000</v>
      </c>
      <c r="F9" s="14">
        <v>4000</v>
      </c>
      <c r="G9" s="14">
        <v>4000</v>
      </c>
    </row>
    <row r="10" spans="2:7" outlineLevel="1" x14ac:dyDescent="0.25">
      <c r="B10" s="9"/>
      <c r="C10" s="9" t="s">
        <v>26</v>
      </c>
      <c r="D10" s="4">
        <v>1500</v>
      </c>
      <c r="E10" s="14">
        <v>1000</v>
      </c>
      <c r="F10" s="14">
        <v>1500</v>
      </c>
      <c r="G10" s="14">
        <v>500</v>
      </c>
    </row>
    <row r="11" spans="2:7" x14ac:dyDescent="0.25">
      <c r="B11" s="10" t="s">
        <v>40</v>
      </c>
      <c r="C11" s="10"/>
      <c r="D11" s="8"/>
      <c r="E11" s="8"/>
      <c r="F11" s="8"/>
      <c r="G11" s="8"/>
    </row>
    <row r="12" spans="2:7" ht="15.75" outlineLevel="1" thickBot="1" x14ac:dyDescent="0.3">
      <c r="B12" s="11"/>
      <c r="C12" s="11" t="s">
        <v>32</v>
      </c>
      <c r="D12" s="5"/>
      <c r="E12" s="5"/>
      <c r="F12" s="5"/>
      <c r="G12" s="5"/>
    </row>
    <row r="13" spans="2:7" x14ac:dyDescent="0.25">
      <c r="B13" t="s">
        <v>41</v>
      </c>
    </row>
    <row r="14" spans="2:7" x14ac:dyDescent="0.25">
      <c r="B14" t="s">
        <v>42</v>
      </c>
    </row>
    <row r="15" spans="2:7" x14ac:dyDescent="0.25">
      <c r="B1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ACFB-3536-46D7-B29D-2656843E05F7}">
  <dimension ref="B1:M16"/>
  <sheetViews>
    <sheetView workbookViewId="0">
      <selection activeCell="B8" sqref="B8"/>
    </sheetView>
  </sheetViews>
  <sheetFormatPr defaultRowHeight="15" x14ac:dyDescent="0.25"/>
  <cols>
    <col min="2" max="2" width="16.85546875" bestFit="1" customWidth="1"/>
    <col min="3" max="3" width="11.42578125" bestFit="1" customWidth="1"/>
    <col min="4" max="4" width="10.7109375" bestFit="1" customWidth="1"/>
    <col min="6" max="6" width="13.42578125" bestFit="1" customWidth="1"/>
    <col min="7" max="13" width="13.28515625" bestFit="1" customWidth="1"/>
  </cols>
  <sheetData>
    <row r="1" spans="2:13" x14ac:dyDescent="0.25">
      <c r="B1" s="35" t="s">
        <v>51</v>
      </c>
      <c r="C1" s="35"/>
    </row>
    <row r="2" spans="2:13" x14ac:dyDescent="0.25">
      <c r="B2" s="28" t="s">
        <v>20</v>
      </c>
      <c r="C2" s="21">
        <v>1000000</v>
      </c>
    </row>
    <row r="3" spans="2:13" x14ac:dyDescent="0.25">
      <c r="B3" s="17" t="s">
        <v>45</v>
      </c>
      <c r="C3" s="19">
        <v>0.08</v>
      </c>
    </row>
    <row r="4" spans="2:13" x14ac:dyDescent="0.25">
      <c r="B4" s="17" t="s">
        <v>46</v>
      </c>
      <c r="C4" s="22">
        <v>30</v>
      </c>
    </row>
    <row r="5" spans="2:13" x14ac:dyDescent="0.25">
      <c r="B5" s="17" t="s">
        <v>47</v>
      </c>
      <c r="C5" s="23">
        <f>PMT(C3/12,C4,-C2)</f>
        <v>36888.32383968668</v>
      </c>
    </row>
    <row r="7" spans="2:13" x14ac:dyDescent="0.25">
      <c r="F7" s="35" t="s">
        <v>49</v>
      </c>
      <c r="G7" s="35"/>
      <c r="H7" s="35"/>
      <c r="I7" s="35"/>
      <c r="J7" s="35"/>
      <c r="K7" s="35"/>
      <c r="L7" s="35"/>
      <c r="M7" s="35"/>
    </row>
    <row r="8" spans="2:13" x14ac:dyDescent="0.25">
      <c r="C8" s="35" t="s">
        <v>50</v>
      </c>
      <c r="D8" s="35"/>
      <c r="F8" s="26">
        <f>$C$5</f>
        <v>36888.32383968668</v>
      </c>
      <c r="G8" s="19">
        <v>0.06</v>
      </c>
      <c r="H8" s="19">
        <v>6.5000000000000002E-2</v>
      </c>
      <c r="I8" s="19">
        <v>7.0000000000000007E-2</v>
      </c>
      <c r="J8" s="19">
        <v>7.4999999999999997E-2</v>
      </c>
      <c r="K8" s="19">
        <v>0.08</v>
      </c>
      <c r="L8" s="19">
        <v>8.5000000000000006E-2</v>
      </c>
      <c r="M8" s="19">
        <v>0.09</v>
      </c>
    </row>
    <row r="9" spans="2:13" x14ac:dyDescent="0.25">
      <c r="C9" s="18" t="s">
        <v>48</v>
      </c>
      <c r="D9" s="27">
        <f>$C$5</f>
        <v>36888.32383968668</v>
      </c>
      <c r="F9" s="24">
        <v>1000000</v>
      </c>
      <c r="G9" s="25">
        <f t="dataTable" ref="G9:M16" dt2D="1" dtr="1" r1="C3" r2="C2" ca="1"/>
        <v>35978.918413828032</v>
      </c>
      <c r="H9" s="25">
        <v>36204.983913145617</v>
      </c>
      <c r="I9" s="25">
        <v>36431.907248909381</v>
      </c>
      <c r="J9" s="25">
        <v>36659.687529869247</v>
      </c>
      <c r="K9" s="25">
        <v>36888.32383968668</v>
      </c>
      <c r="L9" s="25">
        <v>37117.815237056398</v>
      </c>
      <c r="M9" s="25">
        <v>37348.160755830344</v>
      </c>
    </row>
    <row r="10" spans="2:13" x14ac:dyDescent="0.25">
      <c r="C10" s="19">
        <v>0.06</v>
      </c>
      <c r="D10" s="20">
        <f t="dataTable" ref="D10:D16" dt2D="0" dtr="0" r1="C3"/>
        <v>35978.918413828032</v>
      </c>
      <c r="F10" s="24">
        <v>1500000</v>
      </c>
      <c r="G10" s="25">
        <v>53968.377620742045</v>
      </c>
      <c r="H10" s="25">
        <v>54307.475869718422</v>
      </c>
      <c r="I10" s="25">
        <v>54647.860873364072</v>
      </c>
      <c r="J10" s="25">
        <v>54989.531294803863</v>
      </c>
      <c r="K10" s="25">
        <v>55332.48575953002</v>
      </c>
      <c r="L10" s="25">
        <v>55676.722855584601</v>
      </c>
      <c r="M10" s="25">
        <v>56022.24113374552</v>
      </c>
    </row>
    <row r="11" spans="2:13" x14ac:dyDescent="0.25">
      <c r="C11" s="19">
        <v>6.5000000000000002E-2</v>
      </c>
      <c r="D11" s="20">
        <v>36204.983913145617</v>
      </c>
      <c r="F11" s="24">
        <v>2000000</v>
      </c>
      <c r="G11" s="25">
        <v>71957.836827656065</v>
      </c>
      <c r="H11" s="25">
        <v>72409.967826291235</v>
      </c>
      <c r="I11" s="25">
        <v>72863.814497818763</v>
      </c>
      <c r="J11" s="25">
        <v>73319.375059738493</v>
      </c>
      <c r="K11" s="25">
        <v>73776.64767937336</v>
      </c>
      <c r="L11" s="25">
        <v>74235.630474112797</v>
      </c>
      <c r="M11" s="25">
        <v>74696.321511660688</v>
      </c>
    </row>
    <row r="12" spans="2:13" x14ac:dyDescent="0.25">
      <c r="C12" s="19">
        <v>7.0000000000000007E-2</v>
      </c>
      <c r="D12" s="20">
        <v>36431.907248909381</v>
      </c>
      <c r="F12" s="24">
        <v>2500000</v>
      </c>
      <c r="G12" s="25">
        <v>89947.29603457007</v>
      </c>
      <c r="H12" s="25">
        <v>90512.45978286404</v>
      </c>
      <c r="I12" s="25">
        <v>91079.768122273454</v>
      </c>
      <c r="J12" s="25">
        <v>91649.218824673109</v>
      </c>
      <c r="K12" s="25">
        <v>92220.809599216693</v>
      </c>
      <c r="L12" s="25">
        <v>92794.538092641</v>
      </c>
      <c r="M12" s="25">
        <v>93370.401889575849</v>
      </c>
    </row>
    <row r="13" spans="2:13" x14ac:dyDescent="0.25">
      <c r="C13" s="19">
        <v>7.4999999999999997E-2</v>
      </c>
      <c r="D13" s="20">
        <v>36659.687529869247</v>
      </c>
      <c r="F13" s="24">
        <v>3000000</v>
      </c>
      <c r="G13" s="25">
        <v>107936.75524148409</v>
      </c>
      <c r="H13" s="25">
        <v>108614.95173943684</v>
      </c>
      <c r="I13" s="25">
        <v>109295.72174672814</v>
      </c>
      <c r="J13" s="25">
        <v>109979.06258960773</v>
      </c>
      <c r="K13" s="25">
        <v>110664.97151906004</v>
      </c>
      <c r="L13" s="25">
        <v>111353.4457111692</v>
      </c>
      <c r="M13" s="25">
        <v>112044.48226749104</v>
      </c>
    </row>
    <row r="14" spans="2:13" x14ac:dyDescent="0.25">
      <c r="C14" s="19">
        <v>0.08</v>
      </c>
      <c r="D14" s="20">
        <v>36888.32383968668</v>
      </c>
      <c r="F14" s="24">
        <v>3500000</v>
      </c>
      <c r="G14" s="25">
        <v>125926.2144483981</v>
      </c>
      <c r="H14" s="25">
        <v>126717.44369600965</v>
      </c>
      <c r="I14" s="25">
        <v>127511.67537118284</v>
      </c>
      <c r="J14" s="25">
        <v>128308.90635454234</v>
      </c>
      <c r="K14" s="25">
        <v>129109.13343890337</v>
      </c>
      <c r="L14" s="25">
        <v>129912.35332969741</v>
      </c>
      <c r="M14" s="25">
        <v>130718.56264540621</v>
      </c>
    </row>
    <row r="15" spans="2:13" x14ac:dyDescent="0.25">
      <c r="C15" s="19">
        <v>8.5000000000000006E-2</v>
      </c>
      <c r="D15" s="20">
        <v>37117.815237056398</v>
      </c>
      <c r="F15" s="24">
        <v>4000000</v>
      </c>
      <c r="G15" s="25">
        <v>143915.67365531213</v>
      </c>
      <c r="H15" s="25">
        <v>144819.93565258247</v>
      </c>
      <c r="I15" s="25">
        <v>145727.62899563753</v>
      </c>
      <c r="J15" s="25">
        <v>146638.75011947699</v>
      </c>
      <c r="K15" s="25">
        <v>147553.29535874672</v>
      </c>
      <c r="L15" s="25">
        <v>148471.26094822559</v>
      </c>
      <c r="M15" s="25">
        <v>149392.64302332138</v>
      </c>
    </row>
    <row r="16" spans="2:13" x14ac:dyDescent="0.25">
      <c r="C16" s="19">
        <v>0.09</v>
      </c>
      <c r="D16" s="20">
        <v>37348.160755830344</v>
      </c>
      <c r="F16" s="24">
        <v>4500000</v>
      </c>
      <c r="G16" s="25">
        <v>161905.13286222614</v>
      </c>
      <c r="H16" s="25">
        <v>162922.42760915527</v>
      </c>
      <c r="I16" s="25">
        <v>163943.5826200922</v>
      </c>
      <c r="J16" s="25">
        <v>164968.59388441162</v>
      </c>
      <c r="K16" s="25">
        <v>165997.45727859007</v>
      </c>
      <c r="L16" s="25">
        <v>167030.1685667538</v>
      </c>
      <c r="M16" s="25">
        <v>168066.72340123655</v>
      </c>
    </row>
  </sheetData>
  <mergeCells count="3">
    <mergeCell ref="F7:M7"/>
    <mergeCell ref="C8:D8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D106-5AAC-471F-B315-FFD9D7E331FA}">
  <dimension ref="A2:B16"/>
  <sheetViews>
    <sheetView tabSelected="1" workbookViewId="0">
      <selection activeCell="D6" sqref="D6"/>
    </sheetView>
  </sheetViews>
  <sheetFormatPr defaultRowHeight="15" x14ac:dyDescent="0.25"/>
  <cols>
    <col min="1" max="1" width="23.140625" customWidth="1"/>
    <col min="2" max="2" width="13.28515625" bestFit="1" customWidth="1"/>
  </cols>
  <sheetData>
    <row r="2" spans="1:2" x14ac:dyDescent="0.25">
      <c r="A2" s="16" t="s">
        <v>44</v>
      </c>
      <c r="B2" s="29">
        <v>150000</v>
      </c>
    </row>
    <row r="3" spans="1:2" x14ac:dyDescent="0.25">
      <c r="A3" s="30"/>
      <c r="B3" s="29"/>
    </row>
    <row r="4" spans="1:2" x14ac:dyDescent="0.25">
      <c r="A4" s="30"/>
      <c r="B4" s="29"/>
    </row>
    <row r="5" spans="1:2" x14ac:dyDescent="0.25">
      <c r="A5" s="16" t="s">
        <v>22</v>
      </c>
      <c r="B5" s="29"/>
    </row>
    <row r="6" spans="1:2" x14ac:dyDescent="0.25">
      <c r="A6" s="30"/>
      <c r="B6" s="29"/>
    </row>
    <row r="7" spans="1:2" x14ac:dyDescent="0.25">
      <c r="A7" s="30" t="s">
        <v>23</v>
      </c>
      <c r="B7" s="29">
        <v>15000</v>
      </c>
    </row>
    <row r="8" spans="1:2" x14ac:dyDescent="0.25">
      <c r="A8" s="30" t="s">
        <v>24</v>
      </c>
      <c r="B8" s="29">
        <v>60000</v>
      </c>
    </row>
    <row r="9" spans="1:2" x14ac:dyDescent="0.25">
      <c r="A9" s="30" t="s">
        <v>25</v>
      </c>
      <c r="B9" s="29">
        <v>4000</v>
      </c>
    </row>
    <row r="10" spans="1:2" x14ac:dyDescent="0.25">
      <c r="A10" s="30" t="s">
        <v>26</v>
      </c>
      <c r="B10" s="29">
        <v>1500</v>
      </c>
    </row>
    <row r="11" spans="1:2" x14ac:dyDescent="0.25">
      <c r="A11" s="30"/>
      <c r="B11" s="29"/>
    </row>
    <row r="12" spans="1:2" x14ac:dyDescent="0.25">
      <c r="A12" s="30"/>
      <c r="B12" s="29"/>
    </row>
    <row r="13" spans="1:2" x14ac:dyDescent="0.25">
      <c r="A13" s="30"/>
      <c r="B13" s="29"/>
    </row>
    <row r="14" spans="1:2" x14ac:dyDescent="0.25">
      <c r="A14" s="16" t="s">
        <v>27</v>
      </c>
      <c r="B14" s="29">
        <f>SUM(B7:B10)</f>
        <v>80500</v>
      </c>
    </row>
    <row r="15" spans="1:2" x14ac:dyDescent="0.25">
      <c r="A15" s="30"/>
      <c r="B15" s="29"/>
    </row>
    <row r="16" spans="1:2" x14ac:dyDescent="0.25">
      <c r="A16" s="16" t="s">
        <v>28</v>
      </c>
      <c r="B16" s="29">
        <f>Monthly_Salary-B14</f>
        <v>69500</v>
      </c>
    </row>
  </sheetData>
  <scenarios current="1" show="1" sqref="F3">
    <scenario name="Original" locked="1" count="5" user="Dell" comment="Created by Dell on 23-01-2025">
      <inputCells r="B2" val="100000" numFmtId="165"/>
      <inputCells r="B7" val="5000" numFmtId="165"/>
      <inputCells r="B8" val="40000" numFmtId="165"/>
      <inputCells r="B9" val="4000" numFmtId="165"/>
      <inputCells r="B10" val="1000" numFmtId="165"/>
    </scenario>
    <scenario name="High Sales" locked="1" count="5" user="Dell" comment="Created by Dell on 23-01-2025">
      <inputCells r="B2" val="150000" numFmtId="165"/>
      <inputCells r="B7" val="15000" numFmtId="165"/>
      <inputCells r="B8" val="60000" numFmtId="165"/>
      <inputCells r="B9" val="4000" numFmtId="165"/>
      <inputCells r="B10" val="1500" numFmtId="165"/>
    </scenario>
    <scenario name="Low Sales" locked="1" count="5" user="Dell" comment="Created by Dell on 23-01-2025">
      <inputCells r="B2" val="75000" numFmtId="165"/>
      <inputCells r="B7" val="1000" numFmtId="165"/>
      <inputCells r="B8" val="25000" numFmtId="165"/>
      <inputCells r="B9" val="4000" numFmtId="165"/>
      <inputCells r="B10" val="500" numFmtId="165"/>
    </scenario>
  </scenario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03182-1AE4-4185-99BE-E0DF9946F5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housing</vt:lpstr>
      <vt:lpstr>DATE_TIME</vt:lpstr>
      <vt:lpstr>What if Analysis_Goal Seek</vt:lpstr>
      <vt:lpstr>Scenario Summary</vt:lpstr>
      <vt:lpstr>WhatIfAnalysis_Data_Tables</vt:lpstr>
      <vt:lpstr>WhatIfAnalysis_Scenario-Manager</vt:lpstr>
      <vt:lpstr>Marketing</vt:lpstr>
      <vt:lpstr>Miscellaneous</vt:lpstr>
      <vt:lpstr>Monthly_Salary</vt:lpstr>
      <vt:lpstr>Office_Rent</vt:lpstr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2025-01-23T05:39:33Z</dcterms:created>
  <dcterms:modified xsi:type="dcterms:W3CDTF">2025-02-08T06:14:50Z</dcterms:modified>
</cp:coreProperties>
</file>