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05" yWindow="-105" windowWidth="21840" windowHeight="12570" activeTab="4"/>
  </bookViews>
  <sheets>
    <sheet name="Lab Equipment" sheetId="1" r:id="rId1"/>
    <sheet name="Test kits for water and PCR" sheetId="5" r:id="rId2"/>
    <sheet name="Lab Glassware" sheetId="2" r:id="rId3"/>
    <sheet name="Microbiology Reagents" sheetId="3" r:id="rId4"/>
    <sheet name="Chemicals" sheetId="4" r:id="rId5"/>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1" i="3" l="1"/>
  <c r="J31" i="3"/>
  <c r="K31" i="3"/>
  <c r="H31" i="3"/>
  <c r="I67" i="2"/>
  <c r="H67" i="2"/>
  <c r="K6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17" i="2"/>
  <c r="H36" i="5"/>
  <c r="I35" i="5"/>
  <c r="I36" i="5" s="1"/>
  <c r="H35" i="5"/>
  <c r="I31" i="5"/>
  <c r="H31" i="5"/>
  <c r="J34" i="5"/>
  <c r="J33" i="5"/>
  <c r="J35" i="5" s="1"/>
  <c r="K33" i="5"/>
  <c r="K35" i="5" s="1"/>
  <c r="K34" i="5"/>
  <c r="I26" i="5"/>
  <c r="H26" i="5"/>
  <c r="J25" i="5"/>
  <c r="K25" i="5" s="1"/>
  <c r="I37" i="1"/>
  <c r="J37" i="1"/>
  <c r="K37" i="1"/>
  <c r="H37" i="1"/>
  <c r="K18" i="1"/>
  <c r="K19" i="1"/>
  <c r="K20" i="1"/>
  <c r="K21" i="1"/>
  <c r="K22" i="1"/>
  <c r="K23" i="1"/>
  <c r="K24" i="1"/>
  <c r="K25" i="1"/>
  <c r="K26" i="1"/>
  <c r="K27" i="1"/>
  <c r="K28" i="1"/>
  <c r="K29" i="1"/>
  <c r="K30" i="1"/>
  <c r="K31" i="1"/>
  <c r="K32" i="1"/>
  <c r="K33" i="1"/>
  <c r="K34" i="1"/>
  <c r="K35" i="1"/>
  <c r="K36" i="1"/>
  <c r="K17" i="1"/>
  <c r="J17" i="1"/>
  <c r="I74" i="4"/>
  <c r="H74"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J24" i="1" l="1"/>
  <c r="J25" i="1"/>
  <c r="J26" i="1"/>
  <c r="J27" i="1"/>
  <c r="J28" i="1"/>
  <c r="J29" i="1"/>
  <c r="J30" i="1"/>
  <c r="J31" i="1"/>
  <c r="J32" i="1"/>
  <c r="J33" i="1"/>
  <c r="J34" i="1"/>
  <c r="J35" i="1"/>
  <c r="J36" i="1"/>
  <c r="J30" i="5"/>
  <c r="K30" i="5" s="1"/>
  <c r="J29" i="5"/>
  <c r="K29" i="5" s="1"/>
  <c r="J28" i="5"/>
  <c r="J27" i="5"/>
  <c r="K27" i="5" s="1"/>
  <c r="J24" i="5"/>
  <c r="K24" i="5" s="1"/>
  <c r="J23" i="5"/>
  <c r="K23" i="5" s="1"/>
  <c r="J22" i="5"/>
  <c r="K22" i="5" s="1"/>
  <c r="J21" i="5"/>
  <c r="K21" i="5" s="1"/>
  <c r="J20" i="5"/>
  <c r="K20" i="5" s="1"/>
  <c r="J19" i="5"/>
  <c r="K19" i="5" s="1"/>
  <c r="J18" i="5"/>
  <c r="K18" i="5" s="1"/>
  <c r="J17" i="5"/>
  <c r="J17" i="4"/>
  <c r="K17" i="4" s="1"/>
  <c r="K30" i="3"/>
  <c r="J30" i="3"/>
  <c r="J18" i="3"/>
  <c r="J19" i="3"/>
  <c r="J20" i="3"/>
  <c r="J21" i="3"/>
  <c r="K21" i="3" s="1"/>
  <c r="J22" i="3"/>
  <c r="J23" i="3"/>
  <c r="J24" i="3"/>
  <c r="J25" i="3"/>
  <c r="K25" i="3" s="1"/>
  <c r="J26" i="3"/>
  <c r="J27" i="3"/>
  <c r="J28" i="3"/>
  <c r="J29" i="3"/>
  <c r="K29" i="3" s="1"/>
  <c r="J17" i="3"/>
  <c r="K17" i="3" s="1"/>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 r="J38" i="4"/>
  <c r="J37" i="4"/>
  <c r="J36" i="4"/>
  <c r="J35" i="4"/>
  <c r="J34" i="4"/>
  <c r="J33" i="4"/>
  <c r="J32" i="4"/>
  <c r="J31" i="4"/>
  <c r="K31" i="4" s="1"/>
  <c r="J30" i="4"/>
  <c r="K30" i="4" s="1"/>
  <c r="J29" i="4"/>
  <c r="K29" i="4" s="1"/>
  <c r="J28" i="4"/>
  <c r="K28" i="4" s="1"/>
  <c r="J27" i="4"/>
  <c r="K27" i="4" s="1"/>
  <c r="J26" i="4"/>
  <c r="K26" i="4" s="1"/>
  <c r="J25" i="4"/>
  <c r="K25" i="4" s="1"/>
  <c r="J24" i="4"/>
  <c r="K24" i="4" s="1"/>
  <c r="J23" i="4"/>
  <c r="K23" i="4" s="1"/>
  <c r="J22" i="4"/>
  <c r="K22" i="4" s="1"/>
  <c r="J21" i="4"/>
  <c r="K21" i="4" s="1"/>
  <c r="J20" i="4"/>
  <c r="K20" i="4" s="1"/>
  <c r="J19" i="4"/>
  <c r="K19" i="4" s="1"/>
  <c r="J18" i="4"/>
  <c r="J67" i="2"/>
  <c r="J22" i="2"/>
  <c r="K28" i="3"/>
  <c r="K27" i="3"/>
  <c r="K26" i="3"/>
  <c r="K24" i="3"/>
  <c r="K23" i="3"/>
  <c r="K22" i="3"/>
  <c r="K20" i="3"/>
  <c r="K19" i="3"/>
  <c r="K18" i="3"/>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1" i="2"/>
  <c r="J20" i="2"/>
  <c r="J19" i="2"/>
  <c r="J18" i="2"/>
  <c r="J17" i="2"/>
  <c r="J18" i="1"/>
  <c r="J19" i="1"/>
  <c r="J20" i="1"/>
  <c r="J21" i="1"/>
  <c r="J22" i="1"/>
  <c r="J23" i="1"/>
  <c r="J31" i="5" l="1"/>
  <c r="K28" i="5"/>
  <c r="K31" i="5" s="1"/>
  <c r="K17" i="5"/>
  <c r="K26" i="5" s="1"/>
  <c r="J26" i="5"/>
  <c r="J74" i="4"/>
  <c r="K18" i="4"/>
  <c r="K74" i="4" s="1"/>
  <c r="K36" i="5" l="1"/>
  <c r="J36" i="5"/>
</calcChain>
</file>

<file path=xl/sharedStrings.xml><?xml version="1.0" encoding="utf-8"?>
<sst xmlns="http://schemas.openxmlformats.org/spreadsheetml/2006/main" count="904" uniqueCount="279">
  <si>
    <t>Name of the Bidder/ Bidding Firm / Company :</t>
  </si>
  <si>
    <t>PRICE SCHEDULE</t>
  </si>
  <si>
    <t>(This BOQ template must not be modified/replaced by the bidder and the same should be uploaded after filling the relevant columns, else the bidder is liable to be rejected for this tender. Bidders are allowed to enter the Bidder Name and Values only )</t>
  </si>
  <si>
    <t>NUMBER</t>
  </si>
  <si>
    <t>Sl.</t>
  </si>
  <si>
    <t>Item Description</t>
  </si>
  <si>
    <t>Quantity</t>
  </si>
  <si>
    <t>Units</t>
  </si>
  <si>
    <t>Preferred Pack Size for the Supply</t>
  </si>
  <si>
    <t>Brand Name</t>
  </si>
  <si>
    <t>TOTAL AMOUNT In Words</t>
  </si>
  <si>
    <t>item1</t>
  </si>
  <si>
    <t>g</t>
  </si>
  <si>
    <t>INR Zero Only</t>
  </si>
  <si>
    <t>item2</t>
  </si>
  <si>
    <t>ml</t>
  </si>
  <si>
    <t>item3</t>
  </si>
  <si>
    <t>Nos</t>
  </si>
  <si>
    <t>item4</t>
  </si>
  <si>
    <t>item5</t>
  </si>
  <si>
    <t>500ml</t>
  </si>
  <si>
    <t>item6</t>
  </si>
  <si>
    <t>item7</t>
  </si>
  <si>
    <t>100ml</t>
  </si>
  <si>
    <t>item8</t>
  </si>
  <si>
    <t>50g</t>
  </si>
  <si>
    <t>item9</t>
  </si>
  <si>
    <t>10ml</t>
  </si>
  <si>
    <t>item10</t>
  </si>
  <si>
    <t>500g</t>
  </si>
  <si>
    <t>item11</t>
  </si>
  <si>
    <t>item12</t>
  </si>
  <si>
    <t>item13</t>
  </si>
  <si>
    <t>item14</t>
  </si>
  <si>
    <t>item16</t>
  </si>
  <si>
    <t>100g</t>
  </si>
  <si>
    <t>item17</t>
  </si>
  <si>
    <t>5ml</t>
  </si>
  <si>
    <t>item18</t>
  </si>
  <si>
    <t>item19</t>
  </si>
  <si>
    <t>item20</t>
  </si>
  <si>
    <t>250ml</t>
  </si>
  <si>
    <t>item21</t>
  </si>
  <si>
    <t>item22</t>
  </si>
  <si>
    <t>item23</t>
  </si>
  <si>
    <t>item24</t>
  </si>
  <si>
    <t>item25</t>
  </si>
  <si>
    <t>item26</t>
  </si>
  <si>
    <t>item27</t>
  </si>
  <si>
    <t>item28</t>
  </si>
  <si>
    <t>item29</t>
  </si>
  <si>
    <t>item30</t>
  </si>
  <si>
    <t>item31</t>
  </si>
  <si>
    <t>item32</t>
  </si>
  <si>
    <t>item33</t>
  </si>
  <si>
    <t>item34</t>
  </si>
  <si>
    <t>item35</t>
  </si>
  <si>
    <t>item36</t>
  </si>
  <si>
    <t>item37</t>
  </si>
  <si>
    <t>item38</t>
  </si>
  <si>
    <t>item39</t>
  </si>
  <si>
    <t>item40</t>
  </si>
  <si>
    <t>item41</t>
  </si>
  <si>
    <t>item42</t>
  </si>
  <si>
    <t>item43</t>
  </si>
  <si>
    <t>50ml</t>
  </si>
  <si>
    <t>item44</t>
  </si>
  <si>
    <t>item45</t>
  </si>
  <si>
    <t>item46</t>
  </si>
  <si>
    <t>item47</t>
  </si>
  <si>
    <t>item48</t>
  </si>
  <si>
    <t>item49</t>
  </si>
  <si>
    <t>item50</t>
  </si>
  <si>
    <t>item51</t>
  </si>
  <si>
    <t>item52</t>
  </si>
  <si>
    <t>item53</t>
  </si>
  <si>
    <t>item54</t>
  </si>
  <si>
    <t>item55</t>
  </si>
  <si>
    <t>item56</t>
  </si>
  <si>
    <t>item57</t>
  </si>
  <si>
    <t>Total in Figures</t>
  </si>
  <si>
    <t>Quoted Rate in Words</t>
  </si>
  <si>
    <t>Item Code / Make</t>
  </si>
  <si>
    <t>TOTAL AMOUNT Without Taxes  col (10) = (4) x (8)  in Rs.  P</t>
  </si>
  <si>
    <t xml:space="preserve">TOTAL AMOUNT With Taxes  col (11) = sum (9) to 10 in Rs.  P </t>
  </si>
  <si>
    <t>Test tubes</t>
  </si>
  <si>
    <t>Test tube stands (Plastic)</t>
  </si>
  <si>
    <t>Test tube holder</t>
  </si>
  <si>
    <t>D M Water</t>
  </si>
  <si>
    <t>Mortar and pestle</t>
  </si>
  <si>
    <t>Inches</t>
  </si>
  <si>
    <t>Spatula</t>
  </si>
  <si>
    <t>Pipette Drive</t>
  </si>
  <si>
    <t>Burette</t>
  </si>
  <si>
    <t>25 ml</t>
  </si>
  <si>
    <t>6 inches</t>
  </si>
  <si>
    <t>4 inches</t>
  </si>
  <si>
    <t>Pipette (Blowing &amp; Non Blowing)</t>
  </si>
  <si>
    <t>Burette Stand (Plastic)</t>
  </si>
  <si>
    <t>0.2ml</t>
  </si>
  <si>
    <t>2ml</t>
  </si>
  <si>
    <t>Pipette stand (Horizontal Plastic)</t>
  </si>
  <si>
    <t>Glass Beakers</t>
  </si>
  <si>
    <t>Conical Flask</t>
  </si>
  <si>
    <t>Measuring cylinder Plastic</t>
  </si>
  <si>
    <t>Measuring Cylinder Plastic</t>
  </si>
  <si>
    <t>150ml</t>
  </si>
  <si>
    <t>item15</t>
  </si>
  <si>
    <t>1000ml</t>
  </si>
  <si>
    <t>Volumetric Flask</t>
  </si>
  <si>
    <t>25ml</t>
  </si>
  <si>
    <t>BOD bottles</t>
  </si>
  <si>
    <t>Reagent Bottles</t>
  </si>
  <si>
    <t>1 ltr</t>
  </si>
  <si>
    <t>Micro tips boxes(1000 nos)</t>
  </si>
  <si>
    <t xml:space="preserve">Funnel </t>
  </si>
  <si>
    <t>Reagent Bottles with screw cap (C-1519 amber)</t>
  </si>
  <si>
    <t>Test tube cleaning brushes</t>
  </si>
  <si>
    <t>Water cans</t>
  </si>
  <si>
    <t>White tiles</t>
  </si>
  <si>
    <t>Plastic trays</t>
  </si>
  <si>
    <t>µl</t>
  </si>
  <si>
    <t>2-200 µl</t>
  </si>
  <si>
    <t>mm</t>
  </si>
  <si>
    <t>65mm</t>
  </si>
  <si>
    <t>Filters</t>
  </si>
  <si>
    <t>Plastic droppers(Pasteur pipettes, 1ml 500ns)</t>
  </si>
  <si>
    <t>Rubber Stoppers</t>
  </si>
  <si>
    <t>Wash Bottles</t>
  </si>
  <si>
    <t>Foreceps</t>
  </si>
  <si>
    <t>Screw capped centrifuge tubes</t>
  </si>
  <si>
    <t>1ml</t>
  </si>
  <si>
    <t>Aluminium Foil</t>
  </si>
  <si>
    <t>Dropper</t>
  </si>
  <si>
    <t>8inches</t>
  </si>
  <si>
    <t>MICROBIOLOGY REAGENTS- SECTION E</t>
  </si>
  <si>
    <t>TCBS Agar (C-M189) (500gms)</t>
  </si>
  <si>
    <t>Petridish(90-110)</t>
  </si>
  <si>
    <t>L shaped Glass rods</t>
  </si>
  <si>
    <t>Glass rods</t>
  </si>
  <si>
    <t>Hand gloves (100 nos)</t>
  </si>
  <si>
    <t>Spirit Lamp</t>
  </si>
  <si>
    <t>Tissue paper roll</t>
  </si>
  <si>
    <t>Absorbent Cotton roll</t>
  </si>
  <si>
    <t>Non-Absorbent Cotton roll</t>
  </si>
  <si>
    <t>Glass Slides box</t>
  </si>
  <si>
    <t>Cover slip box</t>
  </si>
  <si>
    <t>Desiccator, plain</t>
  </si>
  <si>
    <t>CHEMICALS SECTION-F</t>
  </si>
  <si>
    <t>EDTA</t>
  </si>
  <si>
    <t>Sodium Hydroxide pellets</t>
  </si>
  <si>
    <t>Sulfuric Acid</t>
  </si>
  <si>
    <t>HCL</t>
  </si>
  <si>
    <t>Ammonium solution</t>
  </si>
  <si>
    <t>Potassium Sulphate</t>
  </si>
  <si>
    <t>Ammonium Chloride</t>
  </si>
  <si>
    <t>Erichrome Black T</t>
  </si>
  <si>
    <t>Ammonium Purpurate (muroxide)</t>
  </si>
  <si>
    <t>Methyl orange indicator</t>
  </si>
  <si>
    <t>Phenolphthalein</t>
  </si>
  <si>
    <t>Sodium Chloride</t>
  </si>
  <si>
    <t>Magnesium Chloride</t>
  </si>
  <si>
    <t>Hydroxylamine</t>
  </si>
  <si>
    <t>Hydroxylamine Hydrochloride</t>
  </si>
  <si>
    <t>Ethanol (Ethyl Alcohol)</t>
  </si>
  <si>
    <t>Phenol</t>
  </si>
  <si>
    <t>Sodium Nitroprusside</t>
  </si>
  <si>
    <t>Tri Sodium Citrate</t>
  </si>
  <si>
    <t>Hypochlorite</t>
  </si>
  <si>
    <t>Sulphanalamide</t>
  </si>
  <si>
    <t>NED (Naphthyl Diamine Ethylene Diamine Dihydrochloride)</t>
  </si>
  <si>
    <t>Copper Sulphate</t>
  </si>
  <si>
    <t>Hydrazine Sulphate</t>
  </si>
  <si>
    <t>Acetone</t>
  </si>
  <si>
    <t>Ammonium Acetate</t>
  </si>
  <si>
    <t>Glacial Acetic Acid</t>
  </si>
  <si>
    <t>Phenanthroline</t>
  </si>
  <si>
    <t>Barium Chloride</t>
  </si>
  <si>
    <t>Silver Nitrate</t>
  </si>
  <si>
    <t>Potassium Dichromate</t>
  </si>
  <si>
    <t>Boric Acid</t>
  </si>
  <si>
    <t>Starch soluble</t>
  </si>
  <si>
    <t>L-Stannous Chloride</t>
  </si>
  <si>
    <t>Ammonium fluoride</t>
  </si>
  <si>
    <t>Universal Indicator</t>
  </si>
  <si>
    <t>Propane 2-ol</t>
  </si>
  <si>
    <t>Sodium Sulphate</t>
  </si>
  <si>
    <t>Sodium Thiosulphate</t>
  </si>
  <si>
    <t>Calcium Carbonate</t>
  </si>
  <si>
    <t>Charcoal Activated</t>
  </si>
  <si>
    <t>Ammonium Molybdate</t>
  </si>
  <si>
    <t>Potassium Iodide</t>
  </si>
  <si>
    <t>Sodium thiosulphate</t>
  </si>
  <si>
    <t>Ammonium Sulphate</t>
  </si>
  <si>
    <t>L-Ascorbic Acid</t>
  </si>
  <si>
    <t>Iodine resublimed</t>
  </si>
  <si>
    <t>Diphenylamine</t>
  </si>
  <si>
    <t>Potassium Nitrate</t>
  </si>
  <si>
    <t>Antimony Potassium Tartrate</t>
  </si>
  <si>
    <t>Chloroform</t>
  </si>
  <si>
    <t>Calcium Chloride</t>
  </si>
  <si>
    <t>500grms</t>
  </si>
  <si>
    <t>25grms</t>
  </si>
  <si>
    <t>5grms</t>
  </si>
  <si>
    <t>125ml</t>
  </si>
  <si>
    <t>500gms</t>
  </si>
  <si>
    <t>100gms</t>
  </si>
  <si>
    <t>25gms</t>
  </si>
  <si>
    <t>5gms</t>
  </si>
  <si>
    <t>250gms</t>
  </si>
  <si>
    <t>100ml/gms</t>
  </si>
  <si>
    <t>13ml</t>
  </si>
  <si>
    <t>Lab Glassware- Section D</t>
  </si>
  <si>
    <t>100*17</t>
  </si>
  <si>
    <t>Roll</t>
  </si>
  <si>
    <t>3 inches</t>
  </si>
  <si>
    <t>2500ml</t>
  </si>
  <si>
    <t>5000ml</t>
  </si>
  <si>
    <t>Spectrophotometer Visible</t>
  </si>
  <si>
    <t>Digital pH meter</t>
  </si>
  <si>
    <t>Weighing balance</t>
  </si>
  <si>
    <t>DO meter</t>
  </si>
  <si>
    <t>Flame photometer</t>
  </si>
  <si>
    <t>Digital Refractometer</t>
  </si>
  <si>
    <t>Soil pH meter</t>
  </si>
  <si>
    <t>Model / Make</t>
  </si>
  <si>
    <t>Year/Batch</t>
  </si>
  <si>
    <t>DO</t>
  </si>
  <si>
    <t>Alkalinity</t>
  </si>
  <si>
    <t>Nitrite</t>
  </si>
  <si>
    <t>Ammonia,</t>
  </si>
  <si>
    <t>Total Hardness</t>
  </si>
  <si>
    <t>alcium</t>
  </si>
  <si>
    <t>Magnesium</t>
  </si>
  <si>
    <t>pH</t>
  </si>
  <si>
    <t xml:space="preserve">Portable water Analysis kit for analysis </t>
  </si>
  <si>
    <t>Organic carbon</t>
  </si>
  <si>
    <t xml:space="preserve"> Phosphorous</t>
  </si>
  <si>
    <t xml:space="preserve">Nitrogen </t>
  </si>
  <si>
    <t xml:space="preserve">Soil test kits </t>
  </si>
  <si>
    <t>Plankton Net</t>
  </si>
  <si>
    <t>Secchi Disk</t>
  </si>
  <si>
    <t>Microscope</t>
  </si>
  <si>
    <t>Auto Pipettes (1000µl)</t>
  </si>
  <si>
    <t>Refrigerator</t>
  </si>
  <si>
    <t>Incubator</t>
  </si>
  <si>
    <t>Laminar air flow</t>
  </si>
  <si>
    <t>Digital Colony Meter</t>
  </si>
  <si>
    <t>Hot Plate</t>
  </si>
  <si>
    <t>Auto Pipettes (200µl)</t>
  </si>
  <si>
    <t>Autoclave</t>
  </si>
  <si>
    <t> Hot air oven</t>
  </si>
  <si>
    <t>Pocket PCR</t>
  </si>
  <si>
    <t xml:space="preserve">EHP (both for Soil and seed) </t>
  </si>
  <si>
    <t>Rapid test kits for Pocket PCR</t>
  </si>
  <si>
    <t>Hydrogen Sulphide</t>
  </si>
  <si>
    <t>Lab Equipment</t>
  </si>
  <si>
    <t>Contract No: No: NaCSA/HQ/Tech/14/2019-20</t>
  </si>
  <si>
    <t>WSSV (seed)</t>
  </si>
  <si>
    <t>luminscent Bacteria Media</t>
  </si>
  <si>
    <t>Sub Total</t>
  </si>
  <si>
    <t>Grand Total in Figures</t>
  </si>
  <si>
    <r>
      <t xml:space="preserve">Tender Inviting Authority: </t>
    </r>
    <r>
      <rPr>
        <b/>
        <sz val="10"/>
        <color rgb="FF993300"/>
        <rFont val="Arial"/>
        <family val="2"/>
      </rPr>
      <t>THE NATIONAL CENTRE FOR SUSTAINBLE AQUACULTURE</t>
    </r>
  </si>
  <si>
    <r>
      <t xml:space="preserve">Name of Work: </t>
    </r>
    <r>
      <rPr>
        <b/>
        <sz val="10"/>
        <color rgb="FF993300"/>
        <rFont val="Arial"/>
        <family val="2"/>
      </rPr>
      <t>Supply of Microbial Reagents</t>
    </r>
  </si>
  <si>
    <r>
      <t xml:space="preserve">NUMBER </t>
    </r>
    <r>
      <rPr>
        <b/>
        <sz val="10"/>
        <color rgb="FFFF0000"/>
        <rFont val="Arial"/>
        <family val="2"/>
      </rPr>
      <t>#</t>
    </r>
  </si>
  <si>
    <r>
      <t xml:space="preserve">TEXT </t>
    </r>
    <r>
      <rPr>
        <b/>
        <sz val="10"/>
        <color rgb="FFFF0000"/>
        <rFont val="Arial"/>
        <family val="2"/>
      </rPr>
      <t>#</t>
    </r>
  </si>
  <si>
    <r>
      <t xml:space="preserve">BASIC RATE In </t>
    </r>
    <r>
      <rPr>
        <b/>
        <sz val="10"/>
        <color rgb="FFFF0000"/>
        <rFont val="Arial"/>
        <family val="2"/>
      </rPr>
      <t xml:space="preserve">Figures </t>
    </r>
    <r>
      <rPr>
        <b/>
        <sz val="10"/>
        <color rgb="FF000000"/>
        <rFont val="Arial"/>
        <family val="2"/>
      </rPr>
      <t xml:space="preserve">To be entered by the </t>
    </r>
    <r>
      <rPr>
        <b/>
        <sz val="10"/>
        <color rgb="FFFF0000"/>
        <rFont val="Arial"/>
        <family val="2"/>
      </rPr>
      <t xml:space="preserve">Bidder </t>
    </r>
    <r>
      <rPr>
        <b/>
        <sz val="10"/>
        <color rgb="FF000000"/>
        <rFont val="Arial"/>
        <family val="2"/>
      </rPr>
      <t>in Rs.  P</t>
    </r>
  </si>
  <si>
    <r>
      <t xml:space="preserve">GST Amount in INR </t>
    </r>
    <r>
      <rPr>
        <b/>
        <sz val="10"/>
        <color rgb="FFFF0000"/>
        <rFont val="Arial"/>
        <family val="2"/>
      </rPr>
      <t>Unit Quantity [ g/ ml] (4)</t>
    </r>
    <r>
      <rPr>
        <b/>
        <sz val="10"/>
        <color rgb="FF000000"/>
        <rFont val="Arial"/>
        <family val="2"/>
      </rPr>
      <t xml:space="preserve"> in Rs.   P</t>
    </r>
  </si>
  <si>
    <r>
      <t xml:space="preserve">Name of Work: </t>
    </r>
    <r>
      <rPr>
        <b/>
        <sz val="10"/>
        <color rgb="FF993300"/>
        <rFont val="Arial"/>
        <family val="2"/>
      </rPr>
      <t>Supply of Chemicals</t>
    </r>
  </si>
  <si>
    <r>
      <t>P</t>
    </r>
    <r>
      <rPr>
        <b/>
        <vertAlign val="superscript"/>
        <sz val="10"/>
        <color rgb="FF000000"/>
        <rFont val="Arial"/>
        <family val="2"/>
      </rPr>
      <t>H</t>
    </r>
    <r>
      <rPr>
        <b/>
        <sz val="10"/>
        <color rgb="FF000000"/>
        <rFont val="Arial"/>
        <family val="2"/>
      </rPr>
      <t xml:space="preserve"> meter Buffer Solutions</t>
    </r>
  </si>
  <si>
    <r>
      <t>P</t>
    </r>
    <r>
      <rPr>
        <b/>
        <vertAlign val="superscript"/>
        <sz val="10"/>
        <color rgb="FF000000"/>
        <rFont val="Arial"/>
        <family val="2"/>
      </rPr>
      <t>H</t>
    </r>
    <r>
      <rPr>
        <b/>
        <sz val="10"/>
        <color rgb="FF000000"/>
        <rFont val="Arial"/>
        <family val="2"/>
      </rPr>
      <t xml:space="preserve"> 4</t>
    </r>
  </si>
  <si>
    <r>
      <t>P</t>
    </r>
    <r>
      <rPr>
        <b/>
        <vertAlign val="superscript"/>
        <sz val="10"/>
        <color rgb="FF000000"/>
        <rFont val="Arial"/>
        <family val="2"/>
      </rPr>
      <t>H</t>
    </r>
    <r>
      <rPr>
        <b/>
        <sz val="10"/>
        <color rgb="FF000000"/>
        <rFont val="Arial"/>
        <family val="2"/>
      </rPr>
      <t xml:space="preserve"> 7</t>
    </r>
  </si>
  <si>
    <r>
      <t>P</t>
    </r>
    <r>
      <rPr>
        <b/>
        <vertAlign val="superscript"/>
        <sz val="10"/>
        <color rgb="FF000000"/>
        <rFont val="Arial"/>
        <family val="2"/>
      </rPr>
      <t>H</t>
    </r>
    <r>
      <rPr>
        <b/>
        <sz val="10"/>
        <color rgb="FF000000"/>
        <rFont val="Arial"/>
        <family val="2"/>
      </rPr>
      <t xml:space="preserve"> 9.2</t>
    </r>
  </si>
  <si>
    <r>
      <t xml:space="preserve">Name of Work: </t>
    </r>
    <r>
      <rPr>
        <b/>
        <sz val="10"/>
        <color rgb="FF993300"/>
        <rFont val="Arial"/>
        <family val="2"/>
      </rPr>
      <t xml:space="preserve">Supply of Lab Glassware </t>
    </r>
  </si>
  <si>
    <r>
      <t xml:space="preserve">Name of Work: </t>
    </r>
    <r>
      <rPr>
        <b/>
        <sz val="10"/>
        <color rgb="FF993300"/>
        <rFont val="Arial"/>
        <family val="2"/>
      </rPr>
      <t>Supply of Test Kits for Water, Soil and PCR</t>
    </r>
  </si>
  <si>
    <r>
      <t xml:space="preserve">Name of Work: </t>
    </r>
    <r>
      <rPr>
        <b/>
        <sz val="10"/>
        <color rgb="FF993300"/>
        <rFont val="Arial"/>
        <family val="2"/>
      </rPr>
      <t>Supply of Lab Equipment</t>
    </r>
  </si>
  <si>
    <r>
      <t xml:space="preserve">GST Amount in INR </t>
    </r>
    <r>
      <rPr>
        <b/>
        <sz val="10"/>
        <color rgb="FFFF0000"/>
        <rFont val="Arial"/>
        <family val="2"/>
      </rPr>
      <t>Unit Quantity  (4)</t>
    </r>
    <r>
      <rPr>
        <b/>
        <sz val="10"/>
        <color rgb="FF000000"/>
        <rFont val="Arial"/>
        <family val="2"/>
      </rPr>
      <t xml:space="preserve"> in Rs.   P</t>
    </r>
  </si>
  <si>
    <t>(DOMESTIC QUOTATIONS - RATES ARE TO BE GIVEN IN RUPEES (INR) ONLY)</t>
  </si>
  <si>
    <t>Signature of the bidder/Authorized signatory with seal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</si>
</sst>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rgb="FFFF0000"/>
      <name val="Arial"/>
      <family val="2"/>
    </font>
    <font>
      <sz val="8"/>
      <name val="Calibri"/>
      <family val="2"/>
      <scheme val="minor"/>
    </font>
    <font>
      <b/>
      <sz val="10"/>
      <name val="Arial"/>
      <family val="2"/>
    </font>
    <font>
      <b/>
      <sz val="11"/>
      <color theme="1"/>
      <name val="Calibri"/>
      <family val="2"/>
      <scheme val="minor"/>
    </font>
    <font>
      <b/>
      <sz val="10"/>
      <color theme="1"/>
      <name val="Arial"/>
      <family val="2"/>
    </font>
    <font>
      <b/>
      <sz val="10"/>
      <color rgb="FF993300"/>
      <name val="Arial"/>
      <family val="2"/>
    </font>
    <font>
      <sz val="10"/>
      <color theme="1"/>
      <name val="Arial"/>
      <family val="2"/>
    </font>
    <font>
      <b/>
      <u/>
      <sz val="10"/>
      <color theme="1"/>
      <name val="Arial"/>
      <family val="2"/>
    </font>
    <font>
      <b/>
      <sz val="10"/>
      <color rgb="FF0066CC"/>
      <name val="Arial"/>
      <family val="2"/>
    </font>
    <font>
      <b/>
      <sz val="10"/>
      <color rgb="FF000000"/>
      <name val="Arial"/>
      <family val="2"/>
    </font>
    <font>
      <b/>
      <sz val="10"/>
      <color rgb="FF000066"/>
      <name val="Arial"/>
      <family val="2"/>
    </font>
    <font>
      <b/>
      <vertAlign val="superscript"/>
      <sz val="10"/>
      <color rgb="FF000000"/>
      <name val="Arial"/>
      <family val="2"/>
    </font>
    <font>
      <sz val="10"/>
      <name val="Arial"/>
      <family val="2"/>
    </font>
  </fonts>
  <fills count="7">
    <fill>
      <patternFill patternType="none"/>
    </fill>
    <fill>
      <patternFill patternType="gray125"/>
    </fill>
    <fill>
      <patternFill patternType="solid">
        <fgColor rgb="FFCCFFFF"/>
        <bgColor indexed="64"/>
      </patternFill>
    </fill>
    <fill>
      <patternFill patternType="solid">
        <fgColor rgb="FFDDDDDD"/>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19">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theme="4"/>
      </top>
      <bottom style="double">
        <color theme="4"/>
      </bottom>
      <diagonal/>
    </border>
    <border>
      <left style="thin">
        <color indexed="64"/>
      </left>
      <right/>
      <top style="thin">
        <color indexed="64"/>
      </top>
      <bottom/>
      <diagonal/>
    </border>
  </borders>
  <cellStyleXfs count="2">
    <xf numFmtId="0" fontId="0" fillId="0" borderId="0"/>
    <xf numFmtId="0" fontId="4" fillId="0" borderId="17" applyNumberFormat="0" applyFill="0" applyAlignment="0" applyProtection="0"/>
  </cellStyleXfs>
  <cellXfs count="77">
    <xf numFmtId="0" fontId="0" fillId="0" borderId="0" xfId="0"/>
    <xf numFmtId="0" fontId="3" fillId="0" borderId="11" xfId="0" applyFont="1" applyBorder="1" applyAlignment="1">
      <alignment horizontal="center" vertical="center" wrapText="1"/>
    </xf>
    <xf numFmtId="0" fontId="1" fillId="0" borderId="11" xfId="0" applyFont="1" applyBorder="1" applyAlignment="1">
      <alignment horizontal="center" vertical="center" wrapText="1"/>
    </xf>
    <xf numFmtId="2" fontId="4" fillId="0" borderId="17" xfId="1" applyNumberFormat="1" applyAlignment="1">
      <alignment vertical="center" wrapText="1"/>
    </xf>
    <xf numFmtId="0" fontId="5" fillId="0" borderId="0" xfId="0" applyFont="1" applyAlignment="1">
      <alignment horizontal="left" vertical="center" indent="1"/>
    </xf>
    <xf numFmtId="0" fontId="7" fillId="0" borderId="0" xfId="0" applyFont="1"/>
    <xf numFmtId="2" fontId="7" fillId="0" borderId="0" xfId="0" applyNumberFormat="1" applyFont="1"/>
    <xf numFmtId="0" fontId="1" fillId="0" borderId="0" xfId="0" applyFont="1" applyAlignment="1">
      <alignment horizontal="left" vertical="center" indent="1"/>
    </xf>
    <xf numFmtId="0" fontId="5" fillId="0" borderId="1" xfId="0" applyFont="1" applyBorder="1" applyAlignment="1">
      <alignment horizontal="center" vertical="center" wrapText="1"/>
    </xf>
    <xf numFmtId="0" fontId="7" fillId="2" borderId="10"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5" fillId="0" borderId="2" xfId="0" applyFont="1" applyBorder="1" applyAlignment="1">
      <alignment horizontal="center" vertical="center" wrapText="1"/>
    </xf>
    <xf numFmtId="0" fontId="7" fillId="2" borderId="9" xfId="0" applyFont="1" applyFill="1" applyBorder="1" applyAlignment="1">
      <alignment vertical="center" wrapText="1"/>
    </xf>
    <xf numFmtId="0" fontId="7" fillId="2" borderId="5" xfId="0" applyFont="1" applyFill="1" applyBorder="1" applyAlignment="1">
      <alignment vertical="center" wrapText="1"/>
    </xf>
    <xf numFmtId="0" fontId="7" fillId="2" borderId="6" xfId="0" applyFont="1" applyFill="1" applyBorder="1" applyAlignment="1">
      <alignment vertical="center" wrapText="1"/>
    </xf>
    <xf numFmtId="0" fontId="8"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7" xfId="0" applyFont="1" applyBorder="1" applyAlignment="1">
      <alignment horizontal="center" vertical="center" wrapText="1"/>
    </xf>
    <xf numFmtId="0" fontId="9" fillId="0" borderId="0" xfId="0" applyFont="1" applyBorder="1" applyAlignment="1">
      <alignment horizontal="center" vertical="center" wrapText="1"/>
    </xf>
    <xf numFmtId="0" fontId="9"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indent="1"/>
    </xf>
    <xf numFmtId="0" fontId="5" fillId="0" borderId="11" xfId="0" applyFont="1" applyBorder="1" applyAlignment="1">
      <alignment horizontal="right" vertical="center" wrapText="1"/>
    </xf>
    <xf numFmtId="2" fontId="5" fillId="0" borderId="11" xfId="0" applyNumberFormat="1" applyFont="1" applyBorder="1" applyAlignment="1">
      <alignment horizontal="center" vertical="center" wrapText="1"/>
    </xf>
    <xf numFmtId="0" fontId="5" fillId="0" borderId="11" xfId="0" applyFont="1" applyBorder="1" applyAlignment="1">
      <alignment horizontal="left" vertical="center" wrapText="1" indent="2"/>
    </xf>
    <xf numFmtId="0" fontId="5" fillId="0" borderId="11" xfId="0" applyFont="1" applyBorder="1" applyAlignment="1">
      <alignment horizontal="center" vertical="center" wrapText="1"/>
    </xf>
    <xf numFmtId="0" fontId="10" fillId="3" borderId="11" xfId="0" applyFont="1" applyFill="1" applyBorder="1" applyAlignment="1">
      <alignment horizontal="center" vertical="center"/>
    </xf>
    <xf numFmtId="0" fontId="10" fillId="3" borderId="11" xfId="0" applyFont="1" applyFill="1" applyBorder="1" applyAlignment="1">
      <alignment horizontal="center" vertical="center" wrapText="1"/>
    </xf>
    <xf numFmtId="2" fontId="10" fillId="3" borderId="11" xfId="0" applyNumberFormat="1" applyFont="1" applyFill="1" applyBorder="1" applyAlignment="1">
      <alignment horizontal="center" vertical="center" wrapText="1"/>
    </xf>
    <xf numFmtId="0" fontId="11" fillId="3" borderId="11" xfId="0" applyFont="1" applyFill="1" applyBorder="1" applyAlignment="1">
      <alignment horizontal="center" vertical="center" wrapText="1"/>
    </xf>
    <xf numFmtId="0" fontId="5" fillId="0" borderId="0" xfId="0" applyFont="1" applyAlignment="1">
      <alignment horizontal="center"/>
    </xf>
    <xf numFmtId="0" fontId="5" fillId="0" borderId="11" xfId="0" applyFont="1" applyBorder="1" applyAlignment="1">
      <alignment vertical="center" wrapText="1"/>
    </xf>
    <xf numFmtId="0" fontId="10" fillId="4" borderId="11" xfId="0" applyFont="1" applyFill="1" applyBorder="1" applyAlignment="1">
      <alignment horizontal="left" vertical="center" wrapText="1"/>
    </xf>
    <xf numFmtId="0" fontId="7" fillId="0" borderId="11" xfId="0" applyFont="1" applyBorder="1"/>
    <xf numFmtId="0" fontId="5" fillId="0" borderId="12" xfId="0" applyFont="1" applyBorder="1" applyAlignment="1">
      <alignment horizontal="center" vertical="center" wrapText="1"/>
    </xf>
    <xf numFmtId="0" fontId="7" fillId="0" borderId="12" xfId="0" applyFont="1" applyBorder="1" applyAlignment="1">
      <alignment vertical="center" wrapText="1"/>
    </xf>
    <xf numFmtId="2" fontId="7" fillId="2" borderId="11" xfId="0" applyNumberFormat="1" applyFont="1" applyFill="1" applyBorder="1" applyAlignment="1">
      <alignment horizontal="center" vertical="center" wrapText="1"/>
    </xf>
    <xf numFmtId="0" fontId="7" fillId="2" borderId="11" xfId="0" applyFont="1" applyFill="1" applyBorder="1" applyAlignment="1">
      <alignment vertical="center" wrapText="1"/>
    </xf>
    <xf numFmtId="0" fontId="3" fillId="0" borderId="11" xfId="0" applyFont="1" applyBorder="1" applyAlignment="1">
      <alignment vertical="center" wrapText="1"/>
    </xf>
    <xf numFmtId="0" fontId="7" fillId="0" borderId="11" xfId="0" applyFont="1" applyBorder="1" applyAlignment="1">
      <alignment vertical="center" wrapText="1"/>
    </xf>
    <xf numFmtId="2" fontId="5" fillId="0" borderId="17" xfId="1" applyNumberFormat="1" applyFont="1" applyAlignment="1">
      <alignment vertical="center" wrapText="1"/>
    </xf>
    <xf numFmtId="0" fontId="5" fillId="0" borderId="11" xfId="0" applyFont="1" applyBorder="1" applyAlignment="1">
      <alignment horizontal="left" vertical="center" wrapText="1" indent="7"/>
    </xf>
    <xf numFmtId="0" fontId="5" fillId="0" borderId="12" xfId="0" applyFont="1" applyBorder="1" applyAlignment="1">
      <alignment vertical="center" wrapText="1"/>
    </xf>
    <xf numFmtId="0" fontId="10" fillId="4" borderId="0" xfId="0" applyFont="1" applyFill="1"/>
    <xf numFmtId="0" fontId="10" fillId="0" borderId="11" xfId="0" applyFont="1" applyBorder="1" applyAlignment="1">
      <alignment vertical="center" wrapText="1"/>
    </xf>
    <xf numFmtId="0" fontId="10" fillId="0" borderId="11" xfId="0" applyFont="1" applyBorder="1" applyAlignment="1">
      <alignment horizontal="center" vertical="center" wrapText="1"/>
    </xf>
    <xf numFmtId="1" fontId="7" fillId="2" borderId="11" xfId="0" applyNumberFormat="1" applyFont="1" applyFill="1" applyBorder="1" applyAlignment="1">
      <alignment vertical="center" wrapText="1"/>
    </xf>
    <xf numFmtId="2" fontId="7" fillId="2" borderId="11" xfId="0" applyNumberFormat="1" applyFont="1" applyFill="1" applyBorder="1" applyAlignment="1">
      <alignment vertical="center" wrapText="1"/>
    </xf>
    <xf numFmtId="0" fontId="10" fillId="0" borderId="11" xfId="0" applyFont="1" applyBorder="1"/>
    <xf numFmtId="0" fontId="10" fillId="0" borderId="11" xfId="0" applyFont="1" applyBorder="1" applyAlignment="1">
      <alignment vertical="center"/>
    </xf>
    <xf numFmtId="0" fontId="10" fillId="0" borderId="11" xfId="0" applyFont="1" applyBorder="1" applyAlignment="1">
      <alignment horizontal="center" vertical="center"/>
    </xf>
    <xf numFmtId="0" fontId="7" fillId="0" borderId="13" xfId="0" applyFont="1" applyBorder="1" applyAlignment="1">
      <alignment vertical="center" wrapText="1"/>
    </xf>
    <xf numFmtId="0" fontId="7" fillId="0" borderId="14" xfId="0" applyFont="1" applyBorder="1" applyAlignment="1">
      <alignment vertical="center" wrapText="1"/>
    </xf>
    <xf numFmtId="0" fontId="10" fillId="0" borderId="12" xfId="0" applyFont="1" applyBorder="1" applyAlignment="1">
      <alignment vertical="center"/>
    </xf>
    <xf numFmtId="0" fontId="10" fillId="0" borderId="12" xfId="0" applyFont="1" applyBorder="1" applyAlignment="1">
      <alignment horizontal="center" vertical="center"/>
    </xf>
    <xf numFmtId="2" fontId="5" fillId="0" borderId="17" xfId="1" applyNumberFormat="1" applyFont="1" applyAlignment="1">
      <alignment horizontal="right" vertical="center" wrapText="1"/>
    </xf>
    <xf numFmtId="0" fontId="10" fillId="4" borderId="0" xfId="0" applyFont="1" applyFill="1" applyAlignment="1">
      <alignment horizontal="justify" vertical="center"/>
    </xf>
    <xf numFmtId="0" fontId="5" fillId="0" borderId="11" xfId="0" applyFont="1" applyBorder="1"/>
    <xf numFmtId="2" fontId="5" fillId="2" borderId="17" xfId="1" applyNumberFormat="1" applyFont="1" applyFill="1" applyAlignment="1">
      <alignment horizontal="center" vertical="center" wrapText="1"/>
    </xf>
    <xf numFmtId="0" fontId="10" fillId="4" borderId="11" xfId="0" applyFont="1" applyFill="1" applyBorder="1"/>
    <xf numFmtId="0" fontId="5" fillId="0" borderId="18" xfId="0" applyFont="1" applyBorder="1" applyAlignment="1">
      <alignment vertical="center" wrapText="1"/>
    </xf>
    <xf numFmtId="0" fontId="5" fillId="0" borderId="14" xfId="0" applyFont="1" applyBorder="1" applyAlignment="1">
      <alignment vertical="center" wrapText="1"/>
    </xf>
    <xf numFmtId="0" fontId="10" fillId="5" borderId="11" xfId="0" applyFont="1" applyFill="1" applyBorder="1"/>
    <xf numFmtId="0" fontId="10" fillId="5" borderId="0" xfId="0" applyFont="1" applyFill="1" applyBorder="1" applyAlignment="1">
      <alignment vertical="center"/>
    </xf>
    <xf numFmtId="0" fontId="10" fillId="5" borderId="11" xfId="0" applyFont="1" applyFill="1" applyBorder="1" applyAlignment="1">
      <alignment vertical="center"/>
    </xf>
    <xf numFmtId="0" fontId="10" fillId="0" borderId="15" xfId="0" applyFont="1" applyBorder="1" applyAlignment="1">
      <alignment vertical="center" wrapText="1"/>
    </xf>
    <xf numFmtId="0" fontId="10" fillId="0" borderId="16"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13" fillId="0" borderId="11" xfId="0" applyFont="1" applyBorder="1" applyAlignment="1">
      <alignment vertical="center" wrapText="1"/>
    </xf>
    <xf numFmtId="0" fontId="5" fillId="6" borderId="11" xfId="0" applyFont="1" applyFill="1" applyBorder="1" applyAlignment="1">
      <alignment horizontal="center" vertical="center" wrapText="1"/>
    </xf>
    <xf numFmtId="0" fontId="0" fillId="0" borderId="0" xfId="0" applyAlignment="1">
      <alignment vertical="center"/>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3"/>
  <sheetViews>
    <sheetView topLeftCell="A25" zoomScaleNormal="100" workbookViewId="0">
      <selection activeCell="H43" sqref="H43"/>
    </sheetView>
  </sheetViews>
  <sheetFormatPr defaultRowHeight="12.75" x14ac:dyDescent="0.2"/>
  <cols>
    <col min="1" max="1" width="10.42578125" style="5" customWidth="1"/>
    <col min="2" max="2" width="29.7109375" style="5" customWidth="1"/>
    <col min="3" max="3" width="6.28515625" style="5" customWidth="1"/>
    <col min="4" max="4" width="9.140625" style="5"/>
    <col min="5" max="5" width="8.140625" style="5" customWidth="1"/>
    <col min="6" max="7" width="9.140625" style="5"/>
    <col min="8" max="8" width="8.85546875" style="6"/>
    <col min="9" max="9" width="10.42578125" style="5" customWidth="1"/>
    <col min="10" max="10" width="11.140625" style="5" customWidth="1"/>
    <col min="11" max="11" width="10.28515625" style="5" customWidth="1"/>
    <col min="12" max="12" width="13.5703125" style="5" customWidth="1"/>
    <col min="13" max="16384" width="9.140625" style="5"/>
  </cols>
  <sheetData>
    <row r="1" spans="1:12" x14ac:dyDescent="0.2">
      <c r="A1" s="4" t="s">
        <v>262</v>
      </c>
    </row>
    <row r="2" spans="1:12" x14ac:dyDescent="0.2">
      <c r="A2" s="4" t="s">
        <v>275</v>
      </c>
    </row>
    <row r="3" spans="1:12" ht="13.5" thickBot="1" x14ac:dyDescent="0.25">
      <c r="A3" s="7" t="s">
        <v>257</v>
      </c>
    </row>
    <row r="4" spans="1:12" x14ac:dyDescent="0.2">
      <c r="A4" s="8" t="s">
        <v>0</v>
      </c>
      <c r="B4" s="9"/>
      <c r="C4" s="10"/>
      <c r="D4" s="10"/>
      <c r="E4" s="10"/>
      <c r="F4" s="10"/>
      <c r="G4" s="10"/>
      <c r="H4" s="10"/>
      <c r="I4" s="10"/>
      <c r="J4" s="10"/>
      <c r="K4" s="10"/>
      <c r="L4" s="11"/>
    </row>
    <row r="5" spans="1:12" ht="13.5" thickBot="1" x14ac:dyDescent="0.25">
      <c r="A5" s="12"/>
      <c r="B5" s="13"/>
      <c r="C5" s="14"/>
      <c r="D5" s="14"/>
      <c r="E5" s="14"/>
      <c r="F5" s="14"/>
      <c r="G5" s="14"/>
      <c r="H5" s="14"/>
      <c r="I5" s="14"/>
      <c r="J5" s="14"/>
      <c r="K5" s="14"/>
      <c r="L5" s="15"/>
    </row>
    <row r="6" spans="1:12" x14ac:dyDescent="0.2">
      <c r="A6" s="16" t="s">
        <v>1</v>
      </c>
      <c r="B6" s="17"/>
      <c r="C6" s="17"/>
      <c r="D6" s="17"/>
      <c r="E6" s="17"/>
      <c r="F6" s="17"/>
      <c r="G6" s="17"/>
      <c r="H6" s="17"/>
      <c r="I6" s="17"/>
      <c r="J6" s="17"/>
      <c r="K6" s="17"/>
      <c r="L6" s="18"/>
    </row>
    <row r="7" spans="1:12" x14ac:dyDescent="0.2">
      <c r="A7" s="19" t="s">
        <v>277</v>
      </c>
      <c r="B7" s="20"/>
      <c r="C7" s="20"/>
      <c r="D7" s="20"/>
      <c r="E7" s="20"/>
      <c r="F7" s="20"/>
      <c r="G7" s="20"/>
      <c r="H7" s="20"/>
      <c r="I7" s="20"/>
      <c r="J7" s="20"/>
      <c r="K7" s="20"/>
      <c r="L7" s="21"/>
    </row>
    <row r="8" spans="1:12" x14ac:dyDescent="0.2">
      <c r="A8" s="22" t="s">
        <v>2</v>
      </c>
      <c r="B8" s="23"/>
      <c r="C8" s="23"/>
      <c r="D8" s="23"/>
      <c r="E8" s="23"/>
      <c r="F8" s="23"/>
      <c r="G8" s="23"/>
      <c r="H8" s="23"/>
      <c r="I8" s="23"/>
      <c r="J8" s="23"/>
      <c r="K8" s="23"/>
      <c r="L8" s="24"/>
    </row>
    <row r="9" spans="1:12" ht="25.5" x14ac:dyDescent="0.2">
      <c r="A9" s="25" t="s">
        <v>264</v>
      </c>
      <c r="B9" s="25" t="s">
        <v>265</v>
      </c>
      <c r="C9" s="26" t="s">
        <v>265</v>
      </c>
      <c r="D9" s="25" t="s">
        <v>264</v>
      </c>
      <c r="E9" s="27" t="s">
        <v>265</v>
      </c>
      <c r="F9" s="25" t="s">
        <v>3</v>
      </c>
      <c r="G9" s="25" t="s">
        <v>3</v>
      </c>
      <c r="H9" s="28" t="s">
        <v>264</v>
      </c>
      <c r="I9" s="25" t="s">
        <v>3</v>
      </c>
      <c r="J9" s="29" t="s">
        <v>264</v>
      </c>
      <c r="K9" s="29" t="s">
        <v>264</v>
      </c>
      <c r="L9" s="25" t="s">
        <v>265</v>
      </c>
    </row>
    <row r="10" spans="1:12" ht="14.45" customHeight="1" x14ac:dyDescent="0.2">
      <c r="A10" s="30" t="s">
        <v>4</v>
      </c>
      <c r="B10" s="31" t="s">
        <v>5</v>
      </c>
      <c r="C10" s="32" t="s">
        <v>225</v>
      </c>
      <c r="D10" s="31" t="s">
        <v>6</v>
      </c>
      <c r="E10" s="32" t="s">
        <v>7</v>
      </c>
      <c r="F10" s="32" t="s">
        <v>226</v>
      </c>
      <c r="G10" s="32" t="s">
        <v>9</v>
      </c>
      <c r="H10" s="33" t="s">
        <v>266</v>
      </c>
      <c r="I10" s="32" t="s">
        <v>276</v>
      </c>
      <c r="J10" s="34" t="s">
        <v>83</v>
      </c>
      <c r="K10" s="34" t="s">
        <v>84</v>
      </c>
      <c r="L10" s="34" t="s">
        <v>10</v>
      </c>
    </row>
    <row r="11" spans="1:12" x14ac:dyDescent="0.2">
      <c r="A11" s="30"/>
      <c r="B11" s="31"/>
      <c r="C11" s="32"/>
      <c r="D11" s="31"/>
      <c r="E11" s="32"/>
      <c r="F11" s="32"/>
      <c r="G11" s="32"/>
      <c r="H11" s="33"/>
      <c r="I11" s="32"/>
      <c r="J11" s="34"/>
      <c r="K11" s="34"/>
      <c r="L11" s="34"/>
    </row>
    <row r="12" spans="1:12" x14ac:dyDescent="0.2">
      <c r="A12" s="30"/>
      <c r="B12" s="31"/>
      <c r="C12" s="32"/>
      <c r="D12" s="31"/>
      <c r="E12" s="32"/>
      <c r="F12" s="32"/>
      <c r="G12" s="32"/>
      <c r="H12" s="33"/>
      <c r="I12" s="32"/>
      <c r="J12" s="34"/>
      <c r="K12" s="34"/>
      <c r="L12" s="34"/>
    </row>
    <row r="13" spans="1:12" x14ac:dyDescent="0.2">
      <c r="A13" s="30"/>
      <c r="B13" s="31"/>
      <c r="C13" s="32"/>
      <c r="D13" s="31"/>
      <c r="E13" s="32"/>
      <c r="F13" s="32"/>
      <c r="G13" s="32"/>
      <c r="H13" s="33"/>
      <c r="I13" s="32"/>
      <c r="J13" s="34"/>
      <c r="K13" s="34"/>
      <c r="L13" s="34"/>
    </row>
    <row r="14" spans="1:12" x14ac:dyDescent="0.2">
      <c r="A14" s="30"/>
      <c r="B14" s="31"/>
      <c r="C14" s="32"/>
      <c r="D14" s="31"/>
      <c r="E14" s="32"/>
      <c r="F14" s="32"/>
      <c r="G14" s="32"/>
      <c r="H14" s="33"/>
      <c r="I14" s="32"/>
      <c r="J14" s="34"/>
      <c r="K14" s="34"/>
      <c r="L14" s="34"/>
    </row>
    <row r="15" spans="1:12" x14ac:dyDescent="0.2">
      <c r="A15" s="25"/>
      <c r="B15" s="25">
        <v>2</v>
      </c>
      <c r="C15" s="25">
        <v>3</v>
      </c>
      <c r="D15" s="25">
        <v>4</v>
      </c>
      <c r="E15" s="25">
        <v>5</v>
      </c>
      <c r="F15" s="25">
        <v>6</v>
      </c>
      <c r="G15" s="25">
        <v>7</v>
      </c>
      <c r="H15" s="35">
        <v>8</v>
      </c>
      <c r="I15" s="25">
        <v>9</v>
      </c>
      <c r="J15" s="25">
        <v>10</v>
      </c>
      <c r="K15" s="25">
        <v>11</v>
      </c>
      <c r="L15" s="25">
        <v>12</v>
      </c>
    </row>
    <row r="16" spans="1:12" ht="13.5" thickBot="1" x14ac:dyDescent="0.25">
      <c r="A16" s="25"/>
      <c r="B16" s="37" t="s">
        <v>256</v>
      </c>
      <c r="C16" s="36"/>
      <c r="D16" s="25"/>
      <c r="E16" s="25"/>
      <c r="F16" s="25"/>
      <c r="G16" s="44"/>
      <c r="H16" s="52"/>
      <c r="I16" s="42"/>
      <c r="J16" s="27"/>
      <c r="K16" s="27"/>
      <c r="L16" s="44"/>
    </row>
    <row r="17" spans="1:12" ht="12.75" customHeight="1" thickBot="1" x14ac:dyDescent="0.25">
      <c r="A17" s="25">
        <v>1</v>
      </c>
      <c r="B17" s="70" t="s">
        <v>218</v>
      </c>
      <c r="C17" s="36" t="s">
        <v>11</v>
      </c>
      <c r="D17" s="25">
        <v>1</v>
      </c>
      <c r="E17" s="25" t="s">
        <v>17</v>
      </c>
      <c r="F17" s="25"/>
      <c r="G17" s="44"/>
      <c r="H17" s="41">
        <v>0</v>
      </c>
      <c r="I17" s="42"/>
      <c r="J17" s="27">
        <f>D17*H17</f>
        <v>0</v>
      </c>
      <c r="K17" s="27">
        <f>J17+I17</f>
        <v>0</v>
      </c>
      <c r="L17" s="44" t="s">
        <v>13</v>
      </c>
    </row>
    <row r="18" spans="1:12" ht="12.75" customHeight="1" thickBot="1" x14ac:dyDescent="0.25">
      <c r="A18" s="25">
        <v>2</v>
      </c>
      <c r="B18" s="71" t="s">
        <v>219</v>
      </c>
      <c r="C18" s="36" t="s">
        <v>14</v>
      </c>
      <c r="D18" s="25">
        <v>1</v>
      </c>
      <c r="E18" s="25" t="s">
        <v>17</v>
      </c>
      <c r="F18" s="25"/>
      <c r="G18" s="44"/>
      <c r="H18" s="41">
        <v>0</v>
      </c>
      <c r="I18" s="42"/>
      <c r="J18" s="27">
        <f t="shared" ref="J17:J23" si="0">D18*H18</f>
        <v>0</v>
      </c>
      <c r="K18" s="27">
        <f t="shared" ref="K18:K37" si="1">J18+I18</f>
        <v>0</v>
      </c>
      <c r="L18" s="44" t="s">
        <v>13</v>
      </c>
    </row>
    <row r="19" spans="1:12" ht="12.75" customHeight="1" thickBot="1" x14ac:dyDescent="0.25">
      <c r="A19" s="25">
        <v>3</v>
      </c>
      <c r="B19" s="71" t="s">
        <v>220</v>
      </c>
      <c r="C19" s="36" t="s">
        <v>16</v>
      </c>
      <c r="D19" s="25">
        <v>1</v>
      </c>
      <c r="E19" s="25" t="s">
        <v>17</v>
      </c>
      <c r="F19" s="25"/>
      <c r="G19" s="44"/>
      <c r="H19" s="41">
        <v>0</v>
      </c>
      <c r="I19" s="42"/>
      <c r="J19" s="27">
        <f t="shared" si="0"/>
        <v>0</v>
      </c>
      <c r="K19" s="27">
        <f t="shared" si="1"/>
        <v>0</v>
      </c>
      <c r="L19" s="44" t="s">
        <v>13</v>
      </c>
    </row>
    <row r="20" spans="1:12" ht="12.75" customHeight="1" thickBot="1" x14ac:dyDescent="0.25">
      <c r="A20" s="25">
        <v>4</v>
      </c>
      <c r="B20" s="71" t="s">
        <v>221</v>
      </c>
      <c r="C20" s="36" t="s">
        <v>18</v>
      </c>
      <c r="D20" s="25">
        <v>1</v>
      </c>
      <c r="E20" s="25" t="s">
        <v>17</v>
      </c>
      <c r="F20" s="25"/>
      <c r="G20" s="44"/>
      <c r="H20" s="41">
        <v>0</v>
      </c>
      <c r="I20" s="42"/>
      <c r="J20" s="27">
        <f t="shared" si="0"/>
        <v>0</v>
      </c>
      <c r="K20" s="27">
        <f t="shared" si="1"/>
        <v>0</v>
      </c>
      <c r="L20" s="44" t="s">
        <v>13</v>
      </c>
    </row>
    <row r="21" spans="1:12" ht="12.75" customHeight="1" thickBot="1" x14ac:dyDescent="0.25">
      <c r="A21" s="25">
        <v>5</v>
      </c>
      <c r="B21" s="71" t="s">
        <v>222</v>
      </c>
      <c r="C21" s="36" t="s">
        <v>19</v>
      </c>
      <c r="D21" s="25">
        <v>1</v>
      </c>
      <c r="E21" s="25" t="s">
        <v>17</v>
      </c>
      <c r="F21" s="25"/>
      <c r="G21" s="44"/>
      <c r="H21" s="41">
        <v>0</v>
      </c>
      <c r="I21" s="42"/>
      <c r="J21" s="27">
        <f t="shared" si="0"/>
        <v>0</v>
      </c>
      <c r="K21" s="27">
        <f t="shared" si="1"/>
        <v>0</v>
      </c>
      <c r="L21" s="44" t="s">
        <v>13</v>
      </c>
    </row>
    <row r="22" spans="1:12" ht="12.75" customHeight="1" thickBot="1" x14ac:dyDescent="0.25">
      <c r="A22" s="25">
        <v>6</v>
      </c>
      <c r="B22" s="71" t="s">
        <v>223</v>
      </c>
      <c r="C22" s="36" t="s">
        <v>21</v>
      </c>
      <c r="D22" s="25">
        <v>1</v>
      </c>
      <c r="E22" s="25" t="s">
        <v>17</v>
      </c>
      <c r="F22" s="25"/>
      <c r="G22" s="44"/>
      <c r="H22" s="41">
        <v>0</v>
      </c>
      <c r="I22" s="42"/>
      <c r="J22" s="27">
        <f t="shared" si="0"/>
        <v>0</v>
      </c>
      <c r="K22" s="27">
        <f t="shared" si="1"/>
        <v>0</v>
      </c>
      <c r="L22" s="44" t="s">
        <v>13</v>
      </c>
    </row>
    <row r="23" spans="1:12" ht="12.75" customHeight="1" thickBot="1" x14ac:dyDescent="0.25">
      <c r="A23" s="25">
        <v>7</v>
      </c>
      <c r="B23" s="71" t="s">
        <v>224</v>
      </c>
      <c r="C23" s="36" t="s">
        <v>22</v>
      </c>
      <c r="D23" s="25">
        <v>1</v>
      </c>
      <c r="E23" s="25" t="s">
        <v>17</v>
      </c>
      <c r="F23" s="25"/>
      <c r="G23" s="44"/>
      <c r="H23" s="41">
        <v>0</v>
      </c>
      <c r="I23" s="42"/>
      <c r="J23" s="27">
        <f t="shared" si="0"/>
        <v>0</v>
      </c>
      <c r="K23" s="27">
        <f t="shared" si="1"/>
        <v>0</v>
      </c>
      <c r="L23" s="44" t="s">
        <v>13</v>
      </c>
    </row>
    <row r="24" spans="1:12" ht="12.75" customHeight="1" thickBot="1" x14ac:dyDescent="0.25">
      <c r="A24" s="25">
        <v>8</v>
      </c>
      <c r="B24" s="72" t="s">
        <v>240</v>
      </c>
      <c r="C24" s="36" t="s">
        <v>24</v>
      </c>
      <c r="D24" s="25">
        <v>1</v>
      </c>
      <c r="E24" s="25" t="s">
        <v>17</v>
      </c>
      <c r="F24" s="25"/>
      <c r="G24" s="44"/>
      <c r="H24" s="41">
        <v>0</v>
      </c>
      <c r="I24" s="42"/>
      <c r="J24" s="27">
        <f t="shared" ref="J24:J36" si="2">D24*H24</f>
        <v>0</v>
      </c>
      <c r="K24" s="27">
        <f t="shared" si="1"/>
        <v>0</v>
      </c>
      <c r="L24" s="44" t="s">
        <v>13</v>
      </c>
    </row>
    <row r="25" spans="1:12" ht="12.75" customHeight="1" thickBot="1" x14ac:dyDescent="0.25">
      <c r="A25" s="25">
        <v>9</v>
      </c>
      <c r="B25" s="73" t="s">
        <v>241</v>
      </c>
      <c r="C25" s="36" t="s">
        <v>26</v>
      </c>
      <c r="D25" s="25">
        <v>1</v>
      </c>
      <c r="E25" s="25" t="s">
        <v>17</v>
      </c>
      <c r="F25" s="25"/>
      <c r="G25" s="44"/>
      <c r="H25" s="41">
        <v>0</v>
      </c>
      <c r="I25" s="42"/>
      <c r="J25" s="27">
        <f t="shared" si="2"/>
        <v>0</v>
      </c>
      <c r="K25" s="27">
        <f t="shared" si="1"/>
        <v>0</v>
      </c>
      <c r="L25" s="44" t="s">
        <v>13</v>
      </c>
    </row>
    <row r="26" spans="1:12" ht="12.75" customHeight="1" thickBot="1" x14ac:dyDescent="0.25">
      <c r="A26" s="25">
        <v>10</v>
      </c>
      <c r="B26" s="73" t="s">
        <v>242</v>
      </c>
      <c r="C26" s="36" t="s">
        <v>28</v>
      </c>
      <c r="D26" s="25">
        <v>1</v>
      </c>
      <c r="E26" s="25" t="s">
        <v>17</v>
      </c>
      <c r="F26" s="25"/>
      <c r="G26" s="44"/>
      <c r="H26" s="41">
        <v>0</v>
      </c>
      <c r="I26" s="42"/>
      <c r="J26" s="27">
        <f t="shared" si="2"/>
        <v>0</v>
      </c>
      <c r="K26" s="27">
        <f t="shared" si="1"/>
        <v>0</v>
      </c>
      <c r="L26" s="44" t="s">
        <v>13</v>
      </c>
    </row>
    <row r="27" spans="1:12" ht="12.75" customHeight="1" thickBot="1" x14ac:dyDescent="0.25">
      <c r="A27" s="25">
        <v>11</v>
      </c>
      <c r="B27" s="73" t="s">
        <v>243</v>
      </c>
      <c r="C27" s="36" t="s">
        <v>30</v>
      </c>
      <c r="D27" s="25">
        <v>1</v>
      </c>
      <c r="E27" s="25" t="s">
        <v>17</v>
      </c>
      <c r="F27" s="25"/>
      <c r="G27" s="44"/>
      <c r="H27" s="41">
        <v>0</v>
      </c>
      <c r="I27" s="42"/>
      <c r="J27" s="27">
        <f t="shared" si="2"/>
        <v>0</v>
      </c>
      <c r="K27" s="27">
        <f t="shared" si="1"/>
        <v>0</v>
      </c>
      <c r="L27" s="44" t="s">
        <v>13</v>
      </c>
    </row>
    <row r="28" spans="1:12" ht="12.75" customHeight="1" thickBot="1" x14ac:dyDescent="0.25">
      <c r="A28" s="25">
        <v>12</v>
      </c>
      <c r="B28" s="73" t="s">
        <v>244</v>
      </c>
      <c r="C28" s="36" t="s">
        <v>31</v>
      </c>
      <c r="D28" s="25">
        <v>1</v>
      </c>
      <c r="E28" s="25" t="s">
        <v>17</v>
      </c>
      <c r="F28" s="25"/>
      <c r="G28" s="44"/>
      <c r="H28" s="41">
        <v>0</v>
      </c>
      <c r="I28" s="42"/>
      <c r="J28" s="27">
        <f t="shared" si="2"/>
        <v>0</v>
      </c>
      <c r="K28" s="27">
        <f t="shared" si="1"/>
        <v>0</v>
      </c>
      <c r="L28" s="44" t="s">
        <v>13</v>
      </c>
    </row>
    <row r="29" spans="1:12" ht="12.75" customHeight="1" thickBot="1" x14ac:dyDescent="0.25">
      <c r="A29" s="25">
        <v>13</v>
      </c>
      <c r="B29" s="73" t="s">
        <v>245</v>
      </c>
      <c r="C29" s="36" t="s">
        <v>32</v>
      </c>
      <c r="D29" s="25">
        <v>1</v>
      </c>
      <c r="E29" s="25" t="s">
        <v>17</v>
      </c>
      <c r="F29" s="25"/>
      <c r="G29" s="44"/>
      <c r="H29" s="41">
        <v>0</v>
      </c>
      <c r="I29" s="42"/>
      <c r="J29" s="27">
        <f t="shared" si="2"/>
        <v>0</v>
      </c>
      <c r="K29" s="27">
        <f t="shared" si="1"/>
        <v>0</v>
      </c>
      <c r="L29" s="44" t="s">
        <v>13</v>
      </c>
    </row>
    <row r="30" spans="1:12" ht="12.75" customHeight="1" thickBot="1" x14ac:dyDescent="0.25">
      <c r="A30" s="25">
        <v>14</v>
      </c>
      <c r="B30" s="73" t="s">
        <v>246</v>
      </c>
      <c r="C30" s="36" t="s">
        <v>33</v>
      </c>
      <c r="D30" s="25">
        <v>1</v>
      </c>
      <c r="E30" s="25" t="s">
        <v>17</v>
      </c>
      <c r="F30" s="25"/>
      <c r="G30" s="44"/>
      <c r="H30" s="41">
        <v>0</v>
      </c>
      <c r="I30" s="42"/>
      <c r="J30" s="27">
        <f t="shared" si="2"/>
        <v>0</v>
      </c>
      <c r="K30" s="27">
        <f t="shared" si="1"/>
        <v>0</v>
      </c>
      <c r="L30" s="44" t="s">
        <v>13</v>
      </c>
    </row>
    <row r="31" spans="1:12" ht="12.75" customHeight="1" thickBot="1" x14ac:dyDescent="0.25">
      <c r="A31" s="25">
        <v>15</v>
      </c>
      <c r="B31" s="73" t="s">
        <v>247</v>
      </c>
      <c r="C31" s="36" t="s">
        <v>107</v>
      </c>
      <c r="D31" s="25">
        <v>1</v>
      </c>
      <c r="E31" s="25" t="s">
        <v>17</v>
      </c>
      <c r="F31" s="25"/>
      <c r="G31" s="44"/>
      <c r="H31" s="41">
        <v>0</v>
      </c>
      <c r="I31" s="42"/>
      <c r="J31" s="27">
        <f t="shared" si="2"/>
        <v>0</v>
      </c>
      <c r="K31" s="27">
        <f t="shared" si="1"/>
        <v>0</v>
      </c>
      <c r="L31" s="44" t="s">
        <v>13</v>
      </c>
    </row>
    <row r="32" spans="1:12" ht="12.75" customHeight="1" thickBot="1" x14ac:dyDescent="0.25">
      <c r="A32" s="25">
        <v>16</v>
      </c>
      <c r="B32" s="73" t="s">
        <v>248</v>
      </c>
      <c r="C32" s="36" t="s">
        <v>34</v>
      </c>
      <c r="D32" s="25">
        <v>1</v>
      </c>
      <c r="E32" s="25" t="s">
        <v>17</v>
      </c>
      <c r="F32" s="25"/>
      <c r="G32" s="44"/>
      <c r="H32" s="41">
        <v>0</v>
      </c>
      <c r="I32" s="42"/>
      <c r="J32" s="27">
        <f t="shared" si="2"/>
        <v>0</v>
      </c>
      <c r="K32" s="27">
        <f t="shared" si="1"/>
        <v>0</v>
      </c>
      <c r="L32" s="44" t="s">
        <v>13</v>
      </c>
    </row>
    <row r="33" spans="1:12" ht="12.75" customHeight="1" thickBot="1" x14ac:dyDescent="0.25">
      <c r="A33" s="25">
        <v>17</v>
      </c>
      <c r="B33" s="73" t="s">
        <v>249</v>
      </c>
      <c r="C33" s="36" t="s">
        <v>36</v>
      </c>
      <c r="D33" s="25">
        <v>1</v>
      </c>
      <c r="E33" s="25" t="s">
        <v>17</v>
      </c>
      <c r="F33" s="25"/>
      <c r="G33" s="44"/>
      <c r="H33" s="41">
        <v>0</v>
      </c>
      <c r="I33" s="42"/>
      <c r="J33" s="27">
        <f t="shared" si="2"/>
        <v>0</v>
      </c>
      <c r="K33" s="27">
        <f t="shared" si="1"/>
        <v>0</v>
      </c>
      <c r="L33" s="44" t="s">
        <v>13</v>
      </c>
    </row>
    <row r="34" spans="1:12" ht="12.75" customHeight="1" thickBot="1" x14ac:dyDescent="0.25">
      <c r="A34" s="25">
        <v>18</v>
      </c>
      <c r="B34" s="73" t="s">
        <v>250</v>
      </c>
      <c r="C34" s="36" t="s">
        <v>38</v>
      </c>
      <c r="D34" s="25">
        <v>1</v>
      </c>
      <c r="E34" s="25" t="s">
        <v>17</v>
      </c>
      <c r="F34" s="25"/>
      <c r="G34" s="44"/>
      <c r="H34" s="41">
        <v>0</v>
      </c>
      <c r="I34" s="42"/>
      <c r="J34" s="27">
        <f t="shared" si="2"/>
        <v>0</v>
      </c>
      <c r="K34" s="27">
        <f t="shared" si="1"/>
        <v>0</v>
      </c>
      <c r="L34" s="44" t="s">
        <v>13</v>
      </c>
    </row>
    <row r="35" spans="1:12" ht="12.75" customHeight="1" thickBot="1" x14ac:dyDescent="0.25">
      <c r="A35" s="25">
        <v>19</v>
      </c>
      <c r="B35" s="73" t="s">
        <v>251</v>
      </c>
      <c r="C35" s="36" t="s">
        <v>39</v>
      </c>
      <c r="D35" s="25">
        <v>1</v>
      </c>
      <c r="E35" s="25" t="s">
        <v>17</v>
      </c>
      <c r="F35" s="25"/>
      <c r="G35" s="44"/>
      <c r="H35" s="41">
        <v>0</v>
      </c>
      <c r="I35" s="42"/>
      <c r="J35" s="27">
        <f t="shared" si="2"/>
        <v>0</v>
      </c>
      <c r="K35" s="27">
        <f t="shared" si="1"/>
        <v>0</v>
      </c>
      <c r="L35" s="44" t="s">
        <v>13</v>
      </c>
    </row>
    <row r="36" spans="1:12" ht="12.75" customHeight="1" thickBot="1" x14ac:dyDescent="0.25">
      <c r="A36" s="25">
        <v>20</v>
      </c>
      <c r="B36" s="71" t="s">
        <v>252</v>
      </c>
      <c r="C36" s="36" t="s">
        <v>40</v>
      </c>
      <c r="D36" s="25">
        <v>1</v>
      </c>
      <c r="E36" s="25" t="s">
        <v>17</v>
      </c>
      <c r="F36" s="25"/>
      <c r="G36" s="44"/>
      <c r="H36" s="41">
        <v>0</v>
      </c>
      <c r="I36" s="42"/>
      <c r="J36" s="27">
        <f t="shared" si="2"/>
        <v>0</v>
      </c>
      <c r="K36" s="27">
        <f t="shared" si="1"/>
        <v>0</v>
      </c>
      <c r="L36" s="44" t="s">
        <v>13</v>
      </c>
    </row>
    <row r="37" spans="1:12" ht="12.75" customHeight="1" thickBot="1" x14ac:dyDescent="0.25">
      <c r="B37" s="36" t="s">
        <v>80</v>
      </c>
      <c r="C37" s="74"/>
      <c r="D37" s="74"/>
      <c r="E37" s="74"/>
      <c r="F37" s="74"/>
      <c r="G37" s="74"/>
      <c r="H37" s="45">
        <f>SUM(H17:H36)</f>
        <v>0</v>
      </c>
      <c r="I37" s="45">
        <f t="shared" ref="I37:K37" si="3">SUM(I17:I36)</f>
        <v>0</v>
      </c>
      <c r="J37" s="45">
        <f t="shared" si="3"/>
        <v>0</v>
      </c>
      <c r="K37" s="45">
        <f t="shared" si="3"/>
        <v>0</v>
      </c>
      <c r="L37" s="74"/>
    </row>
    <row r="38" spans="1:12" ht="13.5" thickTop="1" x14ac:dyDescent="0.2">
      <c r="A38" s="46" t="s">
        <v>81</v>
      </c>
      <c r="B38" s="46"/>
      <c r="C38" s="1" t="s">
        <v>13</v>
      </c>
      <c r="D38" s="1"/>
      <c r="E38" s="1"/>
      <c r="F38" s="1"/>
      <c r="G38" s="1"/>
      <c r="H38" s="1"/>
      <c r="I38" s="1"/>
      <c r="J38" s="1"/>
      <c r="K38" s="1"/>
      <c r="L38" s="1"/>
    </row>
    <row r="43" spans="1:12" ht="15" x14ac:dyDescent="0.2">
      <c r="H43" s="76" t="s">
        <v>278</v>
      </c>
    </row>
  </sheetData>
  <mergeCells count="19">
    <mergeCell ref="C10:C14"/>
    <mergeCell ref="D10:D14"/>
    <mergeCell ref="E10:E14"/>
    <mergeCell ref="A38:B38"/>
    <mergeCell ref="C38:L38"/>
    <mergeCell ref="B4:L5"/>
    <mergeCell ref="A6:L6"/>
    <mergeCell ref="A7:L7"/>
    <mergeCell ref="A8:L8"/>
    <mergeCell ref="K10:K14"/>
    <mergeCell ref="L10:L14"/>
    <mergeCell ref="A4:A5"/>
    <mergeCell ref="F10:F14"/>
    <mergeCell ref="G10:G14"/>
    <mergeCell ref="H10:H14"/>
    <mergeCell ref="I10:I14"/>
    <mergeCell ref="J10:J14"/>
    <mergeCell ref="A10:A14"/>
    <mergeCell ref="B10:B14"/>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1"/>
  <sheetViews>
    <sheetView topLeftCell="A25" workbookViewId="0">
      <selection activeCell="H41" sqref="H41"/>
    </sheetView>
  </sheetViews>
  <sheetFormatPr defaultRowHeight="12.75" x14ac:dyDescent="0.2"/>
  <cols>
    <col min="1" max="1" width="9.140625" style="5"/>
    <col min="2" max="2" width="27" style="5" customWidth="1"/>
    <col min="3" max="11" width="9.140625" style="5"/>
    <col min="12" max="12" width="13.5703125" style="5" customWidth="1"/>
    <col min="13" max="16384" width="9.140625" style="5"/>
  </cols>
  <sheetData>
    <row r="1" spans="1:12" x14ac:dyDescent="0.2">
      <c r="A1" s="4" t="s">
        <v>262</v>
      </c>
      <c r="H1" s="6"/>
    </row>
    <row r="2" spans="1:12" x14ac:dyDescent="0.2">
      <c r="A2" s="4" t="s">
        <v>274</v>
      </c>
      <c r="H2" s="6"/>
    </row>
    <row r="3" spans="1:12" ht="13.5" thickBot="1" x14ac:dyDescent="0.25">
      <c r="A3" s="7" t="s">
        <v>257</v>
      </c>
      <c r="H3" s="6"/>
    </row>
    <row r="4" spans="1:12" x14ac:dyDescent="0.2">
      <c r="A4" s="8" t="s">
        <v>0</v>
      </c>
      <c r="B4" s="9"/>
      <c r="C4" s="10"/>
      <c r="D4" s="10"/>
      <c r="E4" s="10"/>
      <c r="F4" s="10"/>
      <c r="G4" s="10"/>
      <c r="H4" s="10"/>
      <c r="I4" s="10"/>
      <c r="J4" s="10"/>
      <c r="K4" s="10"/>
      <c r="L4" s="11"/>
    </row>
    <row r="5" spans="1:12" ht="13.5" thickBot="1" x14ac:dyDescent="0.25">
      <c r="A5" s="12"/>
      <c r="B5" s="13"/>
      <c r="C5" s="14"/>
      <c r="D5" s="14"/>
      <c r="E5" s="14"/>
      <c r="F5" s="14"/>
      <c r="G5" s="14"/>
      <c r="H5" s="14"/>
      <c r="I5" s="14"/>
      <c r="J5" s="14"/>
      <c r="K5" s="14"/>
      <c r="L5" s="15"/>
    </row>
    <row r="6" spans="1:12" x14ac:dyDescent="0.2">
      <c r="A6" s="16" t="s">
        <v>1</v>
      </c>
      <c r="B6" s="17"/>
      <c r="C6" s="17"/>
      <c r="D6" s="17"/>
      <c r="E6" s="17"/>
      <c r="F6" s="17"/>
      <c r="G6" s="17"/>
      <c r="H6" s="17"/>
      <c r="I6" s="17"/>
      <c r="J6" s="17"/>
      <c r="K6" s="17"/>
      <c r="L6" s="18"/>
    </row>
    <row r="7" spans="1:12" x14ac:dyDescent="0.2">
      <c r="A7" s="19" t="s">
        <v>277</v>
      </c>
      <c r="B7" s="20"/>
      <c r="C7" s="20"/>
      <c r="D7" s="20"/>
      <c r="E7" s="20"/>
      <c r="F7" s="20"/>
      <c r="G7" s="20"/>
      <c r="H7" s="20"/>
      <c r="I7" s="20"/>
      <c r="J7" s="20"/>
      <c r="K7" s="20"/>
      <c r="L7" s="21"/>
    </row>
    <row r="8" spans="1:12" x14ac:dyDescent="0.2">
      <c r="A8" s="22" t="s">
        <v>2</v>
      </c>
      <c r="B8" s="23"/>
      <c r="C8" s="23"/>
      <c r="D8" s="23"/>
      <c r="E8" s="23"/>
      <c r="F8" s="23"/>
      <c r="G8" s="23"/>
      <c r="H8" s="23"/>
      <c r="I8" s="23"/>
      <c r="J8" s="23"/>
      <c r="K8" s="23"/>
      <c r="L8" s="24"/>
    </row>
    <row r="9" spans="1:12" ht="25.5" x14ac:dyDescent="0.2">
      <c r="A9" s="25" t="s">
        <v>264</v>
      </c>
      <c r="B9" s="25" t="s">
        <v>265</v>
      </c>
      <c r="C9" s="26" t="s">
        <v>265</v>
      </c>
      <c r="D9" s="25" t="s">
        <v>264</v>
      </c>
      <c r="E9" s="27" t="s">
        <v>265</v>
      </c>
      <c r="F9" s="25" t="s">
        <v>3</v>
      </c>
      <c r="G9" s="25" t="s">
        <v>3</v>
      </c>
      <c r="H9" s="28" t="s">
        <v>264</v>
      </c>
      <c r="I9" s="25" t="s">
        <v>3</v>
      </c>
      <c r="J9" s="29" t="s">
        <v>264</v>
      </c>
      <c r="K9" s="29" t="s">
        <v>264</v>
      </c>
      <c r="L9" s="25" t="s">
        <v>265</v>
      </c>
    </row>
    <row r="10" spans="1:12" ht="14.45" customHeight="1" x14ac:dyDescent="0.2">
      <c r="A10" s="30" t="s">
        <v>4</v>
      </c>
      <c r="B10" s="31" t="s">
        <v>5</v>
      </c>
      <c r="C10" s="32" t="s">
        <v>225</v>
      </c>
      <c r="D10" s="31" t="s">
        <v>6</v>
      </c>
      <c r="E10" s="32" t="s">
        <v>7</v>
      </c>
      <c r="F10" s="32" t="s">
        <v>226</v>
      </c>
      <c r="G10" s="32" t="s">
        <v>9</v>
      </c>
      <c r="H10" s="33" t="s">
        <v>266</v>
      </c>
      <c r="I10" s="32" t="s">
        <v>267</v>
      </c>
      <c r="J10" s="34" t="s">
        <v>83</v>
      </c>
      <c r="K10" s="34" t="s">
        <v>84</v>
      </c>
      <c r="L10" s="34" t="s">
        <v>10</v>
      </c>
    </row>
    <row r="11" spans="1:12" x14ac:dyDescent="0.2">
      <c r="A11" s="30"/>
      <c r="B11" s="31"/>
      <c r="C11" s="32"/>
      <c r="D11" s="31"/>
      <c r="E11" s="32"/>
      <c r="F11" s="32"/>
      <c r="G11" s="32"/>
      <c r="H11" s="33"/>
      <c r="I11" s="32"/>
      <c r="J11" s="34"/>
      <c r="K11" s="34"/>
      <c r="L11" s="34"/>
    </row>
    <row r="12" spans="1:12" x14ac:dyDescent="0.2">
      <c r="A12" s="30"/>
      <c r="B12" s="31"/>
      <c r="C12" s="32"/>
      <c r="D12" s="31"/>
      <c r="E12" s="32"/>
      <c r="F12" s="32"/>
      <c r="G12" s="32"/>
      <c r="H12" s="33"/>
      <c r="I12" s="32"/>
      <c r="J12" s="34"/>
      <c r="K12" s="34"/>
      <c r="L12" s="34"/>
    </row>
    <row r="13" spans="1:12" x14ac:dyDescent="0.2">
      <c r="A13" s="30"/>
      <c r="B13" s="31"/>
      <c r="C13" s="32"/>
      <c r="D13" s="31"/>
      <c r="E13" s="32"/>
      <c r="F13" s="32"/>
      <c r="G13" s="32"/>
      <c r="H13" s="33"/>
      <c r="I13" s="32"/>
      <c r="J13" s="34"/>
      <c r="K13" s="34"/>
      <c r="L13" s="34"/>
    </row>
    <row r="14" spans="1:12" x14ac:dyDescent="0.2">
      <c r="A14" s="30"/>
      <c r="B14" s="31"/>
      <c r="C14" s="32"/>
      <c r="D14" s="31"/>
      <c r="E14" s="32"/>
      <c r="F14" s="32"/>
      <c r="G14" s="32"/>
      <c r="H14" s="33"/>
      <c r="I14" s="32"/>
      <c r="J14" s="34"/>
      <c r="K14" s="34"/>
      <c r="L14" s="34"/>
    </row>
    <row r="15" spans="1:12" x14ac:dyDescent="0.2">
      <c r="A15" s="25"/>
      <c r="B15" s="25">
        <v>2</v>
      </c>
      <c r="C15" s="25">
        <v>3</v>
      </c>
      <c r="D15" s="25">
        <v>4</v>
      </c>
      <c r="E15" s="25">
        <v>5</v>
      </c>
      <c r="F15" s="25">
        <v>6</v>
      </c>
      <c r="G15" s="25">
        <v>7</v>
      </c>
      <c r="H15" s="35">
        <v>8</v>
      </c>
      <c r="I15" s="25">
        <v>9</v>
      </c>
      <c r="J15" s="25">
        <v>10</v>
      </c>
      <c r="K15" s="25">
        <v>11</v>
      </c>
      <c r="L15" s="25">
        <v>12</v>
      </c>
    </row>
    <row r="16" spans="1:12" ht="12.75" customHeight="1" x14ac:dyDescent="0.2">
      <c r="A16" s="25"/>
      <c r="B16" s="61" t="s">
        <v>235</v>
      </c>
      <c r="C16" s="36"/>
      <c r="D16" s="25"/>
      <c r="E16" s="25"/>
      <c r="F16" s="25"/>
      <c r="G16" s="44"/>
      <c r="H16" s="41"/>
      <c r="I16" s="42"/>
      <c r="J16" s="27"/>
      <c r="K16" s="27"/>
      <c r="L16" s="44" t="s">
        <v>13</v>
      </c>
    </row>
    <row r="17" spans="1:12" ht="12.75" customHeight="1" x14ac:dyDescent="0.2">
      <c r="A17" s="25">
        <v>1</v>
      </c>
      <c r="B17" s="62" t="s">
        <v>227</v>
      </c>
      <c r="C17" s="36" t="s">
        <v>11</v>
      </c>
      <c r="D17" s="25">
        <v>1</v>
      </c>
      <c r="E17" s="25" t="s">
        <v>17</v>
      </c>
      <c r="F17" s="25"/>
      <c r="G17" s="44"/>
      <c r="H17" s="41">
        <v>0</v>
      </c>
      <c r="I17" s="42"/>
      <c r="J17" s="27">
        <f t="shared" ref="J17:J25" si="0">D17*H17</f>
        <v>0</v>
      </c>
      <c r="K17" s="27">
        <f>J17+I17</f>
        <v>0</v>
      </c>
      <c r="L17" s="44" t="s">
        <v>13</v>
      </c>
    </row>
    <row r="18" spans="1:12" ht="12.75" customHeight="1" x14ac:dyDescent="0.2">
      <c r="A18" s="25">
        <v>2</v>
      </c>
      <c r="B18" s="53" t="s">
        <v>234</v>
      </c>
      <c r="C18" s="36" t="s">
        <v>14</v>
      </c>
      <c r="D18" s="25">
        <v>1</v>
      </c>
      <c r="E18" s="25" t="s">
        <v>17</v>
      </c>
      <c r="F18" s="55"/>
      <c r="G18" s="44"/>
      <c r="H18" s="41">
        <v>0</v>
      </c>
      <c r="I18" s="42"/>
      <c r="J18" s="27">
        <f t="shared" si="0"/>
        <v>0</v>
      </c>
      <c r="K18" s="27">
        <f t="shared" ref="K18:K25" si="1">J18+I18</f>
        <v>0</v>
      </c>
      <c r="L18" s="44" t="s">
        <v>13</v>
      </c>
    </row>
    <row r="19" spans="1:12" ht="12.75" customHeight="1" x14ac:dyDescent="0.2">
      <c r="A19" s="25">
        <v>3</v>
      </c>
      <c r="B19" s="53" t="s">
        <v>228</v>
      </c>
      <c r="C19" s="36" t="s">
        <v>16</v>
      </c>
      <c r="D19" s="25">
        <v>1</v>
      </c>
      <c r="E19" s="25" t="s">
        <v>17</v>
      </c>
      <c r="F19" s="55"/>
      <c r="G19" s="44"/>
      <c r="H19" s="41">
        <v>0</v>
      </c>
      <c r="I19" s="42"/>
      <c r="J19" s="27">
        <f t="shared" si="0"/>
        <v>0</v>
      </c>
      <c r="K19" s="27">
        <f t="shared" si="1"/>
        <v>0</v>
      </c>
      <c r="L19" s="44" t="s">
        <v>13</v>
      </c>
    </row>
    <row r="20" spans="1:12" ht="12.75" customHeight="1" x14ac:dyDescent="0.2">
      <c r="A20" s="25">
        <v>4</v>
      </c>
      <c r="B20" s="53" t="s">
        <v>229</v>
      </c>
      <c r="C20" s="36" t="s">
        <v>18</v>
      </c>
      <c r="D20" s="25">
        <v>1</v>
      </c>
      <c r="E20" s="25" t="s">
        <v>17</v>
      </c>
      <c r="F20" s="55"/>
      <c r="G20" s="44"/>
      <c r="H20" s="41">
        <v>0</v>
      </c>
      <c r="I20" s="42"/>
      <c r="J20" s="27">
        <f t="shared" si="0"/>
        <v>0</v>
      </c>
      <c r="K20" s="27">
        <f t="shared" si="1"/>
        <v>0</v>
      </c>
      <c r="L20" s="44" t="s">
        <v>13</v>
      </c>
    </row>
    <row r="21" spans="1:12" ht="12.75" customHeight="1" x14ac:dyDescent="0.2">
      <c r="A21" s="25">
        <v>5</v>
      </c>
      <c r="B21" s="53" t="s">
        <v>230</v>
      </c>
      <c r="C21" s="36" t="s">
        <v>19</v>
      </c>
      <c r="D21" s="25">
        <v>1</v>
      </c>
      <c r="E21" s="25" t="s">
        <v>17</v>
      </c>
      <c r="F21" s="55"/>
      <c r="G21" s="44"/>
      <c r="H21" s="41">
        <v>0</v>
      </c>
      <c r="I21" s="42"/>
      <c r="J21" s="27">
        <f t="shared" si="0"/>
        <v>0</v>
      </c>
      <c r="K21" s="27">
        <f t="shared" si="1"/>
        <v>0</v>
      </c>
      <c r="L21" s="44" t="s">
        <v>13</v>
      </c>
    </row>
    <row r="22" spans="1:12" ht="12.75" customHeight="1" x14ac:dyDescent="0.2">
      <c r="A22" s="25">
        <v>6</v>
      </c>
      <c r="B22" s="53" t="s">
        <v>231</v>
      </c>
      <c r="C22" s="36" t="s">
        <v>21</v>
      </c>
      <c r="D22" s="25">
        <v>1</v>
      </c>
      <c r="E22" s="25" t="s">
        <v>17</v>
      </c>
      <c r="F22" s="25"/>
      <c r="G22" s="44"/>
      <c r="H22" s="41">
        <v>0</v>
      </c>
      <c r="I22" s="42"/>
      <c r="J22" s="27">
        <f t="shared" si="0"/>
        <v>0</v>
      </c>
      <c r="K22" s="27">
        <f t="shared" si="1"/>
        <v>0</v>
      </c>
      <c r="L22" s="44" t="s">
        <v>13</v>
      </c>
    </row>
    <row r="23" spans="1:12" ht="12.75" customHeight="1" x14ac:dyDescent="0.2">
      <c r="A23" s="25">
        <v>7</v>
      </c>
      <c r="B23" s="53" t="s">
        <v>232</v>
      </c>
      <c r="C23" s="36" t="s">
        <v>22</v>
      </c>
      <c r="D23" s="25">
        <v>1</v>
      </c>
      <c r="E23" s="25" t="s">
        <v>17</v>
      </c>
      <c r="F23" s="55"/>
      <c r="G23" s="56"/>
      <c r="H23" s="41">
        <v>0</v>
      </c>
      <c r="I23" s="42"/>
      <c r="J23" s="27">
        <f t="shared" si="0"/>
        <v>0</v>
      </c>
      <c r="K23" s="27">
        <f t="shared" si="1"/>
        <v>0</v>
      </c>
      <c r="L23" s="44" t="s">
        <v>13</v>
      </c>
    </row>
    <row r="24" spans="1:12" ht="12.75" customHeight="1" x14ac:dyDescent="0.2">
      <c r="A24" s="25">
        <v>8</v>
      </c>
      <c r="B24" s="53" t="s">
        <v>233</v>
      </c>
      <c r="C24" s="36" t="s">
        <v>24</v>
      </c>
      <c r="D24" s="25">
        <v>1</v>
      </c>
      <c r="E24" s="25" t="s">
        <v>17</v>
      </c>
      <c r="F24" s="55"/>
      <c r="G24" s="56"/>
      <c r="H24" s="41">
        <v>0</v>
      </c>
      <c r="I24" s="42"/>
      <c r="J24" s="27">
        <f t="shared" si="0"/>
        <v>0</v>
      </c>
      <c r="K24" s="27">
        <f t="shared" si="1"/>
        <v>0</v>
      </c>
      <c r="L24" s="44" t="s">
        <v>13</v>
      </c>
    </row>
    <row r="25" spans="1:12" ht="12.75" customHeight="1" x14ac:dyDescent="0.2">
      <c r="A25" s="25">
        <v>9</v>
      </c>
      <c r="B25" s="53" t="s">
        <v>255</v>
      </c>
      <c r="C25" s="36" t="s">
        <v>26</v>
      </c>
      <c r="D25" s="25">
        <v>1</v>
      </c>
      <c r="E25" s="25" t="s">
        <v>17</v>
      </c>
      <c r="F25" s="55"/>
      <c r="G25" s="57"/>
      <c r="H25" s="41">
        <v>0</v>
      </c>
      <c r="I25" s="42"/>
      <c r="J25" s="27">
        <f t="shared" si="0"/>
        <v>0</v>
      </c>
      <c r="K25" s="27">
        <f t="shared" si="1"/>
        <v>0</v>
      </c>
      <c r="L25" s="44"/>
    </row>
    <row r="26" spans="1:12" ht="12.75" customHeight="1" thickBot="1" x14ac:dyDescent="0.25">
      <c r="A26" s="25"/>
      <c r="B26" s="67" t="s">
        <v>260</v>
      </c>
      <c r="C26" s="36"/>
      <c r="D26" s="25"/>
      <c r="E26" s="25"/>
      <c r="F26" s="55"/>
      <c r="G26" s="57"/>
      <c r="H26" s="63">
        <f>SUM(H17:H25)</f>
        <v>0</v>
      </c>
      <c r="I26" s="63">
        <f t="shared" ref="I26" si="2">SUM(I17:I25)</f>
        <v>0</v>
      </c>
      <c r="J26" s="63">
        <f>SUM(J17:J25)</f>
        <v>0</v>
      </c>
      <c r="K26" s="63">
        <f>SUM(K17:K25)</f>
        <v>0</v>
      </c>
      <c r="L26" s="44"/>
    </row>
    <row r="27" spans="1:12" ht="12.75" customHeight="1" thickTop="1" x14ac:dyDescent="0.2">
      <c r="A27" s="25"/>
      <c r="B27" s="64" t="s">
        <v>239</v>
      </c>
      <c r="C27" s="36"/>
      <c r="D27" s="25"/>
      <c r="E27" s="25"/>
      <c r="F27" s="55"/>
      <c r="G27" s="57"/>
      <c r="H27" s="41"/>
      <c r="I27" s="42"/>
      <c r="J27" s="27">
        <f>D27*H27</f>
        <v>0</v>
      </c>
      <c r="K27" s="27">
        <f>J27+I27</f>
        <v>0</v>
      </c>
      <c r="L27" s="44" t="s">
        <v>13</v>
      </c>
    </row>
    <row r="28" spans="1:12" ht="12.75" customHeight="1" x14ac:dyDescent="0.2">
      <c r="A28" s="25">
        <v>10</v>
      </c>
      <c r="B28" s="58" t="s">
        <v>236</v>
      </c>
      <c r="C28" s="47" t="s">
        <v>28</v>
      </c>
      <c r="D28" s="39">
        <v>1</v>
      </c>
      <c r="E28" s="25" t="s">
        <v>17</v>
      </c>
      <c r="F28" s="59"/>
      <c r="G28" s="57"/>
      <c r="H28" s="41">
        <v>0</v>
      </c>
      <c r="I28" s="42"/>
      <c r="J28" s="27">
        <f>D28*H28</f>
        <v>0</v>
      </c>
      <c r="K28" s="27">
        <f t="shared" ref="K28:K34" si="3">J28+I28</f>
        <v>0</v>
      </c>
      <c r="L28" s="44" t="s">
        <v>13</v>
      </c>
    </row>
    <row r="29" spans="1:12" ht="12.75" customHeight="1" x14ac:dyDescent="0.2">
      <c r="A29" s="25">
        <v>11</v>
      </c>
      <c r="B29" s="54" t="s">
        <v>238</v>
      </c>
      <c r="C29" s="36" t="s">
        <v>30</v>
      </c>
      <c r="D29" s="25">
        <v>1</v>
      </c>
      <c r="E29" s="25" t="s">
        <v>17</v>
      </c>
      <c r="F29" s="55"/>
      <c r="G29" s="44"/>
      <c r="H29" s="41">
        <v>0</v>
      </c>
      <c r="I29" s="42"/>
      <c r="J29" s="27">
        <f>D29*H29</f>
        <v>0</v>
      </c>
      <c r="K29" s="27">
        <f t="shared" si="3"/>
        <v>0</v>
      </c>
      <c r="L29" s="44" t="s">
        <v>13</v>
      </c>
    </row>
    <row r="30" spans="1:12" ht="12.75" customHeight="1" x14ac:dyDescent="0.2">
      <c r="A30" s="25">
        <v>12</v>
      </c>
      <c r="B30" s="54" t="s">
        <v>237</v>
      </c>
      <c r="C30" s="36" t="s">
        <v>31</v>
      </c>
      <c r="D30" s="25">
        <v>1</v>
      </c>
      <c r="E30" s="25" t="s">
        <v>17</v>
      </c>
      <c r="F30" s="55"/>
      <c r="G30" s="44"/>
      <c r="H30" s="41">
        <v>0</v>
      </c>
      <c r="I30" s="42"/>
      <c r="J30" s="27">
        <f>D30*H30</f>
        <v>0</v>
      </c>
      <c r="K30" s="27">
        <f t="shared" si="3"/>
        <v>0</v>
      </c>
      <c r="L30" s="44" t="s">
        <v>13</v>
      </c>
    </row>
    <row r="31" spans="1:12" ht="12.75" customHeight="1" thickBot="1" x14ac:dyDescent="0.25">
      <c r="A31" s="25"/>
      <c r="B31" s="68" t="s">
        <v>260</v>
      </c>
      <c r="C31" s="36"/>
      <c r="D31" s="25"/>
      <c r="E31" s="25"/>
      <c r="F31" s="55"/>
      <c r="G31" s="44"/>
      <c r="H31" s="63">
        <f>SUM(H28:H30)</f>
        <v>0</v>
      </c>
      <c r="I31" s="63">
        <f t="shared" ref="I31:K31" si="4">SUM(I28:I30)</f>
        <v>0</v>
      </c>
      <c r="J31" s="63">
        <f t="shared" si="4"/>
        <v>0</v>
      </c>
      <c r="K31" s="63">
        <f t="shared" si="4"/>
        <v>0</v>
      </c>
      <c r="L31" s="44"/>
    </row>
    <row r="32" spans="1:12" ht="12.75" customHeight="1" thickTop="1" x14ac:dyDescent="0.2">
      <c r="A32" s="25"/>
      <c r="B32" s="48" t="s">
        <v>254</v>
      </c>
      <c r="C32" s="36"/>
      <c r="D32" s="25"/>
      <c r="E32" s="25"/>
      <c r="F32" s="55"/>
      <c r="G32" s="44"/>
      <c r="H32" s="41"/>
      <c r="I32" s="42"/>
      <c r="J32" s="27"/>
      <c r="K32" s="27"/>
      <c r="L32" s="44"/>
    </row>
    <row r="33" spans="1:12" ht="12.75" customHeight="1" x14ac:dyDescent="0.2">
      <c r="A33" s="25">
        <v>13</v>
      </c>
      <c r="B33" s="54" t="s">
        <v>253</v>
      </c>
      <c r="C33" s="36" t="s">
        <v>32</v>
      </c>
      <c r="D33" s="25">
        <v>1</v>
      </c>
      <c r="E33" s="25" t="s">
        <v>17</v>
      </c>
      <c r="F33" s="55"/>
      <c r="G33" s="56"/>
      <c r="H33" s="41">
        <v>0</v>
      </c>
      <c r="I33" s="42"/>
      <c r="J33" s="27">
        <f t="shared" ref="J33:J34" si="5">D33*H33</f>
        <v>0</v>
      </c>
      <c r="K33" s="27">
        <f t="shared" si="3"/>
        <v>0</v>
      </c>
      <c r="L33" s="44"/>
    </row>
    <row r="34" spans="1:12" ht="12.75" customHeight="1" x14ac:dyDescent="0.2">
      <c r="A34" s="25">
        <v>14</v>
      </c>
      <c r="B34" s="54" t="s">
        <v>258</v>
      </c>
      <c r="C34" s="36" t="s">
        <v>33</v>
      </c>
      <c r="D34" s="25">
        <v>1</v>
      </c>
      <c r="E34" s="25" t="s">
        <v>17</v>
      </c>
      <c r="F34" s="55"/>
      <c r="G34" s="56"/>
      <c r="H34" s="41">
        <v>0</v>
      </c>
      <c r="I34" s="42"/>
      <c r="J34" s="27">
        <f t="shared" si="5"/>
        <v>0</v>
      </c>
      <c r="K34" s="27">
        <f t="shared" si="3"/>
        <v>0</v>
      </c>
      <c r="L34" s="44"/>
    </row>
    <row r="35" spans="1:12" ht="12.75" customHeight="1" thickBot="1" x14ac:dyDescent="0.25">
      <c r="A35" s="25"/>
      <c r="B35" s="69" t="s">
        <v>260</v>
      </c>
      <c r="C35" s="36"/>
      <c r="D35" s="25"/>
      <c r="E35" s="25"/>
      <c r="F35" s="55"/>
      <c r="G35" s="56"/>
      <c r="H35" s="63">
        <f>SUM(H33:H34)</f>
        <v>0</v>
      </c>
      <c r="I35" s="63">
        <f t="shared" ref="I35:K35" si="6">SUM(I33:I34)</f>
        <v>0</v>
      </c>
      <c r="J35" s="63">
        <f t="shared" si="6"/>
        <v>0</v>
      </c>
      <c r="K35" s="63">
        <f t="shared" si="6"/>
        <v>0</v>
      </c>
      <c r="L35" s="44"/>
    </row>
    <row r="36" spans="1:12" ht="12.75" customHeight="1" thickTop="1" thickBot="1" x14ac:dyDescent="0.25">
      <c r="A36" s="65" t="s">
        <v>261</v>
      </c>
      <c r="B36" s="66"/>
      <c r="C36" s="40"/>
      <c r="D36" s="40"/>
      <c r="E36" s="40"/>
      <c r="F36" s="40"/>
      <c r="G36" s="40"/>
      <c r="H36" s="45">
        <f>+H35+H31+H26</f>
        <v>0</v>
      </c>
      <c r="I36" s="45">
        <f t="shared" ref="I36:K36" si="7">+I35+I31+I26</f>
        <v>0</v>
      </c>
      <c r="J36" s="45">
        <f t="shared" si="7"/>
        <v>0</v>
      </c>
      <c r="K36" s="45">
        <f t="shared" si="7"/>
        <v>0</v>
      </c>
      <c r="L36" s="44"/>
    </row>
    <row r="37" spans="1:12" ht="12.75" customHeight="1" thickTop="1" x14ac:dyDescent="0.2">
      <c r="A37" s="46" t="s">
        <v>81</v>
      </c>
      <c r="B37" s="46"/>
      <c r="C37" s="2" t="s">
        <v>13</v>
      </c>
      <c r="D37" s="2"/>
      <c r="E37" s="2"/>
      <c r="F37" s="2"/>
      <c r="G37" s="2"/>
      <c r="H37" s="2"/>
      <c r="I37" s="2"/>
      <c r="J37" s="2"/>
      <c r="K37" s="2"/>
      <c r="L37" s="2"/>
    </row>
    <row r="41" spans="1:12" ht="15" x14ac:dyDescent="0.2">
      <c r="H41" s="76" t="s">
        <v>278</v>
      </c>
    </row>
  </sheetData>
  <mergeCells count="19">
    <mergeCell ref="I10:I14"/>
    <mergeCell ref="J10:J14"/>
    <mergeCell ref="K10:K14"/>
    <mergeCell ref="A4:A5"/>
    <mergeCell ref="B4:L5"/>
    <mergeCell ref="A6:L6"/>
    <mergeCell ref="A7:L7"/>
    <mergeCell ref="A8:L8"/>
    <mergeCell ref="A10:A14"/>
    <mergeCell ref="B10:B14"/>
    <mergeCell ref="C10:C14"/>
    <mergeCell ref="D10:D14"/>
    <mergeCell ref="E10:E14"/>
    <mergeCell ref="A37:B37"/>
    <mergeCell ref="C37:L37"/>
    <mergeCell ref="L10:L14"/>
    <mergeCell ref="F10:F14"/>
    <mergeCell ref="G10:G14"/>
    <mergeCell ref="H10:H1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73"/>
  <sheetViews>
    <sheetView topLeftCell="A52" zoomScaleNormal="100" workbookViewId="0">
      <selection activeCell="H73" sqref="H73"/>
    </sheetView>
  </sheetViews>
  <sheetFormatPr defaultRowHeight="12.75" x14ac:dyDescent="0.2"/>
  <cols>
    <col min="1" max="1" width="9.140625" style="5"/>
    <col min="2" max="2" width="30.28515625" style="5" bestFit="1" customWidth="1"/>
    <col min="3" max="11" width="9.140625" style="5"/>
    <col min="12" max="12" width="13.5703125" style="5" customWidth="1"/>
    <col min="13" max="16384" width="9.140625" style="5"/>
  </cols>
  <sheetData>
    <row r="1" spans="1:12" x14ac:dyDescent="0.2">
      <c r="A1" s="4" t="s">
        <v>262</v>
      </c>
      <c r="H1" s="6"/>
    </row>
    <row r="2" spans="1:12" x14ac:dyDescent="0.2">
      <c r="A2" s="4" t="s">
        <v>273</v>
      </c>
      <c r="H2" s="6"/>
    </row>
    <row r="3" spans="1:12" ht="13.5" thickBot="1" x14ac:dyDescent="0.25">
      <c r="A3" s="7" t="s">
        <v>257</v>
      </c>
      <c r="H3" s="6"/>
    </row>
    <row r="4" spans="1:12" x14ac:dyDescent="0.2">
      <c r="A4" s="8" t="s">
        <v>0</v>
      </c>
      <c r="B4" s="9"/>
      <c r="C4" s="10"/>
      <c r="D4" s="10"/>
      <c r="E4" s="10"/>
      <c r="F4" s="10"/>
      <c r="G4" s="10"/>
      <c r="H4" s="10"/>
      <c r="I4" s="10"/>
      <c r="J4" s="10"/>
      <c r="K4" s="10"/>
      <c r="L4" s="11"/>
    </row>
    <row r="5" spans="1:12" ht="13.5" thickBot="1" x14ac:dyDescent="0.25">
      <c r="A5" s="12"/>
      <c r="B5" s="13"/>
      <c r="C5" s="14"/>
      <c r="D5" s="14"/>
      <c r="E5" s="14"/>
      <c r="F5" s="14"/>
      <c r="G5" s="14"/>
      <c r="H5" s="14"/>
      <c r="I5" s="14"/>
      <c r="J5" s="14"/>
      <c r="K5" s="14"/>
      <c r="L5" s="15"/>
    </row>
    <row r="6" spans="1:12" x14ac:dyDescent="0.2">
      <c r="A6" s="16" t="s">
        <v>1</v>
      </c>
      <c r="B6" s="17"/>
      <c r="C6" s="17"/>
      <c r="D6" s="17"/>
      <c r="E6" s="17"/>
      <c r="F6" s="17"/>
      <c r="G6" s="17"/>
      <c r="H6" s="17"/>
      <c r="I6" s="17"/>
      <c r="J6" s="17"/>
      <c r="K6" s="17"/>
      <c r="L6" s="18"/>
    </row>
    <row r="7" spans="1:12" x14ac:dyDescent="0.2">
      <c r="A7" s="19" t="s">
        <v>277</v>
      </c>
      <c r="B7" s="20"/>
      <c r="C7" s="20"/>
      <c r="D7" s="20"/>
      <c r="E7" s="20"/>
      <c r="F7" s="20"/>
      <c r="G7" s="20"/>
      <c r="H7" s="20"/>
      <c r="I7" s="20"/>
      <c r="J7" s="20"/>
      <c r="K7" s="20"/>
      <c r="L7" s="21"/>
    </row>
    <row r="8" spans="1:12" x14ac:dyDescent="0.2">
      <c r="A8" s="22" t="s">
        <v>2</v>
      </c>
      <c r="B8" s="23"/>
      <c r="C8" s="23"/>
      <c r="D8" s="23"/>
      <c r="E8" s="23"/>
      <c r="F8" s="23"/>
      <c r="G8" s="23"/>
      <c r="H8" s="23"/>
      <c r="I8" s="23"/>
      <c r="J8" s="23"/>
      <c r="K8" s="23"/>
      <c r="L8" s="24"/>
    </row>
    <row r="9" spans="1:12" ht="25.5" x14ac:dyDescent="0.2">
      <c r="A9" s="25" t="s">
        <v>264</v>
      </c>
      <c r="B9" s="25" t="s">
        <v>265</v>
      </c>
      <c r="C9" s="26" t="s">
        <v>265</v>
      </c>
      <c r="D9" s="25" t="s">
        <v>264</v>
      </c>
      <c r="E9" s="27" t="s">
        <v>265</v>
      </c>
      <c r="F9" s="25" t="s">
        <v>3</v>
      </c>
      <c r="G9" s="25" t="s">
        <v>3</v>
      </c>
      <c r="H9" s="28" t="s">
        <v>264</v>
      </c>
      <c r="I9" s="25" t="s">
        <v>3</v>
      </c>
      <c r="J9" s="29" t="s">
        <v>264</v>
      </c>
      <c r="K9" s="29" t="s">
        <v>264</v>
      </c>
      <c r="L9" s="25" t="s">
        <v>265</v>
      </c>
    </row>
    <row r="10" spans="1:12" x14ac:dyDescent="0.2">
      <c r="A10" s="30" t="s">
        <v>4</v>
      </c>
      <c r="B10" s="31" t="s">
        <v>5</v>
      </c>
      <c r="C10" s="32" t="s">
        <v>82</v>
      </c>
      <c r="D10" s="31" t="s">
        <v>6</v>
      </c>
      <c r="E10" s="32" t="s">
        <v>7</v>
      </c>
      <c r="F10" s="32" t="s">
        <v>8</v>
      </c>
      <c r="G10" s="32" t="s">
        <v>9</v>
      </c>
      <c r="H10" s="33" t="s">
        <v>266</v>
      </c>
      <c r="I10" s="32" t="s">
        <v>267</v>
      </c>
      <c r="J10" s="34" t="s">
        <v>83</v>
      </c>
      <c r="K10" s="34" t="s">
        <v>84</v>
      </c>
      <c r="L10" s="34" t="s">
        <v>10</v>
      </c>
    </row>
    <row r="11" spans="1:12" x14ac:dyDescent="0.2">
      <c r="A11" s="30"/>
      <c r="B11" s="31"/>
      <c r="C11" s="32"/>
      <c r="D11" s="31"/>
      <c r="E11" s="32"/>
      <c r="F11" s="32"/>
      <c r="G11" s="32"/>
      <c r="H11" s="33"/>
      <c r="I11" s="32"/>
      <c r="J11" s="34"/>
      <c r="K11" s="34"/>
      <c r="L11" s="34"/>
    </row>
    <row r="12" spans="1:12" x14ac:dyDescent="0.2">
      <c r="A12" s="30"/>
      <c r="B12" s="31"/>
      <c r="C12" s="32"/>
      <c r="D12" s="31"/>
      <c r="E12" s="32"/>
      <c r="F12" s="32"/>
      <c r="G12" s="32"/>
      <c r="H12" s="33"/>
      <c r="I12" s="32"/>
      <c r="J12" s="34"/>
      <c r="K12" s="34"/>
      <c r="L12" s="34"/>
    </row>
    <row r="13" spans="1:12" x14ac:dyDescent="0.2">
      <c r="A13" s="30"/>
      <c r="B13" s="31"/>
      <c r="C13" s="32"/>
      <c r="D13" s="31"/>
      <c r="E13" s="32"/>
      <c r="F13" s="32"/>
      <c r="G13" s="32"/>
      <c r="H13" s="33"/>
      <c r="I13" s="32"/>
      <c r="J13" s="34"/>
      <c r="K13" s="34"/>
      <c r="L13" s="34"/>
    </row>
    <row r="14" spans="1:12" x14ac:dyDescent="0.2">
      <c r="A14" s="30"/>
      <c r="B14" s="31"/>
      <c r="C14" s="32"/>
      <c r="D14" s="31"/>
      <c r="E14" s="32"/>
      <c r="F14" s="32"/>
      <c r="G14" s="32"/>
      <c r="H14" s="33"/>
      <c r="I14" s="32"/>
      <c r="J14" s="34"/>
      <c r="K14" s="34"/>
      <c r="L14" s="34"/>
    </row>
    <row r="15" spans="1:12" x14ac:dyDescent="0.2">
      <c r="A15" s="25"/>
      <c r="B15" s="25">
        <v>2</v>
      </c>
      <c r="C15" s="25">
        <v>3</v>
      </c>
      <c r="D15" s="25">
        <v>4</v>
      </c>
      <c r="E15" s="25">
        <v>5</v>
      </c>
      <c r="F15" s="25">
        <v>6</v>
      </c>
      <c r="G15" s="25">
        <v>7</v>
      </c>
      <c r="H15" s="35">
        <v>8</v>
      </c>
      <c r="I15" s="25">
        <v>9</v>
      </c>
      <c r="J15" s="25">
        <v>10</v>
      </c>
      <c r="K15" s="25">
        <v>11</v>
      </c>
      <c r="L15" s="25">
        <v>12</v>
      </c>
    </row>
    <row r="16" spans="1:12" ht="16.5" customHeight="1" x14ac:dyDescent="0.2">
      <c r="A16" s="25"/>
      <c r="B16" s="37" t="s">
        <v>212</v>
      </c>
      <c r="C16" s="36"/>
      <c r="D16" s="25"/>
      <c r="E16" s="25"/>
      <c r="F16" s="25"/>
      <c r="G16" s="44"/>
      <c r="H16" s="52"/>
      <c r="I16" s="42"/>
      <c r="J16" s="27"/>
      <c r="K16" s="27"/>
      <c r="L16" s="44"/>
    </row>
    <row r="17" spans="1:12" ht="12.75" customHeight="1" x14ac:dyDescent="0.2">
      <c r="A17" s="25">
        <v>1</v>
      </c>
      <c r="B17" s="36" t="s">
        <v>85</v>
      </c>
      <c r="C17" s="36" t="s">
        <v>11</v>
      </c>
      <c r="D17" s="25">
        <v>1</v>
      </c>
      <c r="E17" s="25" t="s">
        <v>15</v>
      </c>
      <c r="F17" s="25" t="s">
        <v>211</v>
      </c>
      <c r="G17" s="44"/>
      <c r="H17" s="41">
        <v>0</v>
      </c>
      <c r="I17" s="42"/>
      <c r="J17" s="27">
        <f>D17*H17</f>
        <v>0</v>
      </c>
      <c r="K17" s="27">
        <f>J17+I17</f>
        <v>0</v>
      </c>
      <c r="L17" s="44" t="s">
        <v>13</v>
      </c>
    </row>
    <row r="18" spans="1:12" ht="12.75" customHeight="1" x14ac:dyDescent="0.2">
      <c r="A18" s="25">
        <v>2</v>
      </c>
      <c r="B18" s="53" t="s">
        <v>86</v>
      </c>
      <c r="C18" s="36" t="s">
        <v>14</v>
      </c>
      <c r="D18" s="25">
        <v>1</v>
      </c>
      <c r="E18" s="25" t="s">
        <v>17</v>
      </c>
      <c r="F18" s="25">
        <v>100</v>
      </c>
      <c r="G18" s="44"/>
      <c r="H18" s="41">
        <v>0</v>
      </c>
      <c r="I18" s="42"/>
      <c r="J18" s="27">
        <f t="shared" ref="J18:J66" si="0">D18*H18</f>
        <v>0</v>
      </c>
      <c r="K18" s="27">
        <f t="shared" ref="K18:K67" si="1">J18+I18</f>
        <v>0</v>
      </c>
      <c r="L18" s="44" t="s">
        <v>13</v>
      </c>
    </row>
    <row r="19" spans="1:12" ht="12.75" customHeight="1" x14ac:dyDescent="0.2">
      <c r="A19" s="25">
        <v>3</v>
      </c>
      <c r="B19" s="53" t="s">
        <v>87</v>
      </c>
      <c r="C19" s="36" t="s">
        <v>16</v>
      </c>
      <c r="D19" s="25">
        <v>1</v>
      </c>
      <c r="E19" s="25" t="s">
        <v>17</v>
      </c>
      <c r="F19" s="25">
        <v>1</v>
      </c>
      <c r="G19" s="44"/>
      <c r="H19" s="41">
        <v>0</v>
      </c>
      <c r="I19" s="42"/>
      <c r="J19" s="27">
        <f t="shared" si="0"/>
        <v>0</v>
      </c>
      <c r="K19" s="27">
        <f t="shared" si="1"/>
        <v>0</v>
      </c>
      <c r="L19" s="44" t="s">
        <v>13</v>
      </c>
    </row>
    <row r="20" spans="1:12" ht="12.75" customHeight="1" x14ac:dyDescent="0.2">
      <c r="A20" s="25">
        <v>4</v>
      </c>
      <c r="B20" s="36" t="s">
        <v>88</v>
      </c>
      <c r="C20" s="36" t="s">
        <v>18</v>
      </c>
      <c r="D20" s="25">
        <v>1</v>
      </c>
      <c r="E20" s="25" t="s">
        <v>15</v>
      </c>
      <c r="F20" s="25" t="s">
        <v>217</v>
      </c>
      <c r="G20" s="44"/>
      <c r="H20" s="41">
        <v>0</v>
      </c>
      <c r="I20" s="42"/>
      <c r="J20" s="27">
        <f t="shared" si="0"/>
        <v>0</v>
      </c>
      <c r="K20" s="27">
        <f t="shared" si="1"/>
        <v>0</v>
      </c>
      <c r="L20" s="44" t="s">
        <v>13</v>
      </c>
    </row>
    <row r="21" spans="1:12" ht="12.75" customHeight="1" x14ac:dyDescent="0.2">
      <c r="A21" s="25">
        <v>5</v>
      </c>
      <c r="B21" s="53" t="s">
        <v>89</v>
      </c>
      <c r="C21" s="36" t="s">
        <v>19</v>
      </c>
      <c r="D21" s="25">
        <v>1</v>
      </c>
      <c r="E21" s="25" t="s">
        <v>90</v>
      </c>
      <c r="F21" s="25" t="s">
        <v>96</v>
      </c>
      <c r="G21" s="44"/>
      <c r="H21" s="41">
        <v>0</v>
      </c>
      <c r="I21" s="42"/>
      <c r="J21" s="27">
        <f t="shared" si="0"/>
        <v>0</v>
      </c>
      <c r="K21" s="27">
        <f t="shared" si="1"/>
        <v>0</v>
      </c>
      <c r="L21" s="44" t="s">
        <v>13</v>
      </c>
    </row>
    <row r="22" spans="1:12" ht="12.75" customHeight="1" x14ac:dyDescent="0.2">
      <c r="A22" s="25">
        <v>6</v>
      </c>
      <c r="B22" s="53" t="s">
        <v>91</v>
      </c>
      <c r="C22" s="36" t="s">
        <v>21</v>
      </c>
      <c r="D22" s="25">
        <v>1</v>
      </c>
      <c r="E22" s="25" t="s">
        <v>90</v>
      </c>
      <c r="F22" s="25" t="s">
        <v>215</v>
      </c>
      <c r="G22" s="44"/>
      <c r="H22" s="41">
        <v>0</v>
      </c>
      <c r="I22" s="42"/>
      <c r="J22" s="27">
        <f t="shared" ref="J22" si="2">D22*H22</f>
        <v>0</v>
      </c>
      <c r="K22" s="27">
        <f t="shared" si="1"/>
        <v>0</v>
      </c>
      <c r="L22" s="44" t="s">
        <v>13</v>
      </c>
    </row>
    <row r="23" spans="1:12" ht="12.75" customHeight="1" x14ac:dyDescent="0.2">
      <c r="A23" s="25">
        <v>7</v>
      </c>
      <c r="B23" s="53" t="s">
        <v>91</v>
      </c>
      <c r="C23" s="36" t="s">
        <v>21</v>
      </c>
      <c r="D23" s="25">
        <v>1</v>
      </c>
      <c r="E23" s="25" t="s">
        <v>90</v>
      </c>
      <c r="F23" s="25" t="s">
        <v>95</v>
      </c>
      <c r="G23" s="44"/>
      <c r="H23" s="41">
        <v>0</v>
      </c>
      <c r="I23" s="42"/>
      <c r="J23" s="27">
        <f t="shared" si="0"/>
        <v>0</v>
      </c>
      <c r="K23" s="27">
        <f t="shared" si="1"/>
        <v>0</v>
      </c>
      <c r="L23" s="44" t="s">
        <v>13</v>
      </c>
    </row>
    <row r="24" spans="1:12" ht="12.75" customHeight="1" x14ac:dyDescent="0.2">
      <c r="A24" s="25">
        <v>8</v>
      </c>
      <c r="B24" s="53" t="s">
        <v>92</v>
      </c>
      <c r="C24" s="36" t="s">
        <v>22</v>
      </c>
      <c r="D24" s="25">
        <v>1</v>
      </c>
      <c r="E24" s="25" t="s">
        <v>15</v>
      </c>
      <c r="F24" s="25" t="s">
        <v>94</v>
      </c>
      <c r="G24" s="44"/>
      <c r="H24" s="41">
        <v>0</v>
      </c>
      <c r="I24" s="42"/>
      <c r="J24" s="27">
        <f t="shared" si="0"/>
        <v>0</v>
      </c>
      <c r="K24" s="27">
        <f t="shared" si="1"/>
        <v>0</v>
      </c>
      <c r="L24" s="44" t="s">
        <v>13</v>
      </c>
    </row>
    <row r="25" spans="1:12" ht="12.75" customHeight="1" x14ac:dyDescent="0.2">
      <c r="A25" s="25">
        <v>9</v>
      </c>
      <c r="B25" s="53" t="s">
        <v>93</v>
      </c>
      <c r="C25" s="36" t="s">
        <v>24</v>
      </c>
      <c r="D25" s="25">
        <v>1</v>
      </c>
      <c r="E25" s="25" t="s">
        <v>12</v>
      </c>
      <c r="F25" s="25" t="s">
        <v>25</v>
      </c>
      <c r="G25" s="44"/>
      <c r="H25" s="41">
        <v>0</v>
      </c>
      <c r="I25" s="42"/>
      <c r="J25" s="27">
        <f t="shared" si="0"/>
        <v>0</v>
      </c>
      <c r="K25" s="27">
        <f t="shared" si="1"/>
        <v>0</v>
      </c>
      <c r="L25" s="44" t="s">
        <v>13</v>
      </c>
    </row>
    <row r="26" spans="1:12" ht="12.75" customHeight="1" x14ac:dyDescent="0.2">
      <c r="A26" s="25">
        <v>10</v>
      </c>
      <c r="B26" s="36" t="s">
        <v>98</v>
      </c>
      <c r="C26" s="36" t="s">
        <v>26</v>
      </c>
      <c r="D26" s="25">
        <v>1</v>
      </c>
      <c r="E26" s="25" t="s">
        <v>17</v>
      </c>
      <c r="F26" s="25">
        <v>1</v>
      </c>
      <c r="G26" s="44"/>
      <c r="H26" s="41">
        <v>0</v>
      </c>
      <c r="I26" s="42"/>
      <c r="J26" s="27">
        <f t="shared" si="0"/>
        <v>0</v>
      </c>
      <c r="K26" s="27">
        <f t="shared" si="1"/>
        <v>0</v>
      </c>
      <c r="L26" s="44" t="s">
        <v>13</v>
      </c>
    </row>
    <row r="27" spans="1:12" ht="12.75" customHeight="1" x14ac:dyDescent="0.2">
      <c r="A27" s="25">
        <v>11</v>
      </c>
      <c r="B27" s="54" t="s">
        <v>97</v>
      </c>
      <c r="C27" s="36" t="s">
        <v>28</v>
      </c>
      <c r="D27" s="25">
        <v>1</v>
      </c>
      <c r="E27" s="25" t="s">
        <v>15</v>
      </c>
      <c r="F27" s="55" t="s">
        <v>99</v>
      </c>
      <c r="G27" s="44"/>
      <c r="H27" s="41">
        <v>0</v>
      </c>
      <c r="I27" s="42"/>
      <c r="J27" s="27">
        <f t="shared" si="0"/>
        <v>0</v>
      </c>
      <c r="K27" s="27">
        <f t="shared" si="1"/>
        <v>0</v>
      </c>
      <c r="L27" s="44" t="s">
        <v>13</v>
      </c>
    </row>
    <row r="28" spans="1:12" ht="12.75" customHeight="1" x14ac:dyDescent="0.2">
      <c r="A28" s="25">
        <v>12</v>
      </c>
      <c r="B28" s="54" t="s">
        <v>97</v>
      </c>
      <c r="C28" s="36" t="s">
        <v>30</v>
      </c>
      <c r="D28" s="25">
        <v>1</v>
      </c>
      <c r="E28" s="25" t="s">
        <v>15</v>
      </c>
      <c r="F28" s="55" t="s">
        <v>100</v>
      </c>
      <c r="G28" s="44"/>
      <c r="H28" s="41">
        <v>0</v>
      </c>
      <c r="I28" s="42"/>
      <c r="J28" s="27">
        <f t="shared" si="0"/>
        <v>0</v>
      </c>
      <c r="K28" s="27">
        <f t="shared" si="1"/>
        <v>0</v>
      </c>
      <c r="L28" s="44" t="s">
        <v>13</v>
      </c>
    </row>
    <row r="29" spans="1:12" ht="12.75" customHeight="1" x14ac:dyDescent="0.2">
      <c r="A29" s="25">
        <v>13</v>
      </c>
      <c r="B29" s="54" t="s">
        <v>97</v>
      </c>
      <c r="C29" s="36" t="s">
        <v>31</v>
      </c>
      <c r="D29" s="25">
        <v>1</v>
      </c>
      <c r="E29" s="25" t="s">
        <v>15</v>
      </c>
      <c r="F29" s="55" t="s">
        <v>37</v>
      </c>
      <c r="G29" s="44"/>
      <c r="H29" s="41">
        <v>0</v>
      </c>
      <c r="I29" s="42"/>
      <c r="J29" s="27">
        <f t="shared" si="0"/>
        <v>0</v>
      </c>
      <c r="K29" s="27">
        <f t="shared" si="1"/>
        <v>0</v>
      </c>
      <c r="L29" s="44" t="s">
        <v>13</v>
      </c>
    </row>
    <row r="30" spans="1:12" ht="12.75" customHeight="1" x14ac:dyDescent="0.2">
      <c r="A30" s="25">
        <v>14</v>
      </c>
      <c r="B30" s="54" t="s">
        <v>97</v>
      </c>
      <c r="C30" s="36" t="s">
        <v>32</v>
      </c>
      <c r="D30" s="25">
        <v>1</v>
      </c>
      <c r="E30" s="25" t="s">
        <v>15</v>
      </c>
      <c r="F30" s="55" t="s">
        <v>27</v>
      </c>
      <c r="G30" s="44"/>
      <c r="H30" s="41">
        <v>0</v>
      </c>
      <c r="I30" s="42"/>
      <c r="J30" s="27">
        <f t="shared" si="0"/>
        <v>0</v>
      </c>
      <c r="K30" s="27">
        <f t="shared" si="1"/>
        <v>0</v>
      </c>
      <c r="L30" s="44" t="s">
        <v>13</v>
      </c>
    </row>
    <row r="31" spans="1:12" ht="12.75" customHeight="1" x14ac:dyDescent="0.2">
      <c r="A31" s="25">
        <v>15</v>
      </c>
      <c r="B31" s="53" t="s">
        <v>101</v>
      </c>
      <c r="C31" s="36" t="s">
        <v>33</v>
      </c>
      <c r="D31" s="25">
        <v>1</v>
      </c>
      <c r="E31" s="25" t="s">
        <v>17</v>
      </c>
      <c r="F31" s="25">
        <v>1</v>
      </c>
      <c r="G31" s="44"/>
      <c r="H31" s="41">
        <v>0</v>
      </c>
      <c r="I31" s="42"/>
      <c r="J31" s="27">
        <f t="shared" si="0"/>
        <v>0</v>
      </c>
      <c r="K31" s="27">
        <f t="shared" si="1"/>
        <v>0</v>
      </c>
      <c r="L31" s="44" t="s">
        <v>13</v>
      </c>
    </row>
    <row r="32" spans="1:12" ht="12.75" customHeight="1" x14ac:dyDescent="0.2">
      <c r="A32" s="25">
        <v>16</v>
      </c>
      <c r="B32" s="54" t="s">
        <v>102</v>
      </c>
      <c r="C32" s="36" t="s">
        <v>107</v>
      </c>
      <c r="D32" s="25">
        <v>1</v>
      </c>
      <c r="E32" s="25" t="s">
        <v>15</v>
      </c>
      <c r="F32" s="55" t="s">
        <v>23</v>
      </c>
      <c r="G32" s="56"/>
      <c r="H32" s="41">
        <v>0</v>
      </c>
      <c r="I32" s="42"/>
      <c r="J32" s="27">
        <f t="shared" si="0"/>
        <v>0</v>
      </c>
      <c r="K32" s="27">
        <f t="shared" si="1"/>
        <v>0</v>
      </c>
      <c r="L32" s="44" t="s">
        <v>13</v>
      </c>
    </row>
    <row r="33" spans="1:12" ht="12.75" customHeight="1" x14ac:dyDescent="0.2">
      <c r="A33" s="25">
        <v>17</v>
      </c>
      <c r="B33" s="54" t="s">
        <v>102</v>
      </c>
      <c r="C33" s="36" t="s">
        <v>34</v>
      </c>
      <c r="D33" s="25">
        <v>1</v>
      </c>
      <c r="E33" s="25" t="s">
        <v>15</v>
      </c>
      <c r="F33" s="55" t="s">
        <v>41</v>
      </c>
      <c r="G33" s="56"/>
      <c r="H33" s="41">
        <v>0</v>
      </c>
      <c r="I33" s="42"/>
      <c r="J33" s="27">
        <f t="shared" si="0"/>
        <v>0</v>
      </c>
      <c r="K33" s="27">
        <f t="shared" si="1"/>
        <v>0</v>
      </c>
      <c r="L33" s="44" t="s">
        <v>13</v>
      </c>
    </row>
    <row r="34" spans="1:12" ht="12.75" customHeight="1" x14ac:dyDescent="0.2">
      <c r="A34" s="25">
        <v>18</v>
      </c>
      <c r="B34" s="54" t="s">
        <v>102</v>
      </c>
      <c r="C34" s="36" t="s">
        <v>36</v>
      </c>
      <c r="D34" s="25">
        <v>1</v>
      </c>
      <c r="E34" s="25" t="s">
        <v>15</v>
      </c>
      <c r="F34" s="55" t="s">
        <v>20</v>
      </c>
      <c r="G34" s="57"/>
      <c r="H34" s="41">
        <v>0</v>
      </c>
      <c r="I34" s="42"/>
      <c r="J34" s="27">
        <f t="shared" si="0"/>
        <v>0</v>
      </c>
      <c r="K34" s="27">
        <f t="shared" si="1"/>
        <v>0</v>
      </c>
      <c r="L34" s="44" t="s">
        <v>13</v>
      </c>
    </row>
    <row r="35" spans="1:12" ht="12.75" customHeight="1" x14ac:dyDescent="0.2">
      <c r="A35" s="25">
        <v>19</v>
      </c>
      <c r="B35" s="58" t="s">
        <v>103</v>
      </c>
      <c r="C35" s="47" t="s">
        <v>38</v>
      </c>
      <c r="D35" s="39">
        <v>1</v>
      </c>
      <c r="E35" s="39" t="s">
        <v>15</v>
      </c>
      <c r="F35" s="59" t="s">
        <v>106</v>
      </c>
      <c r="G35" s="57"/>
      <c r="H35" s="41">
        <v>0</v>
      </c>
      <c r="I35" s="42"/>
      <c r="J35" s="27">
        <f t="shared" si="0"/>
        <v>0</v>
      </c>
      <c r="K35" s="27">
        <f t="shared" si="1"/>
        <v>0</v>
      </c>
      <c r="L35" s="44" t="s">
        <v>13</v>
      </c>
    </row>
    <row r="36" spans="1:12" ht="12.75" customHeight="1" x14ac:dyDescent="0.2">
      <c r="A36" s="25">
        <v>20</v>
      </c>
      <c r="B36" s="54" t="s">
        <v>103</v>
      </c>
      <c r="C36" s="36" t="s">
        <v>39</v>
      </c>
      <c r="D36" s="25">
        <v>1</v>
      </c>
      <c r="E36" s="25" t="s">
        <v>15</v>
      </c>
      <c r="F36" s="55" t="s">
        <v>41</v>
      </c>
      <c r="G36" s="44"/>
      <c r="H36" s="41">
        <v>0</v>
      </c>
      <c r="I36" s="42"/>
      <c r="J36" s="27">
        <f t="shared" si="0"/>
        <v>0</v>
      </c>
      <c r="K36" s="27">
        <f t="shared" si="1"/>
        <v>0</v>
      </c>
      <c r="L36" s="44" t="s">
        <v>13</v>
      </c>
    </row>
    <row r="37" spans="1:12" ht="12.75" customHeight="1" x14ac:dyDescent="0.2">
      <c r="A37" s="25">
        <v>21</v>
      </c>
      <c r="B37" s="54" t="s">
        <v>104</v>
      </c>
      <c r="C37" s="36" t="s">
        <v>40</v>
      </c>
      <c r="D37" s="25">
        <v>1</v>
      </c>
      <c r="E37" s="25" t="s">
        <v>15</v>
      </c>
      <c r="F37" s="55" t="s">
        <v>27</v>
      </c>
      <c r="G37" s="44"/>
      <c r="H37" s="41">
        <v>0</v>
      </c>
      <c r="I37" s="42"/>
      <c r="J37" s="27">
        <f t="shared" si="0"/>
        <v>0</v>
      </c>
      <c r="K37" s="27">
        <f t="shared" si="1"/>
        <v>0</v>
      </c>
      <c r="L37" s="44" t="s">
        <v>13</v>
      </c>
    </row>
    <row r="38" spans="1:12" ht="12.75" customHeight="1" x14ac:dyDescent="0.2">
      <c r="A38" s="25">
        <v>22</v>
      </c>
      <c r="B38" s="54" t="s">
        <v>105</v>
      </c>
      <c r="C38" s="36" t="s">
        <v>42</v>
      </c>
      <c r="D38" s="25">
        <v>1</v>
      </c>
      <c r="E38" s="25" t="s">
        <v>15</v>
      </c>
      <c r="F38" s="55" t="s">
        <v>65</v>
      </c>
      <c r="G38" s="44"/>
      <c r="H38" s="41">
        <v>0</v>
      </c>
      <c r="I38" s="42"/>
      <c r="J38" s="27">
        <f t="shared" si="0"/>
        <v>0</v>
      </c>
      <c r="K38" s="27">
        <f t="shared" si="1"/>
        <v>0</v>
      </c>
      <c r="L38" s="44" t="s">
        <v>13</v>
      </c>
    </row>
    <row r="39" spans="1:12" ht="12.75" customHeight="1" x14ac:dyDescent="0.2">
      <c r="A39" s="25">
        <v>23</v>
      </c>
      <c r="B39" s="54" t="s">
        <v>104</v>
      </c>
      <c r="C39" s="36" t="s">
        <v>43</v>
      </c>
      <c r="D39" s="25">
        <v>1</v>
      </c>
      <c r="E39" s="25" t="s">
        <v>15</v>
      </c>
      <c r="F39" s="55" t="s">
        <v>23</v>
      </c>
      <c r="G39" s="44"/>
      <c r="H39" s="41">
        <v>0</v>
      </c>
      <c r="I39" s="42"/>
      <c r="J39" s="27">
        <f t="shared" si="0"/>
        <v>0</v>
      </c>
      <c r="K39" s="27">
        <f t="shared" si="1"/>
        <v>0</v>
      </c>
      <c r="L39" s="44" t="s">
        <v>13</v>
      </c>
    </row>
    <row r="40" spans="1:12" ht="12.75" customHeight="1" x14ac:dyDescent="0.2">
      <c r="A40" s="25">
        <v>24</v>
      </c>
      <c r="B40" s="54" t="s">
        <v>104</v>
      </c>
      <c r="C40" s="36" t="s">
        <v>44</v>
      </c>
      <c r="D40" s="25">
        <v>1</v>
      </c>
      <c r="E40" s="25" t="s">
        <v>15</v>
      </c>
      <c r="F40" s="55" t="s">
        <v>41</v>
      </c>
      <c r="G40" s="44"/>
      <c r="H40" s="41">
        <v>0</v>
      </c>
      <c r="I40" s="42"/>
      <c r="J40" s="27">
        <f t="shared" si="0"/>
        <v>0</v>
      </c>
      <c r="K40" s="27">
        <f t="shared" si="1"/>
        <v>0</v>
      </c>
      <c r="L40" s="44" t="s">
        <v>13</v>
      </c>
    </row>
    <row r="41" spans="1:12" ht="12.75" customHeight="1" x14ac:dyDescent="0.2">
      <c r="A41" s="25">
        <v>25</v>
      </c>
      <c r="B41" s="54" t="s">
        <v>105</v>
      </c>
      <c r="C41" s="36" t="s">
        <v>45</v>
      </c>
      <c r="D41" s="25">
        <v>1</v>
      </c>
      <c r="E41" s="25" t="s">
        <v>15</v>
      </c>
      <c r="F41" s="55" t="s">
        <v>20</v>
      </c>
      <c r="G41" s="44"/>
      <c r="H41" s="41">
        <v>0</v>
      </c>
      <c r="I41" s="42"/>
      <c r="J41" s="27">
        <f t="shared" si="0"/>
        <v>0</v>
      </c>
      <c r="K41" s="27">
        <f t="shared" si="1"/>
        <v>0</v>
      </c>
      <c r="L41" s="44" t="s">
        <v>13</v>
      </c>
    </row>
    <row r="42" spans="1:12" ht="12.75" customHeight="1" x14ac:dyDescent="0.2">
      <c r="A42" s="25">
        <v>26</v>
      </c>
      <c r="B42" s="54" t="s">
        <v>105</v>
      </c>
      <c r="C42" s="36" t="s">
        <v>46</v>
      </c>
      <c r="D42" s="25">
        <v>1</v>
      </c>
      <c r="E42" s="25" t="s">
        <v>15</v>
      </c>
      <c r="F42" s="55" t="s">
        <v>108</v>
      </c>
      <c r="G42" s="44"/>
      <c r="H42" s="41">
        <v>0</v>
      </c>
      <c r="I42" s="42"/>
      <c r="J42" s="27">
        <f t="shared" si="0"/>
        <v>0</v>
      </c>
      <c r="K42" s="27">
        <f t="shared" si="1"/>
        <v>0</v>
      </c>
      <c r="L42" s="44" t="s">
        <v>13</v>
      </c>
    </row>
    <row r="43" spans="1:12" ht="12.75" customHeight="1" x14ac:dyDescent="0.2">
      <c r="A43" s="25">
        <v>27</v>
      </c>
      <c r="B43" s="54" t="s">
        <v>109</v>
      </c>
      <c r="C43" s="36" t="s">
        <v>47</v>
      </c>
      <c r="D43" s="25">
        <v>1</v>
      </c>
      <c r="E43" s="25" t="s">
        <v>15</v>
      </c>
      <c r="F43" s="55" t="s">
        <v>108</v>
      </c>
      <c r="G43" s="44"/>
      <c r="H43" s="41">
        <v>0</v>
      </c>
      <c r="I43" s="42"/>
      <c r="J43" s="27">
        <f t="shared" si="0"/>
        <v>0</v>
      </c>
      <c r="K43" s="27">
        <f t="shared" si="1"/>
        <v>0</v>
      </c>
      <c r="L43" s="44" t="s">
        <v>13</v>
      </c>
    </row>
    <row r="44" spans="1:12" ht="12.75" customHeight="1" x14ac:dyDescent="0.2">
      <c r="A44" s="25">
        <v>28</v>
      </c>
      <c r="B44" s="54" t="s">
        <v>109</v>
      </c>
      <c r="C44" s="36" t="s">
        <v>48</v>
      </c>
      <c r="D44" s="25">
        <v>1</v>
      </c>
      <c r="E44" s="25" t="s">
        <v>15</v>
      </c>
      <c r="F44" s="55" t="s">
        <v>20</v>
      </c>
      <c r="G44" s="44"/>
      <c r="H44" s="41">
        <v>0</v>
      </c>
      <c r="I44" s="42"/>
      <c r="J44" s="27">
        <f t="shared" si="0"/>
        <v>0</v>
      </c>
      <c r="K44" s="27">
        <f t="shared" si="1"/>
        <v>0</v>
      </c>
      <c r="L44" s="44" t="s">
        <v>13</v>
      </c>
    </row>
    <row r="45" spans="1:12" ht="12.75" customHeight="1" x14ac:dyDescent="0.2">
      <c r="A45" s="25">
        <v>29</v>
      </c>
      <c r="B45" s="54" t="s">
        <v>109</v>
      </c>
      <c r="C45" s="36" t="s">
        <v>49</v>
      </c>
      <c r="D45" s="25">
        <v>1</v>
      </c>
      <c r="E45" s="25" t="s">
        <v>15</v>
      </c>
      <c r="F45" s="55" t="s">
        <v>23</v>
      </c>
      <c r="G45" s="44"/>
      <c r="H45" s="41">
        <v>0</v>
      </c>
      <c r="I45" s="42"/>
      <c r="J45" s="27">
        <f t="shared" si="0"/>
        <v>0</v>
      </c>
      <c r="K45" s="27">
        <f t="shared" si="1"/>
        <v>0</v>
      </c>
      <c r="L45" s="44" t="s">
        <v>13</v>
      </c>
    </row>
    <row r="46" spans="1:12" ht="12.75" customHeight="1" x14ac:dyDescent="0.2">
      <c r="A46" s="25">
        <v>30</v>
      </c>
      <c r="B46" s="54" t="s">
        <v>109</v>
      </c>
      <c r="C46" s="36" t="s">
        <v>50</v>
      </c>
      <c r="D46" s="25">
        <v>1</v>
      </c>
      <c r="E46" s="25" t="s">
        <v>15</v>
      </c>
      <c r="F46" s="55" t="s">
        <v>65</v>
      </c>
      <c r="G46" s="44"/>
      <c r="H46" s="41">
        <v>0</v>
      </c>
      <c r="I46" s="42"/>
      <c r="J46" s="27">
        <f t="shared" si="0"/>
        <v>0</v>
      </c>
      <c r="K46" s="27">
        <f t="shared" si="1"/>
        <v>0</v>
      </c>
      <c r="L46" s="44" t="s">
        <v>13</v>
      </c>
    </row>
    <row r="47" spans="1:12" ht="12.75" customHeight="1" x14ac:dyDescent="0.2">
      <c r="A47" s="25">
        <v>31</v>
      </c>
      <c r="B47" s="54" t="s">
        <v>109</v>
      </c>
      <c r="C47" s="36" t="s">
        <v>51</v>
      </c>
      <c r="D47" s="25">
        <v>1</v>
      </c>
      <c r="E47" s="25" t="s">
        <v>15</v>
      </c>
      <c r="F47" s="55" t="s">
        <v>110</v>
      </c>
      <c r="G47" s="44"/>
      <c r="H47" s="41">
        <v>0</v>
      </c>
      <c r="I47" s="42"/>
      <c r="J47" s="27">
        <f t="shared" si="0"/>
        <v>0</v>
      </c>
      <c r="K47" s="27">
        <f t="shared" si="1"/>
        <v>0</v>
      </c>
      <c r="L47" s="44" t="s">
        <v>13</v>
      </c>
    </row>
    <row r="48" spans="1:12" ht="12.75" customHeight="1" x14ac:dyDescent="0.2">
      <c r="A48" s="25">
        <v>32</v>
      </c>
      <c r="B48" s="54" t="s">
        <v>111</v>
      </c>
      <c r="C48" s="36" t="s">
        <v>52</v>
      </c>
      <c r="D48" s="25">
        <v>1</v>
      </c>
      <c r="E48" s="25" t="s">
        <v>17</v>
      </c>
      <c r="F48" s="25">
        <v>1</v>
      </c>
      <c r="G48" s="36"/>
      <c r="H48" s="41">
        <v>0</v>
      </c>
      <c r="I48" s="42"/>
      <c r="J48" s="27">
        <f t="shared" si="0"/>
        <v>0</v>
      </c>
      <c r="K48" s="27">
        <f t="shared" si="1"/>
        <v>0</v>
      </c>
      <c r="L48" s="44" t="s">
        <v>13</v>
      </c>
    </row>
    <row r="49" spans="1:12" ht="12.75" customHeight="1" x14ac:dyDescent="0.2">
      <c r="A49" s="25">
        <v>33</v>
      </c>
      <c r="B49" s="54" t="s">
        <v>112</v>
      </c>
      <c r="C49" s="36" t="s">
        <v>53</v>
      </c>
      <c r="D49" s="25">
        <v>1</v>
      </c>
      <c r="E49" s="25" t="s">
        <v>15</v>
      </c>
      <c r="F49" s="25" t="s">
        <v>113</v>
      </c>
      <c r="G49" s="36"/>
      <c r="H49" s="41">
        <v>0</v>
      </c>
      <c r="I49" s="42"/>
      <c r="J49" s="27">
        <f t="shared" si="0"/>
        <v>0</v>
      </c>
      <c r="K49" s="27">
        <f t="shared" si="1"/>
        <v>0</v>
      </c>
      <c r="L49" s="44" t="s">
        <v>13</v>
      </c>
    </row>
    <row r="50" spans="1:12" ht="12.75" customHeight="1" x14ac:dyDescent="0.2">
      <c r="A50" s="25">
        <v>34</v>
      </c>
      <c r="B50" s="54" t="s">
        <v>112</v>
      </c>
      <c r="C50" s="36" t="s">
        <v>54</v>
      </c>
      <c r="D50" s="25">
        <v>1</v>
      </c>
      <c r="E50" s="25" t="s">
        <v>15</v>
      </c>
      <c r="F50" s="25" t="s">
        <v>20</v>
      </c>
      <c r="G50" s="36"/>
      <c r="H50" s="41">
        <v>0</v>
      </c>
      <c r="I50" s="42"/>
      <c r="J50" s="27">
        <f t="shared" si="0"/>
        <v>0</v>
      </c>
      <c r="K50" s="27">
        <f t="shared" si="1"/>
        <v>0</v>
      </c>
      <c r="L50" s="44" t="s">
        <v>13</v>
      </c>
    </row>
    <row r="51" spans="1:12" ht="12.75" customHeight="1" x14ac:dyDescent="0.2">
      <c r="A51" s="25">
        <v>35</v>
      </c>
      <c r="B51" s="54" t="s">
        <v>114</v>
      </c>
      <c r="C51" s="36" t="s">
        <v>55</v>
      </c>
      <c r="D51" s="25">
        <v>1</v>
      </c>
      <c r="E51" s="25" t="s">
        <v>121</v>
      </c>
      <c r="F51" s="25" t="s">
        <v>122</v>
      </c>
      <c r="G51" s="36"/>
      <c r="H51" s="41">
        <v>0</v>
      </c>
      <c r="I51" s="42"/>
      <c r="J51" s="27">
        <f t="shared" si="0"/>
        <v>0</v>
      </c>
      <c r="K51" s="27">
        <f t="shared" si="1"/>
        <v>0</v>
      </c>
      <c r="L51" s="44" t="s">
        <v>13</v>
      </c>
    </row>
    <row r="52" spans="1:12" ht="12.75" customHeight="1" x14ac:dyDescent="0.2">
      <c r="A52" s="25">
        <v>36</v>
      </c>
      <c r="B52" s="54" t="s">
        <v>115</v>
      </c>
      <c r="C52" s="36" t="s">
        <v>56</v>
      </c>
      <c r="D52" s="25">
        <v>1</v>
      </c>
      <c r="E52" s="25" t="s">
        <v>123</v>
      </c>
      <c r="F52" s="25" t="s">
        <v>124</v>
      </c>
      <c r="G52" s="36"/>
      <c r="H52" s="41">
        <v>0</v>
      </c>
      <c r="I52" s="42"/>
      <c r="J52" s="27">
        <f t="shared" si="0"/>
        <v>0</v>
      </c>
      <c r="K52" s="27">
        <f t="shared" si="1"/>
        <v>0</v>
      </c>
      <c r="L52" s="44" t="s">
        <v>13</v>
      </c>
    </row>
    <row r="53" spans="1:12" ht="12.75" customHeight="1" x14ac:dyDescent="0.2">
      <c r="A53" s="25">
        <v>37</v>
      </c>
      <c r="B53" s="54" t="s">
        <v>116</v>
      </c>
      <c r="C53" s="36" t="s">
        <v>57</v>
      </c>
      <c r="D53" s="25">
        <v>1</v>
      </c>
      <c r="E53" s="25" t="s">
        <v>15</v>
      </c>
      <c r="F53" s="55" t="s">
        <v>23</v>
      </c>
      <c r="G53" s="36"/>
      <c r="H53" s="41">
        <v>0</v>
      </c>
      <c r="I53" s="42"/>
      <c r="J53" s="27">
        <f t="shared" si="0"/>
        <v>0</v>
      </c>
      <c r="K53" s="27">
        <f t="shared" si="1"/>
        <v>0</v>
      </c>
      <c r="L53" s="44" t="s">
        <v>13</v>
      </c>
    </row>
    <row r="54" spans="1:12" ht="12.75" customHeight="1" x14ac:dyDescent="0.2">
      <c r="A54" s="25">
        <v>38</v>
      </c>
      <c r="B54" s="54" t="s">
        <v>116</v>
      </c>
      <c r="C54" s="36" t="s">
        <v>58</v>
      </c>
      <c r="D54" s="25">
        <v>1</v>
      </c>
      <c r="E54" s="25" t="s">
        <v>15</v>
      </c>
      <c r="F54" s="55" t="s">
        <v>41</v>
      </c>
      <c r="G54" s="36"/>
      <c r="H54" s="41">
        <v>0</v>
      </c>
      <c r="I54" s="42"/>
      <c r="J54" s="27">
        <f t="shared" si="0"/>
        <v>0</v>
      </c>
      <c r="K54" s="27">
        <f t="shared" si="1"/>
        <v>0</v>
      </c>
      <c r="L54" s="44" t="s">
        <v>13</v>
      </c>
    </row>
    <row r="55" spans="1:12" ht="12.75" customHeight="1" x14ac:dyDescent="0.2">
      <c r="A55" s="25">
        <v>39</v>
      </c>
      <c r="B55" s="54" t="s">
        <v>117</v>
      </c>
      <c r="C55" s="36" t="s">
        <v>59</v>
      </c>
      <c r="D55" s="25">
        <v>1</v>
      </c>
      <c r="E55" s="25" t="s">
        <v>17</v>
      </c>
      <c r="F55" s="25">
        <v>1</v>
      </c>
      <c r="G55" s="36"/>
      <c r="H55" s="41">
        <v>0</v>
      </c>
      <c r="I55" s="42"/>
      <c r="J55" s="27">
        <f t="shared" si="0"/>
        <v>0</v>
      </c>
      <c r="K55" s="27">
        <f t="shared" si="1"/>
        <v>0</v>
      </c>
      <c r="L55" s="44" t="s">
        <v>13</v>
      </c>
    </row>
    <row r="56" spans="1:12" ht="12.75" customHeight="1" x14ac:dyDescent="0.2">
      <c r="A56" s="25">
        <v>40</v>
      </c>
      <c r="B56" s="54" t="s">
        <v>118</v>
      </c>
      <c r="C56" s="36" t="s">
        <v>60</v>
      </c>
      <c r="D56" s="25">
        <v>1</v>
      </c>
      <c r="E56" s="25" t="s">
        <v>15</v>
      </c>
      <c r="F56" s="25" t="s">
        <v>217</v>
      </c>
      <c r="G56" s="36"/>
      <c r="H56" s="41">
        <v>0</v>
      </c>
      <c r="I56" s="42"/>
      <c r="J56" s="27">
        <f t="shared" si="0"/>
        <v>0</v>
      </c>
      <c r="K56" s="27">
        <f t="shared" si="1"/>
        <v>0</v>
      </c>
      <c r="L56" s="44" t="s">
        <v>13</v>
      </c>
    </row>
    <row r="57" spans="1:12" ht="12.75" customHeight="1" x14ac:dyDescent="0.2">
      <c r="A57" s="25">
        <v>41</v>
      </c>
      <c r="B57" s="54" t="s">
        <v>119</v>
      </c>
      <c r="C57" s="36" t="s">
        <v>61</v>
      </c>
      <c r="D57" s="25">
        <v>1</v>
      </c>
      <c r="E57" s="25" t="s">
        <v>17</v>
      </c>
      <c r="F57" s="25">
        <v>1</v>
      </c>
      <c r="G57" s="36"/>
      <c r="H57" s="41">
        <v>0</v>
      </c>
      <c r="I57" s="42"/>
      <c r="J57" s="27">
        <f t="shared" si="0"/>
        <v>0</v>
      </c>
      <c r="K57" s="27">
        <f t="shared" si="1"/>
        <v>0</v>
      </c>
      <c r="L57" s="44" t="s">
        <v>13</v>
      </c>
    </row>
    <row r="58" spans="1:12" ht="12.75" customHeight="1" x14ac:dyDescent="0.2">
      <c r="A58" s="25">
        <v>42</v>
      </c>
      <c r="B58" s="54" t="s">
        <v>120</v>
      </c>
      <c r="C58" s="36" t="s">
        <v>62</v>
      </c>
      <c r="D58" s="25">
        <v>1</v>
      </c>
      <c r="E58" s="25" t="s">
        <v>17</v>
      </c>
      <c r="F58" s="25">
        <v>1</v>
      </c>
      <c r="G58" s="36"/>
      <c r="H58" s="41">
        <v>0</v>
      </c>
      <c r="I58" s="42"/>
      <c r="J58" s="27">
        <f t="shared" si="0"/>
        <v>0</v>
      </c>
      <c r="K58" s="27">
        <f t="shared" si="1"/>
        <v>0</v>
      </c>
      <c r="L58" s="44" t="s">
        <v>13</v>
      </c>
    </row>
    <row r="59" spans="1:12" ht="12.75" customHeight="1" x14ac:dyDescent="0.2">
      <c r="A59" s="25">
        <v>43</v>
      </c>
      <c r="B59" s="54" t="s">
        <v>125</v>
      </c>
      <c r="C59" s="36" t="s">
        <v>63</v>
      </c>
      <c r="D59" s="25">
        <v>1</v>
      </c>
      <c r="E59" s="25" t="s">
        <v>17</v>
      </c>
      <c r="F59" s="25">
        <v>1</v>
      </c>
      <c r="G59" s="36"/>
      <c r="H59" s="41">
        <v>0</v>
      </c>
      <c r="I59" s="42"/>
      <c r="J59" s="27">
        <f t="shared" si="0"/>
        <v>0</v>
      </c>
      <c r="K59" s="27">
        <f t="shared" si="1"/>
        <v>0</v>
      </c>
      <c r="L59" s="44" t="s">
        <v>13</v>
      </c>
    </row>
    <row r="60" spans="1:12" ht="12.75" customHeight="1" x14ac:dyDescent="0.2">
      <c r="A60" s="25">
        <v>44</v>
      </c>
      <c r="B60" s="49" t="s">
        <v>126</v>
      </c>
      <c r="C60" s="36" t="s">
        <v>64</v>
      </c>
      <c r="D60" s="25">
        <v>1</v>
      </c>
      <c r="E60" s="25" t="s">
        <v>15</v>
      </c>
      <c r="F60" s="25" t="s">
        <v>131</v>
      </c>
      <c r="G60" s="36"/>
      <c r="H60" s="41">
        <v>0</v>
      </c>
      <c r="I60" s="42"/>
      <c r="J60" s="27">
        <f t="shared" si="0"/>
        <v>0</v>
      </c>
      <c r="K60" s="27">
        <f t="shared" si="1"/>
        <v>0</v>
      </c>
      <c r="L60" s="44" t="s">
        <v>13</v>
      </c>
    </row>
    <row r="61" spans="1:12" ht="12.75" customHeight="1" x14ac:dyDescent="0.2">
      <c r="A61" s="25">
        <v>45</v>
      </c>
      <c r="B61" s="54" t="s">
        <v>127</v>
      </c>
      <c r="C61" s="36" t="s">
        <v>66</v>
      </c>
      <c r="D61" s="25">
        <v>1</v>
      </c>
      <c r="E61" s="25" t="s">
        <v>17</v>
      </c>
      <c r="F61" s="25">
        <v>1</v>
      </c>
      <c r="G61" s="36"/>
      <c r="H61" s="41">
        <v>0</v>
      </c>
      <c r="I61" s="42"/>
      <c r="J61" s="27">
        <f t="shared" si="0"/>
        <v>0</v>
      </c>
      <c r="K61" s="27">
        <f t="shared" si="1"/>
        <v>0</v>
      </c>
      <c r="L61" s="44" t="s">
        <v>13</v>
      </c>
    </row>
    <row r="62" spans="1:12" ht="12.75" customHeight="1" x14ac:dyDescent="0.2">
      <c r="A62" s="25">
        <v>46</v>
      </c>
      <c r="B62" s="54" t="s">
        <v>128</v>
      </c>
      <c r="C62" s="36" t="s">
        <v>67</v>
      </c>
      <c r="D62" s="25">
        <v>1</v>
      </c>
      <c r="E62" s="25" t="s">
        <v>15</v>
      </c>
      <c r="F62" s="25" t="s">
        <v>108</v>
      </c>
      <c r="G62" s="36"/>
      <c r="H62" s="41">
        <v>0</v>
      </c>
      <c r="I62" s="42"/>
      <c r="J62" s="27">
        <f t="shared" si="0"/>
        <v>0</v>
      </c>
      <c r="K62" s="27">
        <f t="shared" si="1"/>
        <v>0</v>
      </c>
      <c r="L62" s="44" t="s">
        <v>13</v>
      </c>
    </row>
    <row r="63" spans="1:12" ht="12.75" customHeight="1" x14ac:dyDescent="0.2">
      <c r="A63" s="25">
        <v>47</v>
      </c>
      <c r="B63" s="54" t="s">
        <v>129</v>
      </c>
      <c r="C63" s="36" t="s">
        <v>68</v>
      </c>
      <c r="D63" s="25">
        <v>1</v>
      </c>
      <c r="E63" s="25" t="s">
        <v>17</v>
      </c>
      <c r="F63" s="25">
        <v>1</v>
      </c>
      <c r="G63" s="36"/>
      <c r="H63" s="41">
        <v>0</v>
      </c>
      <c r="I63" s="42"/>
      <c r="J63" s="27">
        <f t="shared" si="0"/>
        <v>0</v>
      </c>
      <c r="K63" s="27">
        <f t="shared" si="1"/>
        <v>0</v>
      </c>
      <c r="L63" s="44" t="s">
        <v>13</v>
      </c>
    </row>
    <row r="64" spans="1:12" ht="12.75" customHeight="1" x14ac:dyDescent="0.2">
      <c r="A64" s="25">
        <v>48</v>
      </c>
      <c r="B64" s="54" t="s">
        <v>130</v>
      </c>
      <c r="C64" s="36" t="s">
        <v>69</v>
      </c>
      <c r="D64" s="25">
        <v>1</v>
      </c>
      <c r="E64" s="25" t="s">
        <v>17</v>
      </c>
      <c r="F64" s="25">
        <v>1</v>
      </c>
      <c r="G64" s="36"/>
      <c r="H64" s="41">
        <v>0</v>
      </c>
      <c r="I64" s="42"/>
      <c r="J64" s="27">
        <f t="shared" si="0"/>
        <v>0</v>
      </c>
      <c r="K64" s="27">
        <f t="shared" si="1"/>
        <v>0</v>
      </c>
      <c r="L64" s="44" t="s">
        <v>13</v>
      </c>
    </row>
    <row r="65" spans="1:12" ht="12.75" customHeight="1" x14ac:dyDescent="0.2">
      <c r="A65" s="25">
        <v>49</v>
      </c>
      <c r="B65" s="36" t="s">
        <v>132</v>
      </c>
      <c r="C65" s="36" t="s">
        <v>71</v>
      </c>
      <c r="D65" s="25">
        <v>1</v>
      </c>
      <c r="E65" s="25" t="s">
        <v>17</v>
      </c>
      <c r="F65" s="25">
        <v>1</v>
      </c>
      <c r="G65" s="36"/>
      <c r="H65" s="41">
        <v>0</v>
      </c>
      <c r="I65" s="42"/>
      <c r="J65" s="27">
        <f t="shared" si="0"/>
        <v>0</v>
      </c>
      <c r="K65" s="27">
        <f t="shared" si="1"/>
        <v>0</v>
      </c>
      <c r="L65" s="44" t="s">
        <v>13</v>
      </c>
    </row>
    <row r="66" spans="1:12" ht="12.75" customHeight="1" x14ac:dyDescent="0.2">
      <c r="A66" s="25">
        <v>50</v>
      </c>
      <c r="B66" s="36" t="s">
        <v>133</v>
      </c>
      <c r="C66" s="36" t="s">
        <v>72</v>
      </c>
      <c r="D66" s="25">
        <v>1</v>
      </c>
      <c r="E66" s="25" t="s">
        <v>90</v>
      </c>
      <c r="F66" s="25" t="s">
        <v>134</v>
      </c>
      <c r="G66" s="44"/>
      <c r="H66" s="41">
        <v>0</v>
      </c>
      <c r="I66" s="42"/>
      <c r="J66" s="27">
        <f t="shared" si="0"/>
        <v>0</v>
      </c>
      <c r="K66" s="27">
        <f t="shared" si="1"/>
        <v>0</v>
      </c>
      <c r="L66" s="44" t="s">
        <v>13</v>
      </c>
    </row>
    <row r="67" spans="1:12" ht="14.45" customHeight="1" thickBot="1" x14ac:dyDescent="0.25">
      <c r="B67" s="36" t="s">
        <v>80</v>
      </c>
      <c r="C67" s="44"/>
      <c r="D67" s="44"/>
      <c r="E67" s="44"/>
      <c r="F67" s="44"/>
      <c r="G67" s="44"/>
      <c r="H67" s="45">
        <f>SUM(H17:H66)</f>
        <v>0</v>
      </c>
      <c r="I67" s="45">
        <f>SUM(I17:I66)</f>
        <v>0</v>
      </c>
      <c r="J67" s="45">
        <f>SUM(J17:J66)</f>
        <v>0</v>
      </c>
      <c r="K67" s="60">
        <f>SUM(K17:K66)</f>
        <v>0</v>
      </c>
      <c r="L67" s="44"/>
    </row>
    <row r="68" spans="1:12" ht="13.5" thickTop="1" x14ac:dyDescent="0.2">
      <c r="A68" s="46" t="s">
        <v>81</v>
      </c>
      <c r="B68" s="46"/>
      <c r="C68" s="1" t="s">
        <v>13</v>
      </c>
      <c r="D68" s="1"/>
      <c r="E68" s="1"/>
      <c r="F68" s="1"/>
      <c r="G68" s="1"/>
      <c r="H68" s="1"/>
      <c r="I68" s="1"/>
      <c r="J68" s="1"/>
      <c r="K68" s="1"/>
      <c r="L68" s="1"/>
    </row>
    <row r="73" spans="1:12" ht="15" x14ac:dyDescent="0.2">
      <c r="H73" s="76" t="s">
        <v>278</v>
      </c>
    </row>
  </sheetData>
  <mergeCells count="19">
    <mergeCell ref="A4:A5"/>
    <mergeCell ref="B4:L5"/>
    <mergeCell ref="A6:L6"/>
    <mergeCell ref="A7:L7"/>
    <mergeCell ref="A8:L8"/>
    <mergeCell ref="A68:B68"/>
    <mergeCell ref="C68:L68"/>
    <mergeCell ref="L10:L14"/>
    <mergeCell ref="F10:F14"/>
    <mergeCell ref="G10:G14"/>
    <mergeCell ref="H10:H14"/>
    <mergeCell ref="I10:I14"/>
    <mergeCell ref="J10:J14"/>
    <mergeCell ref="K10:K14"/>
    <mergeCell ref="A10:A14"/>
    <mergeCell ref="B10:B14"/>
    <mergeCell ref="C10:C14"/>
    <mergeCell ref="D10:D14"/>
    <mergeCell ref="E10: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37"/>
  <sheetViews>
    <sheetView topLeftCell="A22" workbookViewId="0">
      <selection activeCell="H37" sqref="H37"/>
    </sheetView>
  </sheetViews>
  <sheetFormatPr defaultRowHeight="12.75" x14ac:dyDescent="0.2"/>
  <cols>
    <col min="1" max="1" width="9.140625" style="5"/>
    <col min="2" max="2" width="30.28515625" style="5" bestFit="1" customWidth="1"/>
    <col min="3" max="11" width="9.140625" style="5"/>
    <col min="12" max="12" width="18.7109375" style="5" customWidth="1"/>
    <col min="13" max="16384" width="9.140625" style="5"/>
  </cols>
  <sheetData>
    <row r="1" spans="1:12" x14ac:dyDescent="0.2">
      <c r="A1" s="4" t="s">
        <v>262</v>
      </c>
      <c r="H1" s="6"/>
    </row>
    <row r="2" spans="1:12" x14ac:dyDescent="0.2">
      <c r="A2" s="4" t="s">
        <v>263</v>
      </c>
      <c r="H2" s="6"/>
    </row>
    <row r="3" spans="1:12" ht="13.5" thickBot="1" x14ac:dyDescent="0.25">
      <c r="A3" s="7" t="s">
        <v>257</v>
      </c>
      <c r="H3" s="6"/>
    </row>
    <row r="4" spans="1:12" x14ac:dyDescent="0.2">
      <c r="A4" s="8" t="s">
        <v>0</v>
      </c>
      <c r="B4" s="9"/>
      <c r="C4" s="10"/>
      <c r="D4" s="10"/>
      <c r="E4" s="10"/>
      <c r="F4" s="10"/>
      <c r="G4" s="10"/>
      <c r="H4" s="10"/>
      <c r="I4" s="10"/>
      <c r="J4" s="10"/>
      <c r="K4" s="10"/>
      <c r="L4" s="11"/>
    </row>
    <row r="5" spans="1:12" ht="13.5" thickBot="1" x14ac:dyDescent="0.25">
      <c r="A5" s="12"/>
      <c r="B5" s="13"/>
      <c r="C5" s="14"/>
      <c r="D5" s="14"/>
      <c r="E5" s="14"/>
      <c r="F5" s="14"/>
      <c r="G5" s="14"/>
      <c r="H5" s="14"/>
      <c r="I5" s="14"/>
      <c r="J5" s="14"/>
      <c r="K5" s="14"/>
      <c r="L5" s="15"/>
    </row>
    <row r="6" spans="1:12" x14ac:dyDescent="0.2">
      <c r="A6" s="16" t="s">
        <v>1</v>
      </c>
      <c r="B6" s="17"/>
      <c r="C6" s="17"/>
      <c r="D6" s="17"/>
      <c r="E6" s="17"/>
      <c r="F6" s="17"/>
      <c r="G6" s="17"/>
      <c r="H6" s="17"/>
      <c r="I6" s="17"/>
      <c r="J6" s="17"/>
      <c r="K6" s="17"/>
      <c r="L6" s="18"/>
    </row>
    <row r="7" spans="1:12" x14ac:dyDescent="0.2">
      <c r="A7" s="19" t="s">
        <v>277</v>
      </c>
      <c r="B7" s="20"/>
      <c r="C7" s="20"/>
      <c r="D7" s="20"/>
      <c r="E7" s="20"/>
      <c r="F7" s="20"/>
      <c r="G7" s="20"/>
      <c r="H7" s="20"/>
      <c r="I7" s="20"/>
      <c r="J7" s="20"/>
      <c r="K7" s="20"/>
      <c r="L7" s="21"/>
    </row>
    <row r="8" spans="1:12" x14ac:dyDescent="0.2">
      <c r="A8" s="22" t="s">
        <v>2</v>
      </c>
      <c r="B8" s="23"/>
      <c r="C8" s="23"/>
      <c r="D8" s="23"/>
      <c r="E8" s="23"/>
      <c r="F8" s="23"/>
      <c r="G8" s="23"/>
      <c r="H8" s="23"/>
      <c r="I8" s="23"/>
      <c r="J8" s="23"/>
      <c r="K8" s="23"/>
      <c r="L8" s="24"/>
    </row>
    <row r="9" spans="1:12" ht="25.5" x14ac:dyDescent="0.2">
      <c r="A9" s="25" t="s">
        <v>264</v>
      </c>
      <c r="B9" s="25" t="s">
        <v>265</v>
      </c>
      <c r="C9" s="26" t="s">
        <v>265</v>
      </c>
      <c r="D9" s="25" t="s">
        <v>264</v>
      </c>
      <c r="E9" s="27" t="s">
        <v>265</v>
      </c>
      <c r="F9" s="25" t="s">
        <v>3</v>
      </c>
      <c r="G9" s="25" t="s">
        <v>3</v>
      </c>
      <c r="H9" s="28" t="s">
        <v>264</v>
      </c>
      <c r="I9" s="25" t="s">
        <v>3</v>
      </c>
      <c r="J9" s="29" t="s">
        <v>264</v>
      </c>
      <c r="K9" s="29" t="s">
        <v>264</v>
      </c>
      <c r="L9" s="25" t="s">
        <v>265</v>
      </c>
    </row>
    <row r="10" spans="1:12" x14ac:dyDescent="0.2">
      <c r="A10" s="30" t="s">
        <v>4</v>
      </c>
      <c r="B10" s="31" t="s">
        <v>5</v>
      </c>
      <c r="C10" s="32" t="s">
        <v>82</v>
      </c>
      <c r="D10" s="31" t="s">
        <v>6</v>
      </c>
      <c r="E10" s="32" t="s">
        <v>7</v>
      </c>
      <c r="F10" s="32" t="s">
        <v>8</v>
      </c>
      <c r="G10" s="32" t="s">
        <v>9</v>
      </c>
      <c r="H10" s="33" t="s">
        <v>266</v>
      </c>
      <c r="I10" s="32" t="s">
        <v>267</v>
      </c>
      <c r="J10" s="34" t="s">
        <v>83</v>
      </c>
      <c r="K10" s="34" t="s">
        <v>84</v>
      </c>
      <c r="L10" s="34" t="s">
        <v>10</v>
      </c>
    </row>
    <row r="11" spans="1:12" x14ac:dyDescent="0.2">
      <c r="A11" s="30"/>
      <c r="B11" s="31"/>
      <c r="C11" s="32"/>
      <c r="D11" s="31"/>
      <c r="E11" s="32"/>
      <c r="F11" s="32"/>
      <c r="G11" s="32"/>
      <c r="H11" s="33"/>
      <c r="I11" s="32"/>
      <c r="J11" s="34"/>
      <c r="K11" s="34"/>
      <c r="L11" s="34"/>
    </row>
    <row r="12" spans="1:12" x14ac:dyDescent="0.2">
      <c r="A12" s="30"/>
      <c r="B12" s="31"/>
      <c r="C12" s="32"/>
      <c r="D12" s="31"/>
      <c r="E12" s="32"/>
      <c r="F12" s="32"/>
      <c r="G12" s="32"/>
      <c r="H12" s="33"/>
      <c r="I12" s="32"/>
      <c r="J12" s="34"/>
      <c r="K12" s="34"/>
      <c r="L12" s="34"/>
    </row>
    <row r="13" spans="1:12" x14ac:dyDescent="0.2">
      <c r="A13" s="30"/>
      <c r="B13" s="31"/>
      <c r="C13" s="32"/>
      <c r="D13" s="31"/>
      <c r="E13" s="32"/>
      <c r="F13" s="32"/>
      <c r="G13" s="32"/>
      <c r="H13" s="33"/>
      <c r="I13" s="32"/>
      <c r="J13" s="34"/>
      <c r="K13" s="34"/>
      <c r="L13" s="34"/>
    </row>
    <row r="14" spans="1:12" x14ac:dyDescent="0.2">
      <c r="A14" s="30"/>
      <c r="B14" s="31"/>
      <c r="C14" s="32"/>
      <c r="D14" s="31"/>
      <c r="E14" s="32"/>
      <c r="F14" s="32"/>
      <c r="G14" s="32"/>
      <c r="H14" s="33"/>
      <c r="I14" s="32"/>
      <c r="J14" s="34"/>
      <c r="K14" s="34"/>
      <c r="L14" s="34"/>
    </row>
    <row r="15" spans="1:12" x14ac:dyDescent="0.2">
      <c r="A15" s="25"/>
      <c r="B15" s="25">
        <v>2</v>
      </c>
      <c r="C15" s="25">
        <v>3</v>
      </c>
      <c r="D15" s="25">
        <v>4</v>
      </c>
      <c r="E15" s="25">
        <v>5</v>
      </c>
      <c r="F15" s="25">
        <v>6</v>
      </c>
      <c r="G15" s="25">
        <v>7</v>
      </c>
      <c r="H15" s="35">
        <v>8</v>
      </c>
      <c r="I15" s="25">
        <v>9</v>
      </c>
      <c r="J15" s="25">
        <v>10</v>
      </c>
      <c r="K15" s="25">
        <v>11</v>
      </c>
      <c r="L15" s="25">
        <v>12</v>
      </c>
    </row>
    <row r="16" spans="1:12" ht="25.5" x14ac:dyDescent="0.2">
      <c r="A16" s="36"/>
      <c r="B16" s="37" t="s">
        <v>135</v>
      </c>
      <c r="C16" s="38"/>
      <c r="D16" s="39"/>
      <c r="E16" s="39"/>
      <c r="F16" s="39"/>
      <c r="G16" s="40"/>
      <c r="H16" s="41"/>
      <c r="I16" s="42"/>
      <c r="J16" s="27"/>
      <c r="K16" s="27"/>
      <c r="L16" s="40"/>
    </row>
    <row r="17" spans="1:12" ht="13.9" customHeight="1" x14ac:dyDescent="0.2">
      <c r="A17" s="25">
        <v>1</v>
      </c>
      <c r="B17" s="43" t="s">
        <v>136</v>
      </c>
      <c r="C17" s="36" t="s">
        <v>11</v>
      </c>
      <c r="D17" s="25">
        <v>1</v>
      </c>
      <c r="E17" s="25" t="s">
        <v>12</v>
      </c>
      <c r="F17" s="25" t="s">
        <v>29</v>
      </c>
      <c r="G17" s="44"/>
      <c r="H17" s="41">
        <v>0</v>
      </c>
      <c r="I17" s="42"/>
      <c r="J17" s="27">
        <f>D17*H17</f>
        <v>0</v>
      </c>
      <c r="K17" s="27">
        <f>J17*I17</f>
        <v>0</v>
      </c>
      <c r="L17" s="40" t="s">
        <v>13</v>
      </c>
    </row>
    <row r="18" spans="1:12" x14ac:dyDescent="0.2">
      <c r="A18" s="25">
        <v>2</v>
      </c>
      <c r="B18" s="43" t="s">
        <v>137</v>
      </c>
      <c r="C18" s="36" t="s">
        <v>14</v>
      </c>
      <c r="D18" s="25">
        <v>1</v>
      </c>
      <c r="E18" s="25" t="s">
        <v>17</v>
      </c>
      <c r="F18" s="25" t="s">
        <v>213</v>
      </c>
      <c r="G18" s="44"/>
      <c r="H18" s="41">
        <v>0</v>
      </c>
      <c r="I18" s="42"/>
      <c r="J18" s="27">
        <f t="shared" ref="J18:J29" si="0">D18*H18</f>
        <v>0</v>
      </c>
      <c r="K18" s="27">
        <f t="shared" ref="K18:K30" si="1">J18*I18</f>
        <v>0</v>
      </c>
      <c r="L18" s="40" t="s">
        <v>13</v>
      </c>
    </row>
    <row r="19" spans="1:12" x14ac:dyDescent="0.2">
      <c r="A19" s="25">
        <v>3</v>
      </c>
      <c r="B19" s="43" t="s">
        <v>103</v>
      </c>
      <c r="C19" s="36" t="s">
        <v>16</v>
      </c>
      <c r="D19" s="25">
        <v>1</v>
      </c>
      <c r="E19" s="25" t="s">
        <v>15</v>
      </c>
      <c r="F19" s="25" t="s">
        <v>20</v>
      </c>
      <c r="G19" s="44"/>
      <c r="H19" s="41">
        <v>0</v>
      </c>
      <c r="I19" s="42"/>
      <c r="J19" s="27">
        <f t="shared" si="0"/>
        <v>0</v>
      </c>
      <c r="K19" s="27">
        <f t="shared" si="1"/>
        <v>0</v>
      </c>
      <c r="L19" s="40" t="s">
        <v>13</v>
      </c>
    </row>
    <row r="20" spans="1:12" x14ac:dyDescent="0.2">
      <c r="A20" s="25">
        <v>4</v>
      </c>
      <c r="B20" s="43" t="s">
        <v>138</v>
      </c>
      <c r="C20" s="36" t="s">
        <v>18</v>
      </c>
      <c r="D20" s="25">
        <v>1</v>
      </c>
      <c r="E20" s="25" t="s">
        <v>17</v>
      </c>
      <c r="F20" s="25">
        <v>1</v>
      </c>
      <c r="G20" s="44"/>
      <c r="H20" s="41">
        <v>0</v>
      </c>
      <c r="I20" s="42"/>
      <c r="J20" s="27">
        <f t="shared" si="0"/>
        <v>0</v>
      </c>
      <c r="K20" s="27">
        <f t="shared" si="1"/>
        <v>0</v>
      </c>
      <c r="L20" s="40" t="s">
        <v>13</v>
      </c>
    </row>
    <row r="21" spans="1:12" x14ac:dyDescent="0.2">
      <c r="A21" s="25">
        <v>5</v>
      </c>
      <c r="B21" s="43" t="s">
        <v>139</v>
      </c>
      <c r="C21" s="36" t="s">
        <v>19</v>
      </c>
      <c r="D21" s="25">
        <v>1</v>
      </c>
      <c r="E21" s="25" t="s">
        <v>17</v>
      </c>
      <c r="F21" s="25">
        <v>1</v>
      </c>
      <c r="G21" s="44"/>
      <c r="H21" s="41">
        <v>0</v>
      </c>
      <c r="I21" s="42"/>
      <c r="J21" s="27">
        <f t="shared" si="0"/>
        <v>0</v>
      </c>
      <c r="K21" s="27">
        <f t="shared" si="1"/>
        <v>0</v>
      </c>
      <c r="L21" s="40" t="s">
        <v>13</v>
      </c>
    </row>
    <row r="22" spans="1:12" x14ac:dyDescent="0.2">
      <c r="A22" s="25">
        <v>6</v>
      </c>
      <c r="B22" s="43" t="s">
        <v>140</v>
      </c>
      <c r="C22" s="36" t="s">
        <v>21</v>
      </c>
      <c r="D22" s="25">
        <v>1</v>
      </c>
      <c r="E22" s="25" t="s">
        <v>17</v>
      </c>
      <c r="F22" s="25">
        <v>1</v>
      </c>
      <c r="G22" s="44"/>
      <c r="H22" s="41">
        <v>0</v>
      </c>
      <c r="I22" s="42"/>
      <c r="J22" s="27">
        <f t="shared" si="0"/>
        <v>0</v>
      </c>
      <c r="K22" s="27">
        <f t="shared" si="1"/>
        <v>0</v>
      </c>
      <c r="L22" s="40" t="s">
        <v>13</v>
      </c>
    </row>
    <row r="23" spans="1:12" x14ac:dyDescent="0.2">
      <c r="A23" s="25">
        <v>7</v>
      </c>
      <c r="B23" s="43" t="s">
        <v>141</v>
      </c>
      <c r="C23" s="36" t="s">
        <v>22</v>
      </c>
      <c r="D23" s="25">
        <v>1</v>
      </c>
      <c r="E23" s="25" t="s">
        <v>17</v>
      </c>
      <c r="F23" s="25">
        <v>1</v>
      </c>
      <c r="G23" s="44"/>
      <c r="H23" s="41">
        <v>0</v>
      </c>
      <c r="I23" s="42"/>
      <c r="J23" s="27">
        <f t="shared" si="0"/>
        <v>0</v>
      </c>
      <c r="K23" s="27">
        <f t="shared" si="1"/>
        <v>0</v>
      </c>
      <c r="L23" s="40" t="s">
        <v>13</v>
      </c>
    </row>
    <row r="24" spans="1:12" x14ac:dyDescent="0.2">
      <c r="A24" s="25">
        <v>8</v>
      </c>
      <c r="B24" s="43" t="s">
        <v>142</v>
      </c>
      <c r="C24" s="36" t="s">
        <v>24</v>
      </c>
      <c r="D24" s="25">
        <v>1</v>
      </c>
      <c r="E24" s="25" t="s">
        <v>214</v>
      </c>
      <c r="F24" s="25">
        <v>1</v>
      </c>
      <c r="G24" s="44"/>
      <c r="H24" s="41">
        <v>0</v>
      </c>
      <c r="I24" s="42"/>
      <c r="J24" s="27">
        <f t="shared" si="0"/>
        <v>0</v>
      </c>
      <c r="K24" s="27">
        <f t="shared" si="1"/>
        <v>0</v>
      </c>
      <c r="L24" s="40" t="s">
        <v>13</v>
      </c>
    </row>
    <row r="25" spans="1:12" x14ac:dyDescent="0.2">
      <c r="A25" s="25">
        <v>9</v>
      </c>
      <c r="B25" s="43" t="s">
        <v>143</v>
      </c>
      <c r="C25" s="36" t="s">
        <v>26</v>
      </c>
      <c r="D25" s="25">
        <v>1</v>
      </c>
      <c r="E25" s="25" t="s">
        <v>214</v>
      </c>
      <c r="F25" s="25">
        <v>1</v>
      </c>
      <c r="G25" s="44"/>
      <c r="H25" s="41">
        <v>0</v>
      </c>
      <c r="I25" s="42"/>
      <c r="J25" s="27">
        <f t="shared" si="0"/>
        <v>0</v>
      </c>
      <c r="K25" s="27">
        <f t="shared" si="1"/>
        <v>0</v>
      </c>
      <c r="L25" s="40" t="s">
        <v>13</v>
      </c>
    </row>
    <row r="26" spans="1:12" x14ac:dyDescent="0.2">
      <c r="A26" s="25">
        <v>10</v>
      </c>
      <c r="B26" s="43" t="s">
        <v>144</v>
      </c>
      <c r="C26" s="36" t="s">
        <v>28</v>
      </c>
      <c r="D26" s="25">
        <v>1</v>
      </c>
      <c r="E26" s="25" t="s">
        <v>15</v>
      </c>
      <c r="F26" s="25" t="s">
        <v>20</v>
      </c>
      <c r="G26" s="44"/>
      <c r="H26" s="41">
        <v>0</v>
      </c>
      <c r="I26" s="42"/>
      <c r="J26" s="27">
        <f t="shared" si="0"/>
        <v>0</v>
      </c>
      <c r="K26" s="27">
        <f t="shared" si="1"/>
        <v>0</v>
      </c>
      <c r="L26" s="40" t="s">
        <v>13</v>
      </c>
    </row>
    <row r="27" spans="1:12" x14ac:dyDescent="0.2">
      <c r="A27" s="25">
        <v>11</v>
      </c>
      <c r="B27" s="43" t="s">
        <v>145</v>
      </c>
      <c r="C27" s="36" t="s">
        <v>30</v>
      </c>
      <c r="D27" s="25">
        <v>1</v>
      </c>
      <c r="E27" s="25" t="s">
        <v>17</v>
      </c>
      <c r="F27" s="25">
        <v>1</v>
      </c>
      <c r="G27" s="44"/>
      <c r="H27" s="41">
        <v>0</v>
      </c>
      <c r="I27" s="42"/>
      <c r="J27" s="27">
        <f t="shared" si="0"/>
        <v>0</v>
      </c>
      <c r="K27" s="27">
        <f t="shared" si="1"/>
        <v>0</v>
      </c>
      <c r="L27" s="40" t="s">
        <v>13</v>
      </c>
    </row>
    <row r="28" spans="1:12" x14ac:dyDescent="0.2">
      <c r="A28" s="25">
        <v>12</v>
      </c>
      <c r="B28" s="43" t="s">
        <v>146</v>
      </c>
      <c r="C28" s="36" t="s">
        <v>31</v>
      </c>
      <c r="D28" s="25">
        <v>1</v>
      </c>
      <c r="E28" s="25" t="s">
        <v>12</v>
      </c>
      <c r="F28" s="25" t="s">
        <v>35</v>
      </c>
      <c r="G28" s="44"/>
      <c r="H28" s="41">
        <v>0</v>
      </c>
      <c r="I28" s="42"/>
      <c r="J28" s="27">
        <f t="shared" si="0"/>
        <v>0</v>
      </c>
      <c r="K28" s="27">
        <f t="shared" si="1"/>
        <v>0</v>
      </c>
      <c r="L28" s="40" t="s">
        <v>13</v>
      </c>
    </row>
    <row r="29" spans="1:12" x14ac:dyDescent="0.2">
      <c r="A29" s="25">
        <v>13</v>
      </c>
      <c r="B29" s="43" t="s">
        <v>259</v>
      </c>
      <c r="C29" s="36" t="s">
        <v>32</v>
      </c>
      <c r="D29" s="25">
        <v>1</v>
      </c>
      <c r="E29" s="25" t="s">
        <v>12</v>
      </c>
      <c r="F29" s="25" t="s">
        <v>35</v>
      </c>
      <c r="G29" s="44"/>
      <c r="H29" s="41">
        <v>0</v>
      </c>
      <c r="I29" s="42"/>
      <c r="J29" s="27">
        <f t="shared" si="0"/>
        <v>0</v>
      </c>
      <c r="K29" s="27">
        <f t="shared" si="1"/>
        <v>0</v>
      </c>
      <c r="L29" s="40" t="s">
        <v>13</v>
      </c>
    </row>
    <row r="30" spans="1:12" x14ac:dyDescent="0.2">
      <c r="A30" s="25">
        <v>14</v>
      </c>
      <c r="B30" s="43" t="s">
        <v>147</v>
      </c>
      <c r="C30" s="36" t="s">
        <v>33</v>
      </c>
      <c r="D30" s="25">
        <v>1</v>
      </c>
      <c r="E30" s="25" t="s">
        <v>17</v>
      </c>
      <c r="F30" s="25">
        <v>1</v>
      </c>
      <c r="G30" s="44"/>
      <c r="H30" s="41">
        <v>0</v>
      </c>
      <c r="I30" s="42"/>
      <c r="J30" s="27">
        <f>D30*H30</f>
        <v>0</v>
      </c>
      <c r="K30" s="27">
        <f t="shared" si="1"/>
        <v>0</v>
      </c>
      <c r="L30" s="40" t="s">
        <v>13</v>
      </c>
    </row>
    <row r="31" spans="1:12" ht="14.45" customHeight="1" thickBot="1" x14ac:dyDescent="0.25">
      <c r="B31" s="36" t="s">
        <v>80</v>
      </c>
      <c r="C31" s="44"/>
      <c r="D31" s="44"/>
      <c r="E31" s="44"/>
      <c r="F31" s="44"/>
      <c r="G31" s="44"/>
      <c r="H31" s="45">
        <f>SUM(H17:H30)</f>
        <v>0</v>
      </c>
      <c r="I31" s="45">
        <f t="shared" ref="I31:K31" si="2">SUM(I17:I30)</f>
        <v>0</v>
      </c>
      <c r="J31" s="45">
        <f t="shared" si="2"/>
        <v>0</v>
      </c>
      <c r="K31" s="45">
        <f t="shared" si="2"/>
        <v>0</v>
      </c>
      <c r="L31" s="44"/>
    </row>
    <row r="32" spans="1:12" ht="13.5" thickTop="1" x14ac:dyDescent="0.2">
      <c r="A32" s="46" t="s">
        <v>81</v>
      </c>
      <c r="B32" s="46"/>
      <c r="C32" s="1" t="s">
        <v>13</v>
      </c>
      <c r="D32" s="1"/>
      <c r="E32" s="1"/>
      <c r="F32" s="1"/>
      <c r="G32" s="1"/>
      <c r="H32" s="1"/>
      <c r="I32" s="1"/>
      <c r="J32" s="1"/>
      <c r="K32" s="1"/>
      <c r="L32" s="1"/>
    </row>
    <row r="37" spans="8:9" ht="15" x14ac:dyDescent="0.2">
      <c r="H37" s="76" t="s">
        <v>278</v>
      </c>
      <c r="I37" s="76"/>
    </row>
  </sheetData>
  <mergeCells count="19">
    <mergeCell ref="A4:A5"/>
    <mergeCell ref="B4:L5"/>
    <mergeCell ref="A6:L6"/>
    <mergeCell ref="A7:L7"/>
    <mergeCell ref="A8:L8"/>
    <mergeCell ref="A32:B32"/>
    <mergeCell ref="C32:L32"/>
    <mergeCell ref="L10:L14"/>
    <mergeCell ref="F10:F14"/>
    <mergeCell ref="G10:G14"/>
    <mergeCell ref="H10:H14"/>
    <mergeCell ref="I10:I14"/>
    <mergeCell ref="J10:J14"/>
    <mergeCell ref="K10:K14"/>
    <mergeCell ref="A10:A14"/>
    <mergeCell ref="B10:B14"/>
    <mergeCell ref="C10:C14"/>
    <mergeCell ref="D10:D14"/>
    <mergeCell ref="E10:E1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81"/>
  <sheetViews>
    <sheetView tabSelected="1" topLeftCell="A61" workbookViewId="0">
      <selection activeCell="I86" sqref="I86"/>
    </sheetView>
  </sheetViews>
  <sheetFormatPr defaultRowHeight="12.75" x14ac:dyDescent="0.2"/>
  <cols>
    <col min="1" max="1" width="9.140625" style="5"/>
    <col min="2" max="2" width="30.28515625" style="5" bestFit="1" customWidth="1"/>
    <col min="3" max="11" width="9.140625" style="5"/>
    <col min="12" max="12" width="21.7109375" style="5" customWidth="1"/>
    <col min="13" max="16384" width="9.140625" style="5"/>
  </cols>
  <sheetData>
    <row r="1" spans="1:12" x14ac:dyDescent="0.2">
      <c r="A1" s="4" t="s">
        <v>262</v>
      </c>
      <c r="H1" s="6"/>
    </row>
    <row r="2" spans="1:12" x14ac:dyDescent="0.2">
      <c r="A2" s="4" t="s">
        <v>268</v>
      </c>
      <c r="H2" s="6"/>
    </row>
    <row r="3" spans="1:12" ht="13.5" thickBot="1" x14ac:dyDescent="0.25">
      <c r="A3" s="7" t="s">
        <v>257</v>
      </c>
      <c r="H3" s="6"/>
    </row>
    <row r="4" spans="1:12" x14ac:dyDescent="0.2">
      <c r="A4" s="8" t="s">
        <v>0</v>
      </c>
      <c r="B4" s="9"/>
      <c r="C4" s="10"/>
      <c r="D4" s="10"/>
      <c r="E4" s="10"/>
      <c r="F4" s="10"/>
      <c r="G4" s="10"/>
      <c r="H4" s="10"/>
      <c r="I4" s="10"/>
      <c r="J4" s="10"/>
      <c r="K4" s="10"/>
      <c r="L4" s="11"/>
    </row>
    <row r="5" spans="1:12" ht="13.5" thickBot="1" x14ac:dyDescent="0.25">
      <c r="A5" s="12"/>
      <c r="B5" s="13"/>
      <c r="C5" s="14"/>
      <c r="D5" s="14"/>
      <c r="E5" s="14"/>
      <c r="F5" s="14"/>
      <c r="G5" s="14"/>
      <c r="H5" s="14"/>
      <c r="I5" s="14"/>
      <c r="J5" s="14"/>
      <c r="K5" s="14"/>
      <c r="L5" s="15"/>
    </row>
    <row r="6" spans="1:12" x14ac:dyDescent="0.2">
      <c r="A6" s="16" t="s">
        <v>1</v>
      </c>
      <c r="B6" s="17"/>
      <c r="C6" s="17"/>
      <c r="D6" s="17"/>
      <c r="E6" s="17"/>
      <c r="F6" s="17"/>
      <c r="G6" s="17"/>
      <c r="H6" s="17"/>
      <c r="I6" s="17"/>
      <c r="J6" s="17"/>
      <c r="K6" s="17"/>
      <c r="L6" s="18"/>
    </row>
    <row r="7" spans="1:12" x14ac:dyDescent="0.2">
      <c r="A7" s="19" t="s">
        <v>277</v>
      </c>
      <c r="B7" s="20"/>
      <c r="C7" s="20"/>
      <c r="D7" s="20"/>
      <c r="E7" s="20"/>
      <c r="F7" s="20"/>
      <c r="G7" s="20"/>
      <c r="H7" s="20"/>
      <c r="I7" s="20"/>
      <c r="J7" s="20"/>
      <c r="K7" s="20"/>
      <c r="L7" s="21"/>
    </row>
    <row r="8" spans="1:12" x14ac:dyDescent="0.2">
      <c r="A8" s="22" t="s">
        <v>2</v>
      </c>
      <c r="B8" s="23"/>
      <c r="C8" s="23"/>
      <c r="D8" s="23"/>
      <c r="E8" s="23"/>
      <c r="F8" s="23"/>
      <c r="G8" s="23"/>
      <c r="H8" s="23"/>
      <c r="I8" s="23"/>
      <c r="J8" s="23"/>
      <c r="K8" s="23"/>
      <c r="L8" s="24"/>
    </row>
    <row r="9" spans="1:12" ht="25.5" x14ac:dyDescent="0.2">
      <c r="A9" s="25" t="s">
        <v>264</v>
      </c>
      <c r="B9" s="25" t="s">
        <v>265</v>
      </c>
      <c r="C9" s="26" t="s">
        <v>265</v>
      </c>
      <c r="D9" s="25" t="s">
        <v>264</v>
      </c>
      <c r="E9" s="27" t="s">
        <v>265</v>
      </c>
      <c r="F9" s="25" t="s">
        <v>3</v>
      </c>
      <c r="G9" s="25" t="s">
        <v>3</v>
      </c>
      <c r="H9" s="28" t="s">
        <v>264</v>
      </c>
      <c r="I9" s="25" t="s">
        <v>3</v>
      </c>
      <c r="J9" s="29" t="s">
        <v>264</v>
      </c>
      <c r="K9" s="29" t="s">
        <v>264</v>
      </c>
      <c r="L9" s="25" t="s">
        <v>265</v>
      </c>
    </row>
    <row r="10" spans="1:12" x14ac:dyDescent="0.2">
      <c r="A10" s="75" t="s">
        <v>4</v>
      </c>
      <c r="B10" s="31" t="s">
        <v>5</v>
      </c>
      <c r="C10" s="32" t="s">
        <v>82</v>
      </c>
      <c r="D10" s="31" t="s">
        <v>6</v>
      </c>
      <c r="E10" s="32" t="s">
        <v>7</v>
      </c>
      <c r="F10" s="32" t="s">
        <v>8</v>
      </c>
      <c r="G10" s="32" t="s">
        <v>9</v>
      </c>
      <c r="H10" s="33" t="s">
        <v>266</v>
      </c>
      <c r="I10" s="32" t="s">
        <v>267</v>
      </c>
      <c r="J10" s="34" t="s">
        <v>83</v>
      </c>
      <c r="K10" s="34" t="s">
        <v>84</v>
      </c>
      <c r="L10" s="34" t="s">
        <v>10</v>
      </c>
    </row>
    <row r="11" spans="1:12" x14ac:dyDescent="0.2">
      <c r="A11" s="75"/>
      <c r="B11" s="31"/>
      <c r="C11" s="32"/>
      <c r="D11" s="31"/>
      <c r="E11" s="32"/>
      <c r="F11" s="32"/>
      <c r="G11" s="32"/>
      <c r="H11" s="33"/>
      <c r="I11" s="32"/>
      <c r="J11" s="34"/>
      <c r="K11" s="34"/>
      <c r="L11" s="34"/>
    </row>
    <row r="12" spans="1:12" x14ac:dyDescent="0.2">
      <c r="A12" s="75"/>
      <c r="B12" s="31"/>
      <c r="C12" s="32"/>
      <c r="D12" s="31"/>
      <c r="E12" s="32"/>
      <c r="F12" s="32"/>
      <c r="G12" s="32"/>
      <c r="H12" s="33"/>
      <c r="I12" s="32"/>
      <c r="J12" s="34"/>
      <c r="K12" s="34"/>
      <c r="L12" s="34"/>
    </row>
    <row r="13" spans="1:12" x14ac:dyDescent="0.2">
      <c r="A13" s="75"/>
      <c r="B13" s="31"/>
      <c r="C13" s="32"/>
      <c r="D13" s="31"/>
      <c r="E13" s="32"/>
      <c r="F13" s="32"/>
      <c r="G13" s="32"/>
      <c r="H13" s="33"/>
      <c r="I13" s="32"/>
      <c r="J13" s="34"/>
      <c r="K13" s="34"/>
      <c r="L13" s="34"/>
    </row>
    <row r="14" spans="1:12" x14ac:dyDescent="0.2">
      <c r="A14" s="75"/>
      <c r="B14" s="31"/>
      <c r="C14" s="32"/>
      <c r="D14" s="31"/>
      <c r="E14" s="32"/>
      <c r="F14" s="32"/>
      <c r="G14" s="32"/>
      <c r="H14" s="33"/>
      <c r="I14" s="32"/>
      <c r="J14" s="34"/>
      <c r="K14" s="34"/>
      <c r="L14" s="34"/>
    </row>
    <row r="15" spans="1:12" x14ac:dyDescent="0.2">
      <c r="A15" s="25"/>
      <c r="B15" s="25">
        <v>2</v>
      </c>
      <c r="C15" s="25">
        <v>3</v>
      </c>
      <c r="D15" s="25">
        <v>4</v>
      </c>
      <c r="E15" s="25">
        <v>5</v>
      </c>
      <c r="F15" s="25">
        <v>6</v>
      </c>
      <c r="G15" s="25">
        <v>7</v>
      </c>
      <c r="H15" s="35">
        <v>8</v>
      </c>
      <c r="I15" s="25">
        <v>9</v>
      </c>
      <c r="J15" s="25">
        <v>10</v>
      </c>
      <c r="K15" s="25">
        <v>11</v>
      </c>
      <c r="L15" s="25">
        <v>12</v>
      </c>
    </row>
    <row r="16" spans="1:12" x14ac:dyDescent="0.2">
      <c r="A16" s="47"/>
      <c r="B16" s="48" t="s">
        <v>148</v>
      </c>
      <c r="C16" s="40"/>
      <c r="D16" s="40"/>
      <c r="E16" s="40"/>
      <c r="F16" s="39"/>
      <c r="G16" s="40"/>
      <c r="H16" s="41"/>
      <c r="I16" s="42"/>
      <c r="J16" s="27"/>
      <c r="K16" s="27"/>
      <c r="L16" s="40"/>
    </row>
    <row r="17" spans="1:12" x14ac:dyDescent="0.2">
      <c r="A17" s="25">
        <v>1</v>
      </c>
      <c r="B17" s="49" t="s">
        <v>149</v>
      </c>
      <c r="C17" s="36" t="s">
        <v>11</v>
      </c>
      <c r="D17" s="25">
        <v>1</v>
      </c>
      <c r="E17" s="25" t="s">
        <v>12</v>
      </c>
      <c r="F17" s="50" t="s">
        <v>201</v>
      </c>
      <c r="G17" s="44"/>
      <c r="H17" s="41">
        <v>0</v>
      </c>
      <c r="I17" s="51"/>
      <c r="J17" s="27">
        <f>D17*H17</f>
        <v>0</v>
      </c>
      <c r="K17" s="27">
        <f>J17+I17</f>
        <v>0</v>
      </c>
      <c r="L17" s="40" t="s">
        <v>13</v>
      </c>
    </row>
    <row r="18" spans="1:12" x14ac:dyDescent="0.2">
      <c r="A18" s="25">
        <v>2</v>
      </c>
      <c r="B18" s="49" t="s">
        <v>150</v>
      </c>
      <c r="C18" s="36" t="s">
        <v>14</v>
      </c>
      <c r="D18" s="25">
        <v>1</v>
      </c>
      <c r="E18" s="25" t="s">
        <v>12</v>
      </c>
      <c r="F18" s="50" t="s">
        <v>201</v>
      </c>
      <c r="G18" s="44"/>
      <c r="H18" s="41">
        <v>0</v>
      </c>
      <c r="I18" s="42"/>
      <c r="J18" s="27">
        <f t="shared" ref="J18:J73" si="0">D18*H18</f>
        <v>0</v>
      </c>
      <c r="K18" s="27">
        <f t="shared" ref="K18:K74" si="1">J18+I18</f>
        <v>0</v>
      </c>
      <c r="L18" s="40" t="s">
        <v>13</v>
      </c>
    </row>
    <row r="19" spans="1:12" x14ac:dyDescent="0.2">
      <c r="A19" s="25">
        <v>3</v>
      </c>
      <c r="B19" s="49" t="s">
        <v>151</v>
      </c>
      <c r="C19" s="36" t="s">
        <v>16</v>
      </c>
      <c r="D19" s="25">
        <v>1</v>
      </c>
      <c r="E19" s="25" t="s">
        <v>15</v>
      </c>
      <c r="F19" s="50" t="s">
        <v>216</v>
      </c>
      <c r="G19" s="44"/>
      <c r="H19" s="41">
        <v>0</v>
      </c>
      <c r="I19" s="42"/>
      <c r="J19" s="27">
        <f t="shared" si="0"/>
        <v>0</v>
      </c>
      <c r="K19" s="27">
        <f t="shared" si="1"/>
        <v>0</v>
      </c>
      <c r="L19" s="40" t="s">
        <v>13</v>
      </c>
    </row>
    <row r="20" spans="1:12" x14ac:dyDescent="0.2">
      <c r="A20" s="25">
        <v>4</v>
      </c>
      <c r="B20" s="49" t="s">
        <v>152</v>
      </c>
      <c r="C20" s="36" t="s">
        <v>18</v>
      </c>
      <c r="D20" s="25">
        <v>1</v>
      </c>
      <c r="E20" s="25" t="s">
        <v>15</v>
      </c>
      <c r="F20" s="50" t="s">
        <v>216</v>
      </c>
      <c r="G20" s="44"/>
      <c r="H20" s="41">
        <v>0</v>
      </c>
      <c r="I20" s="42"/>
      <c r="J20" s="27">
        <f t="shared" si="0"/>
        <v>0</v>
      </c>
      <c r="K20" s="27">
        <f t="shared" si="1"/>
        <v>0</v>
      </c>
      <c r="L20" s="40" t="s">
        <v>13</v>
      </c>
    </row>
    <row r="21" spans="1:12" ht="12.75" customHeight="1" x14ac:dyDescent="0.2">
      <c r="A21" s="25">
        <v>5</v>
      </c>
      <c r="B21" s="49" t="s">
        <v>153</v>
      </c>
      <c r="C21" s="36" t="s">
        <v>19</v>
      </c>
      <c r="D21" s="25">
        <v>1</v>
      </c>
      <c r="E21" s="25" t="s">
        <v>15</v>
      </c>
      <c r="F21" s="50" t="s">
        <v>20</v>
      </c>
      <c r="G21" s="44"/>
      <c r="H21" s="41">
        <v>0</v>
      </c>
      <c r="I21" s="42"/>
      <c r="J21" s="27">
        <f t="shared" si="0"/>
        <v>0</v>
      </c>
      <c r="K21" s="27">
        <f t="shared" si="1"/>
        <v>0</v>
      </c>
      <c r="L21" s="40" t="s">
        <v>13</v>
      </c>
    </row>
    <row r="22" spans="1:12" ht="12.75" customHeight="1" x14ac:dyDescent="0.2">
      <c r="A22" s="25">
        <v>6</v>
      </c>
      <c r="B22" s="49" t="s">
        <v>154</v>
      </c>
      <c r="C22" s="36" t="s">
        <v>21</v>
      </c>
      <c r="D22" s="25">
        <v>1</v>
      </c>
      <c r="E22" s="25" t="s">
        <v>12</v>
      </c>
      <c r="F22" s="50" t="s">
        <v>201</v>
      </c>
      <c r="G22" s="44"/>
      <c r="H22" s="41">
        <v>0</v>
      </c>
      <c r="I22" s="42"/>
      <c r="J22" s="27">
        <f t="shared" si="0"/>
        <v>0</v>
      </c>
      <c r="K22" s="27">
        <f t="shared" si="1"/>
        <v>0</v>
      </c>
      <c r="L22" s="40" t="s">
        <v>13</v>
      </c>
    </row>
    <row r="23" spans="1:12" ht="12.75" customHeight="1" x14ac:dyDescent="0.2">
      <c r="A23" s="25">
        <v>7</v>
      </c>
      <c r="B23" s="49" t="s">
        <v>155</v>
      </c>
      <c r="C23" s="36" t="s">
        <v>22</v>
      </c>
      <c r="D23" s="25">
        <v>1</v>
      </c>
      <c r="E23" s="25" t="s">
        <v>12</v>
      </c>
      <c r="F23" s="50" t="s">
        <v>201</v>
      </c>
      <c r="G23" s="44"/>
      <c r="H23" s="41">
        <v>0</v>
      </c>
      <c r="I23" s="42"/>
      <c r="J23" s="27">
        <f t="shared" si="0"/>
        <v>0</v>
      </c>
      <c r="K23" s="27">
        <f t="shared" si="1"/>
        <v>0</v>
      </c>
      <c r="L23" s="40" t="s">
        <v>13</v>
      </c>
    </row>
    <row r="24" spans="1:12" ht="12.75" customHeight="1" x14ac:dyDescent="0.2">
      <c r="A24" s="25">
        <v>8</v>
      </c>
      <c r="B24" s="49" t="s">
        <v>156</v>
      </c>
      <c r="C24" s="36" t="s">
        <v>24</v>
      </c>
      <c r="D24" s="25">
        <v>1</v>
      </c>
      <c r="E24" s="25" t="s">
        <v>12</v>
      </c>
      <c r="F24" s="50" t="s">
        <v>202</v>
      </c>
      <c r="G24" s="44"/>
      <c r="H24" s="41">
        <v>0</v>
      </c>
      <c r="I24" s="42"/>
      <c r="J24" s="27">
        <f t="shared" si="0"/>
        <v>0</v>
      </c>
      <c r="K24" s="27">
        <f t="shared" si="1"/>
        <v>0</v>
      </c>
      <c r="L24" s="40" t="s">
        <v>13</v>
      </c>
    </row>
    <row r="25" spans="1:12" ht="12.75" customHeight="1" x14ac:dyDescent="0.2">
      <c r="A25" s="25">
        <v>9</v>
      </c>
      <c r="B25" s="49" t="s">
        <v>157</v>
      </c>
      <c r="C25" s="36" t="s">
        <v>26</v>
      </c>
      <c r="D25" s="25">
        <v>1</v>
      </c>
      <c r="E25" s="25" t="s">
        <v>12</v>
      </c>
      <c r="F25" s="50" t="s">
        <v>203</v>
      </c>
      <c r="G25" s="44"/>
      <c r="H25" s="41">
        <v>0</v>
      </c>
      <c r="I25" s="42"/>
      <c r="J25" s="27">
        <f t="shared" si="0"/>
        <v>0</v>
      </c>
      <c r="K25" s="27">
        <f t="shared" si="1"/>
        <v>0</v>
      </c>
      <c r="L25" s="40" t="s">
        <v>13</v>
      </c>
    </row>
    <row r="26" spans="1:12" ht="12.75" customHeight="1" x14ac:dyDescent="0.2">
      <c r="A26" s="25">
        <v>10</v>
      </c>
      <c r="B26" s="49" t="s">
        <v>158</v>
      </c>
      <c r="C26" s="36" t="s">
        <v>28</v>
      </c>
      <c r="D26" s="25">
        <v>1</v>
      </c>
      <c r="E26" s="25" t="s">
        <v>15</v>
      </c>
      <c r="F26" s="50" t="s">
        <v>204</v>
      </c>
      <c r="G26" s="44"/>
      <c r="H26" s="41">
        <v>0</v>
      </c>
      <c r="I26" s="42"/>
      <c r="J26" s="27">
        <f t="shared" si="0"/>
        <v>0</v>
      </c>
      <c r="K26" s="27">
        <f t="shared" si="1"/>
        <v>0</v>
      </c>
      <c r="L26" s="40" t="s">
        <v>13</v>
      </c>
    </row>
    <row r="27" spans="1:12" ht="12.75" customHeight="1" x14ac:dyDescent="0.2">
      <c r="A27" s="25">
        <v>11</v>
      </c>
      <c r="B27" s="49" t="s">
        <v>159</v>
      </c>
      <c r="C27" s="36" t="s">
        <v>30</v>
      </c>
      <c r="D27" s="25">
        <v>1</v>
      </c>
      <c r="E27" s="25" t="s">
        <v>15</v>
      </c>
      <c r="F27" s="50" t="s">
        <v>204</v>
      </c>
      <c r="G27" s="44"/>
      <c r="H27" s="41">
        <v>0</v>
      </c>
      <c r="I27" s="42"/>
      <c r="J27" s="27">
        <f t="shared" si="0"/>
        <v>0</v>
      </c>
      <c r="K27" s="27">
        <f t="shared" si="1"/>
        <v>0</v>
      </c>
      <c r="L27" s="40" t="s">
        <v>13</v>
      </c>
    </row>
    <row r="28" spans="1:12" ht="12.75" customHeight="1" x14ac:dyDescent="0.2">
      <c r="A28" s="25">
        <v>12</v>
      </c>
      <c r="B28" s="49" t="s">
        <v>269</v>
      </c>
      <c r="C28" s="36" t="s">
        <v>31</v>
      </c>
      <c r="D28" s="25">
        <v>1</v>
      </c>
      <c r="E28" s="25" t="s">
        <v>17</v>
      </c>
      <c r="F28" s="50" t="s">
        <v>270</v>
      </c>
      <c r="G28" s="44"/>
      <c r="H28" s="41">
        <v>0</v>
      </c>
      <c r="I28" s="42"/>
      <c r="J28" s="27">
        <f t="shared" si="0"/>
        <v>0</v>
      </c>
      <c r="K28" s="27">
        <f t="shared" si="1"/>
        <v>0</v>
      </c>
      <c r="L28" s="40" t="s">
        <v>13</v>
      </c>
    </row>
    <row r="29" spans="1:12" ht="12.75" customHeight="1" x14ac:dyDescent="0.2">
      <c r="A29" s="25">
        <v>13</v>
      </c>
      <c r="B29" s="49" t="s">
        <v>269</v>
      </c>
      <c r="C29" s="36" t="s">
        <v>32</v>
      </c>
      <c r="D29" s="25">
        <v>1</v>
      </c>
      <c r="E29" s="25" t="s">
        <v>17</v>
      </c>
      <c r="F29" s="50" t="s">
        <v>271</v>
      </c>
      <c r="G29" s="44"/>
      <c r="H29" s="41">
        <v>0</v>
      </c>
      <c r="I29" s="42"/>
      <c r="J29" s="27">
        <f t="shared" si="0"/>
        <v>0</v>
      </c>
      <c r="K29" s="27">
        <f t="shared" si="1"/>
        <v>0</v>
      </c>
      <c r="L29" s="40" t="s">
        <v>13</v>
      </c>
    </row>
    <row r="30" spans="1:12" ht="12.75" customHeight="1" x14ac:dyDescent="0.2">
      <c r="A30" s="25">
        <v>14</v>
      </c>
      <c r="B30" s="49" t="s">
        <v>269</v>
      </c>
      <c r="C30" s="36" t="s">
        <v>33</v>
      </c>
      <c r="D30" s="25">
        <v>1</v>
      </c>
      <c r="E30" s="25" t="s">
        <v>17</v>
      </c>
      <c r="F30" s="50" t="s">
        <v>272</v>
      </c>
      <c r="G30" s="44"/>
      <c r="H30" s="41">
        <v>0</v>
      </c>
      <c r="I30" s="42"/>
      <c r="J30" s="27">
        <f t="shared" si="0"/>
        <v>0</v>
      </c>
      <c r="K30" s="27">
        <f t="shared" si="1"/>
        <v>0</v>
      </c>
      <c r="L30" s="40" t="s">
        <v>13</v>
      </c>
    </row>
    <row r="31" spans="1:12" ht="12.75" customHeight="1" x14ac:dyDescent="0.2">
      <c r="A31" s="25">
        <v>15</v>
      </c>
      <c r="B31" s="49" t="s">
        <v>160</v>
      </c>
      <c r="C31" s="36" t="s">
        <v>107</v>
      </c>
      <c r="D31" s="25">
        <v>1</v>
      </c>
      <c r="E31" s="25" t="s">
        <v>12</v>
      </c>
      <c r="F31" s="50" t="s">
        <v>205</v>
      </c>
      <c r="G31" s="44"/>
      <c r="H31" s="41">
        <v>0</v>
      </c>
      <c r="I31" s="42"/>
      <c r="J31" s="27">
        <f t="shared" si="0"/>
        <v>0</v>
      </c>
      <c r="K31" s="27">
        <f t="shared" si="1"/>
        <v>0</v>
      </c>
      <c r="L31" s="40" t="s">
        <v>13</v>
      </c>
    </row>
    <row r="32" spans="1:12" ht="12.75" customHeight="1" x14ac:dyDescent="0.2">
      <c r="A32" s="25">
        <v>16</v>
      </c>
      <c r="B32" s="49" t="s">
        <v>161</v>
      </c>
      <c r="C32" s="36" t="s">
        <v>34</v>
      </c>
      <c r="D32" s="25">
        <v>1</v>
      </c>
      <c r="E32" s="25" t="s">
        <v>12</v>
      </c>
      <c r="F32" s="50" t="s">
        <v>205</v>
      </c>
      <c r="G32" s="44"/>
      <c r="H32" s="41">
        <v>0</v>
      </c>
      <c r="I32" s="42"/>
      <c r="J32" s="27">
        <f t="shared" si="0"/>
        <v>0</v>
      </c>
      <c r="K32" s="27">
        <f t="shared" si="1"/>
        <v>0</v>
      </c>
      <c r="L32" s="40" t="s">
        <v>13</v>
      </c>
    </row>
    <row r="33" spans="1:12" ht="12.75" customHeight="1" x14ac:dyDescent="0.2">
      <c r="A33" s="25">
        <v>17</v>
      </c>
      <c r="B33" s="49" t="s">
        <v>162</v>
      </c>
      <c r="C33" s="36" t="s">
        <v>36</v>
      </c>
      <c r="D33" s="25">
        <v>1</v>
      </c>
      <c r="E33" s="25" t="s">
        <v>12</v>
      </c>
      <c r="F33" s="50" t="s">
        <v>206</v>
      </c>
      <c r="G33" s="44"/>
      <c r="H33" s="41">
        <v>0</v>
      </c>
      <c r="I33" s="42"/>
      <c r="J33" s="27">
        <f t="shared" si="0"/>
        <v>0</v>
      </c>
      <c r="K33" s="27">
        <f t="shared" si="1"/>
        <v>0</v>
      </c>
      <c r="L33" s="40" t="s">
        <v>13</v>
      </c>
    </row>
    <row r="34" spans="1:12" ht="12.75" customHeight="1" x14ac:dyDescent="0.2">
      <c r="A34" s="25">
        <v>18</v>
      </c>
      <c r="B34" s="49" t="s">
        <v>163</v>
      </c>
      <c r="C34" s="36" t="s">
        <v>38</v>
      </c>
      <c r="D34" s="25">
        <v>1</v>
      </c>
      <c r="E34" s="25" t="s">
        <v>12</v>
      </c>
      <c r="F34" s="50" t="s">
        <v>206</v>
      </c>
      <c r="G34" s="44"/>
      <c r="H34" s="41">
        <v>0</v>
      </c>
      <c r="I34" s="42"/>
      <c r="J34" s="27">
        <f t="shared" si="0"/>
        <v>0</v>
      </c>
      <c r="K34" s="27">
        <f t="shared" si="1"/>
        <v>0</v>
      </c>
      <c r="L34" s="40" t="s">
        <v>13</v>
      </c>
    </row>
    <row r="35" spans="1:12" ht="12.75" customHeight="1" x14ac:dyDescent="0.2">
      <c r="A35" s="25">
        <v>19</v>
      </c>
      <c r="B35" s="49" t="s">
        <v>164</v>
      </c>
      <c r="C35" s="36" t="s">
        <v>39</v>
      </c>
      <c r="D35" s="25">
        <v>1</v>
      </c>
      <c r="E35" s="25" t="s">
        <v>15</v>
      </c>
      <c r="F35" s="50" t="s">
        <v>20</v>
      </c>
      <c r="G35" s="44"/>
      <c r="H35" s="41">
        <v>0</v>
      </c>
      <c r="I35" s="42"/>
      <c r="J35" s="27">
        <f t="shared" si="0"/>
        <v>0</v>
      </c>
      <c r="K35" s="27">
        <f t="shared" si="1"/>
        <v>0</v>
      </c>
      <c r="L35" s="40" t="s">
        <v>13</v>
      </c>
    </row>
    <row r="36" spans="1:12" ht="12.75" customHeight="1" x14ac:dyDescent="0.2">
      <c r="A36" s="25">
        <v>20</v>
      </c>
      <c r="B36" s="49" t="s">
        <v>165</v>
      </c>
      <c r="C36" s="36" t="s">
        <v>40</v>
      </c>
      <c r="D36" s="25">
        <v>1</v>
      </c>
      <c r="E36" s="25" t="s">
        <v>15</v>
      </c>
      <c r="F36" s="50" t="s">
        <v>20</v>
      </c>
      <c r="G36" s="44"/>
      <c r="H36" s="41">
        <v>0</v>
      </c>
      <c r="I36" s="42"/>
      <c r="J36" s="27">
        <f t="shared" si="0"/>
        <v>0</v>
      </c>
      <c r="K36" s="27">
        <f t="shared" si="1"/>
        <v>0</v>
      </c>
      <c r="L36" s="40" t="s">
        <v>13</v>
      </c>
    </row>
    <row r="37" spans="1:12" ht="12.75" customHeight="1" x14ac:dyDescent="0.2">
      <c r="A37" s="25">
        <v>21</v>
      </c>
      <c r="B37" s="49" t="s">
        <v>166</v>
      </c>
      <c r="C37" s="36" t="s">
        <v>42</v>
      </c>
      <c r="D37" s="25">
        <v>1</v>
      </c>
      <c r="E37" s="25" t="s">
        <v>12</v>
      </c>
      <c r="F37" s="50" t="s">
        <v>206</v>
      </c>
      <c r="G37" s="44"/>
      <c r="H37" s="41">
        <v>0</v>
      </c>
      <c r="I37" s="42"/>
      <c r="J37" s="27">
        <f t="shared" si="0"/>
        <v>0</v>
      </c>
      <c r="K37" s="27">
        <f t="shared" si="1"/>
        <v>0</v>
      </c>
      <c r="L37" s="40" t="s">
        <v>13</v>
      </c>
    </row>
    <row r="38" spans="1:12" ht="12.75" customHeight="1" x14ac:dyDescent="0.2">
      <c r="A38" s="25">
        <v>22</v>
      </c>
      <c r="B38" s="49" t="s">
        <v>167</v>
      </c>
      <c r="C38" s="36" t="s">
        <v>43</v>
      </c>
      <c r="D38" s="25">
        <v>1</v>
      </c>
      <c r="E38" s="25" t="s">
        <v>12</v>
      </c>
      <c r="F38" s="50" t="s">
        <v>205</v>
      </c>
      <c r="G38" s="44"/>
      <c r="H38" s="41">
        <v>0</v>
      </c>
      <c r="I38" s="42"/>
      <c r="J38" s="27">
        <f t="shared" si="0"/>
        <v>0</v>
      </c>
      <c r="K38" s="27">
        <f t="shared" si="1"/>
        <v>0</v>
      </c>
      <c r="L38" s="40" t="s">
        <v>13</v>
      </c>
    </row>
    <row r="39" spans="1:12" ht="12.75" customHeight="1" x14ac:dyDescent="0.2">
      <c r="A39" s="25">
        <v>23</v>
      </c>
      <c r="B39" s="49" t="s">
        <v>168</v>
      </c>
      <c r="C39" s="36" t="s">
        <v>44</v>
      </c>
      <c r="D39" s="25">
        <v>1</v>
      </c>
      <c r="E39" s="25" t="s">
        <v>12</v>
      </c>
      <c r="F39" s="50" t="s">
        <v>205</v>
      </c>
      <c r="G39" s="44"/>
      <c r="H39" s="41">
        <v>0</v>
      </c>
      <c r="I39" s="42"/>
      <c r="J39" s="27">
        <f t="shared" si="0"/>
        <v>0</v>
      </c>
      <c r="K39" s="27">
        <f t="shared" si="1"/>
        <v>0</v>
      </c>
      <c r="L39" s="40" t="s">
        <v>13</v>
      </c>
    </row>
    <row r="40" spans="1:12" ht="12.75" customHeight="1" x14ac:dyDescent="0.2">
      <c r="A40" s="25">
        <v>24</v>
      </c>
      <c r="B40" s="49" t="s">
        <v>169</v>
      </c>
      <c r="C40" s="36" t="s">
        <v>45</v>
      </c>
      <c r="D40" s="25">
        <v>1</v>
      </c>
      <c r="E40" s="25" t="s">
        <v>12</v>
      </c>
      <c r="F40" s="50" t="s">
        <v>207</v>
      </c>
      <c r="G40" s="44"/>
      <c r="H40" s="41">
        <v>0</v>
      </c>
      <c r="I40" s="42"/>
      <c r="J40" s="27">
        <f t="shared" si="0"/>
        <v>0</v>
      </c>
      <c r="K40" s="27">
        <f t="shared" si="1"/>
        <v>0</v>
      </c>
      <c r="L40" s="40" t="s">
        <v>13</v>
      </c>
    </row>
    <row r="41" spans="1:12" ht="12.75" customHeight="1" x14ac:dyDescent="0.2">
      <c r="A41" s="25">
        <v>25</v>
      </c>
      <c r="B41" s="49" t="s">
        <v>170</v>
      </c>
      <c r="C41" s="36" t="s">
        <v>46</v>
      </c>
      <c r="D41" s="25">
        <v>1</v>
      </c>
      <c r="E41" s="25" t="s">
        <v>12</v>
      </c>
      <c r="F41" s="50" t="s">
        <v>208</v>
      </c>
      <c r="G41" s="44"/>
      <c r="H41" s="41">
        <v>0</v>
      </c>
      <c r="I41" s="42"/>
      <c r="J41" s="27">
        <f t="shared" si="0"/>
        <v>0</v>
      </c>
      <c r="K41" s="27">
        <f t="shared" si="1"/>
        <v>0</v>
      </c>
      <c r="L41" s="40" t="s">
        <v>13</v>
      </c>
    </row>
    <row r="42" spans="1:12" ht="12.75" customHeight="1" x14ac:dyDescent="0.2">
      <c r="A42" s="25">
        <v>26</v>
      </c>
      <c r="B42" s="49" t="s">
        <v>171</v>
      </c>
      <c r="C42" s="36" t="s">
        <v>47</v>
      </c>
      <c r="D42" s="25">
        <v>1</v>
      </c>
      <c r="E42" s="25" t="s">
        <v>12</v>
      </c>
      <c r="F42" s="50" t="s">
        <v>209</v>
      </c>
      <c r="G42" s="44"/>
      <c r="H42" s="41">
        <v>0</v>
      </c>
      <c r="I42" s="42"/>
      <c r="J42" s="27">
        <f t="shared" si="0"/>
        <v>0</v>
      </c>
      <c r="K42" s="27">
        <f t="shared" si="1"/>
        <v>0</v>
      </c>
      <c r="L42" s="40" t="s">
        <v>13</v>
      </c>
    </row>
    <row r="43" spans="1:12" ht="12.75" customHeight="1" x14ac:dyDescent="0.2">
      <c r="A43" s="25">
        <v>27</v>
      </c>
      <c r="B43" s="49" t="s">
        <v>172</v>
      </c>
      <c r="C43" s="36" t="s">
        <v>48</v>
      </c>
      <c r="D43" s="25">
        <v>1</v>
      </c>
      <c r="E43" s="25" t="s">
        <v>12</v>
      </c>
      <c r="F43" s="50" t="s">
        <v>206</v>
      </c>
      <c r="G43" s="44"/>
      <c r="H43" s="41">
        <v>0</v>
      </c>
      <c r="I43" s="42"/>
      <c r="J43" s="27">
        <f t="shared" si="0"/>
        <v>0</v>
      </c>
      <c r="K43" s="27">
        <f t="shared" si="1"/>
        <v>0</v>
      </c>
      <c r="L43" s="40" t="s">
        <v>13</v>
      </c>
    </row>
    <row r="44" spans="1:12" ht="12.75" customHeight="1" x14ac:dyDescent="0.2">
      <c r="A44" s="25">
        <v>28</v>
      </c>
      <c r="B44" s="49" t="s">
        <v>173</v>
      </c>
      <c r="C44" s="36" t="s">
        <v>49</v>
      </c>
      <c r="D44" s="25">
        <v>1</v>
      </c>
      <c r="E44" s="25" t="s">
        <v>15</v>
      </c>
      <c r="F44" s="50" t="s">
        <v>20</v>
      </c>
      <c r="G44" s="44"/>
      <c r="H44" s="41">
        <v>0</v>
      </c>
      <c r="I44" s="42"/>
      <c r="J44" s="27">
        <f t="shared" si="0"/>
        <v>0</v>
      </c>
      <c r="K44" s="27">
        <f t="shared" si="1"/>
        <v>0</v>
      </c>
      <c r="L44" s="40" t="s">
        <v>13</v>
      </c>
    </row>
    <row r="45" spans="1:12" ht="12.75" customHeight="1" x14ac:dyDescent="0.2">
      <c r="A45" s="25">
        <v>29</v>
      </c>
      <c r="B45" s="49" t="s">
        <v>174</v>
      </c>
      <c r="C45" s="36" t="s">
        <v>50</v>
      </c>
      <c r="D45" s="25">
        <v>1</v>
      </c>
      <c r="E45" s="25" t="s">
        <v>12</v>
      </c>
      <c r="F45" s="50" t="s">
        <v>205</v>
      </c>
      <c r="G45" s="44"/>
      <c r="H45" s="41">
        <v>0</v>
      </c>
      <c r="I45" s="42"/>
      <c r="J45" s="27">
        <f t="shared" si="0"/>
        <v>0</v>
      </c>
      <c r="K45" s="27">
        <f t="shared" si="1"/>
        <v>0</v>
      </c>
      <c r="L45" s="40" t="s">
        <v>13</v>
      </c>
    </row>
    <row r="46" spans="1:12" ht="12.75" customHeight="1" x14ac:dyDescent="0.2">
      <c r="A46" s="25">
        <v>30</v>
      </c>
      <c r="B46" s="49" t="s">
        <v>175</v>
      </c>
      <c r="C46" s="36" t="s">
        <v>51</v>
      </c>
      <c r="D46" s="25">
        <v>1</v>
      </c>
      <c r="E46" s="25" t="s">
        <v>15</v>
      </c>
      <c r="F46" s="50" t="s">
        <v>20</v>
      </c>
      <c r="G46" s="44"/>
      <c r="H46" s="41">
        <v>0</v>
      </c>
      <c r="I46" s="42"/>
      <c r="J46" s="27">
        <f t="shared" si="0"/>
        <v>0</v>
      </c>
      <c r="K46" s="27">
        <f t="shared" si="1"/>
        <v>0</v>
      </c>
      <c r="L46" s="40" t="s">
        <v>13</v>
      </c>
    </row>
    <row r="47" spans="1:12" ht="12.75" customHeight="1" x14ac:dyDescent="0.2">
      <c r="A47" s="25">
        <v>31</v>
      </c>
      <c r="B47" s="49" t="s">
        <v>176</v>
      </c>
      <c r="C47" s="36" t="s">
        <v>52</v>
      </c>
      <c r="D47" s="25">
        <v>1</v>
      </c>
      <c r="E47" s="25" t="s">
        <v>12</v>
      </c>
      <c r="F47" s="50" t="s">
        <v>210</v>
      </c>
      <c r="G47" s="44"/>
      <c r="H47" s="41">
        <v>0</v>
      </c>
      <c r="I47" s="42"/>
      <c r="J47" s="27">
        <f t="shared" si="0"/>
        <v>0</v>
      </c>
      <c r="K47" s="27">
        <f t="shared" si="1"/>
        <v>0</v>
      </c>
      <c r="L47" s="40" t="s">
        <v>13</v>
      </c>
    </row>
    <row r="48" spans="1:12" ht="12.75" customHeight="1" x14ac:dyDescent="0.2">
      <c r="A48" s="25">
        <v>32</v>
      </c>
      <c r="B48" s="49" t="s">
        <v>177</v>
      </c>
      <c r="C48" s="36" t="s">
        <v>53</v>
      </c>
      <c r="D48" s="25">
        <v>1</v>
      </c>
      <c r="E48" s="25" t="s">
        <v>12</v>
      </c>
      <c r="F48" s="50" t="s">
        <v>206</v>
      </c>
      <c r="G48" s="44"/>
      <c r="H48" s="41">
        <v>0</v>
      </c>
      <c r="I48" s="42"/>
      <c r="J48" s="27">
        <f t="shared" si="0"/>
        <v>0</v>
      </c>
      <c r="K48" s="27">
        <f t="shared" si="1"/>
        <v>0</v>
      </c>
      <c r="L48" s="40" t="s">
        <v>13</v>
      </c>
    </row>
    <row r="49" spans="1:12" ht="12.75" customHeight="1" x14ac:dyDescent="0.2">
      <c r="A49" s="25">
        <v>33</v>
      </c>
      <c r="B49" s="49" t="s">
        <v>178</v>
      </c>
      <c r="C49" s="36" t="s">
        <v>54</v>
      </c>
      <c r="D49" s="25">
        <v>1</v>
      </c>
      <c r="E49" s="25" t="s">
        <v>12</v>
      </c>
      <c r="F49" s="50" t="s">
        <v>207</v>
      </c>
      <c r="G49" s="44"/>
      <c r="H49" s="41">
        <v>0</v>
      </c>
      <c r="I49" s="42"/>
      <c r="J49" s="27">
        <f t="shared" si="0"/>
        <v>0</v>
      </c>
      <c r="K49" s="27">
        <f t="shared" si="1"/>
        <v>0</v>
      </c>
      <c r="L49" s="40" t="s">
        <v>13</v>
      </c>
    </row>
    <row r="50" spans="1:12" ht="12.75" customHeight="1" x14ac:dyDescent="0.2">
      <c r="A50" s="25">
        <v>34</v>
      </c>
      <c r="B50" s="49" t="s">
        <v>179</v>
      </c>
      <c r="C50" s="36" t="s">
        <v>55</v>
      </c>
      <c r="D50" s="25">
        <v>1</v>
      </c>
      <c r="E50" s="25" t="s">
        <v>12</v>
      </c>
      <c r="F50" s="50" t="s">
        <v>205</v>
      </c>
      <c r="G50" s="44"/>
      <c r="H50" s="41">
        <v>0</v>
      </c>
      <c r="I50" s="42"/>
      <c r="J50" s="27">
        <f t="shared" si="0"/>
        <v>0</v>
      </c>
      <c r="K50" s="27">
        <f t="shared" si="1"/>
        <v>0</v>
      </c>
      <c r="L50" s="40" t="s">
        <v>13</v>
      </c>
    </row>
    <row r="51" spans="1:12" ht="12.75" customHeight="1" x14ac:dyDescent="0.2">
      <c r="A51" s="25">
        <v>35</v>
      </c>
      <c r="B51" s="49" t="s">
        <v>180</v>
      </c>
      <c r="C51" s="36" t="s">
        <v>56</v>
      </c>
      <c r="D51" s="25">
        <v>1</v>
      </c>
      <c r="E51" s="25" t="s">
        <v>12</v>
      </c>
      <c r="F51" s="50" t="s">
        <v>205</v>
      </c>
      <c r="G51" s="44"/>
      <c r="H51" s="41">
        <v>0</v>
      </c>
      <c r="I51" s="42"/>
      <c r="J51" s="27">
        <f t="shared" si="0"/>
        <v>0</v>
      </c>
      <c r="K51" s="27">
        <f t="shared" si="1"/>
        <v>0</v>
      </c>
      <c r="L51" s="40" t="s">
        <v>13</v>
      </c>
    </row>
    <row r="52" spans="1:12" ht="12.75" customHeight="1" x14ac:dyDescent="0.2">
      <c r="A52" s="25">
        <v>36</v>
      </c>
      <c r="B52" s="49" t="s">
        <v>181</v>
      </c>
      <c r="C52" s="36" t="s">
        <v>57</v>
      </c>
      <c r="D52" s="25">
        <v>1</v>
      </c>
      <c r="E52" s="25" t="s">
        <v>12</v>
      </c>
      <c r="F52" s="50" t="s">
        <v>205</v>
      </c>
      <c r="G52" s="44"/>
      <c r="H52" s="41">
        <v>0</v>
      </c>
      <c r="I52" s="42"/>
      <c r="J52" s="27">
        <f t="shared" si="0"/>
        <v>0</v>
      </c>
      <c r="K52" s="27">
        <f t="shared" si="1"/>
        <v>0</v>
      </c>
      <c r="L52" s="40" t="s">
        <v>13</v>
      </c>
    </row>
    <row r="53" spans="1:12" ht="12.75" customHeight="1" x14ac:dyDescent="0.2">
      <c r="A53" s="25">
        <v>37</v>
      </c>
      <c r="B53" s="49" t="s">
        <v>182</v>
      </c>
      <c r="C53" s="36" t="s">
        <v>58</v>
      </c>
      <c r="D53" s="25">
        <v>1</v>
      </c>
      <c r="E53" s="25" t="s">
        <v>12</v>
      </c>
      <c r="F53" s="50" t="s">
        <v>206</v>
      </c>
      <c r="G53" s="44"/>
      <c r="H53" s="41">
        <v>0</v>
      </c>
      <c r="I53" s="42"/>
      <c r="J53" s="27">
        <f t="shared" si="0"/>
        <v>0</v>
      </c>
      <c r="K53" s="27">
        <f t="shared" si="1"/>
        <v>0</v>
      </c>
      <c r="L53" s="40" t="s">
        <v>13</v>
      </c>
    </row>
    <row r="54" spans="1:12" ht="12.75" customHeight="1" x14ac:dyDescent="0.2">
      <c r="A54" s="25">
        <v>38</v>
      </c>
      <c r="B54" s="49" t="s">
        <v>183</v>
      </c>
      <c r="C54" s="36" t="s">
        <v>59</v>
      </c>
      <c r="D54" s="25">
        <v>1</v>
      </c>
      <c r="E54" s="25" t="s">
        <v>12</v>
      </c>
      <c r="F54" s="50" t="s">
        <v>205</v>
      </c>
      <c r="G54" s="44"/>
      <c r="H54" s="41">
        <v>0</v>
      </c>
      <c r="I54" s="42"/>
      <c r="J54" s="27">
        <f t="shared" si="0"/>
        <v>0</v>
      </c>
      <c r="K54" s="27">
        <f t="shared" si="1"/>
        <v>0</v>
      </c>
      <c r="L54" s="40" t="s">
        <v>13</v>
      </c>
    </row>
    <row r="55" spans="1:12" ht="12.75" customHeight="1" x14ac:dyDescent="0.2">
      <c r="A55" s="25">
        <v>39</v>
      </c>
      <c r="B55" s="49" t="s">
        <v>184</v>
      </c>
      <c r="C55" s="36" t="s">
        <v>60</v>
      </c>
      <c r="D55" s="25">
        <v>1</v>
      </c>
      <c r="E55" s="25" t="s">
        <v>15</v>
      </c>
      <c r="F55" s="50" t="s">
        <v>20</v>
      </c>
      <c r="G55" s="44"/>
      <c r="H55" s="41">
        <v>0</v>
      </c>
      <c r="I55" s="42"/>
      <c r="J55" s="27">
        <f t="shared" si="0"/>
        <v>0</v>
      </c>
      <c r="K55" s="27">
        <f t="shared" si="1"/>
        <v>0</v>
      </c>
      <c r="L55" s="40" t="s">
        <v>13</v>
      </c>
    </row>
    <row r="56" spans="1:12" ht="12.75" customHeight="1" x14ac:dyDescent="0.2">
      <c r="A56" s="25">
        <v>40</v>
      </c>
      <c r="B56" s="49" t="s">
        <v>185</v>
      </c>
      <c r="C56" s="36" t="s">
        <v>61</v>
      </c>
      <c r="D56" s="25">
        <v>1</v>
      </c>
      <c r="E56" s="25" t="s">
        <v>15</v>
      </c>
      <c r="F56" s="50" t="s">
        <v>20</v>
      </c>
      <c r="G56" s="44"/>
      <c r="H56" s="41">
        <v>0</v>
      </c>
      <c r="I56" s="42"/>
      <c r="J56" s="27">
        <f t="shared" si="0"/>
        <v>0</v>
      </c>
      <c r="K56" s="27">
        <f t="shared" si="1"/>
        <v>0</v>
      </c>
      <c r="L56" s="40" t="s">
        <v>13</v>
      </c>
    </row>
    <row r="57" spans="1:12" ht="12.75" customHeight="1" x14ac:dyDescent="0.2">
      <c r="A57" s="25">
        <v>41</v>
      </c>
      <c r="B57" s="49" t="s">
        <v>186</v>
      </c>
      <c r="C57" s="36" t="s">
        <v>62</v>
      </c>
      <c r="D57" s="25">
        <v>1</v>
      </c>
      <c r="E57" s="25" t="s">
        <v>12</v>
      </c>
      <c r="F57" s="50" t="s">
        <v>205</v>
      </c>
      <c r="G57" s="44"/>
      <c r="H57" s="41">
        <v>0</v>
      </c>
      <c r="I57" s="42"/>
      <c r="J57" s="27">
        <f t="shared" si="0"/>
        <v>0</v>
      </c>
      <c r="K57" s="27">
        <f t="shared" si="1"/>
        <v>0</v>
      </c>
      <c r="L57" s="40" t="s">
        <v>13</v>
      </c>
    </row>
    <row r="58" spans="1:12" ht="12.75" customHeight="1" x14ac:dyDescent="0.2">
      <c r="A58" s="25">
        <v>42</v>
      </c>
      <c r="B58" s="49" t="s">
        <v>187</v>
      </c>
      <c r="C58" s="36" t="s">
        <v>63</v>
      </c>
      <c r="D58" s="25">
        <v>1</v>
      </c>
      <c r="E58" s="25" t="s">
        <v>12</v>
      </c>
      <c r="F58" s="50" t="s">
        <v>205</v>
      </c>
      <c r="G58" s="44"/>
      <c r="H58" s="41">
        <v>0</v>
      </c>
      <c r="I58" s="42"/>
      <c r="J58" s="27">
        <f t="shared" si="0"/>
        <v>0</v>
      </c>
      <c r="K58" s="27">
        <f t="shared" si="1"/>
        <v>0</v>
      </c>
      <c r="L58" s="40" t="s">
        <v>13</v>
      </c>
    </row>
    <row r="59" spans="1:12" ht="12.75" customHeight="1" x14ac:dyDescent="0.2">
      <c r="A59" s="25">
        <v>43</v>
      </c>
      <c r="B59" s="49" t="s">
        <v>188</v>
      </c>
      <c r="C59" s="36" t="s">
        <v>64</v>
      </c>
      <c r="D59" s="25">
        <v>1</v>
      </c>
      <c r="E59" s="25" t="s">
        <v>12</v>
      </c>
      <c r="F59" s="50" t="s">
        <v>205</v>
      </c>
      <c r="G59" s="44"/>
      <c r="H59" s="41">
        <v>0</v>
      </c>
      <c r="I59" s="42"/>
      <c r="J59" s="27">
        <f t="shared" si="0"/>
        <v>0</v>
      </c>
      <c r="K59" s="27">
        <f t="shared" si="1"/>
        <v>0</v>
      </c>
      <c r="L59" s="40" t="s">
        <v>13</v>
      </c>
    </row>
    <row r="60" spans="1:12" ht="12.75" customHeight="1" x14ac:dyDescent="0.2">
      <c r="A60" s="25">
        <v>44</v>
      </c>
      <c r="B60" s="49" t="s">
        <v>189</v>
      </c>
      <c r="C60" s="36" t="s">
        <v>66</v>
      </c>
      <c r="D60" s="25">
        <v>1</v>
      </c>
      <c r="E60" s="25" t="s">
        <v>12</v>
      </c>
      <c r="F60" s="50" t="s">
        <v>205</v>
      </c>
      <c r="G60" s="44"/>
      <c r="H60" s="41">
        <v>0</v>
      </c>
      <c r="I60" s="42"/>
      <c r="J60" s="27">
        <f t="shared" si="0"/>
        <v>0</v>
      </c>
      <c r="K60" s="27">
        <f t="shared" si="1"/>
        <v>0</v>
      </c>
      <c r="L60" s="40" t="s">
        <v>13</v>
      </c>
    </row>
    <row r="61" spans="1:12" ht="12.75" customHeight="1" x14ac:dyDescent="0.2">
      <c r="A61" s="25">
        <v>45</v>
      </c>
      <c r="B61" s="49" t="s">
        <v>190</v>
      </c>
      <c r="C61" s="36" t="s">
        <v>67</v>
      </c>
      <c r="D61" s="25">
        <v>1</v>
      </c>
      <c r="E61" s="25" t="s">
        <v>12</v>
      </c>
      <c r="F61" s="50" t="s">
        <v>205</v>
      </c>
      <c r="G61" s="44"/>
      <c r="H61" s="41">
        <v>0</v>
      </c>
      <c r="I61" s="42"/>
      <c r="J61" s="27">
        <f t="shared" si="0"/>
        <v>0</v>
      </c>
      <c r="K61" s="27">
        <f t="shared" si="1"/>
        <v>0</v>
      </c>
      <c r="L61" s="40" t="s">
        <v>13</v>
      </c>
    </row>
    <row r="62" spans="1:12" ht="12.75" customHeight="1" x14ac:dyDescent="0.2">
      <c r="A62" s="25">
        <v>46</v>
      </c>
      <c r="B62" s="49" t="s">
        <v>191</v>
      </c>
      <c r="C62" s="36" t="s">
        <v>68</v>
      </c>
      <c r="D62" s="25">
        <v>1</v>
      </c>
      <c r="E62" s="25" t="s">
        <v>12</v>
      </c>
      <c r="F62" s="50" t="s">
        <v>209</v>
      </c>
      <c r="G62" s="44"/>
      <c r="H62" s="41">
        <v>0</v>
      </c>
      <c r="I62" s="42"/>
      <c r="J62" s="27">
        <f t="shared" si="0"/>
        <v>0</v>
      </c>
      <c r="K62" s="27">
        <f t="shared" si="1"/>
        <v>0</v>
      </c>
      <c r="L62" s="40" t="s">
        <v>13</v>
      </c>
    </row>
    <row r="63" spans="1:12" ht="12.75" customHeight="1" x14ac:dyDescent="0.2">
      <c r="A63" s="25">
        <v>47</v>
      </c>
      <c r="B63" s="49" t="s">
        <v>192</v>
      </c>
      <c r="C63" s="36" t="s">
        <v>69</v>
      </c>
      <c r="D63" s="25">
        <v>1</v>
      </c>
      <c r="E63" s="25" t="s">
        <v>12</v>
      </c>
      <c r="F63" s="50" t="s">
        <v>205</v>
      </c>
      <c r="G63" s="44"/>
      <c r="H63" s="41">
        <v>0</v>
      </c>
      <c r="I63" s="42"/>
      <c r="J63" s="27">
        <f t="shared" si="0"/>
        <v>0</v>
      </c>
      <c r="K63" s="27">
        <f t="shared" si="1"/>
        <v>0</v>
      </c>
      <c r="L63" s="40" t="s">
        <v>13</v>
      </c>
    </row>
    <row r="64" spans="1:12" ht="12.75" customHeight="1" x14ac:dyDescent="0.2">
      <c r="A64" s="25">
        <v>48</v>
      </c>
      <c r="B64" s="49" t="s">
        <v>193</v>
      </c>
      <c r="C64" s="36" t="s">
        <v>70</v>
      </c>
      <c r="D64" s="25">
        <v>1</v>
      </c>
      <c r="E64" s="25" t="s">
        <v>12</v>
      </c>
      <c r="F64" s="50" t="s">
        <v>205</v>
      </c>
      <c r="G64" s="44"/>
      <c r="H64" s="41">
        <v>0</v>
      </c>
      <c r="I64" s="42"/>
      <c r="J64" s="27">
        <f t="shared" si="0"/>
        <v>0</v>
      </c>
      <c r="K64" s="27">
        <f t="shared" si="1"/>
        <v>0</v>
      </c>
      <c r="L64" s="40" t="s">
        <v>13</v>
      </c>
    </row>
    <row r="65" spans="1:12" ht="12.75" customHeight="1" x14ac:dyDescent="0.2">
      <c r="A65" s="25">
        <v>49</v>
      </c>
      <c r="B65" s="49" t="s">
        <v>194</v>
      </c>
      <c r="C65" s="36" t="s">
        <v>71</v>
      </c>
      <c r="D65" s="25">
        <v>1</v>
      </c>
      <c r="E65" s="25" t="s">
        <v>12</v>
      </c>
      <c r="F65" s="50" t="s">
        <v>209</v>
      </c>
      <c r="G65" s="44"/>
      <c r="H65" s="41">
        <v>0</v>
      </c>
      <c r="I65" s="42"/>
      <c r="J65" s="27">
        <f t="shared" si="0"/>
        <v>0</v>
      </c>
      <c r="K65" s="27">
        <f t="shared" si="1"/>
        <v>0</v>
      </c>
      <c r="L65" s="40" t="s">
        <v>13</v>
      </c>
    </row>
    <row r="66" spans="1:12" ht="12.75" customHeight="1" x14ac:dyDescent="0.2">
      <c r="A66" s="25">
        <v>50</v>
      </c>
      <c r="B66" s="49" t="s">
        <v>179</v>
      </c>
      <c r="C66" s="36" t="s">
        <v>72</v>
      </c>
      <c r="D66" s="25">
        <v>1</v>
      </c>
      <c r="E66" s="25" t="s">
        <v>12</v>
      </c>
      <c r="F66" s="50" t="s">
        <v>205</v>
      </c>
      <c r="G66" s="44"/>
      <c r="H66" s="41">
        <v>0</v>
      </c>
      <c r="I66" s="42"/>
      <c r="J66" s="27">
        <f t="shared" si="0"/>
        <v>0</v>
      </c>
      <c r="K66" s="27">
        <f t="shared" si="1"/>
        <v>0</v>
      </c>
      <c r="L66" s="40" t="s">
        <v>13</v>
      </c>
    </row>
    <row r="67" spans="1:12" ht="12.75" customHeight="1" x14ac:dyDescent="0.2">
      <c r="A67" s="25">
        <v>51</v>
      </c>
      <c r="B67" s="49" t="s">
        <v>195</v>
      </c>
      <c r="C67" s="36" t="s">
        <v>73</v>
      </c>
      <c r="D67" s="25">
        <v>1</v>
      </c>
      <c r="E67" s="25" t="s">
        <v>12</v>
      </c>
      <c r="F67" s="50" t="s">
        <v>206</v>
      </c>
      <c r="G67" s="44"/>
      <c r="H67" s="41">
        <v>0</v>
      </c>
      <c r="I67" s="42"/>
      <c r="J67" s="27">
        <f t="shared" si="0"/>
        <v>0</v>
      </c>
      <c r="K67" s="27">
        <f t="shared" si="1"/>
        <v>0</v>
      </c>
      <c r="L67" s="40" t="s">
        <v>13</v>
      </c>
    </row>
    <row r="68" spans="1:12" ht="12.75" customHeight="1" x14ac:dyDescent="0.2">
      <c r="A68" s="25">
        <v>52</v>
      </c>
      <c r="B68" s="49" t="s">
        <v>196</v>
      </c>
      <c r="C68" s="36" t="s">
        <v>74</v>
      </c>
      <c r="D68" s="25">
        <v>1</v>
      </c>
      <c r="E68" s="25" t="s">
        <v>12</v>
      </c>
      <c r="F68" s="50" t="s">
        <v>205</v>
      </c>
      <c r="G68" s="44"/>
      <c r="H68" s="41">
        <v>0</v>
      </c>
      <c r="I68" s="42"/>
      <c r="J68" s="27">
        <f t="shared" si="0"/>
        <v>0</v>
      </c>
      <c r="K68" s="27">
        <f t="shared" si="1"/>
        <v>0</v>
      </c>
      <c r="L68" s="40" t="s">
        <v>13</v>
      </c>
    </row>
    <row r="69" spans="1:12" ht="12.75" customHeight="1" x14ac:dyDescent="0.2">
      <c r="A69" s="25">
        <v>53</v>
      </c>
      <c r="B69" s="49" t="s">
        <v>197</v>
      </c>
      <c r="C69" s="36" t="s">
        <v>75</v>
      </c>
      <c r="D69" s="25">
        <v>1</v>
      </c>
      <c r="E69" s="25" t="s">
        <v>12</v>
      </c>
      <c r="F69" s="50" t="s">
        <v>205</v>
      </c>
      <c r="G69" s="44"/>
      <c r="H69" s="41">
        <v>0</v>
      </c>
      <c r="I69" s="42"/>
      <c r="J69" s="27">
        <f t="shared" si="0"/>
        <v>0</v>
      </c>
      <c r="K69" s="27">
        <f t="shared" si="1"/>
        <v>0</v>
      </c>
      <c r="L69" s="40" t="s">
        <v>13</v>
      </c>
    </row>
    <row r="70" spans="1:12" ht="12.75" customHeight="1" x14ac:dyDescent="0.2">
      <c r="A70" s="25">
        <v>54</v>
      </c>
      <c r="B70" s="49" t="s">
        <v>190</v>
      </c>
      <c r="C70" s="36" t="s">
        <v>76</v>
      </c>
      <c r="D70" s="25">
        <v>1</v>
      </c>
      <c r="E70" s="25" t="s">
        <v>12</v>
      </c>
      <c r="F70" s="50" t="s">
        <v>209</v>
      </c>
      <c r="G70" s="44"/>
      <c r="H70" s="41">
        <v>0</v>
      </c>
      <c r="I70" s="42"/>
      <c r="J70" s="27">
        <f t="shared" si="0"/>
        <v>0</v>
      </c>
      <c r="K70" s="27">
        <f t="shared" si="1"/>
        <v>0</v>
      </c>
      <c r="L70" s="40" t="s">
        <v>13</v>
      </c>
    </row>
    <row r="71" spans="1:12" ht="12.75" customHeight="1" x14ac:dyDescent="0.2">
      <c r="A71" s="25">
        <v>55</v>
      </c>
      <c r="B71" s="49" t="s">
        <v>198</v>
      </c>
      <c r="C71" s="36" t="s">
        <v>77</v>
      </c>
      <c r="D71" s="25">
        <v>1</v>
      </c>
      <c r="E71" s="25" t="s">
        <v>12</v>
      </c>
      <c r="F71" s="50" t="s">
        <v>205</v>
      </c>
      <c r="G71" s="44"/>
      <c r="H71" s="41">
        <v>0</v>
      </c>
      <c r="I71" s="42"/>
      <c r="J71" s="27">
        <f t="shared" si="0"/>
        <v>0</v>
      </c>
      <c r="K71" s="27">
        <f t="shared" si="1"/>
        <v>0</v>
      </c>
      <c r="L71" s="40" t="s">
        <v>13</v>
      </c>
    </row>
    <row r="72" spans="1:12" ht="12.75" customHeight="1" x14ac:dyDescent="0.2">
      <c r="A72" s="25">
        <v>56</v>
      </c>
      <c r="B72" s="49" t="s">
        <v>199</v>
      </c>
      <c r="C72" s="36" t="s">
        <v>78</v>
      </c>
      <c r="D72" s="25">
        <v>1</v>
      </c>
      <c r="E72" s="25" t="s">
        <v>12</v>
      </c>
      <c r="F72" s="50" t="s">
        <v>20</v>
      </c>
      <c r="G72" s="44"/>
      <c r="H72" s="41">
        <v>0</v>
      </c>
      <c r="I72" s="42"/>
      <c r="J72" s="27">
        <f t="shared" si="0"/>
        <v>0</v>
      </c>
      <c r="K72" s="27">
        <f t="shared" si="1"/>
        <v>0</v>
      </c>
      <c r="L72" s="40" t="s">
        <v>13</v>
      </c>
    </row>
    <row r="73" spans="1:12" ht="12.75" customHeight="1" x14ac:dyDescent="0.2">
      <c r="A73" s="25">
        <v>57</v>
      </c>
      <c r="B73" s="49" t="s">
        <v>200</v>
      </c>
      <c r="C73" s="36" t="s">
        <v>79</v>
      </c>
      <c r="D73" s="25">
        <v>1</v>
      </c>
      <c r="E73" s="25" t="s">
        <v>12</v>
      </c>
      <c r="F73" s="50" t="s">
        <v>205</v>
      </c>
      <c r="G73" s="44"/>
      <c r="H73" s="41">
        <v>0</v>
      </c>
      <c r="I73" s="42"/>
      <c r="J73" s="27">
        <f t="shared" si="0"/>
        <v>0</v>
      </c>
      <c r="K73" s="27">
        <f t="shared" si="1"/>
        <v>0</v>
      </c>
      <c r="L73" s="40" t="s">
        <v>13</v>
      </c>
    </row>
    <row r="74" spans="1:12" ht="15.75" thickBot="1" x14ac:dyDescent="0.25">
      <c r="A74" s="38"/>
      <c r="B74" s="36" t="s">
        <v>80</v>
      </c>
      <c r="C74" s="44"/>
      <c r="D74" s="44"/>
      <c r="E74" s="44"/>
      <c r="F74" s="44"/>
      <c r="G74" s="44"/>
      <c r="H74" s="3">
        <f>SUM(H17:H73)</f>
        <v>0</v>
      </c>
      <c r="I74" s="3">
        <f t="shared" ref="I74:K74" si="2">SUM(I17:I73)</f>
        <v>0</v>
      </c>
      <c r="J74" s="3">
        <f t="shared" si="2"/>
        <v>0</v>
      </c>
      <c r="K74" s="3">
        <f t="shared" si="2"/>
        <v>0</v>
      </c>
      <c r="L74" s="44"/>
    </row>
    <row r="75" spans="1:12" ht="13.5" thickTop="1" x14ac:dyDescent="0.2">
      <c r="A75" s="46" t="s">
        <v>81</v>
      </c>
      <c r="B75" s="46"/>
      <c r="C75" s="1" t="s">
        <v>13</v>
      </c>
      <c r="D75" s="1"/>
      <c r="E75" s="1"/>
      <c r="F75" s="1"/>
      <c r="G75" s="1"/>
      <c r="H75" s="1"/>
      <c r="I75" s="1"/>
      <c r="J75" s="1"/>
      <c r="K75" s="1"/>
      <c r="L75" s="1"/>
    </row>
    <row r="81" spans="7:7" ht="15" x14ac:dyDescent="0.2">
      <c r="G81" s="76" t="s">
        <v>278</v>
      </c>
    </row>
  </sheetData>
  <mergeCells count="19">
    <mergeCell ref="A4:A5"/>
    <mergeCell ref="B4:L5"/>
    <mergeCell ref="A6:L6"/>
    <mergeCell ref="A7:L7"/>
    <mergeCell ref="A8:L8"/>
    <mergeCell ref="A75:B75"/>
    <mergeCell ref="C75:L75"/>
    <mergeCell ref="L10:L14"/>
    <mergeCell ref="F10:F14"/>
    <mergeCell ref="G10:G14"/>
    <mergeCell ref="H10:H14"/>
    <mergeCell ref="I10:I14"/>
    <mergeCell ref="J10:J14"/>
    <mergeCell ref="K10:K14"/>
    <mergeCell ref="A10:A14"/>
    <mergeCell ref="B10:B14"/>
    <mergeCell ref="C10:C14"/>
    <mergeCell ref="D10:D14"/>
    <mergeCell ref="E10:E1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Lab Equipment</vt:lpstr>
      <vt:lpstr>Test kits for water and PCR</vt:lpstr>
      <vt:lpstr>Lab Glassware</vt:lpstr>
      <vt:lpstr>Microbiology Reagents</vt:lpstr>
      <vt:lpstr>Chemicals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Nacsa</dc:creator>
  <cp:lastModifiedBy>HP</cp:lastModifiedBy>
  <dcterms:created xsi:type="dcterms:W3CDTF">2020-02-28T11:50:03Z</dcterms:created>
  <dcterms:modified xsi:type="dcterms:W3CDTF">2020-02-29T09:41:50Z</dcterms:modified>
</cp:coreProperties>
</file>