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codeName="ThisWorkbook"/>
  <bookViews>
    <workbookView xWindow="3000" yWindow="3465" windowWidth="20730" windowHeight="11385"/>
  </bookViews>
  <sheets>
    <sheet name="Pakage- A" sheetId="11" r:id="rId1"/>
    <sheet name="Pakage- B" sheetId="10" r:id="rId2"/>
  </sheets>
  <calcPr calcId="124519"/>
  <extLst xmlns:x15="http://schemas.microsoft.com/office/spreadsheetml/2010/11/main">
    <ext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J36" i="11"/>
  <c r="K36" s="1"/>
  <c r="H183" l="1"/>
  <c r="I183"/>
  <c r="J181"/>
  <c r="K181" s="1"/>
  <c r="J180"/>
  <c r="K180" s="1"/>
  <c r="J179"/>
  <c r="K179" s="1"/>
  <c r="J178"/>
  <c r="K178" s="1"/>
  <c r="J177"/>
  <c r="K177" s="1"/>
  <c r="J176"/>
  <c r="K176" s="1"/>
  <c r="J175"/>
  <c r="K175" s="1"/>
  <c r="J174"/>
  <c r="K174" s="1"/>
  <c r="J173"/>
  <c r="K173" s="1"/>
  <c r="J172"/>
  <c r="K172" s="1"/>
  <c r="J171"/>
  <c r="K171" s="1"/>
  <c r="J170"/>
  <c r="K170" s="1"/>
  <c r="J169"/>
  <c r="K169" s="1"/>
  <c r="J168"/>
  <c r="K168" s="1"/>
  <c r="J167"/>
  <c r="K167" s="1"/>
  <c r="J166"/>
  <c r="K166" s="1"/>
  <c r="J165"/>
  <c r="K165" s="1"/>
  <c r="J164"/>
  <c r="K164" s="1"/>
  <c r="J163"/>
  <c r="K163" s="1"/>
  <c r="J162"/>
  <c r="K162" s="1"/>
  <c r="J161"/>
  <c r="K161" s="1"/>
  <c r="J160"/>
  <c r="K160" s="1"/>
  <c r="J159"/>
  <c r="K159" s="1"/>
  <c r="J158"/>
  <c r="K158" s="1"/>
  <c r="J157"/>
  <c r="K157" s="1"/>
  <c r="J156"/>
  <c r="K156" s="1"/>
  <c r="J155"/>
  <c r="K155" s="1"/>
  <c r="J154"/>
  <c r="K154" s="1"/>
  <c r="J153"/>
  <c r="K153" s="1"/>
  <c r="J152"/>
  <c r="K152" s="1"/>
  <c r="J151"/>
  <c r="K151" s="1"/>
  <c r="J150"/>
  <c r="K150" s="1"/>
  <c r="J149"/>
  <c r="K149" s="1"/>
  <c r="J148"/>
  <c r="K148" s="1"/>
  <c r="J147"/>
  <c r="K147" s="1"/>
  <c r="J146"/>
  <c r="K146" s="1"/>
  <c r="J145"/>
  <c r="K145" s="1"/>
  <c r="J144"/>
  <c r="K144" s="1"/>
  <c r="J143"/>
  <c r="K143" s="1"/>
  <c r="J142"/>
  <c r="K142" s="1"/>
  <c r="J141"/>
  <c r="K141" s="1"/>
  <c r="J140"/>
  <c r="K140" s="1"/>
  <c r="J139"/>
  <c r="K139" s="1"/>
  <c r="J138"/>
  <c r="K138" s="1"/>
  <c r="J137"/>
  <c r="K137" s="1"/>
  <c r="J136"/>
  <c r="K136" s="1"/>
  <c r="J135"/>
  <c r="K135" s="1"/>
  <c r="J134"/>
  <c r="K134" s="1"/>
  <c r="J133"/>
  <c r="K133" s="1"/>
  <c r="J132"/>
  <c r="K132" s="1"/>
  <c r="J131"/>
  <c r="K131" s="1"/>
  <c r="J130"/>
  <c r="K130" s="1"/>
  <c r="J129"/>
  <c r="K129" s="1"/>
  <c r="J128"/>
  <c r="K128" s="1"/>
  <c r="J127"/>
  <c r="K127" s="1"/>
  <c r="J126"/>
  <c r="K126" s="1"/>
  <c r="J125"/>
  <c r="I122"/>
  <c r="H122"/>
  <c r="J121"/>
  <c r="K121" s="1"/>
  <c r="J120"/>
  <c r="K120" s="1"/>
  <c r="J119"/>
  <c r="K119" s="1"/>
  <c r="J118"/>
  <c r="K118" s="1"/>
  <c r="J117"/>
  <c r="K117" s="1"/>
  <c r="J116"/>
  <c r="K116" s="1"/>
  <c r="J115"/>
  <c r="K115" s="1"/>
  <c r="J114"/>
  <c r="K114" s="1"/>
  <c r="J113"/>
  <c r="K113" s="1"/>
  <c r="J112"/>
  <c r="K112" s="1"/>
  <c r="J111"/>
  <c r="K111" s="1"/>
  <c r="J110"/>
  <c r="K110" s="1"/>
  <c r="J109"/>
  <c r="K109" s="1"/>
  <c r="J108"/>
  <c r="K108" s="1"/>
  <c r="I105"/>
  <c r="H105"/>
  <c r="J104"/>
  <c r="K104" s="1"/>
  <c r="J103"/>
  <c r="K103" s="1"/>
  <c r="J102"/>
  <c r="K102" s="1"/>
  <c r="J101"/>
  <c r="K101" s="1"/>
  <c r="J100"/>
  <c r="K100" s="1"/>
  <c r="J99"/>
  <c r="K99" s="1"/>
  <c r="J98"/>
  <c r="K98" s="1"/>
  <c r="J97"/>
  <c r="K97" s="1"/>
  <c r="J96"/>
  <c r="K96" s="1"/>
  <c r="J95"/>
  <c r="K95" s="1"/>
  <c r="J94"/>
  <c r="K94" s="1"/>
  <c r="J93"/>
  <c r="K93" s="1"/>
  <c r="J92"/>
  <c r="K92" s="1"/>
  <c r="J91"/>
  <c r="K91" s="1"/>
  <c r="J90"/>
  <c r="K90" s="1"/>
  <c r="J89"/>
  <c r="K89" s="1"/>
  <c r="J88"/>
  <c r="K88" s="1"/>
  <c r="J87"/>
  <c r="K87" s="1"/>
  <c r="J86"/>
  <c r="K86" s="1"/>
  <c r="J85"/>
  <c r="K85" s="1"/>
  <c r="J84"/>
  <c r="K84" s="1"/>
  <c r="J83"/>
  <c r="K83" s="1"/>
  <c r="J82"/>
  <c r="K82" s="1"/>
  <c r="J81"/>
  <c r="K81" s="1"/>
  <c r="J80"/>
  <c r="K80" s="1"/>
  <c r="J79"/>
  <c r="K79" s="1"/>
  <c r="J78"/>
  <c r="K78" s="1"/>
  <c r="J77"/>
  <c r="K77" s="1"/>
  <c r="J76"/>
  <c r="K76" s="1"/>
  <c r="J75"/>
  <c r="K75" s="1"/>
  <c r="J74"/>
  <c r="K74" s="1"/>
  <c r="J73"/>
  <c r="K73" s="1"/>
  <c r="J72"/>
  <c r="K72" s="1"/>
  <c r="J71"/>
  <c r="K71" s="1"/>
  <c r="J70"/>
  <c r="K70" s="1"/>
  <c r="J69"/>
  <c r="K69" s="1"/>
  <c r="J68"/>
  <c r="K68" s="1"/>
  <c r="J67"/>
  <c r="K67" s="1"/>
  <c r="J66"/>
  <c r="K66" s="1"/>
  <c r="J65"/>
  <c r="K65" s="1"/>
  <c r="J64"/>
  <c r="K64" s="1"/>
  <c r="J63"/>
  <c r="K63" s="1"/>
  <c r="J62"/>
  <c r="K62" s="1"/>
  <c r="J61"/>
  <c r="K61" s="1"/>
  <c r="J60"/>
  <c r="K60" s="1"/>
  <c r="J59"/>
  <c r="K59" s="1"/>
  <c r="J58"/>
  <c r="K58" s="1"/>
  <c r="J57"/>
  <c r="K57" s="1"/>
  <c r="J56"/>
  <c r="K56" s="1"/>
  <c r="J55"/>
  <c r="K55" s="1"/>
  <c r="I52"/>
  <c r="H52"/>
  <c r="J51"/>
  <c r="K51" s="1"/>
  <c r="J50"/>
  <c r="J49"/>
  <c r="K49" s="1"/>
  <c r="J48"/>
  <c r="K48" s="1"/>
  <c r="I47"/>
  <c r="H47"/>
  <c r="J46"/>
  <c r="K46" s="1"/>
  <c r="J45"/>
  <c r="K45" s="1"/>
  <c r="J44"/>
  <c r="K44" s="1"/>
  <c r="J43"/>
  <c r="K43" s="1"/>
  <c r="J42"/>
  <c r="K42" s="1"/>
  <c r="J41"/>
  <c r="K41" s="1"/>
  <c r="J40"/>
  <c r="K40" s="1"/>
  <c r="J39"/>
  <c r="J38"/>
  <c r="K38" s="1"/>
  <c r="J35"/>
  <c r="K35" s="1"/>
  <c r="J34"/>
  <c r="K34" s="1"/>
  <c r="J33"/>
  <c r="K33" s="1"/>
  <c r="J32"/>
  <c r="K32" s="1"/>
  <c r="J31"/>
  <c r="K31" s="1"/>
  <c r="J30"/>
  <c r="K30" s="1"/>
  <c r="J29"/>
  <c r="K29" s="1"/>
  <c r="J28"/>
  <c r="K28" s="1"/>
  <c r="J27"/>
  <c r="K27" s="1"/>
  <c r="J26"/>
  <c r="K26" s="1"/>
  <c r="J25"/>
  <c r="K25" s="1"/>
  <c r="J24"/>
  <c r="K24" s="1"/>
  <c r="J23"/>
  <c r="K23" s="1"/>
  <c r="J22"/>
  <c r="K22" s="1"/>
  <c r="J21"/>
  <c r="K21" s="1"/>
  <c r="J20"/>
  <c r="K20" s="1"/>
  <c r="J19"/>
  <c r="K19" s="1"/>
  <c r="J18"/>
  <c r="K18" s="1"/>
  <c r="J17"/>
  <c r="K17" s="1"/>
  <c r="K23" i="10"/>
  <c r="J23"/>
  <c r="I23"/>
  <c r="H23"/>
  <c r="J183" i="11" l="1"/>
  <c r="K125"/>
  <c r="K183" s="1"/>
  <c r="K122"/>
  <c r="J122"/>
  <c r="K105"/>
  <c r="J105"/>
  <c r="J47"/>
  <c r="J52"/>
  <c r="K39"/>
  <c r="K47" s="1"/>
  <c r="K50"/>
  <c r="K52" l="1"/>
</calcChain>
</file>

<file path=xl/sharedStrings.xml><?xml version="1.0" encoding="utf-8"?>
<sst xmlns="http://schemas.openxmlformats.org/spreadsheetml/2006/main" count="819" uniqueCount="287">
  <si>
    <t>Name of the Bidder/ Bidding Firm / Company :</t>
  </si>
  <si>
    <t>PRICE SCHEDULE</t>
  </si>
  <si>
    <t>(This BOQ template must not be modified/replaced by the bidder and the same should be uploaded after filling the relevant columns, else the bidder is liable to be rejected for this tender. Bidders are allowed to enter the Bidder Name and Values only )</t>
  </si>
  <si>
    <t>NUMBER</t>
  </si>
  <si>
    <t>Sl.</t>
  </si>
  <si>
    <t>Item Description</t>
  </si>
  <si>
    <t>Quantity</t>
  </si>
  <si>
    <t>Units</t>
  </si>
  <si>
    <t>Brand Name</t>
  </si>
  <si>
    <t>TOTAL AMOUNT In Words</t>
  </si>
  <si>
    <t>item1</t>
  </si>
  <si>
    <t>g</t>
  </si>
  <si>
    <t>INR Zero Only</t>
  </si>
  <si>
    <t>item2</t>
  </si>
  <si>
    <t>ml</t>
  </si>
  <si>
    <t>item3</t>
  </si>
  <si>
    <t>Nos</t>
  </si>
  <si>
    <t>item4</t>
  </si>
  <si>
    <t>item5</t>
  </si>
  <si>
    <t>500ml</t>
  </si>
  <si>
    <t>item6</t>
  </si>
  <si>
    <t>item7</t>
  </si>
  <si>
    <t>100ml</t>
  </si>
  <si>
    <t>item8</t>
  </si>
  <si>
    <t>50g</t>
  </si>
  <si>
    <t>item9</t>
  </si>
  <si>
    <t>10ml</t>
  </si>
  <si>
    <t>item10</t>
  </si>
  <si>
    <t>500g</t>
  </si>
  <si>
    <t>item11</t>
  </si>
  <si>
    <t>item12</t>
  </si>
  <si>
    <t>item13</t>
  </si>
  <si>
    <t>item14</t>
  </si>
  <si>
    <t>item16</t>
  </si>
  <si>
    <t>100g</t>
  </si>
  <si>
    <t>item17</t>
  </si>
  <si>
    <t>5ml</t>
  </si>
  <si>
    <t>item18</t>
  </si>
  <si>
    <t>item19</t>
  </si>
  <si>
    <t>item20</t>
  </si>
  <si>
    <t>250ml</t>
  </si>
  <si>
    <t>item21</t>
  </si>
  <si>
    <t>item22</t>
  </si>
  <si>
    <t>item23</t>
  </si>
  <si>
    <t>item24</t>
  </si>
  <si>
    <t>item25</t>
  </si>
  <si>
    <t>item26</t>
  </si>
  <si>
    <t>item27</t>
  </si>
  <si>
    <t>item28</t>
  </si>
  <si>
    <t>item29</t>
  </si>
  <si>
    <t>item30</t>
  </si>
  <si>
    <t>item31</t>
  </si>
  <si>
    <t>item32</t>
  </si>
  <si>
    <t>item33</t>
  </si>
  <si>
    <t>item34</t>
  </si>
  <si>
    <t>item35</t>
  </si>
  <si>
    <t>item36</t>
  </si>
  <si>
    <t>item37</t>
  </si>
  <si>
    <t>item38</t>
  </si>
  <si>
    <t>item39</t>
  </si>
  <si>
    <t>item40</t>
  </si>
  <si>
    <t>item41</t>
  </si>
  <si>
    <t>item42</t>
  </si>
  <si>
    <t>item43</t>
  </si>
  <si>
    <t>50ml</t>
  </si>
  <si>
    <t>item44</t>
  </si>
  <si>
    <t>item45</t>
  </si>
  <si>
    <t>item46</t>
  </si>
  <si>
    <t>item47</t>
  </si>
  <si>
    <t>item48</t>
  </si>
  <si>
    <t>item49</t>
  </si>
  <si>
    <t>item50</t>
  </si>
  <si>
    <t>item51</t>
  </si>
  <si>
    <t>item52</t>
  </si>
  <si>
    <t>item53</t>
  </si>
  <si>
    <t>item54</t>
  </si>
  <si>
    <t>item55</t>
  </si>
  <si>
    <t>item56</t>
  </si>
  <si>
    <t>item57</t>
  </si>
  <si>
    <t>TOTAL AMOUNT Without Taxes  col (10) = (4) x (8)  in Rs.  P</t>
  </si>
  <si>
    <t xml:space="preserve">TOTAL AMOUNT With Taxes  col (11) = sum (9) to 10 in Rs.  P </t>
  </si>
  <si>
    <t>Test tubes</t>
  </si>
  <si>
    <t>Test tube stands (Plastic)</t>
  </si>
  <si>
    <t>Test tube holder</t>
  </si>
  <si>
    <t>D M Water</t>
  </si>
  <si>
    <t>Mortar and pestle</t>
  </si>
  <si>
    <t>Inches</t>
  </si>
  <si>
    <t>Spatula</t>
  </si>
  <si>
    <t>Pipette Drive</t>
  </si>
  <si>
    <t>Burette</t>
  </si>
  <si>
    <t>25 ml</t>
  </si>
  <si>
    <t>6 inches</t>
  </si>
  <si>
    <t>4 inches</t>
  </si>
  <si>
    <t>Pipette (Blowing &amp; Non Blowing)</t>
  </si>
  <si>
    <t>Burette Stand (Plastic)</t>
  </si>
  <si>
    <t>0.2ml</t>
  </si>
  <si>
    <t>2ml</t>
  </si>
  <si>
    <t>Pipette stand (Horizontal Plastic)</t>
  </si>
  <si>
    <t>Glass Beakers</t>
  </si>
  <si>
    <t>Conical Flask</t>
  </si>
  <si>
    <t>Measuring cylinder Plastic</t>
  </si>
  <si>
    <t>Measuring Cylinder Plastic</t>
  </si>
  <si>
    <t>150ml</t>
  </si>
  <si>
    <t>item15</t>
  </si>
  <si>
    <t>1000ml</t>
  </si>
  <si>
    <t>Volumetric Flask</t>
  </si>
  <si>
    <t>25ml</t>
  </si>
  <si>
    <t>BOD bottles</t>
  </si>
  <si>
    <t>Reagent Bottles</t>
  </si>
  <si>
    <t>1 ltr</t>
  </si>
  <si>
    <t>Micro tips boxes(1000 nos)</t>
  </si>
  <si>
    <t xml:space="preserve">Funnel </t>
  </si>
  <si>
    <t>Reagent Bottles with screw cap (C-1519 amber)</t>
  </si>
  <si>
    <t>Test tube cleaning brushes</t>
  </si>
  <si>
    <t>Water cans</t>
  </si>
  <si>
    <t>White tiles</t>
  </si>
  <si>
    <t>Plastic trays</t>
  </si>
  <si>
    <t>µl</t>
  </si>
  <si>
    <t>2-200 µl</t>
  </si>
  <si>
    <t>mm</t>
  </si>
  <si>
    <t>65mm</t>
  </si>
  <si>
    <t>Filters</t>
  </si>
  <si>
    <t>Plastic droppers(Pasteur pipettes, 1ml 500ns)</t>
  </si>
  <si>
    <t>Rubber Stoppers</t>
  </si>
  <si>
    <t>Wash Bottles</t>
  </si>
  <si>
    <t>Foreceps</t>
  </si>
  <si>
    <t>Screw capped centrifuge tubes</t>
  </si>
  <si>
    <t>1ml</t>
  </si>
  <si>
    <t>Aluminium Foil</t>
  </si>
  <si>
    <t>Dropper</t>
  </si>
  <si>
    <t>8inches</t>
  </si>
  <si>
    <t>TCBS Agar (C-M189) (500gms)</t>
  </si>
  <si>
    <t>Petridish(90-110)</t>
  </si>
  <si>
    <t>L shaped Glass rods</t>
  </si>
  <si>
    <t>Glass rods</t>
  </si>
  <si>
    <t>Hand gloves (100 nos)</t>
  </si>
  <si>
    <t>Spirit Lamp</t>
  </si>
  <si>
    <t>Tissue paper roll</t>
  </si>
  <si>
    <t>Absorbent Cotton roll</t>
  </si>
  <si>
    <t>Non-Absorbent Cotton roll</t>
  </si>
  <si>
    <t>Glass Slides box</t>
  </si>
  <si>
    <t>Cover slip box</t>
  </si>
  <si>
    <t>Desiccator, plain</t>
  </si>
  <si>
    <t>EDTA</t>
  </si>
  <si>
    <t>Sodium Hydroxide pellets</t>
  </si>
  <si>
    <t>Sulfuric Acid</t>
  </si>
  <si>
    <t>HCL</t>
  </si>
  <si>
    <t>Ammonium solution</t>
  </si>
  <si>
    <t>Potassium Sulphate</t>
  </si>
  <si>
    <t>Ammonium Chloride</t>
  </si>
  <si>
    <t>Erichrome Black T</t>
  </si>
  <si>
    <t>Ammonium Purpurate (muroxide)</t>
  </si>
  <si>
    <t>Methyl orange indicator</t>
  </si>
  <si>
    <t>Phenolphthalein</t>
  </si>
  <si>
    <t>Sodium Chloride</t>
  </si>
  <si>
    <t>Magnesium Chloride</t>
  </si>
  <si>
    <t>Hydroxylamine</t>
  </si>
  <si>
    <t>Hydroxylamine Hydrochloride</t>
  </si>
  <si>
    <t>Ethanol (Ethyl Alcohol)</t>
  </si>
  <si>
    <t>Phenol</t>
  </si>
  <si>
    <t>Sodium Nitroprusside</t>
  </si>
  <si>
    <t>Tri Sodium Citrate</t>
  </si>
  <si>
    <t>Hypochlorite</t>
  </si>
  <si>
    <t>Sulphanalamide</t>
  </si>
  <si>
    <t>NED (Naphthyl Diamine Ethylene Diamine Dihydrochloride)</t>
  </si>
  <si>
    <t>Copper Sulphate</t>
  </si>
  <si>
    <t>Hydrazine Sulphate</t>
  </si>
  <si>
    <t>Acetone</t>
  </si>
  <si>
    <t>Ammonium Acetate</t>
  </si>
  <si>
    <t>Glacial Acetic Acid</t>
  </si>
  <si>
    <t>Phenanthroline</t>
  </si>
  <si>
    <t>Barium Chloride</t>
  </si>
  <si>
    <t>Silver Nitrate</t>
  </si>
  <si>
    <t>Potassium Dichromate</t>
  </si>
  <si>
    <t>Boric Acid</t>
  </si>
  <si>
    <t>Starch soluble</t>
  </si>
  <si>
    <t>L-Stannous Chloride</t>
  </si>
  <si>
    <t>Ammonium fluoride</t>
  </si>
  <si>
    <t>Universal Indicator</t>
  </si>
  <si>
    <t>Propane 2-ol</t>
  </si>
  <si>
    <t>Sodium Sulphate</t>
  </si>
  <si>
    <t>Sodium Thiosulphate</t>
  </si>
  <si>
    <t>Calcium Carbonate</t>
  </si>
  <si>
    <t>Charcoal Activated</t>
  </si>
  <si>
    <t>Ammonium Molybdate</t>
  </si>
  <si>
    <t>Potassium Iodide</t>
  </si>
  <si>
    <t>Sodium thiosulphate</t>
  </si>
  <si>
    <t>Ammonium Sulphate</t>
  </si>
  <si>
    <t>L-Ascorbic Acid</t>
  </si>
  <si>
    <t>Iodine resublimed</t>
  </si>
  <si>
    <t>Diphenylamine</t>
  </si>
  <si>
    <t>Potassium Nitrate</t>
  </si>
  <si>
    <t>Antimony Potassium Tartrate</t>
  </si>
  <si>
    <t>Chloroform</t>
  </si>
  <si>
    <t>Calcium Chloride</t>
  </si>
  <si>
    <t>500grms</t>
  </si>
  <si>
    <t>25grms</t>
  </si>
  <si>
    <t>5grms</t>
  </si>
  <si>
    <t>125ml</t>
  </si>
  <si>
    <t>500gms</t>
  </si>
  <si>
    <t>100gms</t>
  </si>
  <si>
    <t>25gms</t>
  </si>
  <si>
    <t>5gms</t>
  </si>
  <si>
    <t>250gms</t>
  </si>
  <si>
    <t>100ml/gms</t>
  </si>
  <si>
    <t>13ml</t>
  </si>
  <si>
    <t>100*17</t>
  </si>
  <si>
    <t>Roll</t>
  </si>
  <si>
    <t>3 inches</t>
  </si>
  <si>
    <t>2500ml</t>
  </si>
  <si>
    <t>5000ml</t>
  </si>
  <si>
    <t>Spectrophotometer Visible</t>
  </si>
  <si>
    <t>Digital pH meter</t>
  </si>
  <si>
    <t>Weighing balance</t>
  </si>
  <si>
    <t>DO meter</t>
  </si>
  <si>
    <t>Flame photometer</t>
  </si>
  <si>
    <t>Digital Refractometer</t>
  </si>
  <si>
    <t>Soil pH meter</t>
  </si>
  <si>
    <t>Model / Make</t>
  </si>
  <si>
    <t>Year/Batch</t>
  </si>
  <si>
    <t>DO</t>
  </si>
  <si>
    <t>Alkalinity</t>
  </si>
  <si>
    <t>Nitrite</t>
  </si>
  <si>
    <t>Ammonia,</t>
  </si>
  <si>
    <t>Total Hardness</t>
  </si>
  <si>
    <t>alcium</t>
  </si>
  <si>
    <t>Magnesium</t>
  </si>
  <si>
    <t>pH</t>
  </si>
  <si>
    <t xml:space="preserve">Portable water Analysis kit for analysis </t>
  </si>
  <si>
    <t>Organic carbon</t>
  </si>
  <si>
    <t xml:space="preserve">Nitrogen </t>
  </si>
  <si>
    <t xml:space="preserve">Soil test kits </t>
  </si>
  <si>
    <t>Plankton Net</t>
  </si>
  <si>
    <t>Secchi Disk</t>
  </si>
  <si>
    <t>Microscope</t>
  </si>
  <si>
    <t>Auto Pipettes (1000µl)</t>
  </si>
  <si>
    <t>Refrigerator</t>
  </si>
  <si>
    <t>Incubator</t>
  </si>
  <si>
    <t>Laminar air flow</t>
  </si>
  <si>
    <t>Digital Colony Meter</t>
  </si>
  <si>
    <t>Hot Plate</t>
  </si>
  <si>
    <t>Auto Pipettes (200µl)</t>
  </si>
  <si>
    <t>Autoclave</t>
  </si>
  <si>
    <t> Hot air oven</t>
  </si>
  <si>
    <t>Pocket PCR</t>
  </si>
  <si>
    <t xml:space="preserve">EHP (both for Soil and seed) </t>
  </si>
  <si>
    <t>Rapid test kits for Pocket PCR</t>
  </si>
  <si>
    <t>Hydrogen Sulphide</t>
  </si>
  <si>
    <t>Contract No: No: NaCSA/HQ/Tech/14/2019-20</t>
  </si>
  <si>
    <t>WSSV (seed)</t>
  </si>
  <si>
    <t>luminscent Bacteria Media</t>
  </si>
  <si>
    <t>Sub Total</t>
  </si>
  <si>
    <r>
      <t xml:space="preserve">Tender Inviting Authority: </t>
    </r>
    <r>
      <rPr>
        <b/>
        <sz val="10"/>
        <color rgb="FF993300"/>
        <rFont val="Arial"/>
        <family val="2"/>
      </rPr>
      <t>THE NATIONAL CENTRE FOR SUSTAINBLE AQUACULTURE</t>
    </r>
  </si>
  <si>
    <r>
      <t xml:space="preserve">NUMBER </t>
    </r>
    <r>
      <rPr>
        <b/>
        <sz val="10"/>
        <color rgb="FFFF0000"/>
        <rFont val="Arial"/>
        <family val="2"/>
      </rPr>
      <t>#</t>
    </r>
  </si>
  <si>
    <r>
      <t xml:space="preserve">TEXT </t>
    </r>
    <r>
      <rPr>
        <b/>
        <sz val="10"/>
        <color rgb="FFFF0000"/>
        <rFont val="Arial"/>
        <family val="2"/>
      </rPr>
      <t>#</t>
    </r>
  </si>
  <si>
    <r>
      <t xml:space="preserve">BASIC RATE In </t>
    </r>
    <r>
      <rPr>
        <b/>
        <sz val="10"/>
        <color rgb="FFFF0000"/>
        <rFont val="Arial"/>
        <family val="2"/>
      </rPr>
      <t xml:space="preserve">Figures </t>
    </r>
    <r>
      <rPr>
        <b/>
        <sz val="10"/>
        <color rgb="FF000000"/>
        <rFont val="Arial"/>
        <family val="2"/>
      </rPr>
      <t xml:space="preserve">To be entered by the </t>
    </r>
    <r>
      <rPr>
        <b/>
        <sz val="10"/>
        <color rgb="FFFF0000"/>
        <rFont val="Arial"/>
        <family val="2"/>
      </rPr>
      <t xml:space="preserve">Bidder </t>
    </r>
    <r>
      <rPr>
        <b/>
        <sz val="10"/>
        <color rgb="FF000000"/>
        <rFont val="Arial"/>
        <family val="2"/>
      </rPr>
      <t>in Rs.  P</t>
    </r>
  </si>
  <si>
    <r>
      <t>P</t>
    </r>
    <r>
      <rPr>
        <b/>
        <vertAlign val="superscript"/>
        <sz val="10"/>
        <color rgb="FF000000"/>
        <rFont val="Arial"/>
        <family val="2"/>
      </rPr>
      <t>H</t>
    </r>
    <r>
      <rPr>
        <b/>
        <sz val="10"/>
        <color rgb="FF000000"/>
        <rFont val="Arial"/>
        <family val="2"/>
      </rPr>
      <t xml:space="preserve"> meter Buffer Solutions</t>
    </r>
  </si>
  <si>
    <r>
      <t>P</t>
    </r>
    <r>
      <rPr>
        <b/>
        <vertAlign val="superscript"/>
        <sz val="10"/>
        <color rgb="FF000000"/>
        <rFont val="Arial"/>
        <family val="2"/>
      </rPr>
      <t>H</t>
    </r>
    <r>
      <rPr>
        <b/>
        <sz val="10"/>
        <color rgb="FF000000"/>
        <rFont val="Arial"/>
        <family val="2"/>
      </rPr>
      <t xml:space="preserve"> 4</t>
    </r>
  </si>
  <si>
    <r>
      <t>P</t>
    </r>
    <r>
      <rPr>
        <b/>
        <vertAlign val="superscript"/>
        <sz val="10"/>
        <color rgb="FF000000"/>
        <rFont val="Arial"/>
        <family val="2"/>
      </rPr>
      <t>H</t>
    </r>
    <r>
      <rPr>
        <b/>
        <sz val="10"/>
        <color rgb="FF000000"/>
        <rFont val="Arial"/>
        <family val="2"/>
      </rPr>
      <t xml:space="preserve"> 7</t>
    </r>
  </si>
  <si>
    <r>
      <t>P</t>
    </r>
    <r>
      <rPr>
        <b/>
        <vertAlign val="superscript"/>
        <sz val="10"/>
        <color rgb="FF000000"/>
        <rFont val="Arial"/>
        <family val="2"/>
      </rPr>
      <t>H</t>
    </r>
    <r>
      <rPr>
        <b/>
        <sz val="10"/>
        <color rgb="FF000000"/>
        <rFont val="Arial"/>
        <family val="2"/>
      </rPr>
      <t xml:space="preserve"> 9.2</t>
    </r>
  </si>
  <si>
    <r>
      <t xml:space="preserve">Name of Work: </t>
    </r>
    <r>
      <rPr>
        <b/>
        <sz val="10"/>
        <color rgb="FF993300"/>
        <rFont val="Arial"/>
        <family val="2"/>
      </rPr>
      <t>Supply of Lab Equipment</t>
    </r>
  </si>
  <si>
    <r>
      <t xml:space="preserve">GST Amount in INR </t>
    </r>
    <r>
      <rPr>
        <b/>
        <sz val="10"/>
        <color rgb="FFFF0000"/>
        <rFont val="Arial"/>
        <family val="2"/>
      </rPr>
      <t>Unit Quantity  (4)</t>
    </r>
    <r>
      <rPr>
        <b/>
        <sz val="10"/>
        <color rgb="FF000000"/>
        <rFont val="Arial"/>
        <family val="2"/>
      </rPr>
      <t xml:space="preserve"> in Rs.   P</t>
    </r>
  </si>
  <si>
    <t>(DOMESTIC QUOTATIONS - RATES ARE TO BE GIVEN IN RUPEES (INR) ONLY)</t>
  </si>
  <si>
    <t>Phosphorous</t>
  </si>
  <si>
    <t>Lab Equipment-A</t>
  </si>
  <si>
    <t>Lab Glassware- Section- C</t>
  </si>
  <si>
    <t>MICROBIOLOGY REAGENTS- SECTION- D</t>
  </si>
  <si>
    <t>CHEMICALS SECTION-E</t>
  </si>
  <si>
    <t>A</t>
  </si>
  <si>
    <t>B</t>
  </si>
  <si>
    <t>C</t>
  </si>
  <si>
    <t>D</t>
  </si>
  <si>
    <t>E</t>
  </si>
  <si>
    <t>F</t>
  </si>
  <si>
    <t>G</t>
  </si>
  <si>
    <t>H</t>
  </si>
  <si>
    <t>I</t>
  </si>
  <si>
    <t>J</t>
  </si>
  <si>
    <t>K</t>
  </si>
  <si>
    <t>L</t>
  </si>
  <si>
    <t>Lab Equipment-B</t>
  </si>
  <si>
    <r>
      <t xml:space="preserve">Name of Work: </t>
    </r>
    <r>
      <rPr>
        <b/>
        <sz val="10"/>
        <color rgb="FF993300"/>
        <rFont val="Arial"/>
        <family val="2"/>
      </rPr>
      <t xml:space="preserve"> Disease Diagnosis Equipment and Kits</t>
    </r>
  </si>
  <si>
    <t>Total Package A price  in Figures</t>
  </si>
  <si>
    <t xml:space="preserve">  Total Package A Quoted Rate in Words</t>
  </si>
  <si>
    <t xml:space="preserve"> Pakage B  Total price  in Figures</t>
  </si>
  <si>
    <t xml:space="preserve"> Pakage B  Total Quoted Rate in Words</t>
  </si>
  <si>
    <t>Online Ups</t>
  </si>
</sst>
</file>

<file path=xl/styles.xml><?xml version="1.0" encoding="utf-8"?>
<styleSheet xmlns="http://schemas.openxmlformats.org/spreadsheetml/2006/main">
  <fonts count="12">
    <font>
      <sz val="11"/>
      <color theme="1"/>
      <name val="Calibri"/>
      <family val="2"/>
      <scheme val="minor"/>
    </font>
    <font>
      <b/>
      <sz val="10"/>
      <color rgb="FFFF0000"/>
      <name val="Arial"/>
      <family val="2"/>
    </font>
    <font>
      <b/>
      <sz val="10"/>
      <name val="Arial"/>
      <family val="2"/>
    </font>
    <font>
      <b/>
      <sz val="11"/>
      <color theme="1"/>
      <name val="Calibri"/>
      <family val="2"/>
      <scheme val="minor"/>
    </font>
    <font>
      <b/>
      <sz val="10"/>
      <color theme="1"/>
      <name val="Arial"/>
      <family val="2"/>
    </font>
    <font>
      <b/>
      <sz val="10"/>
      <color rgb="FF993300"/>
      <name val="Arial"/>
      <family val="2"/>
    </font>
    <font>
      <sz val="10"/>
      <color theme="1"/>
      <name val="Arial"/>
      <family val="2"/>
    </font>
    <font>
      <b/>
      <u/>
      <sz val="10"/>
      <color theme="1"/>
      <name val="Arial"/>
      <family val="2"/>
    </font>
    <font>
      <b/>
      <sz val="10"/>
      <color rgb="FF0066CC"/>
      <name val="Arial"/>
      <family val="2"/>
    </font>
    <font>
      <b/>
      <sz val="10"/>
      <color rgb="FF000000"/>
      <name val="Arial"/>
      <family val="2"/>
    </font>
    <font>
      <b/>
      <sz val="10"/>
      <color rgb="FF000066"/>
      <name val="Arial"/>
      <family val="2"/>
    </font>
    <font>
      <b/>
      <vertAlign val="superscript"/>
      <sz val="10"/>
      <color rgb="FF000000"/>
      <name val="Arial"/>
      <family val="2"/>
    </font>
  </fonts>
  <fills count="7">
    <fill>
      <patternFill patternType="none"/>
    </fill>
    <fill>
      <patternFill patternType="gray125"/>
    </fill>
    <fill>
      <patternFill patternType="solid">
        <fgColor rgb="FFCCFFFF"/>
        <bgColor indexed="64"/>
      </patternFill>
    </fill>
    <fill>
      <patternFill patternType="solid">
        <fgColor rgb="FFDDDDDD"/>
        <bgColor indexed="64"/>
      </patternFill>
    </fill>
    <fill>
      <patternFill patternType="solid">
        <fgColor rgb="FFFFFF00"/>
        <bgColor indexed="64"/>
      </patternFill>
    </fill>
    <fill>
      <patternFill patternType="solid">
        <fgColor rgb="FF92D050"/>
        <bgColor indexed="64"/>
      </patternFill>
    </fill>
    <fill>
      <patternFill patternType="solid">
        <fgColor theme="9"/>
        <bgColor indexed="64"/>
      </patternFill>
    </fill>
  </fills>
  <borders count="18">
    <border>
      <left/>
      <right/>
      <top/>
      <bottom/>
      <diagonal/>
    </border>
    <border>
      <left style="medium">
        <color rgb="FF000000"/>
      </left>
      <right style="medium">
        <color rgb="FF000000"/>
      </right>
      <top style="medium">
        <color rgb="FF000000"/>
      </top>
      <bottom/>
      <diagonal/>
    </border>
    <border>
      <left style="medium">
        <color rgb="FF000000"/>
      </left>
      <right style="medium">
        <color rgb="FF000000"/>
      </right>
      <top/>
      <bottom style="medium">
        <color rgb="FF000000"/>
      </bottom>
      <diagonal/>
    </border>
    <border>
      <left/>
      <right/>
      <top style="medium">
        <color rgb="FF000000"/>
      </top>
      <bottom/>
      <diagonal/>
    </border>
    <border>
      <left/>
      <right style="medium">
        <color rgb="FF000000"/>
      </right>
      <top style="medium">
        <color rgb="FF000000"/>
      </top>
      <bottom/>
      <diagonal/>
    </border>
    <border>
      <left/>
      <right/>
      <top/>
      <bottom style="medium">
        <color rgb="FF000000"/>
      </bottom>
      <diagonal/>
    </border>
    <border>
      <left/>
      <right style="medium">
        <color rgb="FF000000"/>
      </right>
      <top/>
      <bottom style="medium">
        <color rgb="FF000000"/>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style="medium">
        <color rgb="FF000000"/>
      </left>
      <right/>
      <top style="medium">
        <color rgb="FF000000"/>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top style="thin">
        <color theme="4"/>
      </top>
      <bottom style="double">
        <color theme="4"/>
      </bottom>
      <diagonal/>
    </border>
  </borders>
  <cellStyleXfs count="2">
    <xf numFmtId="0" fontId="0" fillId="0" borderId="0"/>
    <xf numFmtId="0" fontId="3" fillId="0" borderId="17" applyNumberFormat="0" applyFill="0" applyAlignment="0" applyProtection="0"/>
  </cellStyleXfs>
  <cellXfs count="88">
    <xf numFmtId="0" fontId="0" fillId="0" borderId="0" xfId="0"/>
    <xf numFmtId="0" fontId="4" fillId="0" borderId="0" xfId="0" applyFont="1" applyAlignment="1">
      <alignment horizontal="left" vertical="center" indent="1"/>
    </xf>
    <xf numFmtId="0" fontId="6" fillId="0" borderId="0" xfId="0" applyFont="1"/>
    <xf numFmtId="2" fontId="6" fillId="0" borderId="0" xfId="0" applyNumberFormat="1" applyFont="1"/>
    <xf numFmtId="0" fontId="1" fillId="0" borderId="0" xfId="0" applyFont="1" applyAlignment="1">
      <alignment horizontal="left" vertical="center" indent="1"/>
    </xf>
    <xf numFmtId="0" fontId="4" fillId="0" borderId="11" xfId="0" applyFont="1" applyBorder="1" applyAlignment="1">
      <alignment horizontal="left" vertical="center" wrapText="1" indent="1"/>
    </xf>
    <xf numFmtId="0" fontId="4" fillId="0" borderId="11" xfId="0" applyFont="1" applyBorder="1" applyAlignment="1">
      <alignment horizontal="right" vertical="center" wrapText="1"/>
    </xf>
    <xf numFmtId="2" fontId="4" fillId="0" borderId="11" xfId="0" applyNumberFormat="1" applyFont="1" applyBorder="1" applyAlignment="1">
      <alignment horizontal="center" vertical="center" wrapText="1"/>
    </xf>
    <xf numFmtId="0" fontId="4" fillId="0" borderId="11" xfId="0" applyFont="1" applyBorder="1" applyAlignment="1">
      <alignment horizontal="left" vertical="center" wrapText="1" indent="2"/>
    </xf>
    <xf numFmtId="0" fontId="4" fillId="0" borderId="11" xfId="0" applyFont="1" applyBorder="1" applyAlignment="1">
      <alignment horizontal="center" vertical="center" wrapText="1"/>
    </xf>
    <xf numFmtId="0" fontId="4" fillId="0" borderId="0" xfId="0" applyFont="1" applyAlignment="1">
      <alignment horizontal="center"/>
    </xf>
    <xf numFmtId="2" fontId="6" fillId="2" borderId="0" xfId="0" applyNumberFormat="1" applyFont="1" applyFill="1" applyBorder="1" applyAlignment="1">
      <alignment horizontal="center" vertical="center" wrapText="1"/>
    </xf>
    <xf numFmtId="0" fontId="6" fillId="2" borderId="0" xfId="0" applyFont="1" applyFill="1" applyBorder="1" applyAlignment="1">
      <alignment vertical="center" wrapText="1"/>
    </xf>
    <xf numFmtId="0" fontId="4" fillId="0" borderId="0" xfId="0" applyFont="1" applyBorder="1" applyAlignment="1">
      <alignment horizontal="right" vertical="center" wrapText="1"/>
    </xf>
    <xf numFmtId="2" fontId="3" fillId="0" borderId="17" xfId="1" applyNumberFormat="1" applyAlignment="1">
      <alignment vertical="center" wrapText="1"/>
    </xf>
    <xf numFmtId="0" fontId="4" fillId="0" borderId="0" xfId="0" applyFont="1" applyAlignment="1">
      <alignment horizontal="left" vertical="center" indent="1"/>
    </xf>
    <xf numFmtId="0" fontId="6" fillId="0" borderId="0" xfId="0" applyFont="1"/>
    <xf numFmtId="2" fontId="6" fillId="0" borderId="0" xfId="0" applyNumberFormat="1" applyFont="1"/>
    <xf numFmtId="0" fontId="1" fillId="0" borderId="0" xfId="0" applyFont="1" applyAlignment="1">
      <alignment horizontal="left" vertical="center" indent="1"/>
    </xf>
    <xf numFmtId="0" fontId="4" fillId="0" borderId="11" xfId="0" applyFont="1" applyBorder="1" applyAlignment="1">
      <alignment horizontal="center" vertical="center" wrapText="1"/>
    </xf>
    <xf numFmtId="0" fontId="4" fillId="0" borderId="11" xfId="0" applyFont="1" applyBorder="1" applyAlignment="1">
      <alignment horizontal="left" vertical="center" wrapText="1" indent="1"/>
    </xf>
    <xf numFmtId="0" fontId="4" fillId="0" borderId="11" xfId="0" applyFont="1" applyBorder="1" applyAlignment="1">
      <alignment horizontal="right" vertical="center" wrapText="1"/>
    </xf>
    <xf numFmtId="2" fontId="4" fillId="0" borderId="11" xfId="0" applyNumberFormat="1" applyFont="1" applyBorder="1" applyAlignment="1">
      <alignment horizontal="center" vertical="center" wrapText="1"/>
    </xf>
    <xf numFmtId="0" fontId="4" fillId="0" borderId="11" xfId="0" applyFont="1" applyBorder="1" applyAlignment="1">
      <alignment horizontal="left" vertical="center" wrapText="1" indent="2"/>
    </xf>
    <xf numFmtId="0" fontId="4" fillId="0" borderId="0" xfId="0" applyFont="1" applyAlignment="1">
      <alignment horizontal="center"/>
    </xf>
    <xf numFmtId="0" fontId="4" fillId="0" borderId="11" xfId="0" applyFont="1" applyBorder="1" applyAlignment="1">
      <alignment vertical="center" wrapText="1"/>
    </xf>
    <xf numFmtId="0" fontId="9" fillId="4" borderId="11" xfId="0" applyFont="1" applyFill="1" applyBorder="1" applyAlignment="1">
      <alignment horizontal="left" vertical="center" wrapText="1"/>
    </xf>
    <xf numFmtId="0" fontId="6" fillId="0" borderId="11" xfId="0" applyFont="1" applyBorder="1"/>
    <xf numFmtId="0" fontId="4" fillId="0" borderId="12" xfId="0" applyFont="1" applyBorder="1" applyAlignment="1">
      <alignment horizontal="center" vertical="center" wrapText="1"/>
    </xf>
    <xf numFmtId="0" fontId="6" fillId="0" borderId="12" xfId="0" applyFont="1" applyBorder="1" applyAlignment="1">
      <alignment vertical="center" wrapText="1"/>
    </xf>
    <xf numFmtId="2" fontId="6" fillId="2" borderId="11" xfId="0" applyNumberFormat="1" applyFont="1" applyFill="1" applyBorder="1" applyAlignment="1">
      <alignment horizontal="center" vertical="center" wrapText="1"/>
    </xf>
    <xf numFmtId="0" fontId="6" fillId="2" borderId="11" xfId="0" applyFont="1" applyFill="1" applyBorder="1" applyAlignment="1">
      <alignment vertical="center" wrapText="1"/>
    </xf>
    <xf numFmtId="0" fontId="2" fillId="0" borderId="11" xfId="0" applyFont="1" applyBorder="1" applyAlignment="1">
      <alignment vertical="center" wrapText="1"/>
    </xf>
    <xf numFmtId="0" fontId="6" fillId="0" borderId="11" xfId="0" applyFont="1" applyBorder="1" applyAlignment="1">
      <alignment vertical="center" wrapText="1"/>
    </xf>
    <xf numFmtId="2" fontId="4" fillId="0" borderId="17" xfId="1" applyNumberFormat="1" applyFont="1" applyAlignment="1">
      <alignment vertical="center" wrapText="1"/>
    </xf>
    <xf numFmtId="0" fontId="4" fillId="0" borderId="12" xfId="0" applyFont="1" applyBorder="1" applyAlignment="1">
      <alignment vertical="center" wrapText="1"/>
    </xf>
    <xf numFmtId="0" fontId="9" fillId="4" borderId="0" xfId="0" applyFont="1" applyFill="1"/>
    <xf numFmtId="0" fontId="9" fillId="0" borderId="11" xfId="0" applyFont="1" applyBorder="1" applyAlignment="1">
      <alignment vertical="center" wrapText="1"/>
    </xf>
    <xf numFmtId="0" fontId="9" fillId="0" borderId="11" xfId="0" applyFont="1" applyBorder="1" applyAlignment="1">
      <alignment horizontal="center" vertical="center" wrapText="1"/>
    </xf>
    <xf numFmtId="1" fontId="6" fillId="2" borderId="11" xfId="0" applyNumberFormat="1" applyFont="1" applyFill="1" applyBorder="1" applyAlignment="1">
      <alignment vertical="center" wrapText="1"/>
    </xf>
    <xf numFmtId="2" fontId="6" fillId="2" borderId="11" xfId="0" applyNumberFormat="1" applyFont="1" applyFill="1" applyBorder="1" applyAlignment="1">
      <alignment vertical="center" wrapText="1"/>
    </xf>
    <xf numFmtId="0" fontId="9" fillId="0" borderId="11" xfId="0" applyFont="1" applyBorder="1"/>
    <xf numFmtId="0" fontId="9" fillId="0" borderId="11" xfId="0" applyFont="1" applyBorder="1" applyAlignment="1">
      <alignment vertical="center"/>
    </xf>
    <xf numFmtId="0" fontId="9" fillId="0" borderId="11" xfId="0" applyFont="1" applyBorder="1" applyAlignment="1">
      <alignment horizontal="center" vertical="center"/>
    </xf>
    <xf numFmtId="0" fontId="6" fillId="0" borderId="13" xfId="0" applyFont="1" applyBorder="1" applyAlignment="1">
      <alignment vertical="center" wrapText="1"/>
    </xf>
    <xf numFmtId="0" fontId="6" fillId="0" borderId="14" xfId="0" applyFont="1" applyBorder="1" applyAlignment="1">
      <alignment vertical="center" wrapText="1"/>
    </xf>
    <xf numFmtId="0" fontId="9" fillId="0" borderId="12" xfId="0" applyFont="1" applyBorder="1" applyAlignment="1">
      <alignment vertical="center"/>
    </xf>
    <xf numFmtId="0" fontId="9" fillId="0" borderId="12" xfId="0" applyFont="1" applyBorder="1" applyAlignment="1">
      <alignment horizontal="center" vertical="center"/>
    </xf>
    <xf numFmtId="2" fontId="4" fillId="0" borderId="17" xfId="1" applyNumberFormat="1" applyFont="1" applyAlignment="1">
      <alignment horizontal="right" vertical="center" wrapText="1"/>
    </xf>
    <xf numFmtId="0" fontId="9" fillId="4" borderId="0" xfId="0" applyFont="1" applyFill="1" applyAlignment="1">
      <alignment horizontal="justify" vertical="center"/>
    </xf>
    <xf numFmtId="0" fontId="4" fillId="0" borderId="11" xfId="0" applyFont="1" applyBorder="1"/>
    <xf numFmtId="2" fontId="4" fillId="2" borderId="17" xfId="1" applyNumberFormat="1" applyFont="1" applyFill="1" applyAlignment="1">
      <alignment horizontal="center" vertical="center" wrapText="1"/>
    </xf>
    <xf numFmtId="0" fontId="9" fillId="4" borderId="11" xfId="0" applyFont="1" applyFill="1" applyBorder="1"/>
    <xf numFmtId="0" fontId="9" fillId="5" borderId="11" xfId="0" applyFont="1" applyFill="1" applyBorder="1"/>
    <xf numFmtId="0" fontId="9" fillId="5" borderId="0" xfId="0" applyFont="1" applyFill="1" applyBorder="1" applyAlignment="1">
      <alignment vertical="center"/>
    </xf>
    <xf numFmtId="0" fontId="9" fillId="0" borderId="15" xfId="0" applyFont="1" applyBorder="1" applyAlignment="1">
      <alignment vertical="center" wrapText="1"/>
    </xf>
    <xf numFmtId="0" fontId="9" fillId="0" borderId="16" xfId="0" applyFont="1" applyBorder="1" applyAlignment="1">
      <alignment vertical="center" wrapText="1"/>
    </xf>
    <xf numFmtId="0" fontId="4" fillId="0" borderId="15" xfId="0" applyFont="1" applyBorder="1" applyAlignment="1">
      <alignment vertical="center" wrapText="1"/>
    </xf>
    <xf numFmtId="0" fontId="4" fillId="0" borderId="16" xfId="0" applyFont="1" applyBorder="1" applyAlignment="1">
      <alignment vertical="center" wrapText="1"/>
    </xf>
    <xf numFmtId="0" fontId="0" fillId="0" borderId="11" xfId="0" applyBorder="1"/>
    <xf numFmtId="0" fontId="0" fillId="6" borderId="11" xfId="0" applyFill="1" applyBorder="1"/>
    <xf numFmtId="0" fontId="3" fillId="0" borderId="11" xfId="0" applyFont="1" applyBorder="1"/>
    <xf numFmtId="0" fontId="3" fillId="4" borderId="11" xfId="0" applyFont="1" applyFill="1" applyBorder="1"/>
    <xf numFmtId="0" fontId="4" fillId="0" borderId="11" xfId="0" applyFont="1" applyBorder="1" applyAlignment="1">
      <alignment horizontal="left" vertical="center" wrapText="1" indent="7"/>
    </xf>
    <xf numFmtId="0" fontId="2" fillId="0" borderId="11" xfId="0" applyFont="1" applyBorder="1" applyAlignment="1">
      <alignment horizontal="center" vertical="center" wrapText="1"/>
    </xf>
    <xf numFmtId="0" fontId="10" fillId="3" borderId="11" xfId="0" applyFont="1" applyFill="1" applyBorder="1" applyAlignment="1">
      <alignment horizontal="center" vertical="center" wrapText="1"/>
    </xf>
    <xf numFmtId="0" fontId="9" fillId="3" borderId="11" xfId="0" applyFont="1" applyFill="1" applyBorder="1" applyAlignment="1">
      <alignment horizontal="center" vertical="center" wrapText="1"/>
    </xf>
    <xf numFmtId="2" fontId="9" fillId="3" borderId="11" xfId="0" applyNumberFormat="1" applyFont="1" applyFill="1" applyBorder="1" applyAlignment="1">
      <alignment horizontal="center" vertical="center" wrapText="1"/>
    </xf>
    <xf numFmtId="0" fontId="4" fillId="0" borderId="1" xfId="0" applyFont="1" applyBorder="1" applyAlignment="1">
      <alignment horizontal="center" vertical="center" wrapText="1"/>
    </xf>
    <xf numFmtId="0" fontId="4" fillId="0" borderId="2" xfId="0" applyFont="1" applyBorder="1" applyAlignment="1">
      <alignment horizontal="center" vertical="center" wrapText="1"/>
    </xf>
    <xf numFmtId="0" fontId="6" fillId="2" borderId="10" xfId="0" applyFont="1" applyFill="1" applyBorder="1" applyAlignment="1">
      <alignment vertical="center" wrapText="1"/>
    </xf>
    <xf numFmtId="0" fontId="6" fillId="2" borderId="3" xfId="0" applyFont="1" applyFill="1" applyBorder="1" applyAlignment="1">
      <alignment vertical="center" wrapText="1"/>
    </xf>
    <xf numFmtId="0" fontId="6" fillId="2" borderId="4" xfId="0" applyFont="1" applyFill="1" applyBorder="1" applyAlignment="1">
      <alignment vertical="center" wrapText="1"/>
    </xf>
    <xf numFmtId="0" fontId="6" fillId="2" borderId="9" xfId="0" applyFont="1" applyFill="1" applyBorder="1" applyAlignment="1">
      <alignment vertical="center" wrapText="1"/>
    </xf>
    <xf numFmtId="0" fontId="6" fillId="2" borderId="5" xfId="0" applyFont="1" applyFill="1" applyBorder="1" applyAlignment="1">
      <alignment vertical="center" wrapText="1"/>
    </xf>
    <xf numFmtId="0" fontId="6" fillId="2" borderId="6" xfId="0" applyFont="1" applyFill="1" applyBorder="1" applyAlignment="1">
      <alignment vertical="center" wrapText="1"/>
    </xf>
    <xf numFmtId="0" fontId="7" fillId="0" borderId="10" xfId="0" applyFont="1" applyBorder="1" applyAlignment="1">
      <alignment horizontal="center" vertical="center" wrapText="1"/>
    </xf>
    <xf numFmtId="0" fontId="7" fillId="0" borderId="3" xfId="0" applyFont="1" applyBorder="1" applyAlignment="1">
      <alignment horizontal="center" vertical="center" wrapText="1"/>
    </xf>
    <xf numFmtId="0" fontId="7" fillId="0" borderId="4" xfId="0" applyFont="1" applyBorder="1" applyAlignment="1">
      <alignment horizontal="center" vertical="center" wrapText="1"/>
    </xf>
    <xf numFmtId="0" fontId="8" fillId="0" borderId="7" xfId="0" applyFont="1" applyBorder="1" applyAlignment="1">
      <alignment horizontal="center" vertical="center" wrapText="1"/>
    </xf>
    <xf numFmtId="0" fontId="8" fillId="0" borderId="0" xfId="0" applyFont="1" applyBorder="1" applyAlignment="1">
      <alignment horizontal="center" vertical="center" wrapText="1"/>
    </xf>
    <xf numFmtId="0" fontId="8" fillId="0" borderId="8" xfId="0" applyFont="1" applyBorder="1" applyAlignment="1">
      <alignment horizontal="center" vertical="center" wrapText="1"/>
    </xf>
    <xf numFmtId="0" fontId="1" fillId="0" borderId="7" xfId="0" applyFont="1" applyBorder="1" applyAlignment="1">
      <alignment horizontal="center" vertical="center" wrapText="1"/>
    </xf>
    <xf numFmtId="0" fontId="1" fillId="0" borderId="0" xfId="0" applyFont="1" applyBorder="1" applyAlignment="1">
      <alignment horizontal="center" vertical="center" wrapText="1"/>
    </xf>
    <xf numFmtId="0" fontId="1" fillId="0" borderId="8" xfId="0" applyFont="1" applyBorder="1" applyAlignment="1">
      <alignment horizontal="center" vertical="center" wrapText="1"/>
    </xf>
    <xf numFmtId="0" fontId="4" fillId="0" borderId="11" xfId="0" applyFont="1" applyBorder="1" applyAlignment="1">
      <alignment horizontal="center" vertical="center" wrapText="1"/>
    </xf>
    <xf numFmtId="0" fontId="9" fillId="3" borderId="11" xfId="0" applyFont="1" applyFill="1" applyBorder="1" applyAlignment="1">
      <alignment horizontal="center" vertical="center"/>
    </xf>
    <xf numFmtId="0" fontId="4" fillId="0" borderId="0" xfId="0" applyFont="1" applyBorder="1" applyAlignment="1">
      <alignment vertical="center" wrapText="1"/>
    </xf>
  </cellXfs>
  <cellStyles count="2">
    <cellStyle name="Normal" xfId="0" builtinId="0"/>
    <cellStyle name="Total" xfId="1" builtinId="2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dimension ref="A1:L185"/>
  <sheetViews>
    <sheetView tabSelected="1" topLeftCell="A47" workbookViewId="0">
      <selection activeCell="D36" sqref="D36"/>
    </sheetView>
  </sheetViews>
  <sheetFormatPr defaultRowHeight="12.75"/>
  <cols>
    <col min="1" max="1" width="10.42578125" style="16" customWidth="1"/>
    <col min="2" max="2" width="29.7109375" style="16" customWidth="1"/>
    <col min="3" max="3" width="6.28515625" style="16" customWidth="1"/>
    <col min="4" max="4" width="9.140625" style="16"/>
    <col min="5" max="5" width="8.140625" style="16" customWidth="1"/>
    <col min="6" max="7" width="9.140625" style="16"/>
    <col min="8" max="8" width="9.140625" style="17"/>
    <col min="9" max="9" width="10.42578125" style="16" customWidth="1"/>
    <col min="10" max="10" width="11.140625" style="16" customWidth="1"/>
    <col min="11" max="11" width="10.28515625" style="16" customWidth="1"/>
    <col min="12" max="12" width="13.5703125" style="16" customWidth="1"/>
    <col min="13" max="16384" width="9.140625" style="16"/>
  </cols>
  <sheetData>
    <row r="1" spans="1:12">
      <c r="A1" s="15" t="s">
        <v>252</v>
      </c>
    </row>
    <row r="2" spans="1:12">
      <c r="A2" s="15" t="s">
        <v>260</v>
      </c>
    </row>
    <row r="3" spans="1:12" ht="13.5" thickBot="1">
      <c r="A3" s="18" t="s">
        <v>248</v>
      </c>
    </row>
    <row r="4" spans="1:12">
      <c r="A4" s="68" t="s">
        <v>0</v>
      </c>
      <c r="B4" s="70"/>
      <c r="C4" s="71"/>
      <c r="D4" s="71"/>
      <c r="E4" s="71"/>
      <c r="F4" s="71"/>
      <c r="G4" s="71"/>
      <c r="H4" s="71"/>
      <c r="I4" s="71"/>
      <c r="J4" s="71"/>
      <c r="K4" s="71"/>
      <c r="L4" s="72"/>
    </row>
    <row r="5" spans="1:12" ht="13.5" thickBot="1">
      <c r="A5" s="69"/>
      <c r="B5" s="73"/>
      <c r="C5" s="74"/>
      <c r="D5" s="74"/>
      <c r="E5" s="74"/>
      <c r="F5" s="74"/>
      <c r="G5" s="74"/>
      <c r="H5" s="74"/>
      <c r="I5" s="74"/>
      <c r="J5" s="74"/>
      <c r="K5" s="74"/>
      <c r="L5" s="75"/>
    </row>
    <row r="6" spans="1:12">
      <c r="A6" s="76" t="s">
        <v>1</v>
      </c>
      <c r="B6" s="77"/>
      <c r="C6" s="77"/>
      <c r="D6" s="77"/>
      <c r="E6" s="77"/>
      <c r="F6" s="77"/>
      <c r="G6" s="77"/>
      <c r="H6" s="77"/>
      <c r="I6" s="77"/>
      <c r="J6" s="77"/>
      <c r="K6" s="77"/>
      <c r="L6" s="78"/>
    </row>
    <row r="7" spans="1:12">
      <c r="A7" s="79" t="s">
        <v>262</v>
      </c>
      <c r="B7" s="80"/>
      <c r="C7" s="80"/>
      <c r="D7" s="80"/>
      <c r="E7" s="80"/>
      <c r="F7" s="80"/>
      <c r="G7" s="80"/>
      <c r="H7" s="80"/>
      <c r="I7" s="80"/>
      <c r="J7" s="80"/>
      <c r="K7" s="80"/>
      <c r="L7" s="81"/>
    </row>
    <row r="8" spans="1:12">
      <c r="A8" s="82" t="s">
        <v>2</v>
      </c>
      <c r="B8" s="83"/>
      <c r="C8" s="83"/>
      <c r="D8" s="83"/>
      <c r="E8" s="83"/>
      <c r="F8" s="83"/>
      <c r="G8" s="83"/>
      <c r="H8" s="83"/>
      <c r="I8" s="83"/>
      <c r="J8" s="83"/>
      <c r="K8" s="83"/>
      <c r="L8" s="84"/>
    </row>
    <row r="9" spans="1:12" ht="25.5">
      <c r="A9" s="19" t="s">
        <v>253</v>
      </c>
      <c r="B9" s="19" t="s">
        <v>254</v>
      </c>
      <c r="C9" s="20" t="s">
        <v>254</v>
      </c>
      <c r="D9" s="19" t="s">
        <v>253</v>
      </c>
      <c r="E9" s="21" t="s">
        <v>254</v>
      </c>
      <c r="F9" s="19" t="s">
        <v>3</v>
      </c>
      <c r="G9" s="19" t="s">
        <v>3</v>
      </c>
      <c r="H9" s="22" t="s">
        <v>253</v>
      </c>
      <c r="I9" s="19" t="s">
        <v>3</v>
      </c>
      <c r="J9" s="23" t="s">
        <v>253</v>
      </c>
      <c r="K9" s="23" t="s">
        <v>253</v>
      </c>
      <c r="L9" s="19" t="s">
        <v>254</v>
      </c>
    </row>
    <row r="10" spans="1:12" ht="14.45" customHeight="1">
      <c r="A10" s="85" t="s">
        <v>4</v>
      </c>
      <c r="B10" s="86" t="s">
        <v>5</v>
      </c>
      <c r="C10" s="66" t="s">
        <v>218</v>
      </c>
      <c r="D10" s="86" t="s">
        <v>6</v>
      </c>
      <c r="E10" s="66" t="s">
        <v>7</v>
      </c>
      <c r="F10" s="66" t="s">
        <v>219</v>
      </c>
      <c r="G10" s="66" t="s">
        <v>8</v>
      </c>
      <c r="H10" s="67" t="s">
        <v>255</v>
      </c>
      <c r="I10" s="66" t="s">
        <v>261</v>
      </c>
      <c r="J10" s="65" t="s">
        <v>79</v>
      </c>
      <c r="K10" s="65" t="s">
        <v>80</v>
      </c>
      <c r="L10" s="65" t="s">
        <v>9</v>
      </c>
    </row>
    <row r="11" spans="1:12">
      <c r="A11" s="85"/>
      <c r="B11" s="86"/>
      <c r="C11" s="66"/>
      <c r="D11" s="86"/>
      <c r="E11" s="66"/>
      <c r="F11" s="66"/>
      <c r="G11" s="66"/>
      <c r="H11" s="67"/>
      <c r="I11" s="66"/>
      <c r="J11" s="65"/>
      <c r="K11" s="65"/>
      <c r="L11" s="65"/>
    </row>
    <row r="12" spans="1:12">
      <c r="A12" s="85"/>
      <c r="B12" s="86"/>
      <c r="C12" s="66"/>
      <c r="D12" s="86"/>
      <c r="E12" s="66"/>
      <c r="F12" s="66"/>
      <c r="G12" s="66"/>
      <c r="H12" s="67"/>
      <c r="I12" s="66"/>
      <c r="J12" s="65"/>
      <c r="K12" s="65"/>
      <c r="L12" s="65"/>
    </row>
    <row r="13" spans="1:12">
      <c r="A13" s="85"/>
      <c r="B13" s="86"/>
      <c r="C13" s="66"/>
      <c r="D13" s="86"/>
      <c r="E13" s="66"/>
      <c r="F13" s="66"/>
      <c r="G13" s="66"/>
      <c r="H13" s="67"/>
      <c r="I13" s="66"/>
      <c r="J13" s="65"/>
      <c r="K13" s="65"/>
      <c r="L13" s="65"/>
    </row>
    <row r="14" spans="1:12" ht="36.75" customHeight="1">
      <c r="A14" s="85"/>
      <c r="B14" s="86"/>
      <c r="C14" s="66"/>
      <c r="D14" s="86"/>
      <c r="E14" s="66"/>
      <c r="F14" s="66"/>
      <c r="G14" s="66"/>
      <c r="H14" s="67"/>
      <c r="I14" s="66"/>
      <c r="J14" s="65"/>
      <c r="K14" s="65"/>
      <c r="L14" s="65"/>
    </row>
    <row r="15" spans="1:12">
      <c r="A15" s="19">
        <v>1</v>
      </c>
      <c r="B15" s="19">
        <v>2</v>
      </c>
      <c r="C15" s="19">
        <v>3</v>
      </c>
      <c r="D15" s="19">
        <v>4</v>
      </c>
      <c r="E15" s="19">
        <v>5</v>
      </c>
      <c r="F15" s="19">
        <v>6</v>
      </c>
      <c r="G15" s="19">
        <v>7</v>
      </c>
      <c r="H15" s="24">
        <v>8</v>
      </c>
      <c r="I15" s="19">
        <v>9</v>
      </c>
      <c r="J15" s="19">
        <v>10</v>
      </c>
      <c r="K15" s="19">
        <v>11</v>
      </c>
      <c r="L15" s="19">
        <v>12</v>
      </c>
    </row>
    <row r="16" spans="1:12" ht="13.5" thickBot="1">
      <c r="A16" s="19"/>
      <c r="B16" s="26" t="s">
        <v>264</v>
      </c>
      <c r="C16" s="25"/>
      <c r="D16" s="19"/>
      <c r="E16" s="19"/>
      <c r="F16" s="19"/>
      <c r="G16" s="33"/>
      <c r="H16" s="40"/>
      <c r="I16" s="31"/>
      <c r="J16" s="21"/>
      <c r="K16" s="21"/>
      <c r="L16" s="33"/>
    </row>
    <row r="17" spans="1:12" ht="12.75" customHeight="1" thickBot="1">
      <c r="A17" s="19">
        <v>1</v>
      </c>
      <c r="B17" s="55" t="s">
        <v>211</v>
      </c>
      <c r="C17" s="25" t="s">
        <v>10</v>
      </c>
      <c r="D17" s="19">
        <v>1</v>
      </c>
      <c r="E17" s="19" t="s">
        <v>16</v>
      </c>
      <c r="F17" s="19"/>
      <c r="G17" s="33"/>
      <c r="H17" s="30">
        <v>0</v>
      </c>
      <c r="I17" s="31"/>
      <c r="J17" s="21">
        <f>D17*H17</f>
        <v>0</v>
      </c>
      <c r="K17" s="21">
        <f>J17+I17</f>
        <v>0</v>
      </c>
      <c r="L17" s="33" t="s">
        <v>12</v>
      </c>
    </row>
    <row r="18" spans="1:12" ht="12.75" customHeight="1" thickBot="1">
      <c r="A18" s="19">
        <v>2</v>
      </c>
      <c r="B18" s="56" t="s">
        <v>212</v>
      </c>
      <c r="C18" s="25" t="s">
        <v>13</v>
      </c>
      <c r="D18" s="19">
        <v>1</v>
      </c>
      <c r="E18" s="19" t="s">
        <v>16</v>
      </c>
      <c r="F18" s="19"/>
      <c r="G18" s="33"/>
      <c r="H18" s="30">
        <v>0</v>
      </c>
      <c r="I18" s="31"/>
      <c r="J18" s="21">
        <f t="shared" ref="J18:J35" si="0">D18*H18</f>
        <v>0</v>
      </c>
      <c r="K18" s="21">
        <f t="shared" ref="K18:K35" si="1">J18+I18</f>
        <v>0</v>
      </c>
      <c r="L18" s="33" t="s">
        <v>12</v>
      </c>
    </row>
    <row r="19" spans="1:12" ht="12.75" customHeight="1" thickBot="1">
      <c r="A19" s="19">
        <v>3</v>
      </c>
      <c r="B19" s="56" t="s">
        <v>213</v>
      </c>
      <c r="C19" s="25" t="s">
        <v>15</v>
      </c>
      <c r="D19" s="19">
        <v>1</v>
      </c>
      <c r="E19" s="19" t="s">
        <v>16</v>
      </c>
      <c r="F19" s="19"/>
      <c r="G19" s="33"/>
      <c r="H19" s="30">
        <v>0</v>
      </c>
      <c r="I19" s="31"/>
      <c r="J19" s="21">
        <f t="shared" si="0"/>
        <v>0</v>
      </c>
      <c r="K19" s="21">
        <f t="shared" si="1"/>
        <v>0</v>
      </c>
      <c r="L19" s="33" t="s">
        <v>12</v>
      </c>
    </row>
    <row r="20" spans="1:12" ht="12.75" customHeight="1" thickBot="1">
      <c r="A20" s="19">
        <v>4</v>
      </c>
      <c r="B20" s="56" t="s">
        <v>214</v>
      </c>
      <c r="C20" s="25" t="s">
        <v>17</v>
      </c>
      <c r="D20" s="19">
        <v>1</v>
      </c>
      <c r="E20" s="19" t="s">
        <v>16</v>
      </c>
      <c r="F20" s="19"/>
      <c r="G20" s="33"/>
      <c r="H20" s="30">
        <v>0</v>
      </c>
      <c r="I20" s="31"/>
      <c r="J20" s="21">
        <f t="shared" si="0"/>
        <v>0</v>
      </c>
      <c r="K20" s="21">
        <f t="shared" si="1"/>
        <v>0</v>
      </c>
      <c r="L20" s="33" t="s">
        <v>12</v>
      </c>
    </row>
    <row r="21" spans="1:12" ht="12.75" customHeight="1" thickBot="1">
      <c r="A21" s="19">
        <v>5</v>
      </c>
      <c r="B21" s="56" t="s">
        <v>215</v>
      </c>
      <c r="C21" s="25" t="s">
        <v>18</v>
      </c>
      <c r="D21" s="19">
        <v>1</v>
      </c>
      <c r="E21" s="19" t="s">
        <v>16</v>
      </c>
      <c r="F21" s="19"/>
      <c r="G21" s="33"/>
      <c r="H21" s="30">
        <v>0</v>
      </c>
      <c r="I21" s="31"/>
      <c r="J21" s="21">
        <f t="shared" si="0"/>
        <v>0</v>
      </c>
      <c r="K21" s="21">
        <f t="shared" si="1"/>
        <v>0</v>
      </c>
      <c r="L21" s="33" t="s">
        <v>12</v>
      </c>
    </row>
    <row r="22" spans="1:12" ht="12.75" customHeight="1" thickBot="1">
      <c r="A22" s="19">
        <v>6</v>
      </c>
      <c r="B22" s="56" t="s">
        <v>216</v>
      </c>
      <c r="C22" s="25" t="s">
        <v>20</v>
      </c>
      <c r="D22" s="19">
        <v>1</v>
      </c>
      <c r="E22" s="19" t="s">
        <v>16</v>
      </c>
      <c r="F22" s="19"/>
      <c r="G22" s="33"/>
      <c r="H22" s="30">
        <v>0</v>
      </c>
      <c r="I22" s="31"/>
      <c r="J22" s="21">
        <f t="shared" si="0"/>
        <v>0</v>
      </c>
      <c r="K22" s="21">
        <f t="shared" si="1"/>
        <v>0</v>
      </c>
      <c r="L22" s="33" t="s">
        <v>12</v>
      </c>
    </row>
    <row r="23" spans="1:12" ht="12.75" customHeight="1" thickBot="1">
      <c r="A23" s="19">
        <v>7</v>
      </c>
      <c r="B23" s="56" t="s">
        <v>217</v>
      </c>
      <c r="C23" s="25" t="s">
        <v>21</v>
      </c>
      <c r="D23" s="19">
        <v>1</v>
      </c>
      <c r="E23" s="19" t="s">
        <v>16</v>
      </c>
      <c r="F23" s="19"/>
      <c r="G23" s="33"/>
      <c r="H23" s="30">
        <v>0</v>
      </c>
      <c r="I23" s="31"/>
      <c r="J23" s="21">
        <f t="shared" si="0"/>
        <v>0</v>
      </c>
      <c r="K23" s="21">
        <f t="shared" si="1"/>
        <v>0</v>
      </c>
      <c r="L23" s="33" t="s">
        <v>12</v>
      </c>
    </row>
    <row r="24" spans="1:12" ht="12.75" customHeight="1" thickBot="1">
      <c r="A24" s="19">
        <v>8</v>
      </c>
      <c r="B24" s="57" t="s">
        <v>232</v>
      </c>
      <c r="C24" s="25" t="s">
        <v>23</v>
      </c>
      <c r="D24" s="19">
        <v>1</v>
      </c>
      <c r="E24" s="19" t="s">
        <v>16</v>
      </c>
      <c r="F24" s="19"/>
      <c r="G24" s="33"/>
      <c r="H24" s="30">
        <v>0</v>
      </c>
      <c r="I24" s="31"/>
      <c r="J24" s="21">
        <f t="shared" si="0"/>
        <v>0</v>
      </c>
      <c r="K24" s="21">
        <f t="shared" si="1"/>
        <v>0</v>
      </c>
      <c r="L24" s="33" t="s">
        <v>12</v>
      </c>
    </row>
    <row r="25" spans="1:12" ht="12.75" customHeight="1" thickBot="1">
      <c r="A25" s="19">
        <v>9</v>
      </c>
      <c r="B25" s="58" t="s">
        <v>233</v>
      </c>
      <c r="C25" s="25" t="s">
        <v>25</v>
      </c>
      <c r="D25" s="19">
        <v>1</v>
      </c>
      <c r="E25" s="19" t="s">
        <v>16</v>
      </c>
      <c r="F25" s="19"/>
      <c r="G25" s="33"/>
      <c r="H25" s="30">
        <v>0</v>
      </c>
      <c r="I25" s="31"/>
      <c r="J25" s="21">
        <f t="shared" si="0"/>
        <v>0</v>
      </c>
      <c r="K25" s="21">
        <f t="shared" si="1"/>
        <v>0</v>
      </c>
      <c r="L25" s="33" t="s">
        <v>12</v>
      </c>
    </row>
    <row r="26" spans="1:12" ht="12.75" customHeight="1" thickBot="1">
      <c r="A26" s="19">
        <v>10</v>
      </c>
      <c r="B26" s="58" t="s">
        <v>234</v>
      </c>
      <c r="C26" s="25" t="s">
        <v>27</v>
      </c>
      <c r="D26" s="19">
        <v>1</v>
      </c>
      <c r="E26" s="19" t="s">
        <v>16</v>
      </c>
      <c r="F26" s="19"/>
      <c r="G26" s="33"/>
      <c r="H26" s="30">
        <v>0</v>
      </c>
      <c r="I26" s="31"/>
      <c r="J26" s="21">
        <f t="shared" si="0"/>
        <v>0</v>
      </c>
      <c r="K26" s="21">
        <f t="shared" si="1"/>
        <v>0</v>
      </c>
      <c r="L26" s="33" t="s">
        <v>12</v>
      </c>
    </row>
    <row r="27" spans="1:12" ht="12.75" customHeight="1" thickBot="1">
      <c r="A27" s="19">
        <v>11</v>
      </c>
      <c r="B27" s="58" t="s">
        <v>235</v>
      </c>
      <c r="C27" s="25" t="s">
        <v>29</v>
      </c>
      <c r="D27" s="19">
        <v>1</v>
      </c>
      <c r="E27" s="19" t="s">
        <v>16</v>
      </c>
      <c r="F27" s="19"/>
      <c r="G27" s="33"/>
      <c r="H27" s="30">
        <v>0</v>
      </c>
      <c r="I27" s="31"/>
      <c r="J27" s="21">
        <f t="shared" si="0"/>
        <v>0</v>
      </c>
      <c r="K27" s="21">
        <f t="shared" si="1"/>
        <v>0</v>
      </c>
      <c r="L27" s="33" t="s">
        <v>12</v>
      </c>
    </row>
    <row r="28" spans="1:12" ht="12.75" customHeight="1" thickBot="1">
      <c r="A28" s="19">
        <v>12</v>
      </c>
      <c r="B28" s="58" t="s">
        <v>236</v>
      </c>
      <c r="C28" s="25" t="s">
        <v>30</v>
      </c>
      <c r="D28" s="19">
        <v>1</v>
      </c>
      <c r="E28" s="19" t="s">
        <v>16</v>
      </c>
      <c r="F28" s="19"/>
      <c r="G28" s="33"/>
      <c r="H28" s="30">
        <v>0</v>
      </c>
      <c r="I28" s="31"/>
      <c r="J28" s="21">
        <f t="shared" si="0"/>
        <v>0</v>
      </c>
      <c r="K28" s="21">
        <f t="shared" si="1"/>
        <v>0</v>
      </c>
      <c r="L28" s="33" t="s">
        <v>12</v>
      </c>
    </row>
    <row r="29" spans="1:12" ht="12.75" customHeight="1" thickBot="1">
      <c r="A29" s="19">
        <v>13</v>
      </c>
      <c r="B29" s="58" t="s">
        <v>237</v>
      </c>
      <c r="C29" s="25" t="s">
        <v>31</v>
      </c>
      <c r="D29" s="19">
        <v>1</v>
      </c>
      <c r="E29" s="19" t="s">
        <v>16</v>
      </c>
      <c r="F29" s="19"/>
      <c r="G29" s="33"/>
      <c r="H29" s="30">
        <v>0</v>
      </c>
      <c r="I29" s="31"/>
      <c r="J29" s="21">
        <f t="shared" si="0"/>
        <v>0</v>
      </c>
      <c r="K29" s="21">
        <f t="shared" si="1"/>
        <v>0</v>
      </c>
      <c r="L29" s="33" t="s">
        <v>12</v>
      </c>
    </row>
    <row r="30" spans="1:12" ht="12.75" customHeight="1" thickBot="1">
      <c r="A30" s="19">
        <v>14</v>
      </c>
      <c r="B30" s="58" t="s">
        <v>238</v>
      </c>
      <c r="C30" s="25" t="s">
        <v>32</v>
      </c>
      <c r="D30" s="19">
        <v>1</v>
      </c>
      <c r="E30" s="19" t="s">
        <v>16</v>
      </c>
      <c r="F30" s="19"/>
      <c r="G30" s="33"/>
      <c r="H30" s="30">
        <v>0</v>
      </c>
      <c r="I30" s="31"/>
      <c r="J30" s="21">
        <f t="shared" si="0"/>
        <v>0</v>
      </c>
      <c r="K30" s="21">
        <f t="shared" si="1"/>
        <v>0</v>
      </c>
      <c r="L30" s="33" t="s">
        <v>12</v>
      </c>
    </row>
    <row r="31" spans="1:12" ht="12.75" customHeight="1" thickBot="1">
      <c r="A31" s="19">
        <v>15</v>
      </c>
      <c r="B31" s="58" t="s">
        <v>239</v>
      </c>
      <c r="C31" s="25" t="s">
        <v>103</v>
      </c>
      <c r="D31" s="19">
        <v>1</v>
      </c>
      <c r="E31" s="19" t="s">
        <v>16</v>
      </c>
      <c r="F31" s="19"/>
      <c r="G31" s="33"/>
      <c r="H31" s="30">
        <v>0</v>
      </c>
      <c r="I31" s="31"/>
      <c r="J31" s="21">
        <f t="shared" si="0"/>
        <v>0</v>
      </c>
      <c r="K31" s="21">
        <f t="shared" si="1"/>
        <v>0</v>
      </c>
      <c r="L31" s="33" t="s">
        <v>12</v>
      </c>
    </row>
    <row r="32" spans="1:12" ht="12.75" customHeight="1" thickBot="1">
      <c r="A32" s="19">
        <v>16</v>
      </c>
      <c r="B32" s="58" t="s">
        <v>240</v>
      </c>
      <c r="C32" s="25" t="s">
        <v>33</v>
      </c>
      <c r="D32" s="19">
        <v>1</v>
      </c>
      <c r="E32" s="19" t="s">
        <v>16</v>
      </c>
      <c r="F32" s="19"/>
      <c r="G32" s="33"/>
      <c r="H32" s="30">
        <v>0</v>
      </c>
      <c r="I32" s="31"/>
      <c r="J32" s="21">
        <f t="shared" si="0"/>
        <v>0</v>
      </c>
      <c r="K32" s="21">
        <f t="shared" si="1"/>
        <v>0</v>
      </c>
      <c r="L32" s="33" t="s">
        <v>12</v>
      </c>
    </row>
    <row r="33" spans="1:12" ht="12.75" customHeight="1" thickBot="1">
      <c r="A33" s="19">
        <v>17</v>
      </c>
      <c r="B33" s="58" t="s">
        <v>241</v>
      </c>
      <c r="C33" s="25" t="s">
        <v>35</v>
      </c>
      <c r="D33" s="19">
        <v>1</v>
      </c>
      <c r="E33" s="19" t="s">
        <v>16</v>
      </c>
      <c r="F33" s="19"/>
      <c r="G33" s="33"/>
      <c r="H33" s="30">
        <v>0</v>
      </c>
      <c r="I33" s="31"/>
      <c r="J33" s="21">
        <f t="shared" si="0"/>
        <v>0</v>
      </c>
      <c r="K33" s="21">
        <f t="shared" si="1"/>
        <v>0</v>
      </c>
      <c r="L33" s="33" t="s">
        <v>12</v>
      </c>
    </row>
    <row r="34" spans="1:12" ht="12.75" customHeight="1" thickBot="1">
      <c r="A34" s="19">
        <v>18</v>
      </c>
      <c r="B34" s="58" t="s">
        <v>242</v>
      </c>
      <c r="C34" s="25" t="s">
        <v>37</v>
      </c>
      <c r="D34" s="19">
        <v>1</v>
      </c>
      <c r="E34" s="19" t="s">
        <v>16</v>
      </c>
      <c r="F34" s="19"/>
      <c r="G34" s="33"/>
      <c r="H34" s="30">
        <v>0</v>
      </c>
      <c r="I34" s="31"/>
      <c r="J34" s="21">
        <f t="shared" si="0"/>
        <v>0</v>
      </c>
      <c r="K34" s="21">
        <f t="shared" si="1"/>
        <v>0</v>
      </c>
      <c r="L34" s="33" t="s">
        <v>12</v>
      </c>
    </row>
    <row r="35" spans="1:12" ht="12.75" customHeight="1" thickBot="1">
      <c r="A35" s="19">
        <v>19</v>
      </c>
      <c r="B35" s="58" t="s">
        <v>243</v>
      </c>
      <c r="C35" s="25" t="s">
        <v>38</v>
      </c>
      <c r="D35" s="19">
        <v>1</v>
      </c>
      <c r="E35" s="19" t="s">
        <v>16</v>
      </c>
      <c r="F35" s="19"/>
      <c r="G35" s="33"/>
      <c r="H35" s="30">
        <v>0</v>
      </c>
      <c r="I35" s="31"/>
      <c r="J35" s="21">
        <f t="shared" si="0"/>
        <v>0</v>
      </c>
      <c r="K35" s="21">
        <f t="shared" si="1"/>
        <v>0</v>
      </c>
      <c r="L35" s="33" t="s">
        <v>12</v>
      </c>
    </row>
    <row r="36" spans="1:12" ht="12.75" customHeight="1">
      <c r="A36" s="19">
        <v>20</v>
      </c>
      <c r="B36" s="87" t="s">
        <v>286</v>
      </c>
      <c r="C36" s="25" t="s">
        <v>38</v>
      </c>
      <c r="D36" s="19">
        <v>1</v>
      </c>
      <c r="E36" s="19" t="s">
        <v>16</v>
      </c>
      <c r="F36" s="19"/>
      <c r="G36" s="33"/>
      <c r="H36" s="30">
        <v>0</v>
      </c>
      <c r="I36" s="31"/>
      <c r="J36" s="21">
        <f t="shared" ref="J36" si="2">D36*H36</f>
        <v>0</v>
      </c>
      <c r="K36" s="21">
        <f t="shared" ref="K36" si="3">J36+I36</f>
        <v>0</v>
      </c>
      <c r="L36" s="33" t="s">
        <v>12</v>
      </c>
    </row>
    <row r="37" spans="1:12" ht="25.5">
      <c r="A37" s="19">
        <v>21</v>
      </c>
      <c r="B37" s="49" t="s">
        <v>228</v>
      </c>
      <c r="C37" s="25"/>
      <c r="D37" s="19"/>
      <c r="E37" s="19"/>
      <c r="F37" s="19"/>
      <c r="G37" s="33"/>
      <c r="H37" s="30"/>
      <c r="I37" s="31"/>
      <c r="J37" s="21"/>
      <c r="K37" s="21"/>
      <c r="L37" s="33" t="s">
        <v>12</v>
      </c>
    </row>
    <row r="38" spans="1:12">
      <c r="A38" s="19" t="s">
        <v>268</v>
      </c>
      <c r="B38" s="50" t="s">
        <v>220</v>
      </c>
      <c r="C38" s="25" t="s">
        <v>10</v>
      </c>
      <c r="D38" s="19">
        <v>1</v>
      </c>
      <c r="E38" s="19" t="s">
        <v>16</v>
      </c>
      <c r="F38" s="19"/>
      <c r="G38" s="33"/>
      <c r="H38" s="30">
        <v>0</v>
      </c>
      <c r="I38" s="31"/>
      <c r="J38" s="21">
        <f t="shared" ref="J38:J46" si="4">D38*H38</f>
        <v>0</v>
      </c>
      <c r="K38" s="21">
        <f>J38+I38</f>
        <v>0</v>
      </c>
      <c r="L38" s="33" t="s">
        <v>12</v>
      </c>
    </row>
    <row r="39" spans="1:12">
      <c r="A39" s="19" t="s">
        <v>269</v>
      </c>
      <c r="B39" s="41" t="s">
        <v>227</v>
      </c>
      <c r="C39" s="25" t="s">
        <v>13</v>
      </c>
      <c r="D39" s="19">
        <v>1</v>
      </c>
      <c r="E39" s="19" t="s">
        <v>16</v>
      </c>
      <c r="F39" s="43"/>
      <c r="G39" s="33"/>
      <c r="H39" s="30">
        <v>0</v>
      </c>
      <c r="I39" s="31"/>
      <c r="J39" s="21">
        <f t="shared" si="4"/>
        <v>0</v>
      </c>
      <c r="K39" s="21">
        <f t="shared" ref="K39:K46" si="5">J39+I39</f>
        <v>0</v>
      </c>
      <c r="L39" s="33" t="s">
        <v>12</v>
      </c>
    </row>
    <row r="40" spans="1:12">
      <c r="A40" s="19" t="s">
        <v>270</v>
      </c>
      <c r="B40" s="41" t="s">
        <v>221</v>
      </c>
      <c r="C40" s="25" t="s">
        <v>15</v>
      </c>
      <c r="D40" s="19">
        <v>1</v>
      </c>
      <c r="E40" s="19" t="s">
        <v>16</v>
      </c>
      <c r="F40" s="43"/>
      <c r="G40" s="33"/>
      <c r="H40" s="30">
        <v>0</v>
      </c>
      <c r="I40" s="31"/>
      <c r="J40" s="21">
        <f t="shared" si="4"/>
        <v>0</v>
      </c>
      <c r="K40" s="21">
        <f t="shared" si="5"/>
        <v>0</v>
      </c>
      <c r="L40" s="33" t="s">
        <v>12</v>
      </c>
    </row>
    <row r="41" spans="1:12">
      <c r="A41" s="19" t="s">
        <v>271</v>
      </c>
      <c r="B41" s="41" t="s">
        <v>222</v>
      </c>
      <c r="C41" s="25" t="s">
        <v>17</v>
      </c>
      <c r="D41" s="19">
        <v>1</v>
      </c>
      <c r="E41" s="19" t="s">
        <v>16</v>
      </c>
      <c r="F41" s="43"/>
      <c r="G41" s="33"/>
      <c r="H41" s="30">
        <v>0</v>
      </c>
      <c r="I41" s="31"/>
      <c r="J41" s="21">
        <f t="shared" si="4"/>
        <v>0</v>
      </c>
      <c r="K41" s="21">
        <f t="shared" si="5"/>
        <v>0</v>
      </c>
      <c r="L41" s="33" t="s">
        <v>12</v>
      </c>
    </row>
    <row r="42" spans="1:12">
      <c r="A42" s="19" t="s">
        <v>272</v>
      </c>
      <c r="B42" s="41" t="s">
        <v>223</v>
      </c>
      <c r="C42" s="25" t="s">
        <v>18</v>
      </c>
      <c r="D42" s="19">
        <v>1</v>
      </c>
      <c r="E42" s="19" t="s">
        <v>16</v>
      </c>
      <c r="F42" s="43"/>
      <c r="G42" s="33"/>
      <c r="H42" s="30">
        <v>0</v>
      </c>
      <c r="I42" s="31"/>
      <c r="J42" s="21">
        <f t="shared" si="4"/>
        <v>0</v>
      </c>
      <c r="K42" s="21">
        <f t="shared" si="5"/>
        <v>0</v>
      </c>
      <c r="L42" s="33" t="s">
        <v>12</v>
      </c>
    </row>
    <row r="43" spans="1:12">
      <c r="A43" s="19" t="s">
        <v>273</v>
      </c>
      <c r="B43" s="41" t="s">
        <v>224</v>
      </c>
      <c r="C43" s="25" t="s">
        <v>20</v>
      </c>
      <c r="D43" s="19">
        <v>1</v>
      </c>
      <c r="E43" s="19" t="s">
        <v>16</v>
      </c>
      <c r="F43" s="19"/>
      <c r="G43" s="33"/>
      <c r="H43" s="30">
        <v>0</v>
      </c>
      <c r="I43" s="31"/>
      <c r="J43" s="21">
        <f t="shared" si="4"/>
        <v>0</v>
      </c>
      <c r="K43" s="21">
        <f t="shared" si="5"/>
        <v>0</v>
      </c>
      <c r="L43" s="33" t="s">
        <v>12</v>
      </c>
    </row>
    <row r="44" spans="1:12">
      <c r="A44" s="19" t="s">
        <v>274</v>
      </c>
      <c r="B44" s="41" t="s">
        <v>225</v>
      </c>
      <c r="C44" s="25" t="s">
        <v>21</v>
      </c>
      <c r="D44" s="19">
        <v>1</v>
      </c>
      <c r="E44" s="19" t="s">
        <v>16</v>
      </c>
      <c r="F44" s="43"/>
      <c r="G44" s="44"/>
      <c r="H44" s="30">
        <v>0</v>
      </c>
      <c r="I44" s="31"/>
      <c r="J44" s="21">
        <f t="shared" si="4"/>
        <v>0</v>
      </c>
      <c r="K44" s="21">
        <f t="shared" si="5"/>
        <v>0</v>
      </c>
      <c r="L44" s="33" t="s">
        <v>12</v>
      </c>
    </row>
    <row r="45" spans="1:12">
      <c r="A45" s="19" t="s">
        <v>275</v>
      </c>
      <c r="B45" s="41" t="s">
        <v>226</v>
      </c>
      <c r="C45" s="25" t="s">
        <v>23</v>
      </c>
      <c r="D45" s="19">
        <v>1</v>
      </c>
      <c r="E45" s="19" t="s">
        <v>16</v>
      </c>
      <c r="F45" s="43"/>
      <c r="G45" s="44"/>
      <c r="H45" s="30">
        <v>0</v>
      </c>
      <c r="I45" s="31"/>
      <c r="J45" s="21">
        <f t="shared" si="4"/>
        <v>0</v>
      </c>
      <c r="K45" s="21">
        <f t="shared" si="5"/>
        <v>0</v>
      </c>
      <c r="L45" s="33" t="s">
        <v>12</v>
      </c>
    </row>
    <row r="46" spans="1:12">
      <c r="A46" s="19" t="s">
        <v>276</v>
      </c>
      <c r="B46" s="41" t="s">
        <v>247</v>
      </c>
      <c r="C46" s="25" t="s">
        <v>25</v>
      </c>
      <c r="D46" s="19">
        <v>1</v>
      </c>
      <c r="E46" s="19" t="s">
        <v>16</v>
      </c>
      <c r="F46" s="43"/>
      <c r="G46" s="45"/>
      <c r="H46" s="30">
        <v>0</v>
      </c>
      <c r="I46" s="31"/>
      <c r="J46" s="21">
        <f t="shared" si="4"/>
        <v>0</v>
      </c>
      <c r="K46" s="21">
        <f t="shared" si="5"/>
        <v>0</v>
      </c>
      <c r="L46" s="33"/>
    </row>
    <row r="47" spans="1:12" ht="13.5" thickBot="1">
      <c r="A47" s="19"/>
      <c r="B47" s="53" t="s">
        <v>251</v>
      </c>
      <c r="C47" s="25"/>
      <c r="D47" s="19"/>
      <c r="E47" s="19"/>
      <c r="F47" s="43"/>
      <c r="G47" s="45"/>
      <c r="H47" s="51">
        <f>SUM(H38:H46)</f>
        <v>0</v>
      </c>
      <c r="I47" s="51">
        <f t="shared" ref="I47" si="6">SUM(I38:I46)</f>
        <v>0</v>
      </c>
      <c r="J47" s="51">
        <f>SUM(J38:J46)</f>
        <v>0</v>
      </c>
      <c r="K47" s="51">
        <f>SUM(K38:K46)</f>
        <v>0</v>
      </c>
      <c r="L47" s="33"/>
    </row>
    <row r="48" spans="1:12" ht="13.5" thickTop="1">
      <c r="A48" s="19"/>
      <c r="B48" s="52" t="s">
        <v>231</v>
      </c>
      <c r="C48" s="25"/>
      <c r="D48" s="19"/>
      <c r="E48" s="19"/>
      <c r="F48" s="43"/>
      <c r="G48" s="45"/>
      <c r="H48" s="30"/>
      <c r="I48" s="31"/>
      <c r="J48" s="21">
        <f>D48*H48</f>
        <v>0</v>
      </c>
      <c r="K48" s="21">
        <f>J48+I48</f>
        <v>0</v>
      </c>
      <c r="L48" s="33" t="s">
        <v>12</v>
      </c>
    </row>
    <row r="49" spans="1:12" ht="25.5">
      <c r="A49" s="19" t="s">
        <v>277</v>
      </c>
      <c r="B49" s="46" t="s">
        <v>229</v>
      </c>
      <c r="C49" s="35" t="s">
        <v>27</v>
      </c>
      <c r="D49" s="28">
        <v>1</v>
      </c>
      <c r="E49" s="19" t="s">
        <v>16</v>
      </c>
      <c r="F49" s="47"/>
      <c r="G49" s="45"/>
      <c r="H49" s="30">
        <v>0</v>
      </c>
      <c r="I49" s="31"/>
      <c r="J49" s="21">
        <f>D49*H49</f>
        <v>0</v>
      </c>
      <c r="K49" s="21">
        <f t="shared" ref="K49:K51" si="7">J49+I49</f>
        <v>0</v>
      </c>
      <c r="L49" s="33" t="s">
        <v>12</v>
      </c>
    </row>
    <row r="50" spans="1:12" ht="25.5">
      <c r="A50" s="19" t="s">
        <v>278</v>
      </c>
      <c r="B50" s="42" t="s">
        <v>230</v>
      </c>
      <c r="C50" s="25" t="s">
        <v>29</v>
      </c>
      <c r="D50" s="19">
        <v>1</v>
      </c>
      <c r="E50" s="19" t="s">
        <v>16</v>
      </c>
      <c r="F50" s="43"/>
      <c r="G50" s="33"/>
      <c r="H50" s="30">
        <v>0</v>
      </c>
      <c r="I50" s="31"/>
      <c r="J50" s="21">
        <f>D50*H50</f>
        <v>0</v>
      </c>
      <c r="K50" s="21">
        <f t="shared" si="7"/>
        <v>0</v>
      </c>
      <c r="L50" s="33" t="s">
        <v>12</v>
      </c>
    </row>
    <row r="51" spans="1:12" ht="25.5">
      <c r="A51" s="19" t="s">
        <v>279</v>
      </c>
      <c r="B51" s="42" t="s">
        <v>263</v>
      </c>
      <c r="C51" s="25" t="s">
        <v>30</v>
      </c>
      <c r="D51" s="19">
        <v>1</v>
      </c>
      <c r="E51" s="19" t="s">
        <v>16</v>
      </c>
      <c r="F51" s="43"/>
      <c r="G51" s="33"/>
      <c r="H51" s="30">
        <v>0</v>
      </c>
      <c r="I51" s="31"/>
      <c r="J51" s="21">
        <f>D51*H51</f>
        <v>0</v>
      </c>
      <c r="K51" s="21">
        <f t="shared" si="7"/>
        <v>0</v>
      </c>
      <c r="L51" s="33" t="s">
        <v>12</v>
      </c>
    </row>
    <row r="52" spans="1:12" ht="13.5" thickBot="1">
      <c r="A52" s="19"/>
      <c r="B52" s="54" t="s">
        <v>251</v>
      </c>
      <c r="C52" s="25"/>
      <c r="D52" s="19"/>
      <c r="E52" s="19"/>
      <c r="F52" s="43"/>
      <c r="G52" s="33"/>
      <c r="H52" s="51">
        <f>SUM(H49:H51)</f>
        <v>0</v>
      </c>
      <c r="I52" s="51">
        <f t="shared" ref="I52:K52" si="8">SUM(I49:I51)</f>
        <v>0</v>
      </c>
      <c r="J52" s="51">
        <f t="shared" si="8"/>
        <v>0</v>
      </c>
      <c r="K52" s="51">
        <f t="shared" si="8"/>
        <v>0</v>
      </c>
      <c r="L52" s="33"/>
    </row>
    <row r="53" spans="1:12" ht="13.5" thickTop="1"/>
    <row r="54" spans="1:12">
      <c r="A54" s="19"/>
      <c r="B54" s="26" t="s">
        <v>265</v>
      </c>
      <c r="C54" s="25"/>
      <c r="D54" s="19"/>
      <c r="E54" s="19"/>
      <c r="F54" s="19"/>
      <c r="G54" s="33"/>
      <c r="H54" s="40"/>
      <c r="I54" s="31"/>
      <c r="J54" s="21"/>
      <c r="K54" s="21"/>
      <c r="L54" s="33"/>
    </row>
    <row r="55" spans="1:12">
      <c r="A55" s="19">
        <v>1</v>
      </c>
      <c r="B55" s="25" t="s">
        <v>81</v>
      </c>
      <c r="C55" s="25" t="s">
        <v>10</v>
      </c>
      <c r="D55" s="19">
        <v>1</v>
      </c>
      <c r="E55" s="19" t="s">
        <v>14</v>
      </c>
      <c r="F55" s="19" t="s">
        <v>205</v>
      </c>
      <c r="G55" s="33"/>
      <c r="H55" s="30">
        <v>0</v>
      </c>
      <c r="I55" s="31"/>
      <c r="J55" s="21">
        <f>D55*H55</f>
        <v>0</v>
      </c>
      <c r="K55" s="21">
        <f>J55+I55</f>
        <v>0</v>
      </c>
      <c r="L55" s="33" t="s">
        <v>12</v>
      </c>
    </row>
    <row r="56" spans="1:12">
      <c r="A56" s="19">
        <v>2</v>
      </c>
      <c r="B56" s="41" t="s">
        <v>82</v>
      </c>
      <c r="C56" s="25" t="s">
        <v>13</v>
      </c>
      <c r="D56" s="19">
        <v>1</v>
      </c>
      <c r="E56" s="19" t="s">
        <v>16</v>
      </c>
      <c r="F56" s="19">
        <v>100</v>
      </c>
      <c r="G56" s="33"/>
      <c r="H56" s="30">
        <v>0</v>
      </c>
      <c r="I56" s="31"/>
      <c r="J56" s="21">
        <f t="shared" ref="J56:J104" si="9">D56*H56</f>
        <v>0</v>
      </c>
      <c r="K56" s="21">
        <f t="shared" ref="K56:K104" si="10">J56+I56</f>
        <v>0</v>
      </c>
      <c r="L56" s="33" t="s">
        <v>12</v>
      </c>
    </row>
    <row r="57" spans="1:12">
      <c r="A57" s="19">
        <v>3</v>
      </c>
      <c r="B57" s="41" t="s">
        <v>83</v>
      </c>
      <c r="C57" s="25" t="s">
        <v>15</v>
      </c>
      <c r="D57" s="19">
        <v>1</v>
      </c>
      <c r="E57" s="19" t="s">
        <v>16</v>
      </c>
      <c r="F57" s="19">
        <v>1</v>
      </c>
      <c r="G57" s="33"/>
      <c r="H57" s="30">
        <v>0</v>
      </c>
      <c r="I57" s="31"/>
      <c r="J57" s="21">
        <f t="shared" si="9"/>
        <v>0</v>
      </c>
      <c r="K57" s="21">
        <f t="shared" si="10"/>
        <v>0</v>
      </c>
      <c r="L57" s="33" t="s">
        <v>12</v>
      </c>
    </row>
    <row r="58" spans="1:12">
      <c r="A58" s="19">
        <v>4</v>
      </c>
      <c r="B58" s="25" t="s">
        <v>84</v>
      </c>
      <c r="C58" s="25" t="s">
        <v>17</v>
      </c>
      <c r="D58" s="19">
        <v>1</v>
      </c>
      <c r="E58" s="19" t="s">
        <v>14</v>
      </c>
      <c r="F58" s="19" t="s">
        <v>210</v>
      </c>
      <c r="G58" s="33"/>
      <c r="H58" s="30">
        <v>0</v>
      </c>
      <c r="I58" s="31"/>
      <c r="J58" s="21">
        <f t="shared" si="9"/>
        <v>0</v>
      </c>
      <c r="K58" s="21">
        <f t="shared" si="10"/>
        <v>0</v>
      </c>
      <c r="L58" s="33" t="s">
        <v>12</v>
      </c>
    </row>
    <row r="59" spans="1:12">
      <c r="A59" s="19">
        <v>5</v>
      </c>
      <c r="B59" s="41" t="s">
        <v>85</v>
      </c>
      <c r="C59" s="25" t="s">
        <v>18</v>
      </c>
      <c r="D59" s="19">
        <v>1</v>
      </c>
      <c r="E59" s="19" t="s">
        <v>86</v>
      </c>
      <c r="F59" s="19" t="s">
        <v>92</v>
      </c>
      <c r="G59" s="33"/>
      <c r="H59" s="30">
        <v>0</v>
      </c>
      <c r="I59" s="31"/>
      <c r="J59" s="21">
        <f t="shared" si="9"/>
        <v>0</v>
      </c>
      <c r="K59" s="21">
        <f t="shared" si="10"/>
        <v>0</v>
      </c>
      <c r="L59" s="33" t="s">
        <v>12</v>
      </c>
    </row>
    <row r="60" spans="1:12">
      <c r="A60" s="19">
        <v>6</v>
      </c>
      <c r="B60" s="41" t="s">
        <v>87</v>
      </c>
      <c r="C60" s="25" t="s">
        <v>20</v>
      </c>
      <c r="D60" s="19">
        <v>1</v>
      </c>
      <c r="E60" s="19" t="s">
        <v>86</v>
      </c>
      <c r="F60" s="19" t="s">
        <v>208</v>
      </c>
      <c r="G60" s="33"/>
      <c r="H60" s="30">
        <v>0</v>
      </c>
      <c r="I60" s="31"/>
      <c r="J60" s="21">
        <f t="shared" si="9"/>
        <v>0</v>
      </c>
      <c r="K60" s="21">
        <f t="shared" si="10"/>
        <v>0</v>
      </c>
      <c r="L60" s="33" t="s">
        <v>12</v>
      </c>
    </row>
    <row r="61" spans="1:12">
      <c r="A61" s="19">
        <v>7</v>
      </c>
      <c r="B61" s="41" t="s">
        <v>87</v>
      </c>
      <c r="C61" s="25" t="s">
        <v>20</v>
      </c>
      <c r="D61" s="19">
        <v>1</v>
      </c>
      <c r="E61" s="19" t="s">
        <v>86</v>
      </c>
      <c r="F61" s="19" t="s">
        <v>91</v>
      </c>
      <c r="G61" s="33"/>
      <c r="H61" s="30">
        <v>0</v>
      </c>
      <c r="I61" s="31"/>
      <c r="J61" s="21">
        <f t="shared" si="9"/>
        <v>0</v>
      </c>
      <c r="K61" s="21">
        <f t="shared" si="10"/>
        <v>0</v>
      </c>
      <c r="L61" s="33" t="s">
        <v>12</v>
      </c>
    </row>
    <row r="62" spans="1:12">
      <c r="A62" s="19">
        <v>8</v>
      </c>
      <c r="B62" s="41" t="s">
        <v>88</v>
      </c>
      <c r="C62" s="25" t="s">
        <v>21</v>
      </c>
      <c r="D62" s="19">
        <v>1</v>
      </c>
      <c r="E62" s="19" t="s">
        <v>14</v>
      </c>
      <c r="F62" s="19" t="s">
        <v>90</v>
      </c>
      <c r="G62" s="33"/>
      <c r="H62" s="30">
        <v>0</v>
      </c>
      <c r="I62" s="31"/>
      <c r="J62" s="21">
        <f t="shared" si="9"/>
        <v>0</v>
      </c>
      <c r="K62" s="21">
        <f t="shared" si="10"/>
        <v>0</v>
      </c>
      <c r="L62" s="33" t="s">
        <v>12</v>
      </c>
    </row>
    <row r="63" spans="1:12">
      <c r="A63" s="19">
        <v>9</v>
      </c>
      <c r="B63" s="41" t="s">
        <v>89</v>
      </c>
      <c r="C63" s="25" t="s">
        <v>23</v>
      </c>
      <c r="D63" s="19">
        <v>1</v>
      </c>
      <c r="E63" s="19" t="s">
        <v>11</v>
      </c>
      <c r="F63" s="19" t="s">
        <v>24</v>
      </c>
      <c r="G63" s="33"/>
      <c r="H63" s="30">
        <v>0</v>
      </c>
      <c r="I63" s="31"/>
      <c r="J63" s="21">
        <f t="shared" si="9"/>
        <v>0</v>
      </c>
      <c r="K63" s="21">
        <f t="shared" si="10"/>
        <v>0</v>
      </c>
      <c r="L63" s="33" t="s">
        <v>12</v>
      </c>
    </row>
    <row r="64" spans="1:12">
      <c r="A64" s="19">
        <v>10</v>
      </c>
      <c r="B64" s="25" t="s">
        <v>94</v>
      </c>
      <c r="C64" s="25" t="s">
        <v>25</v>
      </c>
      <c r="D64" s="19">
        <v>1</v>
      </c>
      <c r="E64" s="19" t="s">
        <v>16</v>
      </c>
      <c r="F64" s="19">
        <v>1</v>
      </c>
      <c r="G64" s="33"/>
      <c r="H64" s="30">
        <v>0</v>
      </c>
      <c r="I64" s="31"/>
      <c r="J64" s="21">
        <f t="shared" si="9"/>
        <v>0</v>
      </c>
      <c r="K64" s="21">
        <f t="shared" si="10"/>
        <v>0</v>
      </c>
      <c r="L64" s="33" t="s">
        <v>12</v>
      </c>
    </row>
    <row r="65" spans="1:12" ht="25.5">
      <c r="A65" s="19">
        <v>11</v>
      </c>
      <c r="B65" s="42" t="s">
        <v>93</v>
      </c>
      <c r="C65" s="25" t="s">
        <v>27</v>
      </c>
      <c r="D65" s="19">
        <v>1</v>
      </c>
      <c r="E65" s="19" t="s">
        <v>14</v>
      </c>
      <c r="F65" s="43" t="s">
        <v>95</v>
      </c>
      <c r="G65" s="33"/>
      <c r="H65" s="30">
        <v>0</v>
      </c>
      <c r="I65" s="31"/>
      <c r="J65" s="21">
        <f t="shared" si="9"/>
        <v>0</v>
      </c>
      <c r="K65" s="21">
        <f t="shared" si="10"/>
        <v>0</v>
      </c>
      <c r="L65" s="33" t="s">
        <v>12</v>
      </c>
    </row>
    <row r="66" spans="1:12" ht="25.5">
      <c r="A66" s="19">
        <v>12</v>
      </c>
      <c r="B66" s="42" t="s">
        <v>93</v>
      </c>
      <c r="C66" s="25" t="s">
        <v>29</v>
      </c>
      <c r="D66" s="19">
        <v>1</v>
      </c>
      <c r="E66" s="19" t="s">
        <v>14</v>
      </c>
      <c r="F66" s="43" t="s">
        <v>96</v>
      </c>
      <c r="G66" s="33"/>
      <c r="H66" s="30">
        <v>0</v>
      </c>
      <c r="I66" s="31"/>
      <c r="J66" s="21">
        <f t="shared" si="9"/>
        <v>0</v>
      </c>
      <c r="K66" s="21">
        <f t="shared" si="10"/>
        <v>0</v>
      </c>
      <c r="L66" s="33" t="s">
        <v>12</v>
      </c>
    </row>
    <row r="67" spans="1:12" ht="25.5">
      <c r="A67" s="19">
        <v>13</v>
      </c>
      <c r="B67" s="42" t="s">
        <v>93</v>
      </c>
      <c r="C67" s="25" t="s">
        <v>30</v>
      </c>
      <c r="D67" s="19">
        <v>1</v>
      </c>
      <c r="E67" s="19" t="s">
        <v>14</v>
      </c>
      <c r="F67" s="43" t="s">
        <v>36</v>
      </c>
      <c r="G67" s="33"/>
      <c r="H67" s="30">
        <v>0</v>
      </c>
      <c r="I67" s="31"/>
      <c r="J67" s="21">
        <f t="shared" si="9"/>
        <v>0</v>
      </c>
      <c r="K67" s="21">
        <f t="shared" si="10"/>
        <v>0</v>
      </c>
      <c r="L67" s="33" t="s">
        <v>12</v>
      </c>
    </row>
    <row r="68" spans="1:12" ht="25.5">
      <c r="A68" s="19">
        <v>14</v>
      </c>
      <c r="B68" s="42" t="s">
        <v>93</v>
      </c>
      <c r="C68" s="25" t="s">
        <v>31</v>
      </c>
      <c r="D68" s="19">
        <v>1</v>
      </c>
      <c r="E68" s="19" t="s">
        <v>14</v>
      </c>
      <c r="F68" s="43" t="s">
        <v>26</v>
      </c>
      <c r="G68" s="33"/>
      <c r="H68" s="30">
        <v>0</v>
      </c>
      <c r="I68" s="31"/>
      <c r="J68" s="21">
        <f t="shared" si="9"/>
        <v>0</v>
      </c>
      <c r="K68" s="21">
        <f t="shared" si="10"/>
        <v>0</v>
      </c>
      <c r="L68" s="33" t="s">
        <v>12</v>
      </c>
    </row>
    <row r="69" spans="1:12" ht="25.5">
      <c r="A69" s="19">
        <v>15</v>
      </c>
      <c r="B69" s="41" t="s">
        <v>97</v>
      </c>
      <c r="C69" s="25" t="s">
        <v>32</v>
      </c>
      <c r="D69" s="19">
        <v>1</v>
      </c>
      <c r="E69" s="19" t="s">
        <v>16</v>
      </c>
      <c r="F69" s="19">
        <v>1</v>
      </c>
      <c r="G69" s="33"/>
      <c r="H69" s="30">
        <v>0</v>
      </c>
      <c r="I69" s="31"/>
      <c r="J69" s="21">
        <f t="shared" si="9"/>
        <v>0</v>
      </c>
      <c r="K69" s="21">
        <f t="shared" si="10"/>
        <v>0</v>
      </c>
      <c r="L69" s="33" t="s">
        <v>12</v>
      </c>
    </row>
    <row r="70" spans="1:12" ht="25.5">
      <c r="A70" s="19">
        <v>16</v>
      </c>
      <c r="B70" s="42" t="s">
        <v>98</v>
      </c>
      <c r="C70" s="25" t="s">
        <v>103</v>
      </c>
      <c r="D70" s="19">
        <v>1</v>
      </c>
      <c r="E70" s="19" t="s">
        <v>14</v>
      </c>
      <c r="F70" s="43" t="s">
        <v>22</v>
      </c>
      <c r="G70" s="44"/>
      <c r="H70" s="30">
        <v>0</v>
      </c>
      <c r="I70" s="31"/>
      <c r="J70" s="21">
        <f t="shared" si="9"/>
        <v>0</v>
      </c>
      <c r="K70" s="21">
        <f t="shared" si="10"/>
        <v>0</v>
      </c>
      <c r="L70" s="33" t="s">
        <v>12</v>
      </c>
    </row>
    <row r="71" spans="1:12" ht="25.5">
      <c r="A71" s="19">
        <v>17</v>
      </c>
      <c r="B71" s="42" t="s">
        <v>98</v>
      </c>
      <c r="C71" s="25" t="s">
        <v>33</v>
      </c>
      <c r="D71" s="19">
        <v>1</v>
      </c>
      <c r="E71" s="19" t="s">
        <v>14</v>
      </c>
      <c r="F71" s="43" t="s">
        <v>40</v>
      </c>
      <c r="G71" s="44"/>
      <c r="H71" s="30">
        <v>0</v>
      </c>
      <c r="I71" s="31"/>
      <c r="J71" s="21">
        <f t="shared" si="9"/>
        <v>0</v>
      </c>
      <c r="K71" s="21">
        <f t="shared" si="10"/>
        <v>0</v>
      </c>
      <c r="L71" s="33" t="s">
        <v>12</v>
      </c>
    </row>
    <row r="72" spans="1:12" ht="25.5">
      <c r="A72" s="19">
        <v>18</v>
      </c>
      <c r="B72" s="42" t="s">
        <v>98</v>
      </c>
      <c r="C72" s="25" t="s">
        <v>35</v>
      </c>
      <c r="D72" s="19">
        <v>1</v>
      </c>
      <c r="E72" s="19" t="s">
        <v>14</v>
      </c>
      <c r="F72" s="43" t="s">
        <v>19</v>
      </c>
      <c r="G72" s="45"/>
      <c r="H72" s="30">
        <v>0</v>
      </c>
      <c r="I72" s="31"/>
      <c r="J72" s="21">
        <f t="shared" si="9"/>
        <v>0</v>
      </c>
      <c r="K72" s="21">
        <f t="shared" si="10"/>
        <v>0</v>
      </c>
      <c r="L72" s="33" t="s">
        <v>12</v>
      </c>
    </row>
    <row r="73" spans="1:12" ht="25.5">
      <c r="A73" s="19">
        <v>19</v>
      </c>
      <c r="B73" s="46" t="s">
        <v>99</v>
      </c>
      <c r="C73" s="35" t="s">
        <v>37</v>
      </c>
      <c r="D73" s="28">
        <v>1</v>
      </c>
      <c r="E73" s="28" t="s">
        <v>14</v>
      </c>
      <c r="F73" s="47" t="s">
        <v>102</v>
      </c>
      <c r="G73" s="45"/>
      <c r="H73" s="30">
        <v>0</v>
      </c>
      <c r="I73" s="31"/>
      <c r="J73" s="21">
        <f t="shared" si="9"/>
        <v>0</v>
      </c>
      <c r="K73" s="21">
        <f t="shared" si="10"/>
        <v>0</v>
      </c>
      <c r="L73" s="33" t="s">
        <v>12</v>
      </c>
    </row>
    <row r="74" spans="1:12" ht="25.5">
      <c r="A74" s="19">
        <v>20</v>
      </c>
      <c r="B74" s="42" t="s">
        <v>99</v>
      </c>
      <c r="C74" s="25" t="s">
        <v>38</v>
      </c>
      <c r="D74" s="19">
        <v>1</v>
      </c>
      <c r="E74" s="19" t="s">
        <v>14</v>
      </c>
      <c r="F74" s="43" t="s">
        <v>40</v>
      </c>
      <c r="G74" s="33"/>
      <c r="H74" s="30">
        <v>0</v>
      </c>
      <c r="I74" s="31"/>
      <c r="J74" s="21">
        <f t="shared" si="9"/>
        <v>0</v>
      </c>
      <c r="K74" s="21">
        <f t="shared" si="10"/>
        <v>0</v>
      </c>
      <c r="L74" s="33" t="s">
        <v>12</v>
      </c>
    </row>
    <row r="75" spans="1:12" ht="25.5">
      <c r="A75" s="19">
        <v>21</v>
      </c>
      <c r="B75" s="42" t="s">
        <v>100</v>
      </c>
      <c r="C75" s="25" t="s">
        <v>39</v>
      </c>
      <c r="D75" s="19">
        <v>1</v>
      </c>
      <c r="E75" s="19" t="s">
        <v>14</v>
      </c>
      <c r="F75" s="43" t="s">
        <v>26</v>
      </c>
      <c r="G75" s="33"/>
      <c r="H75" s="30">
        <v>0</v>
      </c>
      <c r="I75" s="31"/>
      <c r="J75" s="21">
        <f t="shared" si="9"/>
        <v>0</v>
      </c>
      <c r="K75" s="21">
        <f t="shared" si="10"/>
        <v>0</v>
      </c>
      <c r="L75" s="33" t="s">
        <v>12</v>
      </c>
    </row>
    <row r="76" spans="1:12" ht="25.5">
      <c r="A76" s="19">
        <v>22</v>
      </c>
      <c r="B76" s="42" t="s">
        <v>101</v>
      </c>
      <c r="C76" s="25" t="s">
        <v>41</v>
      </c>
      <c r="D76" s="19">
        <v>1</v>
      </c>
      <c r="E76" s="19" t="s">
        <v>14</v>
      </c>
      <c r="F76" s="43" t="s">
        <v>64</v>
      </c>
      <c r="G76" s="33"/>
      <c r="H76" s="30">
        <v>0</v>
      </c>
      <c r="I76" s="31"/>
      <c r="J76" s="21">
        <f t="shared" si="9"/>
        <v>0</v>
      </c>
      <c r="K76" s="21">
        <f t="shared" si="10"/>
        <v>0</v>
      </c>
      <c r="L76" s="33" t="s">
        <v>12</v>
      </c>
    </row>
    <row r="77" spans="1:12" ht="25.5">
      <c r="A77" s="19">
        <v>23</v>
      </c>
      <c r="B77" s="42" t="s">
        <v>100</v>
      </c>
      <c r="C77" s="25" t="s">
        <v>42</v>
      </c>
      <c r="D77" s="19">
        <v>1</v>
      </c>
      <c r="E77" s="19" t="s">
        <v>14</v>
      </c>
      <c r="F77" s="43" t="s">
        <v>22</v>
      </c>
      <c r="G77" s="33"/>
      <c r="H77" s="30">
        <v>0</v>
      </c>
      <c r="I77" s="31"/>
      <c r="J77" s="21">
        <f t="shared" si="9"/>
        <v>0</v>
      </c>
      <c r="K77" s="21">
        <f t="shared" si="10"/>
        <v>0</v>
      </c>
      <c r="L77" s="33" t="s">
        <v>12</v>
      </c>
    </row>
    <row r="78" spans="1:12" ht="25.5">
      <c r="A78" s="19">
        <v>24</v>
      </c>
      <c r="B78" s="42" t="s">
        <v>100</v>
      </c>
      <c r="C78" s="25" t="s">
        <v>43</v>
      </c>
      <c r="D78" s="19">
        <v>1</v>
      </c>
      <c r="E78" s="19" t="s">
        <v>14</v>
      </c>
      <c r="F78" s="43" t="s">
        <v>40</v>
      </c>
      <c r="G78" s="33"/>
      <c r="H78" s="30">
        <v>0</v>
      </c>
      <c r="I78" s="31"/>
      <c r="J78" s="21">
        <f t="shared" si="9"/>
        <v>0</v>
      </c>
      <c r="K78" s="21">
        <f t="shared" si="10"/>
        <v>0</v>
      </c>
      <c r="L78" s="33" t="s">
        <v>12</v>
      </c>
    </row>
    <row r="79" spans="1:12" ht="25.5">
      <c r="A79" s="19">
        <v>25</v>
      </c>
      <c r="B79" s="42" t="s">
        <v>101</v>
      </c>
      <c r="C79" s="25" t="s">
        <v>44</v>
      </c>
      <c r="D79" s="19">
        <v>1</v>
      </c>
      <c r="E79" s="19" t="s">
        <v>14</v>
      </c>
      <c r="F79" s="43" t="s">
        <v>19</v>
      </c>
      <c r="G79" s="33"/>
      <c r="H79" s="30">
        <v>0</v>
      </c>
      <c r="I79" s="31"/>
      <c r="J79" s="21">
        <f t="shared" si="9"/>
        <v>0</v>
      </c>
      <c r="K79" s="21">
        <f t="shared" si="10"/>
        <v>0</v>
      </c>
      <c r="L79" s="33" t="s">
        <v>12</v>
      </c>
    </row>
    <row r="80" spans="1:12" ht="25.5">
      <c r="A80" s="19">
        <v>26</v>
      </c>
      <c r="B80" s="42" t="s">
        <v>101</v>
      </c>
      <c r="C80" s="25" t="s">
        <v>45</v>
      </c>
      <c r="D80" s="19">
        <v>1</v>
      </c>
      <c r="E80" s="19" t="s">
        <v>14</v>
      </c>
      <c r="F80" s="43" t="s">
        <v>104</v>
      </c>
      <c r="G80" s="33"/>
      <c r="H80" s="30">
        <v>0</v>
      </c>
      <c r="I80" s="31"/>
      <c r="J80" s="21">
        <f t="shared" si="9"/>
        <v>0</v>
      </c>
      <c r="K80" s="21">
        <f t="shared" si="10"/>
        <v>0</v>
      </c>
      <c r="L80" s="33" t="s">
        <v>12</v>
      </c>
    </row>
    <row r="81" spans="1:12" ht="25.5">
      <c r="A81" s="19">
        <v>27</v>
      </c>
      <c r="B81" s="42" t="s">
        <v>105</v>
      </c>
      <c r="C81" s="25" t="s">
        <v>46</v>
      </c>
      <c r="D81" s="19">
        <v>1</v>
      </c>
      <c r="E81" s="19" t="s">
        <v>14</v>
      </c>
      <c r="F81" s="43" t="s">
        <v>104</v>
      </c>
      <c r="G81" s="33"/>
      <c r="H81" s="30">
        <v>0</v>
      </c>
      <c r="I81" s="31"/>
      <c r="J81" s="21">
        <f t="shared" si="9"/>
        <v>0</v>
      </c>
      <c r="K81" s="21">
        <f t="shared" si="10"/>
        <v>0</v>
      </c>
      <c r="L81" s="33" t="s">
        <v>12</v>
      </c>
    </row>
    <row r="82" spans="1:12" ht="25.5">
      <c r="A82" s="19">
        <v>28</v>
      </c>
      <c r="B82" s="42" t="s">
        <v>105</v>
      </c>
      <c r="C82" s="25" t="s">
        <v>47</v>
      </c>
      <c r="D82" s="19">
        <v>1</v>
      </c>
      <c r="E82" s="19" t="s">
        <v>14</v>
      </c>
      <c r="F82" s="43" t="s">
        <v>19</v>
      </c>
      <c r="G82" s="33"/>
      <c r="H82" s="30">
        <v>0</v>
      </c>
      <c r="I82" s="31"/>
      <c r="J82" s="21">
        <f t="shared" si="9"/>
        <v>0</v>
      </c>
      <c r="K82" s="21">
        <f t="shared" si="10"/>
        <v>0</v>
      </c>
      <c r="L82" s="33" t="s">
        <v>12</v>
      </c>
    </row>
    <row r="83" spans="1:12" ht="25.5">
      <c r="A83" s="19">
        <v>29</v>
      </c>
      <c r="B83" s="42" t="s">
        <v>105</v>
      </c>
      <c r="C83" s="25" t="s">
        <v>48</v>
      </c>
      <c r="D83" s="19">
        <v>1</v>
      </c>
      <c r="E83" s="19" t="s">
        <v>14</v>
      </c>
      <c r="F83" s="43" t="s">
        <v>22</v>
      </c>
      <c r="G83" s="33"/>
      <c r="H83" s="30">
        <v>0</v>
      </c>
      <c r="I83" s="31"/>
      <c r="J83" s="21">
        <f t="shared" si="9"/>
        <v>0</v>
      </c>
      <c r="K83" s="21">
        <f t="shared" si="10"/>
        <v>0</v>
      </c>
      <c r="L83" s="33" t="s">
        <v>12</v>
      </c>
    </row>
    <row r="84" spans="1:12" ht="25.5">
      <c r="A84" s="19">
        <v>30</v>
      </c>
      <c r="B84" s="42" t="s">
        <v>105</v>
      </c>
      <c r="C84" s="25" t="s">
        <v>49</v>
      </c>
      <c r="D84" s="19">
        <v>1</v>
      </c>
      <c r="E84" s="19" t="s">
        <v>14</v>
      </c>
      <c r="F84" s="43" t="s">
        <v>64</v>
      </c>
      <c r="G84" s="33"/>
      <c r="H84" s="30">
        <v>0</v>
      </c>
      <c r="I84" s="31"/>
      <c r="J84" s="21">
        <f t="shared" si="9"/>
        <v>0</v>
      </c>
      <c r="K84" s="21">
        <f t="shared" si="10"/>
        <v>0</v>
      </c>
      <c r="L84" s="33" t="s">
        <v>12</v>
      </c>
    </row>
    <row r="85" spans="1:12" ht="25.5">
      <c r="A85" s="19">
        <v>31</v>
      </c>
      <c r="B85" s="42" t="s">
        <v>105</v>
      </c>
      <c r="C85" s="25" t="s">
        <v>50</v>
      </c>
      <c r="D85" s="19">
        <v>1</v>
      </c>
      <c r="E85" s="19" t="s">
        <v>14</v>
      </c>
      <c r="F85" s="43" t="s">
        <v>106</v>
      </c>
      <c r="G85" s="33"/>
      <c r="H85" s="30">
        <v>0</v>
      </c>
      <c r="I85" s="31"/>
      <c r="J85" s="21">
        <f t="shared" si="9"/>
        <v>0</v>
      </c>
      <c r="K85" s="21">
        <f t="shared" si="10"/>
        <v>0</v>
      </c>
      <c r="L85" s="33" t="s">
        <v>12</v>
      </c>
    </row>
    <row r="86" spans="1:12" ht="25.5">
      <c r="A86" s="19">
        <v>32</v>
      </c>
      <c r="B86" s="42" t="s">
        <v>107</v>
      </c>
      <c r="C86" s="25" t="s">
        <v>51</v>
      </c>
      <c r="D86" s="19">
        <v>1</v>
      </c>
      <c r="E86" s="19" t="s">
        <v>16</v>
      </c>
      <c r="F86" s="19">
        <v>1</v>
      </c>
      <c r="G86" s="25"/>
      <c r="H86" s="30">
        <v>0</v>
      </c>
      <c r="I86" s="31"/>
      <c r="J86" s="21">
        <f t="shared" si="9"/>
        <v>0</v>
      </c>
      <c r="K86" s="21">
        <f t="shared" si="10"/>
        <v>0</v>
      </c>
      <c r="L86" s="33" t="s">
        <v>12</v>
      </c>
    </row>
    <row r="87" spans="1:12" ht="25.5">
      <c r="A87" s="19">
        <v>33</v>
      </c>
      <c r="B87" s="42" t="s">
        <v>108</v>
      </c>
      <c r="C87" s="25" t="s">
        <v>52</v>
      </c>
      <c r="D87" s="19">
        <v>1</v>
      </c>
      <c r="E87" s="19" t="s">
        <v>14</v>
      </c>
      <c r="F87" s="19" t="s">
        <v>109</v>
      </c>
      <c r="G87" s="25"/>
      <c r="H87" s="30">
        <v>0</v>
      </c>
      <c r="I87" s="31"/>
      <c r="J87" s="21">
        <f t="shared" si="9"/>
        <v>0</v>
      </c>
      <c r="K87" s="21">
        <f t="shared" si="10"/>
        <v>0</v>
      </c>
      <c r="L87" s="33" t="s">
        <v>12</v>
      </c>
    </row>
    <row r="88" spans="1:12" ht="25.5">
      <c r="A88" s="19">
        <v>34</v>
      </c>
      <c r="B88" s="42" t="s">
        <v>108</v>
      </c>
      <c r="C88" s="25" t="s">
        <v>53</v>
      </c>
      <c r="D88" s="19">
        <v>1</v>
      </c>
      <c r="E88" s="19" t="s">
        <v>14</v>
      </c>
      <c r="F88" s="19" t="s">
        <v>19</v>
      </c>
      <c r="G88" s="25"/>
      <c r="H88" s="30">
        <v>0</v>
      </c>
      <c r="I88" s="31"/>
      <c r="J88" s="21">
        <f t="shared" si="9"/>
        <v>0</v>
      </c>
      <c r="K88" s="21">
        <f t="shared" si="10"/>
        <v>0</v>
      </c>
      <c r="L88" s="33" t="s">
        <v>12</v>
      </c>
    </row>
    <row r="89" spans="1:12" ht="25.5">
      <c r="A89" s="19">
        <v>35</v>
      </c>
      <c r="B89" s="42" t="s">
        <v>110</v>
      </c>
      <c r="C89" s="25" t="s">
        <v>54</v>
      </c>
      <c r="D89" s="19">
        <v>1</v>
      </c>
      <c r="E89" s="19" t="s">
        <v>117</v>
      </c>
      <c r="F89" s="19" t="s">
        <v>118</v>
      </c>
      <c r="G89" s="25"/>
      <c r="H89" s="30">
        <v>0</v>
      </c>
      <c r="I89" s="31"/>
      <c r="J89" s="21">
        <f t="shared" si="9"/>
        <v>0</v>
      </c>
      <c r="K89" s="21">
        <f t="shared" si="10"/>
        <v>0</v>
      </c>
      <c r="L89" s="33" t="s">
        <v>12</v>
      </c>
    </row>
    <row r="90" spans="1:12" ht="25.5">
      <c r="A90" s="19">
        <v>36</v>
      </c>
      <c r="B90" s="42" t="s">
        <v>111</v>
      </c>
      <c r="C90" s="25" t="s">
        <v>55</v>
      </c>
      <c r="D90" s="19">
        <v>1</v>
      </c>
      <c r="E90" s="19" t="s">
        <v>119</v>
      </c>
      <c r="F90" s="19" t="s">
        <v>120</v>
      </c>
      <c r="G90" s="25"/>
      <c r="H90" s="30">
        <v>0</v>
      </c>
      <c r="I90" s="31"/>
      <c r="J90" s="21">
        <f t="shared" si="9"/>
        <v>0</v>
      </c>
      <c r="K90" s="21">
        <f t="shared" si="10"/>
        <v>0</v>
      </c>
      <c r="L90" s="33" t="s">
        <v>12</v>
      </c>
    </row>
    <row r="91" spans="1:12" ht="25.5">
      <c r="A91" s="19">
        <v>37</v>
      </c>
      <c r="B91" s="42" t="s">
        <v>112</v>
      </c>
      <c r="C91" s="25" t="s">
        <v>56</v>
      </c>
      <c r="D91" s="19">
        <v>1</v>
      </c>
      <c r="E91" s="19" t="s">
        <v>14</v>
      </c>
      <c r="F91" s="43" t="s">
        <v>22</v>
      </c>
      <c r="G91" s="25"/>
      <c r="H91" s="30">
        <v>0</v>
      </c>
      <c r="I91" s="31"/>
      <c r="J91" s="21">
        <f t="shared" si="9"/>
        <v>0</v>
      </c>
      <c r="K91" s="21">
        <f t="shared" si="10"/>
        <v>0</v>
      </c>
      <c r="L91" s="33" t="s">
        <v>12</v>
      </c>
    </row>
    <row r="92" spans="1:12" ht="25.5">
      <c r="A92" s="19">
        <v>38</v>
      </c>
      <c r="B92" s="42" t="s">
        <v>112</v>
      </c>
      <c r="C92" s="25" t="s">
        <v>57</v>
      </c>
      <c r="D92" s="19">
        <v>1</v>
      </c>
      <c r="E92" s="19" t="s">
        <v>14</v>
      </c>
      <c r="F92" s="43" t="s">
        <v>40</v>
      </c>
      <c r="G92" s="25"/>
      <c r="H92" s="30">
        <v>0</v>
      </c>
      <c r="I92" s="31"/>
      <c r="J92" s="21">
        <f t="shared" si="9"/>
        <v>0</v>
      </c>
      <c r="K92" s="21">
        <f t="shared" si="10"/>
        <v>0</v>
      </c>
      <c r="L92" s="33" t="s">
        <v>12</v>
      </c>
    </row>
    <row r="93" spans="1:12" ht="25.5">
      <c r="A93" s="19">
        <v>39</v>
      </c>
      <c r="B93" s="42" t="s">
        <v>113</v>
      </c>
      <c r="C93" s="25" t="s">
        <v>58</v>
      </c>
      <c r="D93" s="19">
        <v>1</v>
      </c>
      <c r="E93" s="19" t="s">
        <v>16</v>
      </c>
      <c r="F93" s="19">
        <v>1</v>
      </c>
      <c r="G93" s="25"/>
      <c r="H93" s="30">
        <v>0</v>
      </c>
      <c r="I93" s="31"/>
      <c r="J93" s="21">
        <f t="shared" si="9"/>
        <v>0</v>
      </c>
      <c r="K93" s="21">
        <f t="shared" si="10"/>
        <v>0</v>
      </c>
      <c r="L93" s="33" t="s">
        <v>12</v>
      </c>
    </row>
    <row r="94" spans="1:12" ht="25.5">
      <c r="A94" s="19">
        <v>40</v>
      </c>
      <c r="B94" s="42" t="s">
        <v>114</v>
      </c>
      <c r="C94" s="25" t="s">
        <v>59</v>
      </c>
      <c r="D94" s="19">
        <v>1</v>
      </c>
      <c r="E94" s="19" t="s">
        <v>14</v>
      </c>
      <c r="F94" s="19" t="s">
        <v>210</v>
      </c>
      <c r="G94" s="25"/>
      <c r="H94" s="30">
        <v>0</v>
      </c>
      <c r="I94" s="31"/>
      <c r="J94" s="21">
        <f t="shared" si="9"/>
        <v>0</v>
      </c>
      <c r="K94" s="21">
        <f t="shared" si="10"/>
        <v>0</v>
      </c>
      <c r="L94" s="33" t="s">
        <v>12</v>
      </c>
    </row>
    <row r="95" spans="1:12" ht="25.5">
      <c r="A95" s="19">
        <v>41</v>
      </c>
      <c r="B95" s="42" t="s">
        <v>115</v>
      </c>
      <c r="C95" s="25" t="s">
        <v>60</v>
      </c>
      <c r="D95" s="19">
        <v>1</v>
      </c>
      <c r="E95" s="19" t="s">
        <v>16</v>
      </c>
      <c r="F95" s="19">
        <v>1</v>
      </c>
      <c r="G95" s="25"/>
      <c r="H95" s="30">
        <v>0</v>
      </c>
      <c r="I95" s="31"/>
      <c r="J95" s="21">
        <f t="shared" si="9"/>
        <v>0</v>
      </c>
      <c r="K95" s="21">
        <f t="shared" si="10"/>
        <v>0</v>
      </c>
      <c r="L95" s="33" t="s">
        <v>12</v>
      </c>
    </row>
    <row r="96" spans="1:12" ht="25.5">
      <c r="A96" s="19">
        <v>42</v>
      </c>
      <c r="B96" s="42" t="s">
        <v>116</v>
      </c>
      <c r="C96" s="25" t="s">
        <v>61</v>
      </c>
      <c r="D96" s="19">
        <v>1</v>
      </c>
      <c r="E96" s="19" t="s">
        <v>16</v>
      </c>
      <c r="F96" s="19">
        <v>1</v>
      </c>
      <c r="G96" s="25"/>
      <c r="H96" s="30">
        <v>0</v>
      </c>
      <c r="I96" s="31"/>
      <c r="J96" s="21">
        <f t="shared" si="9"/>
        <v>0</v>
      </c>
      <c r="K96" s="21">
        <f t="shared" si="10"/>
        <v>0</v>
      </c>
      <c r="L96" s="33" t="s">
        <v>12</v>
      </c>
    </row>
    <row r="97" spans="1:12" ht="25.5">
      <c r="A97" s="19">
        <v>43</v>
      </c>
      <c r="B97" s="42" t="s">
        <v>121</v>
      </c>
      <c r="C97" s="25" t="s">
        <v>62</v>
      </c>
      <c r="D97" s="19">
        <v>1</v>
      </c>
      <c r="E97" s="19" t="s">
        <v>16</v>
      </c>
      <c r="F97" s="19">
        <v>1</v>
      </c>
      <c r="G97" s="25"/>
      <c r="H97" s="30">
        <v>0</v>
      </c>
      <c r="I97" s="31"/>
      <c r="J97" s="21">
        <f t="shared" si="9"/>
        <v>0</v>
      </c>
      <c r="K97" s="21">
        <f t="shared" si="10"/>
        <v>0</v>
      </c>
      <c r="L97" s="33" t="s">
        <v>12</v>
      </c>
    </row>
    <row r="98" spans="1:12" ht="25.5">
      <c r="A98" s="19">
        <v>44</v>
      </c>
      <c r="B98" s="37" t="s">
        <v>122</v>
      </c>
      <c r="C98" s="25" t="s">
        <v>63</v>
      </c>
      <c r="D98" s="19">
        <v>1</v>
      </c>
      <c r="E98" s="19" t="s">
        <v>14</v>
      </c>
      <c r="F98" s="19" t="s">
        <v>127</v>
      </c>
      <c r="G98" s="25"/>
      <c r="H98" s="30">
        <v>0</v>
      </c>
      <c r="I98" s="31"/>
      <c r="J98" s="21">
        <f t="shared" si="9"/>
        <v>0</v>
      </c>
      <c r="K98" s="21">
        <f t="shared" si="10"/>
        <v>0</v>
      </c>
      <c r="L98" s="33" t="s">
        <v>12</v>
      </c>
    </row>
    <row r="99" spans="1:12" ht="25.5">
      <c r="A99" s="19">
        <v>45</v>
      </c>
      <c r="B99" s="42" t="s">
        <v>123</v>
      </c>
      <c r="C99" s="25" t="s">
        <v>65</v>
      </c>
      <c r="D99" s="19">
        <v>1</v>
      </c>
      <c r="E99" s="19" t="s">
        <v>16</v>
      </c>
      <c r="F99" s="19">
        <v>1</v>
      </c>
      <c r="G99" s="25"/>
      <c r="H99" s="30">
        <v>0</v>
      </c>
      <c r="I99" s="31"/>
      <c r="J99" s="21">
        <f t="shared" si="9"/>
        <v>0</v>
      </c>
      <c r="K99" s="21">
        <f t="shared" si="10"/>
        <v>0</v>
      </c>
      <c r="L99" s="33" t="s">
        <v>12</v>
      </c>
    </row>
    <row r="100" spans="1:12" ht="25.5">
      <c r="A100" s="19">
        <v>46</v>
      </c>
      <c r="B100" s="42" t="s">
        <v>124</v>
      </c>
      <c r="C100" s="25" t="s">
        <v>66</v>
      </c>
      <c r="D100" s="19">
        <v>1</v>
      </c>
      <c r="E100" s="19" t="s">
        <v>14</v>
      </c>
      <c r="F100" s="19" t="s">
        <v>104</v>
      </c>
      <c r="G100" s="25"/>
      <c r="H100" s="30">
        <v>0</v>
      </c>
      <c r="I100" s="31"/>
      <c r="J100" s="21">
        <f t="shared" si="9"/>
        <v>0</v>
      </c>
      <c r="K100" s="21">
        <f t="shared" si="10"/>
        <v>0</v>
      </c>
      <c r="L100" s="33" t="s">
        <v>12</v>
      </c>
    </row>
    <row r="101" spans="1:12" ht="25.5">
      <c r="A101" s="19">
        <v>47</v>
      </c>
      <c r="B101" s="42" t="s">
        <v>125</v>
      </c>
      <c r="C101" s="25" t="s">
        <v>67</v>
      </c>
      <c r="D101" s="19">
        <v>1</v>
      </c>
      <c r="E101" s="19" t="s">
        <v>16</v>
      </c>
      <c r="F101" s="19">
        <v>1</v>
      </c>
      <c r="G101" s="25"/>
      <c r="H101" s="30">
        <v>0</v>
      </c>
      <c r="I101" s="31"/>
      <c r="J101" s="21">
        <f t="shared" si="9"/>
        <v>0</v>
      </c>
      <c r="K101" s="21">
        <f t="shared" si="10"/>
        <v>0</v>
      </c>
      <c r="L101" s="33" t="s">
        <v>12</v>
      </c>
    </row>
    <row r="102" spans="1:12" ht="25.5">
      <c r="A102" s="19">
        <v>48</v>
      </c>
      <c r="B102" s="42" t="s">
        <v>126</v>
      </c>
      <c r="C102" s="25" t="s">
        <v>68</v>
      </c>
      <c r="D102" s="19">
        <v>1</v>
      </c>
      <c r="E102" s="19" t="s">
        <v>16</v>
      </c>
      <c r="F102" s="19">
        <v>1</v>
      </c>
      <c r="G102" s="25"/>
      <c r="H102" s="30">
        <v>0</v>
      </c>
      <c r="I102" s="31"/>
      <c r="J102" s="21">
        <f t="shared" si="9"/>
        <v>0</v>
      </c>
      <c r="K102" s="21">
        <f t="shared" si="10"/>
        <v>0</v>
      </c>
      <c r="L102" s="33" t="s">
        <v>12</v>
      </c>
    </row>
    <row r="103" spans="1:12" ht="25.5">
      <c r="A103" s="19">
        <v>49</v>
      </c>
      <c r="B103" s="25" t="s">
        <v>128</v>
      </c>
      <c r="C103" s="25" t="s">
        <v>70</v>
      </c>
      <c r="D103" s="19">
        <v>1</v>
      </c>
      <c r="E103" s="19" t="s">
        <v>16</v>
      </c>
      <c r="F103" s="19">
        <v>1</v>
      </c>
      <c r="G103" s="25"/>
      <c r="H103" s="30">
        <v>0</v>
      </c>
      <c r="I103" s="31"/>
      <c r="J103" s="21">
        <f t="shared" si="9"/>
        <v>0</v>
      </c>
      <c r="K103" s="21">
        <f t="shared" si="10"/>
        <v>0</v>
      </c>
      <c r="L103" s="33" t="s">
        <v>12</v>
      </c>
    </row>
    <row r="104" spans="1:12" ht="25.5">
      <c r="A104" s="19">
        <v>50</v>
      </c>
      <c r="B104" s="25" t="s">
        <v>129</v>
      </c>
      <c r="C104" s="25" t="s">
        <v>71</v>
      </c>
      <c r="D104" s="19">
        <v>1</v>
      </c>
      <c r="E104" s="19" t="s">
        <v>86</v>
      </c>
      <c r="F104" s="19" t="s">
        <v>130</v>
      </c>
      <c r="G104" s="33"/>
      <c r="H104" s="30">
        <v>0</v>
      </c>
      <c r="I104" s="31"/>
      <c r="J104" s="21">
        <f t="shared" si="9"/>
        <v>0</v>
      </c>
      <c r="K104" s="21">
        <f t="shared" si="10"/>
        <v>0</v>
      </c>
      <c r="L104" s="33" t="s">
        <v>12</v>
      </c>
    </row>
    <row r="105" spans="1:12" ht="13.5" thickBot="1">
      <c r="B105" s="53" t="s">
        <v>251</v>
      </c>
      <c r="C105" s="33"/>
      <c r="D105" s="33"/>
      <c r="E105" s="33"/>
      <c r="F105" s="33"/>
      <c r="G105" s="33"/>
      <c r="H105" s="34">
        <f>SUM(H55:H104)</f>
        <v>0</v>
      </c>
      <c r="I105" s="34">
        <f>SUM(I55:I104)</f>
        <v>0</v>
      </c>
      <c r="J105" s="34">
        <f>SUM(J55:J104)</f>
        <v>0</v>
      </c>
      <c r="K105" s="48">
        <f>SUM(K55:K104)</f>
        <v>0</v>
      </c>
      <c r="L105" s="33"/>
    </row>
    <row r="106" spans="1:12" ht="13.5" thickTop="1"/>
    <row r="107" spans="1:12" ht="25.5">
      <c r="A107" s="25"/>
      <c r="B107" s="26" t="s">
        <v>266</v>
      </c>
      <c r="C107" s="27"/>
      <c r="D107" s="28"/>
      <c r="E107" s="28"/>
      <c r="F107" s="28"/>
      <c r="G107" s="29"/>
      <c r="H107" s="30"/>
      <c r="I107" s="31"/>
      <c r="J107" s="21"/>
      <c r="K107" s="21"/>
      <c r="L107" s="29"/>
    </row>
    <row r="108" spans="1:12">
      <c r="A108" s="19">
        <v>1</v>
      </c>
      <c r="B108" s="32" t="s">
        <v>131</v>
      </c>
      <c r="C108" s="25" t="s">
        <v>10</v>
      </c>
      <c r="D108" s="19">
        <v>1</v>
      </c>
      <c r="E108" s="19" t="s">
        <v>11</v>
      </c>
      <c r="F108" s="19" t="s">
        <v>28</v>
      </c>
      <c r="G108" s="33"/>
      <c r="H108" s="30">
        <v>0</v>
      </c>
      <c r="I108" s="31"/>
      <c r="J108" s="21">
        <f>D108*H108</f>
        <v>0</v>
      </c>
      <c r="K108" s="21">
        <f>J108*I108</f>
        <v>0</v>
      </c>
      <c r="L108" s="29" t="s">
        <v>12</v>
      </c>
    </row>
    <row r="109" spans="1:12">
      <c r="A109" s="19">
        <v>2</v>
      </c>
      <c r="B109" s="32" t="s">
        <v>132</v>
      </c>
      <c r="C109" s="25" t="s">
        <v>13</v>
      </c>
      <c r="D109" s="19">
        <v>1</v>
      </c>
      <c r="E109" s="19" t="s">
        <v>16</v>
      </c>
      <c r="F109" s="19" t="s">
        <v>206</v>
      </c>
      <c r="G109" s="33"/>
      <c r="H109" s="30">
        <v>0</v>
      </c>
      <c r="I109" s="31"/>
      <c r="J109" s="21">
        <f t="shared" ref="J109:J120" si="11">D109*H109</f>
        <v>0</v>
      </c>
      <c r="K109" s="21">
        <f t="shared" ref="K109:K121" si="12">J109*I109</f>
        <v>0</v>
      </c>
      <c r="L109" s="29" t="s">
        <v>12</v>
      </c>
    </row>
    <row r="110" spans="1:12">
      <c r="A110" s="19">
        <v>3</v>
      </c>
      <c r="B110" s="32" t="s">
        <v>99</v>
      </c>
      <c r="C110" s="25" t="s">
        <v>15</v>
      </c>
      <c r="D110" s="19">
        <v>1</v>
      </c>
      <c r="E110" s="19" t="s">
        <v>14</v>
      </c>
      <c r="F110" s="19" t="s">
        <v>19</v>
      </c>
      <c r="G110" s="33"/>
      <c r="H110" s="30">
        <v>0</v>
      </c>
      <c r="I110" s="31"/>
      <c r="J110" s="21">
        <f t="shared" si="11"/>
        <v>0</v>
      </c>
      <c r="K110" s="21">
        <f t="shared" si="12"/>
        <v>0</v>
      </c>
      <c r="L110" s="29" t="s">
        <v>12</v>
      </c>
    </row>
    <row r="111" spans="1:12">
      <c r="A111" s="19">
        <v>4</v>
      </c>
      <c r="B111" s="32" t="s">
        <v>133</v>
      </c>
      <c r="C111" s="25" t="s">
        <v>17</v>
      </c>
      <c r="D111" s="19">
        <v>1</v>
      </c>
      <c r="E111" s="19" t="s">
        <v>16</v>
      </c>
      <c r="F111" s="19">
        <v>1</v>
      </c>
      <c r="G111" s="33"/>
      <c r="H111" s="30">
        <v>0</v>
      </c>
      <c r="I111" s="31"/>
      <c r="J111" s="21">
        <f t="shared" si="11"/>
        <v>0</v>
      </c>
      <c r="K111" s="21">
        <f t="shared" si="12"/>
        <v>0</v>
      </c>
      <c r="L111" s="29" t="s">
        <v>12</v>
      </c>
    </row>
    <row r="112" spans="1:12">
      <c r="A112" s="19">
        <v>5</v>
      </c>
      <c r="B112" s="32" t="s">
        <v>134</v>
      </c>
      <c r="C112" s="25" t="s">
        <v>18</v>
      </c>
      <c r="D112" s="19">
        <v>1</v>
      </c>
      <c r="E112" s="19" t="s">
        <v>16</v>
      </c>
      <c r="F112" s="19">
        <v>1</v>
      </c>
      <c r="G112" s="33"/>
      <c r="H112" s="30">
        <v>0</v>
      </c>
      <c r="I112" s="31"/>
      <c r="J112" s="21">
        <f t="shared" si="11"/>
        <v>0</v>
      </c>
      <c r="K112" s="21">
        <f t="shared" si="12"/>
        <v>0</v>
      </c>
      <c r="L112" s="29" t="s">
        <v>12</v>
      </c>
    </row>
    <row r="113" spans="1:12">
      <c r="A113" s="19">
        <v>6</v>
      </c>
      <c r="B113" s="32" t="s">
        <v>135</v>
      </c>
      <c r="C113" s="25" t="s">
        <v>20</v>
      </c>
      <c r="D113" s="19">
        <v>1</v>
      </c>
      <c r="E113" s="19" t="s">
        <v>16</v>
      </c>
      <c r="F113" s="19">
        <v>1</v>
      </c>
      <c r="G113" s="33"/>
      <c r="H113" s="30">
        <v>0</v>
      </c>
      <c r="I113" s="31"/>
      <c r="J113" s="21">
        <f t="shared" si="11"/>
        <v>0</v>
      </c>
      <c r="K113" s="21">
        <f t="shared" si="12"/>
        <v>0</v>
      </c>
      <c r="L113" s="29" t="s">
        <v>12</v>
      </c>
    </row>
    <row r="114" spans="1:12">
      <c r="A114" s="19">
        <v>7</v>
      </c>
      <c r="B114" s="32" t="s">
        <v>136</v>
      </c>
      <c r="C114" s="25" t="s">
        <v>21</v>
      </c>
      <c r="D114" s="19">
        <v>1</v>
      </c>
      <c r="E114" s="19" t="s">
        <v>16</v>
      </c>
      <c r="F114" s="19">
        <v>1</v>
      </c>
      <c r="G114" s="33"/>
      <c r="H114" s="30">
        <v>0</v>
      </c>
      <c r="I114" s="31"/>
      <c r="J114" s="21">
        <f t="shared" si="11"/>
        <v>0</v>
      </c>
      <c r="K114" s="21">
        <f t="shared" si="12"/>
        <v>0</v>
      </c>
      <c r="L114" s="29" t="s">
        <v>12</v>
      </c>
    </row>
    <row r="115" spans="1:12">
      <c r="A115" s="19">
        <v>8</v>
      </c>
      <c r="B115" s="32" t="s">
        <v>137</v>
      </c>
      <c r="C115" s="25" t="s">
        <v>23</v>
      </c>
      <c r="D115" s="19">
        <v>1</v>
      </c>
      <c r="E115" s="19" t="s">
        <v>207</v>
      </c>
      <c r="F115" s="19">
        <v>1</v>
      </c>
      <c r="G115" s="33"/>
      <c r="H115" s="30">
        <v>0</v>
      </c>
      <c r="I115" s="31"/>
      <c r="J115" s="21">
        <f t="shared" si="11"/>
        <v>0</v>
      </c>
      <c r="K115" s="21">
        <f t="shared" si="12"/>
        <v>0</v>
      </c>
      <c r="L115" s="29" t="s">
        <v>12</v>
      </c>
    </row>
    <row r="116" spans="1:12">
      <c r="A116" s="19">
        <v>9</v>
      </c>
      <c r="B116" s="32" t="s">
        <v>138</v>
      </c>
      <c r="C116" s="25" t="s">
        <v>25</v>
      </c>
      <c r="D116" s="19">
        <v>1</v>
      </c>
      <c r="E116" s="19" t="s">
        <v>207</v>
      </c>
      <c r="F116" s="19">
        <v>1</v>
      </c>
      <c r="G116" s="33"/>
      <c r="H116" s="30">
        <v>0</v>
      </c>
      <c r="I116" s="31"/>
      <c r="J116" s="21">
        <f t="shared" si="11"/>
        <v>0</v>
      </c>
      <c r="K116" s="21">
        <f t="shared" si="12"/>
        <v>0</v>
      </c>
      <c r="L116" s="29" t="s">
        <v>12</v>
      </c>
    </row>
    <row r="117" spans="1:12" ht="25.5">
      <c r="A117" s="19">
        <v>10</v>
      </c>
      <c r="B117" s="32" t="s">
        <v>139</v>
      </c>
      <c r="C117" s="25" t="s">
        <v>27</v>
      </c>
      <c r="D117" s="19">
        <v>1</v>
      </c>
      <c r="E117" s="19" t="s">
        <v>14</v>
      </c>
      <c r="F117" s="19" t="s">
        <v>19</v>
      </c>
      <c r="G117" s="33"/>
      <c r="H117" s="30">
        <v>0</v>
      </c>
      <c r="I117" s="31"/>
      <c r="J117" s="21">
        <f t="shared" si="11"/>
        <v>0</v>
      </c>
      <c r="K117" s="21">
        <f t="shared" si="12"/>
        <v>0</v>
      </c>
      <c r="L117" s="29" t="s">
        <v>12</v>
      </c>
    </row>
    <row r="118" spans="1:12" ht="25.5">
      <c r="A118" s="19">
        <v>11</v>
      </c>
      <c r="B118" s="32" t="s">
        <v>140</v>
      </c>
      <c r="C118" s="25" t="s">
        <v>29</v>
      </c>
      <c r="D118" s="19">
        <v>1</v>
      </c>
      <c r="E118" s="19" t="s">
        <v>16</v>
      </c>
      <c r="F118" s="19">
        <v>1</v>
      </c>
      <c r="G118" s="33"/>
      <c r="H118" s="30">
        <v>0</v>
      </c>
      <c r="I118" s="31"/>
      <c r="J118" s="21">
        <f t="shared" si="11"/>
        <v>0</v>
      </c>
      <c r="K118" s="21">
        <f t="shared" si="12"/>
        <v>0</v>
      </c>
      <c r="L118" s="29" t="s">
        <v>12</v>
      </c>
    </row>
    <row r="119" spans="1:12" ht="25.5">
      <c r="A119" s="19">
        <v>12</v>
      </c>
      <c r="B119" s="32" t="s">
        <v>141</v>
      </c>
      <c r="C119" s="25" t="s">
        <v>30</v>
      </c>
      <c r="D119" s="19">
        <v>1</v>
      </c>
      <c r="E119" s="19" t="s">
        <v>11</v>
      </c>
      <c r="F119" s="19" t="s">
        <v>34</v>
      </c>
      <c r="G119" s="33"/>
      <c r="H119" s="30">
        <v>0</v>
      </c>
      <c r="I119" s="31"/>
      <c r="J119" s="21">
        <f t="shared" si="11"/>
        <v>0</v>
      </c>
      <c r="K119" s="21">
        <f t="shared" si="12"/>
        <v>0</v>
      </c>
      <c r="L119" s="29" t="s">
        <v>12</v>
      </c>
    </row>
    <row r="120" spans="1:12" ht="25.5">
      <c r="A120" s="19">
        <v>13</v>
      </c>
      <c r="B120" s="32" t="s">
        <v>250</v>
      </c>
      <c r="C120" s="25" t="s">
        <v>31</v>
      </c>
      <c r="D120" s="19">
        <v>1</v>
      </c>
      <c r="E120" s="19" t="s">
        <v>11</v>
      </c>
      <c r="F120" s="19" t="s">
        <v>34</v>
      </c>
      <c r="G120" s="33"/>
      <c r="H120" s="30">
        <v>0</v>
      </c>
      <c r="I120" s="31"/>
      <c r="J120" s="21">
        <f t="shared" si="11"/>
        <v>0</v>
      </c>
      <c r="K120" s="21">
        <f t="shared" si="12"/>
        <v>0</v>
      </c>
      <c r="L120" s="29" t="s">
        <v>12</v>
      </c>
    </row>
    <row r="121" spans="1:12" ht="25.5">
      <c r="A121" s="19">
        <v>14</v>
      </c>
      <c r="B121" s="32" t="s">
        <v>142</v>
      </c>
      <c r="C121" s="25" t="s">
        <v>32</v>
      </c>
      <c r="D121" s="19">
        <v>1</v>
      </c>
      <c r="E121" s="19" t="s">
        <v>16</v>
      </c>
      <c r="F121" s="19">
        <v>1</v>
      </c>
      <c r="G121" s="33"/>
      <c r="H121" s="30">
        <v>0</v>
      </c>
      <c r="I121" s="31"/>
      <c r="J121" s="21">
        <f>D121*H121</f>
        <v>0</v>
      </c>
      <c r="K121" s="21">
        <f t="shared" si="12"/>
        <v>0</v>
      </c>
      <c r="L121" s="29" t="s">
        <v>12</v>
      </c>
    </row>
    <row r="122" spans="1:12" ht="13.5" thickBot="1">
      <c r="B122" s="53" t="s">
        <v>251</v>
      </c>
      <c r="C122" s="33"/>
      <c r="D122" s="33"/>
      <c r="E122" s="33"/>
      <c r="F122" s="33"/>
      <c r="G122" s="33"/>
      <c r="H122" s="34">
        <f>SUM(H108:H121)</f>
        <v>0</v>
      </c>
      <c r="I122" s="34">
        <f t="shared" ref="I122:K122" si="13">SUM(I108:I121)</f>
        <v>0</v>
      </c>
      <c r="J122" s="34">
        <f t="shared" si="13"/>
        <v>0</v>
      </c>
      <c r="K122" s="34">
        <f t="shared" si="13"/>
        <v>0</v>
      </c>
      <c r="L122" s="33"/>
    </row>
    <row r="123" spans="1:12" ht="13.5" thickTop="1"/>
    <row r="124" spans="1:12">
      <c r="A124" s="35"/>
      <c r="B124" s="36" t="s">
        <v>267</v>
      </c>
      <c r="C124" s="29"/>
      <c r="D124" s="29"/>
      <c r="E124" s="29"/>
      <c r="F124" s="28"/>
      <c r="G124" s="29"/>
      <c r="H124" s="30"/>
      <c r="I124" s="31"/>
      <c r="J124" s="21"/>
      <c r="K124" s="21"/>
      <c r="L124" s="29"/>
    </row>
    <row r="125" spans="1:12">
      <c r="A125" s="19">
        <v>1</v>
      </c>
      <c r="B125" s="37" t="s">
        <v>143</v>
      </c>
      <c r="C125" s="25" t="s">
        <v>10</v>
      </c>
      <c r="D125" s="19">
        <v>1</v>
      </c>
      <c r="E125" s="19" t="s">
        <v>11</v>
      </c>
      <c r="F125" s="38" t="s">
        <v>195</v>
      </c>
      <c r="G125" s="33"/>
      <c r="H125" s="30">
        <v>0</v>
      </c>
      <c r="I125" s="39"/>
      <c r="J125" s="21">
        <f>D125*H125</f>
        <v>0</v>
      </c>
      <c r="K125" s="21">
        <f>J125+I125</f>
        <v>0</v>
      </c>
      <c r="L125" s="29" t="s">
        <v>12</v>
      </c>
    </row>
    <row r="126" spans="1:12">
      <c r="A126" s="19">
        <v>2</v>
      </c>
      <c r="B126" s="37" t="s">
        <v>144</v>
      </c>
      <c r="C126" s="25" t="s">
        <v>13</v>
      </c>
      <c r="D126" s="19">
        <v>1</v>
      </c>
      <c r="E126" s="19" t="s">
        <v>11</v>
      </c>
      <c r="F126" s="38" t="s">
        <v>195</v>
      </c>
      <c r="G126" s="33"/>
      <c r="H126" s="30">
        <v>0</v>
      </c>
      <c r="I126" s="31"/>
      <c r="J126" s="21">
        <f t="shared" ref="J126:J181" si="14">D126*H126</f>
        <v>0</v>
      </c>
      <c r="K126" s="21">
        <f t="shared" ref="K126:K181" si="15">J126+I126</f>
        <v>0</v>
      </c>
      <c r="L126" s="29" t="s">
        <v>12</v>
      </c>
    </row>
    <row r="127" spans="1:12">
      <c r="A127" s="19">
        <v>3</v>
      </c>
      <c r="B127" s="37" t="s">
        <v>145</v>
      </c>
      <c r="C127" s="25" t="s">
        <v>15</v>
      </c>
      <c r="D127" s="19">
        <v>1</v>
      </c>
      <c r="E127" s="19" t="s">
        <v>14</v>
      </c>
      <c r="F127" s="38" t="s">
        <v>209</v>
      </c>
      <c r="G127" s="33"/>
      <c r="H127" s="30">
        <v>0</v>
      </c>
      <c r="I127" s="31"/>
      <c r="J127" s="21">
        <f t="shared" si="14"/>
        <v>0</v>
      </c>
      <c r="K127" s="21">
        <f t="shared" si="15"/>
        <v>0</v>
      </c>
      <c r="L127" s="29" t="s">
        <v>12</v>
      </c>
    </row>
    <row r="128" spans="1:12">
      <c r="A128" s="19">
        <v>4</v>
      </c>
      <c r="B128" s="37" t="s">
        <v>146</v>
      </c>
      <c r="C128" s="25" t="s">
        <v>17</v>
      </c>
      <c r="D128" s="19">
        <v>1</v>
      </c>
      <c r="E128" s="19" t="s">
        <v>14</v>
      </c>
      <c r="F128" s="38" t="s">
        <v>209</v>
      </c>
      <c r="G128" s="33"/>
      <c r="H128" s="30">
        <v>0</v>
      </c>
      <c r="I128" s="31"/>
      <c r="J128" s="21">
        <f t="shared" si="14"/>
        <v>0</v>
      </c>
      <c r="K128" s="21">
        <f t="shared" si="15"/>
        <v>0</v>
      </c>
      <c r="L128" s="29" t="s">
        <v>12</v>
      </c>
    </row>
    <row r="129" spans="1:12">
      <c r="A129" s="19">
        <v>5</v>
      </c>
      <c r="B129" s="37" t="s">
        <v>147</v>
      </c>
      <c r="C129" s="25" t="s">
        <v>18</v>
      </c>
      <c r="D129" s="19">
        <v>1</v>
      </c>
      <c r="E129" s="19" t="s">
        <v>14</v>
      </c>
      <c r="F129" s="38" t="s">
        <v>19</v>
      </c>
      <c r="G129" s="33"/>
      <c r="H129" s="30">
        <v>0</v>
      </c>
      <c r="I129" s="31"/>
      <c r="J129" s="21">
        <f t="shared" si="14"/>
        <v>0</v>
      </c>
      <c r="K129" s="21">
        <f t="shared" si="15"/>
        <v>0</v>
      </c>
      <c r="L129" s="29" t="s">
        <v>12</v>
      </c>
    </row>
    <row r="130" spans="1:12">
      <c r="A130" s="19">
        <v>6</v>
      </c>
      <c r="B130" s="37" t="s">
        <v>148</v>
      </c>
      <c r="C130" s="25" t="s">
        <v>20</v>
      </c>
      <c r="D130" s="19">
        <v>1</v>
      </c>
      <c r="E130" s="19" t="s">
        <v>11</v>
      </c>
      <c r="F130" s="38" t="s">
        <v>195</v>
      </c>
      <c r="G130" s="33"/>
      <c r="H130" s="30">
        <v>0</v>
      </c>
      <c r="I130" s="31"/>
      <c r="J130" s="21">
        <f t="shared" si="14"/>
        <v>0</v>
      </c>
      <c r="K130" s="21">
        <f t="shared" si="15"/>
        <v>0</v>
      </c>
      <c r="L130" s="29" t="s">
        <v>12</v>
      </c>
    </row>
    <row r="131" spans="1:12">
      <c r="A131" s="19">
        <v>7</v>
      </c>
      <c r="B131" s="37" t="s">
        <v>149</v>
      </c>
      <c r="C131" s="25" t="s">
        <v>21</v>
      </c>
      <c r="D131" s="19">
        <v>1</v>
      </c>
      <c r="E131" s="19" t="s">
        <v>11</v>
      </c>
      <c r="F131" s="38" t="s">
        <v>195</v>
      </c>
      <c r="G131" s="33"/>
      <c r="H131" s="30">
        <v>0</v>
      </c>
      <c r="I131" s="31"/>
      <c r="J131" s="21">
        <f t="shared" si="14"/>
        <v>0</v>
      </c>
      <c r="K131" s="21">
        <f t="shared" si="15"/>
        <v>0</v>
      </c>
      <c r="L131" s="29" t="s">
        <v>12</v>
      </c>
    </row>
    <row r="132" spans="1:12">
      <c r="A132" s="19">
        <v>8</v>
      </c>
      <c r="B132" s="37" t="s">
        <v>150</v>
      </c>
      <c r="C132" s="25" t="s">
        <v>23</v>
      </c>
      <c r="D132" s="19">
        <v>1</v>
      </c>
      <c r="E132" s="19" t="s">
        <v>11</v>
      </c>
      <c r="F132" s="38" t="s">
        <v>196</v>
      </c>
      <c r="G132" s="33"/>
      <c r="H132" s="30">
        <v>0</v>
      </c>
      <c r="I132" s="31"/>
      <c r="J132" s="21">
        <f t="shared" si="14"/>
        <v>0</v>
      </c>
      <c r="K132" s="21">
        <f t="shared" si="15"/>
        <v>0</v>
      </c>
      <c r="L132" s="29" t="s">
        <v>12</v>
      </c>
    </row>
    <row r="133" spans="1:12" ht="25.5">
      <c r="A133" s="19">
        <v>9</v>
      </c>
      <c r="B133" s="37" t="s">
        <v>151</v>
      </c>
      <c r="C133" s="25" t="s">
        <v>25</v>
      </c>
      <c r="D133" s="19">
        <v>1</v>
      </c>
      <c r="E133" s="19" t="s">
        <v>11</v>
      </c>
      <c r="F133" s="38" t="s">
        <v>197</v>
      </c>
      <c r="G133" s="33"/>
      <c r="H133" s="30">
        <v>0</v>
      </c>
      <c r="I133" s="31"/>
      <c r="J133" s="21">
        <f t="shared" si="14"/>
        <v>0</v>
      </c>
      <c r="K133" s="21">
        <f t="shared" si="15"/>
        <v>0</v>
      </c>
      <c r="L133" s="29" t="s">
        <v>12</v>
      </c>
    </row>
    <row r="134" spans="1:12" ht="25.5">
      <c r="A134" s="19">
        <v>10</v>
      </c>
      <c r="B134" s="37" t="s">
        <v>152</v>
      </c>
      <c r="C134" s="25" t="s">
        <v>27</v>
      </c>
      <c r="D134" s="19">
        <v>1</v>
      </c>
      <c r="E134" s="19" t="s">
        <v>14</v>
      </c>
      <c r="F134" s="38" t="s">
        <v>198</v>
      </c>
      <c r="G134" s="33"/>
      <c r="H134" s="30">
        <v>0</v>
      </c>
      <c r="I134" s="31"/>
      <c r="J134" s="21">
        <f t="shared" si="14"/>
        <v>0</v>
      </c>
      <c r="K134" s="21">
        <f t="shared" si="15"/>
        <v>0</v>
      </c>
      <c r="L134" s="29" t="s">
        <v>12</v>
      </c>
    </row>
    <row r="135" spans="1:12" ht="25.5">
      <c r="A135" s="19">
        <v>11</v>
      </c>
      <c r="B135" s="37" t="s">
        <v>153</v>
      </c>
      <c r="C135" s="25" t="s">
        <v>29</v>
      </c>
      <c r="D135" s="19">
        <v>1</v>
      </c>
      <c r="E135" s="19" t="s">
        <v>14</v>
      </c>
      <c r="F135" s="38" t="s">
        <v>198</v>
      </c>
      <c r="G135" s="33"/>
      <c r="H135" s="30">
        <v>0</v>
      </c>
      <c r="I135" s="31"/>
      <c r="J135" s="21">
        <f t="shared" si="14"/>
        <v>0</v>
      </c>
      <c r="K135" s="21">
        <f t="shared" si="15"/>
        <v>0</v>
      </c>
      <c r="L135" s="29" t="s">
        <v>12</v>
      </c>
    </row>
    <row r="136" spans="1:12" ht="25.5">
      <c r="A136" s="19">
        <v>12</v>
      </c>
      <c r="B136" s="37" t="s">
        <v>256</v>
      </c>
      <c r="C136" s="25" t="s">
        <v>30</v>
      </c>
      <c r="D136" s="19">
        <v>1</v>
      </c>
      <c r="E136" s="19" t="s">
        <v>16</v>
      </c>
      <c r="F136" s="38" t="s">
        <v>257</v>
      </c>
      <c r="G136" s="33"/>
      <c r="H136" s="30">
        <v>0</v>
      </c>
      <c r="I136" s="31"/>
      <c r="J136" s="21">
        <f t="shared" si="14"/>
        <v>0</v>
      </c>
      <c r="K136" s="21">
        <f t="shared" si="15"/>
        <v>0</v>
      </c>
      <c r="L136" s="29" t="s">
        <v>12</v>
      </c>
    </row>
    <row r="137" spans="1:12" ht="25.5">
      <c r="A137" s="19">
        <v>13</v>
      </c>
      <c r="B137" s="37" t="s">
        <v>256</v>
      </c>
      <c r="C137" s="25" t="s">
        <v>31</v>
      </c>
      <c r="D137" s="19">
        <v>1</v>
      </c>
      <c r="E137" s="19" t="s">
        <v>16</v>
      </c>
      <c r="F137" s="38" t="s">
        <v>258</v>
      </c>
      <c r="G137" s="33"/>
      <c r="H137" s="30">
        <v>0</v>
      </c>
      <c r="I137" s="31"/>
      <c r="J137" s="21">
        <f t="shared" si="14"/>
        <v>0</v>
      </c>
      <c r="K137" s="21">
        <f t="shared" si="15"/>
        <v>0</v>
      </c>
      <c r="L137" s="29" t="s">
        <v>12</v>
      </c>
    </row>
    <row r="138" spans="1:12" ht="25.5">
      <c r="A138" s="19">
        <v>14</v>
      </c>
      <c r="B138" s="37" t="s">
        <v>256</v>
      </c>
      <c r="C138" s="25" t="s">
        <v>32</v>
      </c>
      <c r="D138" s="19">
        <v>1</v>
      </c>
      <c r="E138" s="19" t="s">
        <v>16</v>
      </c>
      <c r="F138" s="38" t="s">
        <v>259</v>
      </c>
      <c r="G138" s="33"/>
      <c r="H138" s="30">
        <v>0</v>
      </c>
      <c r="I138" s="31"/>
      <c r="J138" s="21">
        <f t="shared" si="14"/>
        <v>0</v>
      </c>
      <c r="K138" s="21">
        <f t="shared" si="15"/>
        <v>0</v>
      </c>
      <c r="L138" s="29" t="s">
        <v>12</v>
      </c>
    </row>
    <row r="139" spans="1:12" ht="25.5">
      <c r="A139" s="19">
        <v>15</v>
      </c>
      <c r="B139" s="37" t="s">
        <v>154</v>
      </c>
      <c r="C139" s="25" t="s">
        <v>103</v>
      </c>
      <c r="D139" s="19">
        <v>1</v>
      </c>
      <c r="E139" s="19" t="s">
        <v>11</v>
      </c>
      <c r="F139" s="38" t="s">
        <v>199</v>
      </c>
      <c r="G139" s="33"/>
      <c r="H139" s="30">
        <v>0</v>
      </c>
      <c r="I139" s="31"/>
      <c r="J139" s="21">
        <f t="shared" si="14"/>
        <v>0</v>
      </c>
      <c r="K139" s="21">
        <f t="shared" si="15"/>
        <v>0</v>
      </c>
      <c r="L139" s="29" t="s">
        <v>12</v>
      </c>
    </row>
    <row r="140" spans="1:12" ht="25.5">
      <c r="A140" s="19">
        <v>16</v>
      </c>
      <c r="B140" s="37" t="s">
        <v>155</v>
      </c>
      <c r="C140" s="25" t="s">
        <v>33</v>
      </c>
      <c r="D140" s="19">
        <v>1</v>
      </c>
      <c r="E140" s="19" t="s">
        <v>11</v>
      </c>
      <c r="F140" s="38" t="s">
        <v>199</v>
      </c>
      <c r="G140" s="33"/>
      <c r="H140" s="30">
        <v>0</v>
      </c>
      <c r="I140" s="31"/>
      <c r="J140" s="21">
        <f t="shared" si="14"/>
        <v>0</v>
      </c>
      <c r="K140" s="21">
        <f t="shared" si="15"/>
        <v>0</v>
      </c>
      <c r="L140" s="29" t="s">
        <v>12</v>
      </c>
    </row>
    <row r="141" spans="1:12" ht="25.5">
      <c r="A141" s="19">
        <v>17</v>
      </c>
      <c r="B141" s="37" t="s">
        <v>156</v>
      </c>
      <c r="C141" s="25" t="s">
        <v>35</v>
      </c>
      <c r="D141" s="19">
        <v>1</v>
      </c>
      <c r="E141" s="19" t="s">
        <v>11</v>
      </c>
      <c r="F141" s="38" t="s">
        <v>200</v>
      </c>
      <c r="G141" s="33"/>
      <c r="H141" s="30">
        <v>0</v>
      </c>
      <c r="I141" s="31"/>
      <c r="J141" s="21">
        <f t="shared" si="14"/>
        <v>0</v>
      </c>
      <c r="K141" s="21">
        <f t="shared" si="15"/>
        <v>0</v>
      </c>
      <c r="L141" s="29" t="s">
        <v>12</v>
      </c>
    </row>
    <row r="142" spans="1:12" ht="25.5">
      <c r="A142" s="19">
        <v>18</v>
      </c>
      <c r="B142" s="37" t="s">
        <v>157</v>
      </c>
      <c r="C142" s="25" t="s">
        <v>37</v>
      </c>
      <c r="D142" s="19">
        <v>1</v>
      </c>
      <c r="E142" s="19" t="s">
        <v>11</v>
      </c>
      <c r="F142" s="38" t="s">
        <v>200</v>
      </c>
      <c r="G142" s="33"/>
      <c r="H142" s="30">
        <v>0</v>
      </c>
      <c r="I142" s="31"/>
      <c r="J142" s="21">
        <f t="shared" si="14"/>
        <v>0</v>
      </c>
      <c r="K142" s="21">
        <f t="shared" si="15"/>
        <v>0</v>
      </c>
      <c r="L142" s="29" t="s">
        <v>12</v>
      </c>
    </row>
    <row r="143" spans="1:12" ht="25.5">
      <c r="A143" s="19">
        <v>19</v>
      </c>
      <c r="B143" s="37" t="s">
        <v>158</v>
      </c>
      <c r="C143" s="25" t="s">
        <v>38</v>
      </c>
      <c r="D143" s="19">
        <v>1</v>
      </c>
      <c r="E143" s="19" t="s">
        <v>14</v>
      </c>
      <c r="F143" s="38" t="s">
        <v>19</v>
      </c>
      <c r="G143" s="33"/>
      <c r="H143" s="30">
        <v>0</v>
      </c>
      <c r="I143" s="31"/>
      <c r="J143" s="21">
        <f t="shared" si="14"/>
        <v>0</v>
      </c>
      <c r="K143" s="21">
        <f t="shared" si="15"/>
        <v>0</v>
      </c>
      <c r="L143" s="29" t="s">
        <v>12</v>
      </c>
    </row>
    <row r="144" spans="1:12" ht="25.5">
      <c r="A144" s="19">
        <v>20</v>
      </c>
      <c r="B144" s="37" t="s">
        <v>159</v>
      </c>
      <c r="C144" s="25" t="s">
        <v>39</v>
      </c>
      <c r="D144" s="19">
        <v>1</v>
      </c>
      <c r="E144" s="19" t="s">
        <v>14</v>
      </c>
      <c r="F144" s="38" t="s">
        <v>19</v>
      </c>
      <c r="G144" s="33"/>
      <c r="H144" s="30">
        <v>0</v>
      </c>
      <c r="I144" s="31"/>
      <c r="J144" s="21">
        <f t="shared" si="14"/>
        <v>0</v>
      </c>
      <c r="K144" s="21">
        <f t="shared" si="15"/>
        <v>0</v>
      </c>
      <c r="L144" s="29" t="s">
        <v>12</v>
      </c>
    </row>
    <row r="145" spans="1:12" ht="25.5">
      <c r="A145" s="19">
        <v>21</v>
      </c>
      <c r="B145" s="37" t="s">
        <v>160</v>
      </c>
      <c r="C145" s="25" t="s">
        <v>41</v>
      </c>
      <c r="D145" s="19">
        <v>1</v>
      </c>
      <c r="E145" s="19" t="s">
        <v>11</v>
      </c>
      <c r="F145" s="38" t="s">
        <v>200</v>
      </c>
      <c r="G145" s="33"/>
      <c r="H145" s="30">
        <v>0</v>
      </c>
      <c r="I145" s="31"/>
      <c r="J145" s="21">
        <f t="shared" si="14"/>
        <v>0</v>
      </c>
      <c r="K145" s="21">
        <f t="shared" si="15"/>
        <v>0</v>
      </c>
      <c r="L145" s="29" t="s">
        <v>12</v>
      </c>
    </row>
    <row r="146" spans="1:12" ht="25.5">
      <c r="A146" s="19">
        <v>22</v>
      </c>
      <c r="B146" s="37" t="s">
        <v>161</v>
      </c>
      <c r="C146" s="25" t="s">
        <v>42</v>
      </c>
      <c r="D146" s="19">
        <v>1</v>
      </c>
      <c r="E146" s="19" t="s">
        <v>11</v>
      </c>
      <c r="F146" s="38" t="s">
        <v>199</v>
      </c>
      <c r="G146" s="33"/>
      <c r="H146" s="30">
        <v>0</v>
      </c>
      <c r="I146" s="31"/>
      <c r="J146" s="21">
        <f t="shared" si="14"/>
        <v>0</v>
      </c>
      <c r="K146" s="21">
        <f t="shared" si="15"/>
        <v>0</v>
      </c>
      <c r="L146" s="29" t="s">
        <v>12</v>
      </c>
    </row>
    <row r="147" spans="1:12" ht="25.5">
      <c r="A147" s="19">
        <v>23</v>
      </c>
      <c r="B147" s="37" t="s">
        <v>162</v>
      </c>
      <c r="C147" s="25" t="s">
        <v>43</v>
      </c>
      <c r="D147" s="19">
        <v>1</v>
      </c>
      <c r="E147" s="19" t="s">
        <v>11</v>
      </c>
      <c r="F147" s="38" t="s">
        <v>199</v>
      </c>
      <c r="G147" s="33"/>
      <c r="H147" s="30">
        <v>0</v>
      </c>
      <c r="I147" s="31"/>
      <c r="J147" s="21">
        <f t="shared" si="14"/>
        <v>0</v>
      </c>
      <c r="K147" s="21">
        <f t="shared" si="15"/>
        <v>0</v>
      </c>
      <c r="L147" s="29" t="s">
        <v>12</v>
      </c>
    </row>
    <row r="148" spans="1:12" ht="25.5">
      <c r="A148" s="19">
        <v>24</v>
      </c>
      <c r="B148" s="37" t="s">
        <v>163</v>
      </c>
      <c r="C148" s="25" t="s">
        <v>44</v>
      </c>
      <c r="D148" s="19">
        <v>1</v>
      </c>
      <c r="E148" s="19" t="s">
        <v>11</v>
      </c>
      <c r="F148" s="38" t="s">
        <v>201</v>
      </c>
      <c r="G148" s="33"/>
      <c r="H148" s="30">
        <v>0</v>
      </c>
      <c r="I148" s="31"/>
      <c r="J148" s="21">
        <f t="shared" si="14"/>
        <v>0</v>
      </c>
      <c r="K148" s="21">
        <f t="shared" si="15"/>
        <v>0</v>
      </c>
      <c r="L148" s="29" t="s">
        <v>12</v>
      </c>
    </row>
    <row r="149" spans="1:12" ht="38.25">
      <c r="A149" s="19">
        <v>25</v>
      </c>
      <c r="B149" s="37" t="s">
        <v>164</v>
      </c>
      <c r="C149" s="25" t="s">
        <v>45</v>
      </c>
      <c r="D149" s="19">
        <v>1</v>
      </c>
      <c r="E149" s="19" t="s">
        <v>11</v>
      </c>
      <c r="F149" s="38" t="s">
        <v>202</v>
      </c>
      <c r="G149" s="33"/>
      <c r="H149" s="30">
        <v>0</v>
      </c>
      <c r="I149" s="31"/>
      <c r="J149" s="21">
        <f t="shared" si="14"/>
        <v>0</v>
      </c>
      <c r="K149" s="21">
        <f t="shared" si="15"/>
        <v>0</v>
      </c>
      <c r="L149" s="29" t="s">
        <v>12</v>
      </c>
    </row>
    <row r="150" spans="1:12" ht="25.5">
      <c r="A150" s="19">
        <v>26</v>
      </c>
      <c r="B150" s="37" t="s">
        <v>165</v>
      </c>
      <c r="C150" s="25" t="s">
        <v>46</v>
      </c>
      <c r="D150" s="19">
        <v>1</v>
      </c>
      <c r="E150" s="19" t="s">
        <v>11</v>
      </c>
      <c r="F150" s="38" t="s">
        <v>203</v>
      </c>
      <c r="G150" s="33"/>
      <c r="H150" s="30">
        <v>0</v>
      </c>
      <c r="I150" s="31"/>
      <c r="J150" s="21">
        <f t="shared" si="14"/>
        <v>0</v>
      </c>
      <c r="K150" s="21">
        <f t="shared" si="15"/>
        <v>0</v>
      </c>
      <c r="L150" s="29" t="s">
        <v>12</v>
      </c>
    </row>
    <row r="151" spans="1:12" ht="25.5">
      <c r="A151" s="19">
        <v>27</v>
      </c>
      <c r="B151" s="37" t="s">
        <v>166</v>
      </c>
      <c r="C151" s="25" t="s">
        <v>47</v>
      </c>
      <c r="D151" s="19">
        <v>1</v>
      </c>
      <c r="E151" s="19" t="s">
        <v>11</v>
      </c>
      <c r="F151" s="38" t="s">
        <v>200</v>
      </c>
      <c r="G151" s="33"/>
      <c r="H151" s="30">
        <v>0</v>
      </c>
      <c r="I151" s="31"/>
      <c r="J151" s="21">
        <f t="shared" si="14"/>
        <v>0</v>
      </c>
      <c r="K151" s="21">
        <f t="shared" si="15"/>
        <v>0</v>
      </c>
      <c r="L151" s="29" t="s">
        <v>12</v>
      </c>
    </row>
    <row r="152" spans="1:12" ht="25.5">
      <c r="A152" s="19">
        <v>28</v>
      </c>
      <c r="B152" s="37" t="s">
        <v>167</v>
      </c>
      <c r="C152" s="25" t="s">
        <v>48</v>
      </c>
      <c r="D152" s="19">
        <v>1</v>
      </c>
      <c r="E152" s="19" t="s">
        <v>14</v>
      </c>
      <c r="F152" s="38" t="s">
        <v>19</v>
      </c>
      <c r="G152" s="33"/>
      <c r="H152" s="30">
        <v>0</v>
      </c>
      <c r="I152" s="31"/>
      <c r="J152" s="21">
        <f t="shared" si="14"/>
        <v>0</v>
      </c>
      <c r="K152" s="21">
        <f t="shared" si="15"/>
        <v>0</v>
      </c>
      <c r="L152" s="29" t="s">
        <v>12</v>
      </c>
    </row>
    <row r="153" spans="1:12" ht="25.5">
      <c r="A153" s="19">
        <v>29</v>
      </c>
      <c r="B153" s="37" t="s">
        <v>168</v>
      </c>
      <c r="C153" s="25" t="s">
        <v>49</v>
      </c>
      <c r="D153" s="19">
        <v>1</v>
      </c>
      <c r="E153" s="19" t="s">
        <v>11</v>
      </c>
      <c r="F153" s="38" t="s">
        <v>199</v>
      </c>
      <c r="G153" s="33"/>
      <c r="H153" s="30">
        <v>0</v>
      </c>
      <c r="I153" s="31"/>
      <c r="J153" s="21">
        <f t="shared" si="14"/>
        <v>0</v>
      </c>
      <c r="K153" s="21">
        <f t="shared" si="15"/>
        <v>0</v>
      </c>
      <c r="L153" s="29" t="s">
        <v>12</v>
      </c>
    </row>
    <row r="154" spans="1:12" ht="25.5">
      <c r="A154" s="19">
        <v>30</v>
      </c>
      <c r="B154" s="37" t="s">
        <v>169</v>
      </c>
      <c r="C154" s="25" t="s">
        <v>50</v>
      </c>
      <c r="D154" s="19">
        <v>1</v>
      </c>
      <c r="E154" s="19" t="s">
        <v>14</v>
      </c>
      <c r="F154" s="38" t="s">
        <v>19</v>
      </c>
      <c r="G154" s="33"/>
      <c r="H154" s="30">
        <v>0</v>
      </c>
      <c r="I154" s="31"/>
      <c r="J154" s="21">
        <f t="shared" si="14"/>
        <v>0</v>
      </c>
      <c r="K154" s="21">
        <f t="shared" si="15"/>
        <v>0</v>
      </c>
      <c r="L154" s="29" t="s">
        <v>12</v>
      </c>
    </row>
    <row r="155" spans="1:12" ht="25.5">
      <c r="A155" s="19">
        <v>31</v>
      </c>
      <c r="B155" s="37" t="s">
        <v>170</v>
      </c>
      <c r="C155" s="25" t="s">
        <v>51</v>
      </c>
      <c r="D155" s="19">
        <v>1</v>
      </c>
      <c r="E155" s="19" t="s">
        <v>11</v>
      </c>
      <c r="F155" s="38" t="s">
        <v>204</v>
      </c>
      <c r="G155" s="33"/>
      <c r="H155" s="30">
        <v>0</v>
      </c>
      <c r="I155" s="31"/>
      <c r="J155" s="21">
        <f t="shared" si="14"/>
        <v>0</v>
      </c>
      <c r="K155" s="21">
        <f t="shared" si="15"/>
        <v>0</v>
      </c>
      <c r="L155" s="29" t="s">
        <v>12</v>
      </c>
    </row>
    <row r="156" spans="1:12" ht="25.5">
      <c r="A156" s="19">
        <v>32</v>
      </c>
      <c r="B156" s="37" t="s">
        <v>171</v>
      </c>
      <c r="C156" s="25" t="s">
        <v>52</v>
      </c>
      <c r="D156" s="19">
        <v>1</v>
      </c>
      <c r="E156" s="19" t="s">
        <v>11</v>
      </c>
      <c r="F156" s="38" t="s">
        <v>200</v>
      </c>
      <c r="G156" s="33"/>
      <c r="H156" s="30">
        <v>0</v>
      </c>
      <c r="I156" s="31"/>
      <c r="J156" s="21">
        <f t="shared" si="14"/>
        <v>0</v>
      </c>
      <c r="K156" s="21">
        <f t="shared" si="15"/>
        <v>0</v>
      </c>
      <c r="L156" s="29" t="s">
        <v>12</v>
      </c>
    </row>
    <row r="157" spans="1:12" ht="25.5">
      <c r="A157" s="19">
        <v>33</v>
      </c>
      <c r="B157" s="37" t="s">
        <v>172</v>
      </c>
      <c r="C157" s="25" t="s">
        <v>53</v>
      </c>
      <c r="D157" s="19">
        <v>1</v>
      </c>
      <c r="E157" s="19" t="s">
        <v>11</v>
      </c>
      <c r="F157" s="38" t="s">
        <v>201</v>
      </c>
      <c r="G157" s="33"/>
      <c r="H157" s="30">
        <v>0</v>
      </c>
      <c r="I157" s="31"/>
      <c r="J157" s="21">
        <f t="shared" si="14"/>
        <v>0</v>
      </c>
      <c r="K157" s="21">
        <f t="shared" si="15"/>
        <v>0</v>
      </c>
      <c r="L157" s="29" t="s">
        <v>12</v>
      </c>
    </row>
    <row r="158" spans="1:12" ht="25.5">
      <c r="A158" s="19">
        <v>34</v>
      </c>
      <c r="B158" s="37" t="s">
        <v>173</v>
      </c>
      <c r="C158" s="25" t="s">
        <v>54</v>
      </c>
      <c r="D158" s="19">
        <v>1</v>
      </c>
      <c r="E158" s="19" t="s">
        <v>11</v>
      </c>
      <c r="F158" s="38" t="s">
        <v>199</v>
      </c>
      <c r="G158" s="33"/>
      <c r="H158" s="30">
        <v>0</v>
      </c>
      <c r="I158" s="31"/>
      <c r="J158" s="21">
        <f t="shared" si="14"/>
        <v>0</v>
      </c>
      <c r="K158" s="21">
        <f t="shared" si="15"/>
        <v>0</v>
      </c>
      <c r="L158" s="29" t="s">
        <v>12</v>
      </c>
    </row>
    <row r="159" spans="1:12" ht="25.5">
      <c r="A159" s="19">
        <v>35</v>
      </c>
      <c r="B159" s="37" t="s">
        <v>174</v>
      </c>
      <c r="C159" s="25" t="s">
        <v>55</v>
      </c>
      <c r="D159" s="19">
        <v>1</v>
      </c>
      <c r="E159" s="19" t="s">
        <v>11</v>
      </c>
      <c r="F159" s="38" t="s">
        <v>199</v>
      </c>
      <c r="G159" s="33"/>
      <c r="H159" s="30">
        <v>0</v>
      </c>
      <c r="I159" s="31"/>
      <c r="J159" s="21">
        <f t="shared" si="14"/>
        <v>0</v>
      </c>
      <c r="K159" s="21">
        <f t="shared" si="15"/>
        <v>0</v>
      </c>
      <c r="L159" s="29" t="s">
        <v>12</v>
      </c>
    </row>
    <row r="160" spans="1:12" ht="25.5">
      <c r="A160" s="19">
        <v>36</v>
      </c>
      <c r="B160" s="37" t="s">
        <v>175</v>
      </c>
      <c r="C160" s="25" t="s">
        <v>56</v>
      </c>
      <c r="D160" s="19">
        <v>1</v>
      </c>
      <c r="E160" s="19" t="s">
        <v>11</v>
      </c>
      <c r="F160" s="38" t="s">
        <v>199</v>
      </c>
      <c r="G160" s="33"/>
      <c r="H160" s="30">
        <v>0</v>
      </c>
      <c r="I160" s="31"/>
      <c r="J160" s="21">
        <f t="shared" si="14"/>
        <v>0</v>
      </c>
      <c r="K160" s="21">
        <f t="shared" si="15"/>
        <v>0</v>
      </c>
      <c r="L160" s="29" t="s">
        <v>12</v>
      </c>
    </row>
    <row r="161" spans="1:12" ht="25.5">
      <c r="A161" s="19">
        <v>37</v>
      </c>
      <c r="B161" s="37" t="s">
        <v>176</v>
      </c>
      <c r="C161" s="25" t="s">
        <v>57</v>
      </c>
      <c r="D161" s="19">
        <v>1</v>
      </c>
      <c r="E161" s="19" t="s">
        <v>11</v>
      </c>
      <c r="F161" s="38" t="s">
        <v>200</v>
      </c>
      <c r="G161" s="33"/>
      <c r="H161" s="30">
        <v>0</v>
      </c>
      <c r="I161" s="31"/>
      <c r="J161" s="21">
        <f t="shared" si="14"/>
        <v>0</v>
      </c>
      <c r="K161" s="21">
        <f t="shared" si="15"/>
        <v>0</v>
      </c>
      <c r="L161" s="29" t="s">
        <v>12</v>
      </c>
    </row>
    <row r="162" spans="1:12" ht="25.5">
      <c r="A162" s="19">
        <v>38</v>
      </c>
      <c r="B162" s="37" t="s">
        <v>177</v>
      </c>
      <c r="C162" s="25" t="s">
        <v>58</v>
      </c>
      <c r="D162" s="19">
        <v>1</v>
      </c>
      <c r="E162" s="19" t="s">
        <v>11</v>
      </c>
      <c r="F162" s="38" t="s">
        <v>199</v>
      </c>
      <c r="G162" s="33"/>
      <c r="H162" s="30">
        <v>0</v>
      </c>
      <c r="I162" s="31"/>
      <c r="J162" s="21">
        <f t="shared" si="14"/>
        <v>0</v>
      </c>
      <c r="K162" s="21">
        <f t="shared" si="15"/>
        <v>0</v>
      </c>
      <c r="L162" s="29" t="s">
        <v>12</v>
      </c>
    </row>
    <row r="163" spans="1:12" ht="25.5">
      <c r="A163" s="19">
        <v>39</v>
      </c>
      <c r="B163" s="37" t="s">
        <v>178</v>
      </c>
      <c r="C163" s="25" t="s">
        <v>59</v>
      </c>
      <c r="D163" s="19">
        <v>1</v>
      </c>
      <c r="E163" s="19" t="s">
        <v>14</v>
      </c>
      <c r="F163" s="38" t="s">
        <v>19</v>
      </c>
      <c r="G163" s="33"/>
      <c r="H163" s="30">
        <v>0</v>
      </c>
      <c r="I163" s="31"/>
      <c r="J163" s="21">
        <f t="shared" si="14"/>
        <v>0</v>
      </c>
      <c r="K163" s="21">
        <f t="shared" si="15"/>
        <v>0</v>
      </c>
      <c r="L163" s="29" t="s">
        <v>12</v>
      </c>
    </row>
    <row r="164" spans="1:12" ht="25.5">
      <c r="A164" s="19">
        <v>40</v>
      </c>
      <c r="B164" s="37" t="s">
        <v>179</v>
      </c>
      <c r="C164" s="25" t="s">
        <v>60</v>
      </c>
      <c r="D164" s="19">
        <v>1</v>
      </c>
      <c r="E164" s="19" t="s">
        <v>14</v>
      </c>
      <c r="F164" s="38" t="s">
        <v>19</v>
      </c>
      <c r="G164" s="33"/>
      <c r="H164" s="30">
        <v>0</v>
      </c>
      <c r="I164" s="31"/>
      <c r="J164" s="21">
        <f t="shared" si="14"/>
        <v>0</v>
      </c>
      <c r="K164" s="21">
        <f t="shared" si="15"/>
        <v>0</v>
      </c>
      <c r="L164" s="29" t="s">
        <v>12</v>
      </c>
    </row>
    <row r="165" spans="1:12" ht="25.5">
      <c r="A165" s="19">
        <v>41</v>
      </c>
      <c r="B165" s="37" t="s">
        <v>180</v>
      </c>
      <c r="C165" s="25" t="s">
        <v>61</v>
      </c>
      <c r="D165" s="19">
        <v>1</v>
      </c>
      <c r="E165" s="19" t="s">
        <v>11</v>
      </c>
      <c r="F165" s="38" t="s">
        <v>199</v>
      </c>
      <c r="G165" s="33"/>
      <c r="H165" s="30">
        <v>0</v>
      </c>
      <c r="I165" s="31"/>
      <c r="J165" s="21">
        <f t="shared" si="14"/>
        <v>0</v>
      </c>
      <c r="K165" s="21">
        <f t="shared" si="15"/>
        <v>0</v>
      </c>
      <c r="L165" s="29" t="s">
        <v>12</v>
      </c>
    </row>
    <row r="166" spans="1:12" ht="25.5">
      <c r="A166" s="19">
        <v>42</v>
      </c>
      <c r="B166" s="37" t="s">
        <v>181</v>
      </c>
      <c r="C166" s="25" t="s">
        <v>62</v>
      </c>
      <c r="D166" s="19">
        <v>1</v>
      </c>
      <c r="E166" s="19" t="s">
        <v>11</v>
      </c>
      <c r="F166" s="38" t="s">
        <v>199</v>
      </c>
      <c r="G166" s="33"/>
      <c r="H166" s="30">
        <v>0</v>
      </c>
      <c r="I166" s="31"/>
      <c r="J166" s="21">
        <f t="shared" si="14"/>
        <v>0</v>
      </c>
      <c r="K166" s="21">
        <f t="shared" si="15"/>
        <v>0</v>
      </c>
      <c r="L166" s="29" t="s">
        <v>12</v>
      </c>
    </row>
    <row r="167" spans="1:12" ht="25.5">
      <c r="A167" s="19">
        <v>43</v>
      </c>
      <c r="B167" s="37" t="s">
        <v>182</v>
      </c>
      <c r="C167" s="25" t="s">
        <v>63</v>
      </c>
      <c r="D167" s="19">
        <v>1</v>
      </c>
      <c r="E167" s="19" t="s">
        <v>11</v>
      </c>
      <c r="F167" s="38" t="s">
        <v>199</v>
      </c>
      <c r="G167" s="33"/>
      <c r="H167" s="30">
        <v>0</v>
      </c>
      <c r="I167" s="31"/>
      <c r="J167" s="21">
        <f t="shared" si="14"/>
        <v>0</v>
      </c>
      <c r="K167" s="21">
        <f t="shared" si="15"/>
        <v>0</v>
      </c>
      <c r="L167" s="29" t="s">
        <v>12</v>
      </c>
    </row>
    <row r="168" spans="1:12" ht="25.5">
      <c r="A168" s="19">
        <v>44</v>
      </c>
      <c r="B168" s="37" t="s">
        <v>183</v>
      </c>
      <c r="C168" s="25" t="s">
        <v>65</v>
      </c>
      <c r="D168" s="19">
        <v>1</v>
      </c>
      <c r="E168" s="19" t="s">
        <v>11</v>
      </c>
      <c r="F168" s="38" t="s">
        <v>199</v>
      </c>
      <c r="G168" s="33"/>
      <c r="H168" s="30">
        <v>0</v>
      </c>
      <c r="I168" s="31"/>
      <c r="J168" s="21">
        <f t="shared" si="14"/>
        <v>0</v>
      </c>
      <c r="K168" s="21">
        <f t="shared" si="15"/>
        <v>0</v>
      </c>
      <c r="L168" s="29" t="s">
        <v>12</v>
      </c>
    </row>
    <row r="169" spans="1:12" ht="25.5">
      <c r="A169" s="19">
        <v>45</v>
      </c>
      <c r="B169" s="37" t="s">
        <v>184</v>
      </c>
      <c r="C169" s="25" t="s">
        <v>66</v>
      </c>
      <c r="D169" s="19">
        <v>1</v>
      </c>
      <c r="E169" s="19" t="s">
        <v>11</v>
      </c>
      <c r="F169" s="38" t="s">
        <v>199</v>
      </c>
      <c r="G169" s="33"/>
      <c r="H169" s="30">
        <v>0</v>
      </c>
      <c r="I169" s="31"/>
      <c r="J169" s="21">
        <f t="shared" si="14"/>
        <v>0</v>
      </c>
      <c r="K169" s="21">
        <f t="shared" si="15"/>
        <v>0</v>
      </c>
      <c r="L169" s="29" t="s">
        <v>12</v>
      </c>
    </row>
    <row r="170" spans="1:12" ht="25.5">
      <c r="A170" s="19">
        <v>46</v>
      </c>
      <c r="B170" s="37" t="s">
        <v>185</v>
      </c>
      <c r="C170" s="25" t="s">
        <v>67</v>
      </c>
      <c r="D170" s="19">
        <v>1</v>
      </c>
      <c r="E170" s="19" t="s">
        <v>11</v>
      </c>
      <c r="F170" s="38" t="s">
        <v>203</v>
      </c>
      <c r="G170" s="33"/>
      <c r="H170" s="30">
        <v>0</v>
      </c>
      <c r="I170" s="31"/>
      <c r="J170" s="21">
        <f t="shared" si="14"/>
        <v>0</v>
      </c>
      <c r="K170" s="21">
        <f t="shared" si="15"/>
        <v>0</v>
      </c>
      <c r="L170" s="29" t="s">
        <v>12</v>
      </c>
    </row>
    <row r="171" spans="1:12" ht="25.5">
      <c r="A171" s="19">
        <v>47</v>
      </c>
      <c r="B171" s="37" t="s">
        <v>186</v>
      </c>
      <c r="C171" s="25" t="s">
        <v>68</v>
      </c>
      <c r="D171" s="19">
        <v>1</v>
      </c>
      <c r="E171" s="19" t="s">
        <v>11</v>
      </c>
      <c r="F171" s="38" t="s">
        <v>199</v>
      </c>
      <c r="G171" s="33"/>
      <c r="H171" s="30">
        <v>0</v>
      </c>
      <c r="I171" s="31"/>
      <c r="J171" s="21">
        <f t="shared" si="14"/>
        <v>0</v>
      </c>
      <c r="K171" s="21">
        <f t="shared" si="15"/>
        <v>0</v>
      </c>
      <c r="L171" s="29" t="s">
        <v>12</v>
      </c>
    </row>
    <row r="172" spans="1:12" ht="25.5">
      <c r="A172" s="19">
        <v>48</v>
      </c>
      <c r="B172" s="37" t="s">
        <v>187</v>
      </c>
      <c r="C172" s="25" t="s">
        <v>69</v>
      </c>
      <c r="D172" s="19">
        <v>1</v>
      </c>
      <c r="E172" s="19" t="s">
        <v>11</v>
      </c>
      <c r="F172" s="38" t="s">
        <v>199</v>
      </c>
      <c r="G172" s="33"/>
      <c r="H172" s="30">
        <v>0</v>
      </c>
      <c r="I172" s="31"/>
      <c r="J172" s="21">
        <f t="shared" si="14"/>
        <v>0</v>
      </c>
      <c r="K172" s="21">
        <f t="shared" si="15"/>
        <v>0</v>
      </c>
      <c r="L172" s="29" t="s">
        <v>12</v>
      </c>
    </row>
    <row r="173" spans="1:12" ht="25.5">
      <c r="A173" s="19">
        <v>49</v>
      </c>
      <c r="B173" s="37" t="s">
        <v>188</v>
      </c>
      <c r="C173" s="25" t="s">
        <v>70</v>
      </c>
      <c r="D173" s="19">
        <v>1</v>
      </c>
      <c r="E173" s="19" t="s">
        <v>11</v>
      </c>
      <c r="F173" s="38" t="s">
        <v>203</v>
      </c>
      <c r="G173" s="33"/>
      <c r="H173" s="30">
        <v>0</v>
      </c>
      <c r="I173" s="31"/>
      <c r="J173" s="21">
        <f t="shared" si="14"/>
        <v>0</v>
      </c>
      <c r="K173" s="21">
        <f t="shared" si="15"/>
        <v>0</v>
      </c>
      <c r="L173" s="29" t="s">
        <v>12</v>
      </c>
    </row>
    <row r="174" spans="1:12" ht="25.5">
      <c r="A174" s="19">
        <v>50</v>
      </c>
      <c r="B174" s="37" t="s">
        <v>173</v>
      </c>
      <c r="C174" s="25" t="s">
        <v>71</v>
      </c>
      <c r="D174" s="19">
        <v>1</v>
      </c>
      <c r="E174" s="19" t="s">
        <v>11</v>
      </c>
      <c r="F174" s="38" t="s">
        <v>199</v>
      </c>
      <c r="G174" s="33"/>
      <c r="H174" s="30">
        <v>0</v>
      </c>
      <c r="I174" s="31"/>
      <c r="J174" s="21">
        <f t="shared" si="14"/>
        <v>0</v>
      </c>
      <c r="K174" s="21">
        <f t="shared" si="15"/>
        <v>0</v>
      </c>
      <c r="L174" s="29" t="s">
        <v>12</v>
      </c>
    </row>
    <row r="175" spans="1:12" ht="25.5">
      <c r="A175" s="19">
        <v>51</v>
      </c>
      <c r="B175" s="37" t="s">
        <v>189</v>
      </c>
      <c r="C175" s="25" t="s">
        <v>72</v>
      </c>
      <c r="D175" s="19">
        <v>1</v>
      </c>
      <c r="E175" s="19" t="s">
        <v>11</v>
      </c>
      <c r="F175" s="38" t="s">
        <v>200</v>
      </c>
      <c r="G175" s="33"/>
      <c r="H175" s="30">
        <v>0</v>
      </c>
      <c r="I175" s="31"/>
      <c r="J175" s="21">
        <f t="shared" si="14"/>
        <v>0</v>
      </c>
      <c r="K175" s="21">
        <f t="shared" si="15"/>
        <v>0</v>
      </c>
      <c r="L175" s="29" t="s">
        <v>12</v>
      </c>
    </row>
    <row r="176" spans="1:12" ht="25.5">
      <c r="A176" s="19">
        <v>52</v>
      </c>
      <c r="B176" s="37" t="s">
        <v>190</v>
      </c>
      <c r="C176" s="25" t="s">
        <v>73</v>
      </c>
      <c r="D176" s="19">
        <v>1</v>
      </c>
      <c r="E176" s="19" t="s">
        <v>11</v>
      </c>
      <c r="F176" s="38" t="s">
        <v>199</v>
      </c>
      <c r="G176" s="33"/>
      <c r="H176" s="30">
        <v>0</v>
      </c>
      <c r="I176" s="31"/>
      <c r="J176" s="21">
        <f t="shared" si="14"/>
        <v>0</v>
      </c>
      <c r="K176" s="21">
        <f t="shared" si="15"/>
        <v>0</v>
      </c>
      <c r="L176" s="29" t="s">
        <v>12</v>
      </c>
    </row>
    <row r="177" spans="1:12" ht="25.5">
      <c r="A177" s="19">
        <v>53</v>
      </c>
      <c r="B177" s="37" t="s">
        <v>191</v>
      </c>
      <c r="C177" s="25" t="s">
        <v>74</v>
      </c>
      <c r="D177" s="19">
        <v>1</v>
      </c>
      <c r="E177" s="19" t="s">
        <v>11</v>
      </c>
      <c r="F177" s="38" t="s">
        <v>199</v>
      </c>
      <c r="G177" s="33"/>
      <c r="H177" s="30">
        <v>0</v>
      </c>
      <c r="I177" s="31"/>
      <c r="J177" s="21">
        <f t="shared" si="14"/>
        <v>0</v>
      </c>
      <c r="K177" s="21">
        <f t="shared" si="15"/>
        <v>0</v>
      </c>
      <c r="L177" s="29" t="s">
        <v>12</v>
      </c>
    </row>
    <row r="178" spans="1:12" ht="25.5">
      <c r="A178" s="19">
        <v>54</v>
      </c>
      <c r="B178" s="37" t="s">
        <v>184</v>
      </c>
      <c r="C178" s="25" t="s">
        <v>75</v>
      </c>
      <c r="D178" s="19">
        <v>1</v>
      </c>
      <c r="E178" s="19" t="s">
        <v>11</v>
      </c>
      <c r="F178" s="38" t="s">
        <v>203</v>
      </c>
      <c r="G178" s="33"/>
      <c r="H178" s="30">
        <v>0</v>
      </c>
      <c r="I178" s="31"/>
      <c r="J178" s="21">
        <f t="shared" si="14"/>
        <v>0</v>
      </c>
      <c r="K178" s="21">
        <f t="shared" si="15"/>
        <v>0</v>
      </c>
      <c r="L178" s="29" t="s">
        <v>12</v>
      </c>
    </row>
    <row r="179" spans="1:12" ht="25.5">
      <c r="A179" s="19">
        <v>55</v>
      </c>
      <c r="B179" s="37" t="s">
        <v>192</v>
      </c>
      <c r="C179" s="25" t="s">
        <v>76</v>
      </c>
      <c r="D179" s="19">
        <v>1</v>
      </c>
      <c r="E179" s="19" t="s">
        <v>11</v>
      </c>
      <c r="F179" s="38" t="s">
        <v>199</v>
      </c>
      <c r="G179" s="33"/>
      <c r="H179" s="30">
        <v>0</v>
      </c>
      <c r="I179" s="31"/>
      <c r="J179" s="21">
        <f t="shared" si="14"/>
        <v>0</v>
      </c>
      <c r="K179" s="21">
        <f t="shared" si="15"/>
        <v>0</v>
      </c>
      <c r="L179" s="29" t="s">
        <v>12</v>
      </c>
    </row>
    <row r="180" spans="1:12" ht="25.5">
      <c r="A180" s="19">
        <v>56</v>
      </c>
      <c r="B180" s="37" t="s">
        <v>193</v>
      </c>
      <c r="C180" s="25" t="s">
        <v>77</v>
      </c>
      <c r="D180" s="19">
        <v>1</v>
      </c>
      <c r="E180" s="19" t="s">
        <v>11</v>
      </c>
      <c r="F180" s="38" t="s">
        <v>19</v>
      </c>
      <c r="G180" s="33"/>
      <c r="H180" s="30">
        <v>0</v>
      </c>
      <c r="I180" s="31"/>
      <c r="J180" s="21">
        <f t="shared" si="14"/>
        <v>0</v>
      </c>
      <c r="K180" s="21">
        <f t="shared" si="15"/>
        <v>0</v>
      </c>
      <c r="L180" s="29" t="s">
        <v>12</v>
      </c>
    </row>
    <row r="181" spans="1:12" ht="25.5">
      <c r="A181" s="19">
        <v>57</v>
      </c>
      <c r="B181" s="37" t="s">
        <v>194</v>
      </c>
      <c r="C181" s="25" t="s">
        <v>78</v>
      </c>
      <c r="D181" s="19">
        <v>1</v>
      </c>
      <c r="E181" s="19" t="s">
        <v>11</v>
      </c>
      <c r="F181" s="38" t="s">
        <v>199</v>
      </c>
      <c r="G181" s="33"/>
      <c r="H181" s="30">
        <v>0</v>
      </c>
      <c r="I181" s="31"/>
      <c r="J181" s="21">
        <f t="shared" si="14"/>
        <v>0</v>
      </c>
      <c r="K181" s="21">
        <f t="shared" si="15"/>
        <v>0</v>
      </c>
      <c r="L181" s="29" t="s">
        <v>12</v>
      </c>
    </row>
    <row r="182" spans="1:12">
      <c r="A182" s="19"/>
      <c r="B182" s="53" t="s">
        <v>251</v>
      </c>
      <c r="C182" s="25"/>
      <c r="D182" s="19"/>
      <c r="E182" s="19"/>
      <c r="F182" s="38"/>
      <c r="G182" s="33"/>
      <c r="H182" s="11"/>
      <c r="I182" s="12"/>
      <c r="J182" s="13"/>
      <c r="K182" s="13"/>
      <c r="L182" s="29"/>
    </row>
    <row r="183" spans="1:12" ht="26.25" thickBot="1">
      <c r="A183" s="27"/>
      <c r="B183" s="25" t="s">
        <v>282</v>
      </c>
      <c r="C183" s="33"/>
      <c r="D183" s="33"/>
      <c r="E183" s="33"/>
      <c r="F183" s="33"/>
      <c r="G183" s="33"/>
      <c r="H183" s="14">
        <f>SUM(H125:H181)</f>
        <v>0</v>
      </c>
      <c r="I183" s="14">
        <f t="shared" ref="I183:K183" si="16">SUM(I125:I181)</f>
        <v>0</v>
      </c>
      <c r="J183" s="14">
        <f t="shared" si="16"/>
        <v>0</v>
      </c>
      <c r="K183" s="14">
        <f t="shared" si="16"/>
        <v>0</v>
      </c>
      <c r="L183" s="33"/>
    </row>
    <row r="184" spans="1:12" ht="13.5" thickTop="1">
      <c r="A184" s="63" t="s">
        <v>283</v>
      </c>
      <c r="B184" s="63"/>
      <c r="C184" s="64" t="s">
        <v>12</v>
      </c>
      <c r="D184" s="64"/>
      <c r="E184" s="64"/>
      <c r="F184" s="64"/>
      <c r="G184" s="64"/>
      <c r="H184" s="64"/>
      <c r="I184" s="64"/>
      <c r="J184" s="64"/>
      <c r="K184" s="64"/>
      <c r="L184" s="64"/>
    </row>
    <row r="185" spans="1:12">
      <c r="H185" s="16"/>
    </row>
  </sheetData>
  <mergeCells count="19">
    <mergeCell ref="A4:A5"/>
    <mergeCell ref="B4:L5"/>
    <mergeCell ref="A6:L6"/>
    <mergeCell ref="A7:L7"/>
    <mergeCell ref="A8:L8"/>
    <mergeCell ref="A184:B184"/>
    <mergeCell ref="C184:L184"/>
    <mergeCell ref="L10:L14"/>
    <mergeCell ref="F10:F14"/>
    <mergeCell ref="G10:G14"/>
    <mergeCell ref="H10:H14"/>
    <mergeCell ref="I10:I14"/>
    <mergeCell ref="J10:J14"/>
    <mergeCell ref="K10:K14"/>
    <mergeCell ref="A10:A14"/>
    <mergeCell ref="B10:B14"/>
    <mergeCell ref="C10:C14"/>
    <mergeCell ref="D10:D14"/>
    <mergeCell ref="E10:E14"/>
  </mergeCell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L24"/>
  <sheetViews>
    <sheetView workbookViewId="0">
      <selection activeCell="O17" sqref="O17"/>
    </sheetView>
  </sheetViews>
  <sheetFormatPr defaultRowHeight="15"/>
  <cols>
    <col min="2" max="2" width="27.85546875" customWidth="1"/>
    <col min="12" max="12" width="13.7109375" customWidth="1"/>
  </cols>
  <sheetData>
    <row r="1" spans="1:12" s="2" customFormat="1" ht="12.75">
      <c r="A1" s="1" t="s">
        <v>252</v>
      </c>
      <c r="H1" s="3"/>
    </row>
    <row r="2" spans="1:12" s="2" customFormat="1" ht="12.75">
      <c r="A2" s="1" t="s">
        <v>281</v>
      </c>
      <c r="H2" s="3"/>
    </row>
    <row r="3" spans="1:12" s="2" customFormat="1" ht="13.5" thickBot="1">
      <c r="A3" s="4" t="s">
        <v>248</v>
      </c>
      <c r="H3" s="3"/>
    </row>
    <row r="4" spans="1:12" s="2" customFormat="1" ht="12.75">
      <c r="A4" s="68" t="s">
        <v>0</v>
      </c>
      <c r="B4" s="70"/>
      <c r="C4" s="71"/>
      <c r="D4" s="71"/>
      <c r="E4" s="71"/>
      <c r="F4" s="71"/>
      <c r="G4" s="71"/>
      <c r="H4" s="71"/>
      <c r="I4" s="71"/>
      <c r="J4" s="71"/>
      <c r="K4" s="71"/>
      <c r="L4" s="72"/>
    </row>
    <row r="5" spans="1:12" s="2" customFormat="1" ht="13.5" thickBot="1">
      <c r="A5" s="69"/>
      <c r="B5" s="73"/>
      <c r="C5" s="74"/>
      <c r="D5" s="74"/>
      <c r="E5" s="74"/>
      <c r="F5" s="74"/>
      <c r="G5" s="74"/>
      <c r="H5" s="74"/>
      <c r="I5" s="74"/>
      <c r="J5" s="74"/>
      <c r="K5" s="74"/>
      <c r="L5" s="75"/>
    </row>
    <row r="6" spans="1:12" s="2" customFormat="1" ht="12.75">
      <c r="A6" s="76" t="s">
        <v>1</v>
      </c>
      <c r="B6" s="77"/>
      <c r="C6" s="77"/>
      <c r="D6" s="77"/>
      <c r="E6" s="77"/>
      <c r="F6" s="77"/>
      <c r="G6" s="77"/>
      <c r="H6" s="77"/>
      <c r="I6" s="77"/>
      <c r="J6" s="77"/>
      <c r="K6" s="77"/>
      <c r="L6" s="78"/>
    </row>
    <row r="7" spans="1:12" s="2" customFormat="1" ht="12.75">
      <c r="A7" s="79" t="s">
        <v>262</v>
      </c>
      <c r="B7" s="80"/>
      <c r="C7" s="80"/>
      <c r="D7" s="80"/>
      <c r="E7" s="80"/>
      <c r="F7" s="80"/>
      <c r="G7" s="80"/>
      <c r="H7" s="80"/>
      <c r="I7" s="80"/>
      <c r="J7" s="80"/>
      <c r="K7" s="80"/>
      <c r="L7" s="81"/>
    </row>
    <row r="8" spans="1:12" s="2" customFormat="1" ht="12.75">
      <c r="A8" s="82" t="s">
        <v>2</v>
      </c>
      <c r="B8" s="83"/>
      <c r="C8" s="83"/>
      <c r="D8" s="83"/>
      <c r="E8" s="83"/>
      <c r="F8" s="83"/>
      <c r="G8" s="83"/>
      <c r="H8" s="83"/>
      <c r="I8" s="83"/>
      <c r="J8" s="83"/>
      <c r="K8" s="83"/>
      <c r="L8" s="84"/>
    </row>
    <row r="9" spans="1:12" s="2" customFormat="1" ht="25.5">
      <c r="A9" s="9" t="s">
        <v>253</v>
      </c>
      <c r="B9" s="9" t="s">
        <v>254</v>
      </c>
      <c r="C9" s="5" t="s">
        <v>254</v>
      </c>
      <c r="D9" s="9" t="s">
        <v>253</v>
      </c>
      <c r="E9" s="6" t="s">
        <v>254</v>
      </c>
      <c r="F9" s="9" t="s">
        <v>3</v>
      </c>
      <c r="G9" s="9" t="s">
        <v>3</v>
      </c>
      <c r="H9" s="7" t="s">
        <v>253</v>
      </c>
      <c r="I9" s="9" t="s">
        <v>3</v>
      </c>
      <c r="J9" s="8" t="s">
        <v>253</v>
      </c>
      <c r="K9" s="8" t="s">
        <v>253</v>
      </c>
      <c r="L9" s="9" t="s">
        <v>254</v>
      </c>
    </row>
    <row r="10" spans="1:12" s="2" customFormat="1" ht="14.45" customHeight="1">
      <c r="A10" s="85" t="s">
        <v>4</v>
      </c>
      <c r="B10" s="86" t="s">
        <v>5</v>
      </c>
      <c r="C10" s="66" t="s">
        <v>218</v>
      </c>
      <c r="D10" s="86" t="s">
        <v>6</v>
      </c>
      <c r="E10" s="66" t="s">
        <v>7</v>
      </c>
      <c r="F10" s="66" t="s">
        <v>219</v>
      </c>
      <c r="G10" s="66" t="s">
        <v>8</v>
      </c>
      <c r="H10" s="67" t="s">
        <v>255</v>
      </c>
      <c r="I10" s="66" t="s">
        <v>261</v>
      </c>
      <c r="J10" s="65" t="s">
        <v>79</v>
      </c>
      <c r="K10" s="65" t="s">
        <v>80</v>
      </c>
      <c r="L10" s="65" t="s">
        <v>9</v>
      </c>
    </row>
    <row r="11" spans="1:12" s="2" customFormat="1" ht="12.75">
      <c r="A11" s="85"/>
      <c r="B11" s="86"/>
      <c r="C11" s="66"/>
      <c r="D11" s="86"/>
      <c r="E11" s="66"/>
      <c r="F11" s="66"/>
      <c r="G11" s="66"/>
      <c r="H11" s="67"/>
      <c r="I11" s="66"/>
      <c r="J11" s="65"/>
      <c r="K11" s="65"/>
      <c r="L11" s="65"/>
    </row>
    <row r="12" spans="1:12" s="2" customFormat="1" ht="12.75">
      <c r="A12" s="85"/>
      <c r="B12" s="86"/>
      <c r="C12" s="66"/>
      <c r="D12" s="86"/>
      <c r="E12" s="66"/>
      <c r="F12" s="66"/>
      <c r="G12" s="66"/>
      <c r="H12" s="67"/>
      <c r="I12" s="66"/>
      <c r="J12" s="65"/>
      <c r="K12" s="65"/>
      <c r="L12" s="65"/>
    </row>
    <row r="13" spans="1:12" s="2" customFormat="1" ht="12.75">
      <c r="A13" s="85"/>
      <c r="B13" s="86"/>
      <c r="C13" s="66"/>
      <c r="D13" s="86"/>
      <c r="E13" s="66"/>
      <c r="F13" s="66"/>
      <c r="G13" s="66"/>
      <c r="H13" s="67"/>
      <c r="I13" s="66"/>
      <c r="J13" s="65"/>
      <c r="K13" s="65"/>
      <c r="L13" s="65"/>
    </row>
    <row r="14" spans="1:12" s="2" customFormat="1" ht="36.75" customHeight="1">
      <c r="A14" s="85"/>
      <c r="B14" s="86"/>
      <c r="C14" s="66"/>
      <c r="D14" s="86"/>
      <c r="E14" s="66"/>
      <c r="F14" s="66"/>
      <c r="G14" s="66"/>
      <c r="H14" s="67"/>
      <c r="I14" s="66"/>
      <c r="J14" s="65"/>
      <c r="K14" s="65"/>
      <c r="L14" s="65"/>
    </row>
    <row r="15" spans="1:12" s="2" customFormat="1" ht="12.75">
      <c r="A15" s="28">
        <v>1</v>
      </c>
      <c r="B15" s="28">
        <v>2</v>
      </c>
      <c r="C15" s="28">
        <v>3</v>
      </c>
      <c r="D15" s="28">
        <v>4</v>
      </c>
      <c r="E15" s="28">
        <v>5</v>
      </c>
      <c r="F15" s="28">
        <v>6</v>
      </c>
      <c r="G15" s="28">
        <v>7</v>
      </c>
      <c r="H15" s="10">
        <v>8</v>
      </c>
      <c r="I15" s="28">
        <v>9</v>
      </c>
      <c r="J15" s="28">
        <v>10</v>
      </c>
      <c r="K15" s="28">
        <v>11</v>
      </c>
      <c r="L15" s="28">
        <v>12</v>
      </c>
    </row>
    <row r="16" spans="1:12">
      <c r="A16" s="61"/>
      <c r="B16" s="62" t="s">
        <v>280</v>
      </c>
      <c r="C16" s="61"/>
      <c r="D16" s="61"/>
      <c r="E16" s="61"/>
      <c r="F16" s="59"/>
      <c r="G16" s="59"/>
      <c r="H16" s="59"/>
      <c r="I16" s="59"/>
      <c r="J16" s="59"/>
      <c r="K16" s="59"/>
      <c r="L16" s="59"/>
    </row>
    <row r="17" spans="1:12">
      <c r="A17" s="61">
        <v>1</v>
      </c>
      <c r="B17" s="61" t="s">
        <v>244</v>
      </c>
      <c r="C17" s="61" t="s">
        <v>39</v>
      </c>
      <c r="D17" s="61">
        <v>1</v>
      </c>
      <c r="E17" s="61" t="s">
        <v>16</v>
      </c>
      <c r="F17" s="59"/>
      <c r="G17" s="59"/>
      <c r="H17" s="59">
        <v>0</v>
      </c>
      <c r="I17" s="59"/>
      <c r="J17" s="59">
        <v>0</v>
      </c>
      <c r="K17" s="59">
        <v>0</v>
      </c>
      <c r="L17" s="59" t="s">
        <v>12</v>
      </c>
    </row>
    <row r="18" spans="1:12">
      <c r="A18" s="61"/>
      <c r="B18" s="62" t="s">
        <v>246</v>
      </c>
      <c r="C18" s="61"/>
      <c r="D18" s="61"/>
      <c r="E18" s="61"/>
      <c r="F18" s="59"/>
      <c r="G18" s="59"/>
      <c r="H18" s="59"/>
      <c r="I18" s="59"/>
      <c r="J18" s="59"/>
      <c r="K18" s="59"/>
      <c r="L18" s="59"/>
    </row>
    <row r="19" spans="1:12">
      <c r="A19" s="61">
        <v>1</v>
      </c>
      <c r="B19" s="61" t="s">
        <v>245</v>
      </c>
      <c r="C19" s="61" t="s">
        <v>31</v>
      </c>
      <c r="D19" s="61">
        <v>1</v>
      </c>
      <c r="E19" s="61" t="s">
        <v>16</v>
      </c>
      <c r="F19" s="59"/>
      <c r="G19" s="59"/>
      <c r="H19" s="59">
        <v>0</v>
      </c>
      <c r="I19" s="59"/>
      <c r="J19" s="59">
        <v>0</v>
      </c>
      <c r="K19" s="59">
        <v>0</v>
      </c>
      <c r="L19" s="59" t="s">
        <v>12</v>
      </c>
    </row>
    <row r="20" spans="1:12">
      <c r="A20" s="61">
        <v>2</v>
      </c>
      <c r="B20" s="61" t="s">
        <v>249</v>
      </c>
      <c r="C20" s="61" t="s">
        <v>32</v>
      </c>
      <c r="D20" s="61">
        <v>1</v>
      </c>
      <c r="E20" s="61" t="s">
        <v>16</v>
      </c>
      <c r="F20" s="59"/>
      <c r="G20" s="59"/>
      <c r="H20" s="59">
        <v>0</v>
      </c>
      <c r="I20" s="59"/>
      <c r="J20" s="59">
        <v>0</v>
      </c>
      <c r="K20" s="59">
        <v>0</v>
      </c>
      <c r="L20" s="59" t="s">
        <v>12</v>
      </c>
    </row>
    <row r="21" spans="1:12">
      <c r="A21" s="59"/>
      <c r="B21" s="60" t="s">
        <v>251</v>
      </c>
      <c r="C21" s="61"/>
      <c r="D21" s="61"/>
      <c r="E21" s="61"/>
      <c r="F21" s="59"/>
      <c r="G21" s="59"/>
      <c r="H21" s="59">
        <v>0</v>
      </c>
      <c r="I21" s="59">
        <v>0</v>
      </c>
      <c r="J21" s="59">
        <v>0</v>
      </c>
      <c r="K21" s="59">
        <v>0</v>
      </c>
      <c r="L21" s="59"/>
    </row>
    <row r="22" spans="1:12">
      <c r="A22" s="61" t="s">
        <v>284</v>
      </c>
      <c r="B22" s="61"/>
      <c r="C22" s="61"/>
      <c r="D22" s="61"/>
      <c r="E22" s="61"/>
      <c r="F22" s="59"/>
      <c r="G22" s="59"/>
      <c r="H22" s="59">
        <v>0</v>
      </c>
      <c r="I22" s="59">
        <v>0</v>
      </c>
      <c r="J22" s="59">
        <v>0</v>
      </c>
      <c r="K22" s="59">
        <v>0</v>
      </c>
      <c r="L22" s="59"/>
    </row>
    <row r="23" spans="1:12" ht="15.75" thickBot="1">
      <c r="A23" s="61" t="s">
        <v>285</v>
      </c>
      <c r="B23" s="61"/>
      <c r="C23" s="61" t="s">
        <v>12</v>
      </c>
      <c r="D23" s="61"/>
      <c r="E23" s="59"/>
      <c r="F23" s="59"/>
      <c r="G23" s="59"/>
      <c r="H23" s="34" t="e">
        <f>+#REF!+#REF!+H20</f>
        <v>#REF!</v>
      </c>
      <c r="I23" s="34" t="e">
        <f>+#REF!+#REF!+I20</f>
        <v>#REF!</v>
      </c>
      <c r="J23" s="34" t="e">
        <f>+#REF!+#REF!+J20</f>
        <v>#REF!</v>
      </c>
      <c r="K23" s="34" t="e">
        <f>+#REF!+#REF!+K20</f>
        <v>#REF!</v>
      </c>
      <c r="L23" s="59"/>
    </row>
    <row r="24" spans="1:12" ht="15.75" thickTop="1"/>
  </sheetData>
  <mergeCells count="17">
    <mergeCell ref="A10:A14"/>
    <mergeCell ref="B10:B14"/>
    <mergeCell ref="C10:C14"/>
    <mergeCell ref="D10:D14"/>
    <mergeCell ref="E10:E14"/>
    <mergeCell ref="A4:A5"/>
    <mergeCell ref="B4:L5"/>
    <mergeCell ref="A6:L6"/>
    <mergeCell ref="A7:L7"/>
    <mergeCell ref="A8:L8"/>
    <mergeCell ref="L10:L14"/>
    <mergeCell ref="F10:F14"/>
    <mergeCell ref="G10:G14"/>
    <mergeCell ref="H10:H14"/>
    <mergeCell ref="I10:I14"/>
    <mergeCell ref="J10:J14"/>
    <mergeCell ref="K10:K1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Pakage- A</vt:lpstr>
      <vt:lpstr>Pakage- B</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Nacsa</dc:creator>
  <cp:lastModifiedBy>Windows User</cp:lastModifiedBy>
  <dcterms:created xsi:type="dcterms:W3CDTF">2020-02-28T11:50:03Z</dcterms:created>
  <dcterms:modified xsi:type="dcterms:W3CDTF">2020-03-05T05:27:34Z</dcterms:modified>
</cp:coreProperties>
</file>