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Java processing" sheetId="2" r:id="rId2"/>
    <sheet name="Triangle" sheetId="3" r:id="rId3"/>
  </sheets>
  <calcPr calcId="162913"/>
</workbook>
</file>

<file path=xl/calcChain.xml><?xml version="1.0" encoding="utf-8"?>
<calcChain xmlns="http://schemas.openxmlformats.org/spreadsheetml/2006/main">
  <c r="C3" i="1" l="1"/>
  <c r="C8" i="1" s="1"/>
  <c r="D8" i="1" s="1"/>
  <c r="C7" i="1" l="1"/>
  <c r="D7" i="1" s="1"/>
  <c r="C10" i="1"/>
  <c r="D10" i="1" s="1"/>
  <c r="G7" i="1"/>
  <c r="E7" i="1"/>
  <c r="F7" i="1"/>
  <c r="H7" i="1"/>
  <c r="I7" i="1"/>
  <c r="J7" i="1"/>
  <c r="L7" i="1"/>
  <c r="K7" i="1"/>
  <c r="C21" i="1"/>
  <c r="D21" i="1" s="1"/>
  <c r="C9" i="1"/>
  <c r="D9" i="1" s="1"/>
  <c r="C19" i="1"/>
  <c r="D19" i="1" s="1"/>
  <c r="C15" i="1"/>
  <c r="D15" i="1" s="1"/>
  <c r="C22" i="1"/>
  <c r="D22" i="1" s="1"/>
  <c r="C20" i="1"/>
  <c r="D20" i="1" s="1"/>
  <c r="C16" i="1"/>
  <c r="D16" i="1" s="1"/>
  <c r="C13" i="1"/>
  <c r="D13" i="1" s="1"/>
  <c r="C14" i="1"/>
  <c r="D14" i="1" s="1"/>
  <c r="I10" i="1"/>
  <c r="G10" i="1"/>
  <c r="F10" i="1"/>
  <c r="F16" i="1" s="1"/>
  <c r="F22" i="1" s="1"/>
  <c r="J10" i="1"/>
  <c r="K10" i="1"/>
  <c r="H10" i="1"/>
  <c r="L10" i="1"/>
  <c r="E10" i="1"/>
  <c r="G8" i="1"/>
  <c r="K8" i="1"/>
  <c r="E8" i="1"/>
  <c r="H8" i="1"/>
  <c r="L8" i="1"/>
  <c r="F8" i="1"/>
  <c r="J8" i="1"/>
  <c r="I8" i="1"/>
  <c r="F9" i="1" l="1"/>
  <c r="G9" i="1"/>
  <c r="H9" i="1"/>
  <c r="I9" i="1"/>
  <c r="L9" i="1"/>
  <c r="J9" i="1"/>
  <c r="K9" i="1"/>
  <c r="E9" i="1"/>
  <c r="K16" i="1"/>
  <c r="D52" i="1"/>
  <c r="H14" i="1"/>
  <c r="D38" i="1"/>
  <c r="J16" i="1"/>
  <c r="D50" i="1"/>
  <c r="J13" i="1"/>
  <c r="D37" i="1"/>
  <c r="D40" i="1"/>
  <c r="K13" i="1"/>
  <c r="L14" i="1"/>
  <c r="D53" i="1"/>
  <c r="L13" i="1"/>
  <c r="D51" i="1"/>
  <c r="D35" i="1"/>
  <c r="I13" i="1"/>
  <c r="G16" i="1"/>
  <c r="D39" i="1"/>
  <c r="D32" i="1"/>
  <c r="H13" i="1"/>
  <c r="G14" i="1"/>
  <c r="D34" i="1"/>
  <c r="I16" i="1"/>
  <c r="D48" i="1"/>
  <c r="D27" i="1"/>
  <c r="F13" i="1"/>
  <c r="F14" i="1"/>
  <c r="D31" i="1"/>
  <c r="H16" i="1"/>
  <c r="D44" i="1"/>
  <c r="K14" i="1"/>
  <c r="D46" i="1"/>
  <c r="I14" i="1"/>
  <c r="D41" i="1"/>
  <c r="E13" i="1"/>
  <c r="D25" i="1"/>
  <c r="J14" i="1"/>
  <c r="D43" i="1"/>
  <c r="L16" i="1"/>
  <c r="D55" i="1"/>
  <c r="G13" i="1"/>
  <c r="D29" i="1"/>
  <c r="E16" i="1"/>
  <c r="D30" i="1"/>
  <c r="E14" i="1"/>
  <c r="D26" i="1"/>
  <c r="K15" i="1" l="1"/>
  <c r="D49" i="1"/>
  <c r="D47" i="1"/>
  <c r="J15" i="1"/>
  <c r="E15" i="1"/>
  <c r="D28" i="1"/>
  <c r="J20" i="1"/>
  <c r="F43" i="1"/>
  <c r="F50" i="1"/>
  <c r="J22" i="1"/>
  <c r="F32" i="1"/>
  <c r="H19" i="1"/>
  <c r="F25" i="1"/>
  <c r="E19" i="1"/>
  <c r="F53" i="1"/>
  <c r="L20" i="1"/>
  <c r="F38" i="1"/>
  <c r="H20" i="1"/>
  <c r="H15" i="1"/>
  <c r="D42" i="1"/>
  <c r="F35" i="1"/>
  <c r="I19" i="1"/>
  <c r="L22" i="1"/>
  <c r="F55" i="1"/>
  <c r="F46" i="1"/>
  <c r="K20" i="1"/>
  <c r="F34" i="1"/>
  <c r="G20" i="1"/>
  <c r="F51" i="1"/>
  <c r="L19" i="1"/>
  <c r="I15" i="1"/>
  <c r="D45" i="1"/>
  <c r="F27" i="1"/>
  <c r="F19" i="1"/>
  <c r="F40" i="1"/>
  <c r="K19" i="1"/>
  <c r="D36" i="1"/>
  <c r="G15" i="1"/>
  <c r="F48" i="1"/>
  <c r="I22" i="1"/>
  <c r="F37" i="1"/>
  <c r="J19" i="1"/>
  <c r="F44" i="1"/>
  <c r="H22" i="1"/>
  <c r="D54" i="1"/>
  <c r="L15" i="1"/>
  <c r="F31" i="1"/>
  <c r="F20" i="1"/>
  <c r="F29" i="1"/>
  <c r="G19" i="1"/>
  <c r="F41" i="1"/>
  <c r="I20" i="1"/>
  <c r="F39" i="1"/>
  <c r="G22" i="1"/>
  <c r="F52" i="1"/>
  <c r="K22" i="1"/>
  <c r="F15" i="1"/>
  <c r="D33" i="1"/>
  <c r="F26" i="1"/>
  <c r="E20" i="1"/>
  <c r="F30" i="1"/>
  <c r="E22" i="1"/>
  <c r="F28" i="1" l="1"/>
  <c r="E21" i="1"/>
  <c r="F45" i="1"/>
  <c r="I21" i="1"/>
  <c r="F54" i="1"/>
  <c r="L21" i="1"/>
  <c r="F36" i="1"/>
  <c r="G21" i="1"/>
  <c r="F47" i="1"/>
  <c r="J21" i="1"/>
  <c r="F42" i="1"/>
  <c r="H21" i="1"/>
  <c r="F33" i="1"/>
  <c r="F21" i="1"/>
  <c r="F49" i="1"/>
  <c r="K21" i="1"/>
</calcChain>
</file>

<file path=xl/sharedStrings.xml><?xml version="1.0" encoding="utf-8"?>
<sst xmlns="http://schemas.openxmlformats.org/spreadsheetml/2006/main" count="99" uniqueCount="83">
  <si>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</si>
  <si>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</si>
  <si>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</si>
  <si>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</si>
  <si>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</si>
  <si>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</si>
  <si>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</si>
  <si>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</si>
  <si>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</si>
  <si>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</si>
  <si>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</si>
  <si>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</si>
  <si>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</si>
  <si>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</si>
  <si>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</si>
  <si>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</si>
  <si>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</si>
  <si>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</si>
  <si>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</si>
  <si>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</si>
  <si>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</si>
  <si>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</si>
  <si>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</si>
  <si>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</si>
  <si>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</si>
  <si>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</si>
  <si>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</si>
  <si>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</si>
  <si>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</si>
  <si>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</si>
  <si>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</si>
  <si>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</si>
  <si>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</si>
  <si>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</si>
  <si>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</si>
  <si>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</si>
  <si>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</si>
  <si>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</si>
  <si>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</si>
  <si>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</si>
  <si>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</si>
  <si>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</si>
  <si>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</si>
  <si>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</si>
  <si>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</si>
  <si>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</si>
  <si>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</si>
  <si>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</si>
  <si>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</si>
  <si>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</si>
  <si>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</si>
  <si>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</si>
  <si>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</si>
  <si>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</si>
  <si>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</si>
  <si>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</si>
  <si>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</si>
  <si>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</si>
  <si>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</si>
  <si>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</si>
  <si>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</si>
  <si>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</si>
  <si>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</si>
  <si>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</si>
  <si>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</si>
  <si>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</si>
  <si>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</si>
  <si>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</si>
  <si>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</si>
  <si>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</si>
  <si>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</si>
  <si>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</si>
  <si>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</si>
  <si>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</si>
  <si>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</si>
  <si>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</si>
  <si>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</si>
  <si>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</si>
  <si>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</si>
  <si>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</si>
  <si>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</si>
  <si>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</si>
  <si>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for STM32F7, Max ADCCLK = 36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</si>
</sst>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Sheet1!$E$7:$L$7</c:f>
              <c:numCache>
                <c:formatCode>0.00</c:formatCode>
                <c:ptCount val="8"/>
                <c:pt idx="0">
                  <c:v>0.20370370370370369</c:v>
                </c:pt>
                <c:pt idx="1">
                  <c:v>0.42592592592592593</c:v>
                </c:pt>
                <c:pt idx="2">
                  <c:v>0.66666666666666674</c:v>
                </c:pt>
                <c:pt idx="3">
                  <c:v>1.1851851851851851</c:v>
                </c:pt>
                <c:pt idx="4">
                  <c:v>1.7037037037037037</c:v>
                </c:pt>
                <c:pt idx="5">
                  <c:v>2.2222222222222223</c:v>
                </c:pt>
                <c:pt idx="6">
                  <c:v>2.8148148148148149</c:v>
                </c:pt>
                <c:pt idx="7">
                  <c:v>9.0370370370370363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tx>
            <c:v>Pre=4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0.40740740740740738</c:v>
                </c:pt>
                <c:pt idx="1">
                  <c:v>0.85185185185185186</c:v>
                </c:pt>
                <c:pt idx="2">
                  <c:v>1.3333333333333335</c:v>
                </c:pt>
                <c:pt idx="3">
                  <c:v>2.3703703703703702</c:v>
                </c:pt>
                <c:pt idx="4">
                  <c:v>3.4074074074074074</c:v>
                </c:pt>
                <c:pt idx="5">
                  <c:v>4.4444444444444446</c:v>
                </c:pt>
                <c:pt idx="6">
                  <c:v>5.6296296296296298</c:v>
                </c:pt>
                <c:pt idx="7">
                  <c:v>18.074074074074073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tx>
            <c:v>Pre=6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0.61111111111111105</c:v>
                </c:pt>
                <c:pt idx="1">
                  <c:v>1.2777777777777777</c:v>
                </c:pt>
                <c:pt idx="2">
                  <c:v>1.9999999999999998</c:v>
                </c:pt>
                <c:pt idx="3">
                  <c:v>3.5555555555555554</c:v>
                </c:pt>
                <c:pt idx="4">
                  <c:v>5.1111111111111107</c:v>
                </c:pt>
                <c:pt idx="5">
                  <c:v>6.6666666666666661</c:v>
                </c:pt>
                <c:pt idx="6">
                  <c:v>8.4444444444444429</c:v>
                </c:pt>
                <c:pt idx="7">
                  <c:v>27.111111111111111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C-43B7-83C8-C2B45BFC5FBC}"/>
            </c:ext>
          </c:extLst>
        </c:ser>
        <c:ser>
          <c:idx val="3"/>
          <c:order val="3"/>
          <c:tx>
            <c:v>Pre=8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Sheet1!$E$10:$L$10</c:f>
              <c:numCache>
                <c:formatCode>0.00</c:formatCode>
                <c:ptCount val="8"/>
                <c:pt idx="0">
                  <c:v>0.81481481481481477</c:v>
                </c:pt>
                <c:pt idx="1">
                  <c:v>1.7037037037037037</c:v>
                </c:pt>
                <c:pt idx="2">
                  <c:v>2.666666666666667</c:v>
                </c:pt>
                <c:pt idx="3">
                  <c:v>4.7407407407407405</c:v>
                </c:pt>
                <c:pt idx="4">
                  <c:v>6.8148148148148149</c:v>
                </c:pt>
                <c:pt idx="5">
                  <c:v>8.8888888888888893</c:v>
                </c:pt>
                <c:pt idx="6">
                  <c:v>11.25925925925926</c:v>
                </c:pt>
                <c:pt idx="7">
                  <c:v>36.148148148148145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C-43B7-83C8-C2B45BFC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9808"/>
        <c:axId val="98210176"/>
      </c:lineChart>
      <c:catAx>
        <c:axId val="9819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0176"/>
        <c:crosses val="autoZero"/>
        <c:auto val="1"/>
        <c:lblAlgn val="ctr"/>
        <c:lblOffset val="100"/>
        <c:noMultiLvlLbl val="0"/>
      </c:catAx>
      <c:valAx>
        <c:axId val="982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20</xdr:col>
      <xdr:colOff>95250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workbookViewId="0">
      <selection activeCell="N27" sqref="N27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216000000</v>
      </c>
      <c r="E2" t="s">
        <v>82</v>
      </c>
    </row>
    <row r="3" spans="2:12" x14ac:dyDescent="0.25">
      <c r="B3" t="s">
        <v>1</v>
      </c>
      <c r="C3" s="8">
        <f>C2/2</f>
        <v>108000000</v>
      </c>
    </row>
    <row r="4" spans="2:12" x14ac:dyDescent="0.25">
      <c r="B4" t="s">
        <v>3</v>
      </c>
      <c r="C4">
        <v>8</v>
      </c>
      <c r="D4" t="s">
        <v>81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54</v>
      </c>
      <c r="D7" s="4">
        <f>1/C7*1000</f>
        <v>18.518518518518519</v>
      </c>
      <c r="E7" s="11">
        <f>(E$6+$C$4)*$D7/1000</f>
        <v>0.20370370370370369</v>
      </c>
      <c r="F7" s="3">
        <f t="shared" ref="F7:L7" si="0">(F$6+$C$4)*$D7/1000</f>
        <v>0.42592592592592593</v>
      </c>
      <c r="G7" s="3">
        <f>(G$6+$C$4)*$D7/1000</f>
        <v>0.66666666666666674</v>
      </c>
      <c r="H7" s="3">
        <f t="shared" si="0"/>
        <v>1.1851851851851851</v>
      </c>
      <c r="I7" s="3">
        <f t="shared" si="0"/>
        <v>1.7037037037037037</v>
      </c>
      <c r="J7" s="3">
        <f t="shared" si="0"/>
        <v>2.2222222222222223</v>
      </c>
      <c r="K7" s="3">
        <f t="shared" si="0"/>
        <v>2.8148148148148149</v>
      </c>
      <c r="L7" s="3">
        <f t="shared" si="0"/>
        <v>9.0370370370370363</v>
      </c>
    </row>
    <row r="8" spans="2:12" x14ac:dyDescent="0.25">
      <c r="B8">
        <v>4</v>
      </c>
      <c r="C8" s="1">
        <f t="shared" ref="C8:C10" si="1">C$3/B8/1000000</f>
        <v>27</v>
      </c>
      <c r="D8" s="4">
        <f t="shared" ref="D8:D10" si="2">1/C8*1000</f>
        <v>37.037037037037038</v>
      </c>
      <c r="E8" s="10">
        <f t="shared" ref="E8:L10" si="3">(E$6+$C$4)*$D8/1000</f>
        <v>0.40740740740740738</v>
      </c>
      <c r="F8" s="4">
        <f t="shared" si="3"/>
        <v>0.85185185185185186</v>
      </c>
      <c r="G8" s="4">
        <f t="shared" si="3"/>
        <v>1.3333333333333335</v>
      </c>
      <c r="H8" s="4">
        <f t="shared" si="3"/>
        <v>2.3703703703703702</v>
      </c>
      <c r="I8" s="4">
        <f t="shared" si="3"/>
        <v>3.4074074074074074</v>
      </c>
      <c r="J8" s="4">
        <f t="shared" si="3"/>
        <v>4.4444444444444446</v>
      </c>
      <c r="K8" s="4">
        <f t="shared" si="3"/>
        <v>5.6296296296296298</v>
      </c>
      <c r="L8" s="4">
        <f t="shared" si="3"/>
        <v>18.074074074074073</v>
      </c>
    </row>
    <row r="9" spans="2:12" x14ac:dyDescent="0.25">
      <c r="B9">
        <v>6</v>
      </c>
      <c r="C9" s="1">
        <f>C$3/B9/1000000</f>
        <v>18</v>
      </c>
      <c r="D9" s="4">
        <f t="shared" si="2"/>
        <v>55.55555555555555</v>
      </c>
      <c r="E9" s="10">
        <f t="shared" si="3"/>
        <v>0.61111111111111105</v>
      </c>
      <c r="F9" s="4">
        <f t="shared" si="3"/>
        <v>1.2777777777777777</v>
      </c>
      <c r="G9" s="4">
        <f t="shared" si="3"/>
        <v>1.9999999999999998</v>
      </c>
      <c r="H9" s="4">
        <f t="shared" si="3"/>
        <v>3.5555555555555554</v>
      </c>
      <c r="I9" s="4">
        <f t="shared" si="3"/>
        <v>5.1111111111111107</v>
      </c>
      <c r="J9" s="4">
        <f t="shared" si="3"/>
        <v>6.6666666666666661</v>
      </c>
      <c r="K9" s="4">
        <f t="shared" si="3"/>
        <v>8.4444444444444429</v>
      </c>
      <c r="L9" s="4">
        <f t="shared" si="3"/>
        <v>27.111111111111111</v>
      </c>
    </row>
    <row r="10" spans="2:12" x14ac:dyDescent="0.25">
      <c r="B10">
        <v>8</v>
      </c>
      <c r="C10" s="1">
        <f t="shared" si="1"/>
        <v>13.5</v>
      </c>
      <c r="D10" s="4">
        <f t="shared" si="2"/>
        <v>74.074074074074076</v>
      </c>
      <c r="E10" s="10">
        <f t="shared" si="3"/>
        <v>0.81481481481481477</v>
      </c>
      <c r="F10" s="4">
        <f t="shared" si="3"/>
        <v>1.7037037037037037</v>
      </c>
      <c r="G10" s="4">
        <f t="shared" si="3"/>
        <v>2.666666666666667</v>
      </c>
      <c r="H10" s="4">
        <f t="shared" si="3"/>
        <v>4.7407407407407405</v>
      </c>
      <c r="I10" s="4">
        <f t="shared" si="3"/>
        <v>6.8148148148148149</v>
      </c>
      <c r="J10" s="4">
        <f t="shared" si="3"/>
        <v>8.8888888888888893</v>
      </c>
      <c r="K10" s="4">
        <f t="shared" si="3"/>
        <v>11.25925925925926</v>
      </c>
      <c r="L10" s="4">
        <f t="shared" si="3"/>
        <v>36.148148148148145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54</v>
      </c>
      <c r="D13" s="4">
        <f>1/C13*1000</f>
        <v>18.518518518518519</v>
      </c>
      <c r="E13" s="13">
        <f>E7*320</f>
        <v>65.185185185185176</v>
      </c>
      <c r="F13" s="14">
        <f t="shared" ref="F13:L13" si="4">F7*320</f>
        <v>136.2962962962963</v>
      </c>
      <c r="G13" s="14">
        <f t="shared" si="4"/>
        <v>213.33333333333337</v>
      </c>
      <c r="H13" s="14">
        <f t="shared" si="4"/>
        <v>379.25925925925924</v>
      </c>
      <c r="I13" s="14">
        <f t="shared" si="4"/>
        <v>545.18518518518522</v>
      </c>
      <c r="J13" s="14">
        <f t="shared" si="4"/>
        <v>711.11111111111109</v>
      </c>
      <c r="K13" s="14">
        <f t="shared" si="4"/>
        <v>900.74074074074076</v>
      </c>
      <c r="L13" s="14">
        <f t="shared" si="4"/>
        <v>2891.8518518518517</v>
      </c>
    </row>
    <row r="14" spans="2:12" x14ac:dyDescent="0.25">
      <c r="B14">
        <v>4</v>
      </c>
      <c r="C14" s="1">
        <f t="shared" ref="C14" si="5">C$3/B14/1000000</f>
        <v>27</v>
      </c>
      <c r="D14" s="4">
        <f t="shared" ref="D14:D16" si="6">1/C14*1000</f>
        <v>37.037037037037038</v>
      </c>
      <c r="E14" s="13">
        <f t="shared" ref="E14:L16" si="7">E8*320</f>
        <v>130.37037037037035</v>
      </c>
      <c r="F14" s="15">
        <f t="shared" si="7"/>
        <v>272.59259259259261</v>
      </c>
      <c r="G14" s="15">
        <f t="shared" si="7"/>
        <v>426.66666666666674</v>
      </c>
      <c r="H14" s="15">
        <f t="shared" si="7"/>
        <v>758.51851851851848</v>
      </c>
      <c r="I14" s="15">
        <f t="shared" si="7"/>
        <v>1090.3703703703704</v>
      </c>
      <c r="J14" s="15">
        <f t="shared" si="7"/>
        <v>1422.2222222222222</v>
      </c>
      <c r="K14" s="15">
        <f t="shared" si="7"/>
        <v>1801.4814814814815</v>
      </c>
      <c r="L14" s="15">
        <f t="shared" si="7"/>
        <v>5783.7037037037035</v>
      </c>
    </row>
    <row r="15" spans="2:12" x14ac:dyDescent="0.25">
      <c r="B15">
        <v>6</v>
      </c>
      <c r="C15" s="1">
        <f>C$3/B15/1000000</f>
        <v>18</v>
      </c>
      <c r="D15" s="4">
        <f t="shared" si="6"/>
        <v>55.55555555555555</v>
      </c>
      <c r="E15" s="13">
        <f t="shared" si="7"/>
        <v>195.55555555555554</v>
      </c>
      <c r="F15" s="15">
        <f t="shared" si="7"/>
        <v>408.88888888888886</v>
      </c>
      <c r="G15" s="15">
        <f t="shared" si="7"/>
        <v>639.99999999999989</v>
      </c>
      <c r="H15" s="15">
        <f t="shared" si="7"/>
        <v>1137.7777777777778</v>
      </c>
      <c r="I15" s="15">
        <f t="shared" si="7"/>
        <v>1635.5555555555554</v>
      </c>
      <c r="J15" s="15">
        <f t="shared" si="7"/>
        <v>2133.333333333333</v>
      </c>
      <c r="K15" s="15">
        <f t="shared" si="7"/>
        <v>2702.2222222222217</v>
      </c>
      <c r="L15" s="15">
        <f t="shared" si="7"/>
        <v>8675.5555555555547</v>
      </c>
    </row>
    <row r="16" spans="2:12" x14ac:dyDescent="0.25">
      <c r="B16">
        <v>8</v>
      </c>
      <c r="C16" s="1">
        <f>C$3/B16/1000000</f>
        <v>13.5</v>
      </c>
      <c r="D16" s="4">
        <f t="shared" si="6"/>
        <v>74.074074074074076</v>
      </c>
      <c r="E16" s="13">
        <f t="shared" si="7"/>
        <v>260.7407407407407</v>
      </c>
      <c r="F16" s="16">
        <f t="shared" si="7"/>
        <v>545.18518518518522</v>
      </c>
      <c r="G16" s="15">
        <f t="shared" si="7"/>
        <v>853.33333333333348</v>
      </c>
      <c r="H16" s="15">
        <f t="shared" si="7"/>
        <v>1517.037037037037</v>
      </c>
      <c r="I16" s="15">
        <f t="shared" si="7"/>
        <v>2180.7407407407409</v>
      </c>
      <c r="J16" s="15">
        <f t="shared" si="7"/>
        <v>2844.4444444444443</v>
      </c>
      <c r="K16" s="15">
        <f t="shared" si="7"/>
        <v>3602.962962962963</v>
      </c>
      <c r="L16" s="15">
        <f t="shared" si="7"/>
        <v>11567.407407407407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54</v>
      </c>
      <c r="D19" s="4">
        <f>1/C19*1000</f>
        <v>18.518518518518519</v>
      </c>
      <c r="E19" s="2">
        <f>1/E13*1000</f>
        <v>15.340909090909092</v>
      </c>
      <c r="F19" s="5">
        <f t="shared" ref="F19:L19" si="8">1/F13*1000</f>
        <v>7.3369565217391299</v>
      </c>
      <c r="G19" s="5">
        <f t="shared" si="8"/>
        <v>4.6874999999999991</v>
      </c>
      <c r="H19" s="5">
        <f t="shared" si="8"/>
        <v>2.63671875</v>
      </c>
      <c r="I19" s="5">
        <f t="shared" si="8"/>
        <v>1.8342391304347825</v>
      </c>
      <c r="J19" s="5">
        <f t="shared" si="8"/>
        <v>1.40625</v>
      </c>
      <c r="K19" s="5">
        <f t="shared" si="8"/>
        <v>1.1101973684210527</v>
      </c>
      <c r="L19" s="5">
        <f t="shared" si="8"/>
        <v>0.34579918032786888</v>
      </c>
    </row>
    <row r="20" spans="2:12" x14ac:dyDescent="0.25">
      <c r="B20">
        <v>4</v>
      </c>
      <c r="C20" s="1">
        <f>C$3/B20/1000000</f>
        <v>27</v>
      </c>
      <c r="D20" s="4">
        <f t="shared" ref="D20:D22" si="9">1/C20*1000</f>
        <v>37.037037037037038</v>
      </c>
      <c r="E20" s="2">
        <f t="shared" ref="E20:L20" si="10">1/E14*1000</f>
        <v>7.6704545454545459</v>
      </c>
      <c r="F20" s="5">
        <f t="shared" si="10"/>
        <v>3.668478260869565</v>
      </c>
      <c r="G20" s="5">
        <f t="shared" si="10"/>
        <v>2.3437499999999996</v>
      </c>
      <c r="H20" s="5">
        <f t="shared" si="10"/>
        <v>1.318359375</v>
      </c>
      <c r="I20" s="5">
        <f t="shared" si="10"/>
        <v>0.91711956521739124</v>
      </c>
      <c r="J20" s="5">
        <f t="shared" si="10"/>
        <v>0.703125</v>
      </c>
      <c r="K20" s="5">
        <f t="shared" si="10"/>
        <v>0.55509868421052633</v>
      </c>
      <c r="L20" s="5">
        <f t="shared" si="10"/>
        <v>0.17289959016393444</v>
      </c>
    </row>
    <row r="21" spans="2:12" x14ac:dyDescent="0.25">
      <c r="B21">
        <v>6</v>
      </c>
      <c r="C21" s="1">
        <f>C$3/B21/1000000</f>
        <v>18</v>
      </c>
      <c r="D21" s="4">
        <f t="shared" si="9"/>
        <v>55.55555555555555</v>
      </c>
      <c r="E21" s="2">
        <f t="shared" ref="E21:L21" si="11">1/E15*1000</f>
        <v>5.1136363636363633</v>
      </c>
      <c r="F21" s="5">
        <f t="shared" si="11"/>
        <v>2.4456521739130435</v>
      </c>
      <c r="G21" s="5">
        <f t="shared" si="11"/>
        <v>1.5625000000000002</v>
      </c>
      <c r="H21" s="5">
        <f t="shared" si="11"/>
        <v>0.87890624999999989</v>
      </c>
      <c r="I21" s="5">
        <f t="shared" si="11"/>
        <v>0.61141304347826086</v>
      </c>
      <c r="J21" s="5">
        <f t="shared" si="11"/>
        <v>0.46875000000000011</v>
      </c>
      <c r="K21" s="5">
        <f t="shared" si="11"/>
        <v>0.37006578947368429</v>
      </c>
      <c r="L21" s="5">
        <f t="shared" si="11"/>
        <v>0.11526639344262296</v>
      </c>
    </row>
    <row r="22" spans="2:12" x14ac:dyDescent="0.25">
      <c r="B22">
        <v>8</v>
      </c>
      <c r="C22" s="1">
        <f t="shared" ref="C22" si="12">C$3/B22/1000000</f>
        <v>13.5</v>
      </c>
      <c r="D22" s="4">
        <f t="shared" si="9"/>
        <v>74.074074074074076</v>
      </c>
      <c r="E22" s="2">
        <f t="shared" ref="E22:L22" si="13">1/E16*1000</f>
        <v>3.8352272727272729</v>
      </c>
      <c r="F22" s="5">
        <f t="shared" si="13"/>
        <v>1.8342391304347825</v>
      </c>
      <c r="G22" s="5">
        <f t="shared" si="13"/>
        <v>1.1718749999999998</v>
      </c>
      <c r="H22" s="5">
        <f t="shared" si="13"/>
        <v>0.6591796875</v>
      </c>
      <c r="I22" s="5">
        <f t="shared" si="13"/>
        <v>0.45855978260869562</v>
      </c>
      <c r="J22" s="5">
        <f t="shared" si="13"/>
        <v>0.3515625</v>
      </c>
      <c r="K22" s="5">
        <f t="shared" si="13"/>
        <v>0.27754934210526316</v>
      </c>
      <c r="L22" s="5">
        <f t="shared" si="13"/>
        <v>8.6449795081967221E-2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0.20370370370370369</v>
      </c>
      <c r="F25" s="18">
        <f>E13</f>
        <v>65.185185185185176</v>
      </c>
    </row>
    <row r="26" spans="2:12" x14ac:dyDescent="0.25">
      <c r="B26" s="12">
        <v>4</v>
      </c>
      <c r="C26">
        <v>3</v>
      </c>
      <c r="D26" s="17">
        <f>E8</f>
        <v>0.40740740740740738</v>
      </c>
      <c r="F26" s="18">
        <f>E14</f>
        <v>130.37037037037035</v>
      </c>
    </row>
    <row r="27" spans="2:12" x14ac:dyDescent="0.25">
      <c r="B27" s="12">
        <v>2</v>
      </c>
      <c r="C27">
        <v>15</v>
      </c>
      <c r="D27" s="17">
        <f>F7</f>
        <v>0.42592592592592593</v>
      </c>
      <c r="F27" s="18">
        <f>F13</f>
        <v>136.2962962962963</v>
      </c>
    </row>
    <row r="28" spans="2:12" x14ac:dyDescent="0.25">
      <c r="B28" s="12">
        <v>6</v>
      </c>
      <c r="C28">
        <v>3</v>
      </c>
      <c r="D28" s="17">
        <f>E9</f>
        <v>0.61111111111111105</v>
      </c>
      <c r="F28" s="18">
        <f>E15</f>
        <v>195.55555555555554</v>
      </c>
    </row>
    <row r="29" spans="2:12" x14ac:dyDescent="0.25">
      <c r="B29" s="12">
        <v>2</v>
      </c>
      <c r="C29">
        <v>28</v>
      </c>
      <c r="D29" s="17">
        <f>G7</f>
        <v>0.66666666666666674</v>
      </c>
      <c r="F29" s="18">
        <f>G13</f>
        <v>213.33333333333337</v>
      </c>
    </row>
    <row r="30" spans="2:12" x14ac:dyDescent="0.25">
      <c r="B30" s="12">
        <v>8</v>
      </c>
      <c r="C30">
        <v>3</v>
      </c>
      <c r="D30" s="17">
        <f>E10</f>
        <v>0.81481481481481477</v>
      </c>
      <c r="F30" s="18">
        <f>E16</f>
        <v>260.7407407407407</v>
      </c>
    </row>
    <row r="31" spans="2:12" x14ac:dyDescent="0.25">
      <c r="B31" s="12">
        <v>4</v>
      </c>
      <c r="C31">
        <v>15</v>
      </c>
      <c r="D31" s="17">
        <f>F8</f>
        <v>0.85185185185185186</v>
      </c>
      <c r="F31" s="18">
        <f>F14</f>
        <v>272.59259259259261</v>
      </c>
    </row>
    <row r="32" spans="2:12" x14ac:dyDescent="0.25">
      <c r="B32" s="12">
        <v>2</v>
      </c>
      <c r="C32">
        <v>56</v>
      </c>
      <c r="D32" s="17">
        <f>H7</f>
        <v>1.1851851851851851</v>
      </c>
      <c r="F32" s="18">
        <f>H13</f>
        <v>379.25925925925924</v>
      </c>
    </row>
    <row r="33" spans="2:6" x14ac:dyDescent="0.25">
      <c r="B33" s="12">
        <v>6</v>
      </c>
      <c r="C33">
        <v>15</v>
      </c>
      <c r="D33" s="17">
        <f>F9</f>
        <v>1.2777777777777777</v>
      </c>
      <c r="F33" s="18">
        <f>F15</f>
        <v>408.88888888888886</v>
      </c>
    </row>
    <row r="34" spans="2:6" x14ac:dyDescent="0.25">
      <c r="B34" s="12">
        <v>4</v>
      </c>
      <c r="C34">
        <v>28</v>
      </c>
      <c r="D34" s="17">
        <f>G8</f>
        <v>1.3333333333333335</v>
      </c>
      <c r="F34" s="18">
        <f>G14</f>
        <v>426.66666666666674</v>
      </c>
    </row>
    <row r="35" spans="2:6" x14ac:dyDescent="0.25">
      <c r="B35" s="12">
        <v>2</v>
      </c>
      <c r="C35">
        <v>84</v>
      </c>
      <c r="D35" s="17">
        <f>I7</f>
        <v>1.7037037037037037</v>
      </c>
      <c r="F35" s="18">
        <f>I13</f>
        <v>545.18518518518522</v>
      </c>
    </row>
    <row r="36" spans="2:6" x14ac:dyDescent="0.25">
      <c r="B36" s="12">
        <v>6</v>
      </c>
      <c r="C36">
        <v>28</v>
      </c>
      <c r="D36" s="17">
        <f>G9</f>
        <v>1.9999999999999998</v>
      </c>
      <c r="F36" s="18">
        <f>G15</f>
        <v>639.99999999999989</v>
      </c>
    </row>
    <row r="37" spans="2:6" x14ac:dyDescent="0.25">
      <c r="B37" s="12">
        <v>2</v>
      </c>
      <c r="C37">
        <v>112</v>
      </c>
      <c r="D37" s="17">
        <f>J7</f>
        <v>2.2222222222222223</v>
      </c>
      <c r="F37" s="18">
        <f>J13</f>
        <v>711.11111111111109</v>
      </c>
    </row>
    <row r="38" spans="2:6" x14ac:dyDescent="0.25">
      <c r="B38" s="12">
        <v>4</v>
      </c>
      <c r="C38">
        <v>56</v>
      </c>
      <c r="D38" s="17">
        <f>H8</f>
        <v>2.3703703703703702</v>
      </c>
      <c r="F38" s="18">
        <f>H14</f>
        <v>758.51851851851848</v>
      </c>
    </row>
    <row r="39" spans="2:6" x14ac:dyDescent="0.25">
      <c r="B39" s="12">
        <v>8</v>
      </c>
      <c r="C39">
        <v>28</v>
      </c>
      <c r="D39" s="17">
        <f>G10</f>
        <v>2.666666666666667</v>
      </c>
      <c r="F39" s="18">
        <f>G16</f>
        <v>853.33333333333348</v>
      </c>
    </row>
    <row r="40" spans="2:6" x14ac:dyDescent="0.25">
      <c r="B40" s="12">
        <v>2</v>
      </c>
      <c r="C40">
        <v>144</v>
      </c>
      <c r="D40" s="17">
        <f>K7</f>
        <v>2.8148148148148149</v>
      </c>
      <c r="F40" s="18">
        <f>K13</f>
        <v>900.74074074074076</v>
      </c>
    </row>
    <row r="41" spans="2:6" x14ac:dyDescent="0.25">
      <c r="B41" s="12">
        <v>4</v>
      </c>
      <c r="C41">
        <v>84</v>
      </c>
      <c r="D41" s="17">
        <f>I8</f>
        <v>3.4074074074074074</v>
      </c>
      <c r="F41" s="18">
        <f>I14</f>
        <v>1090.3703703703704</v>
      </c>
    </row>
    <row r="42" spans="2:6" x14ac:dyDescent="0.25">
      <c r="B42" s="12">
        <v>6</v>
      </c>
      <c r="C42">
        <v>56</v>
      </c>
      <c r="D42" s="17">
        <f>H9</f>
        <v>3.5555555555555554</v>
      </c>
      <c r="F42" s="18">
        <f>H15</f>
        <v>1137.7777777777778</v>
      </c>
    </row>
    <row r="43" spans="2:6" x14ac:dyDescent="0.25">
      <c r="B43" s="12">
        <v>4</v>
      </c>
      <c r="C43">
        <v>112</v>
      </c>
      <c r="D43" s="17">
        <f>J8</f>
        <v>4.4444444444444446</v>
      </c>
      <c r="F43" s="18">
        <f>J14</f>
        <v>1422.2222222222222</v>
      </c>
    </row>
    <row r="44" spans="2:6" x14ac:dyDescent="0.25">
      <c r="B44" s="12">
        <v>8</v>
      </c>
      <c r="C44">
        <v>56</v>
      </c>
      <c r="D44" s="17">
        <f>H10</f>
        <v>4.7407407407407405</v>
      </c>
      <c r="F44" s="18">
        <f>H16</f>
        <v>1517.037037037037</v>
      </c>
    </row>
    <row r="45" spans="2:6" x14ac:dyDescent="0.25">
      <c r="B45" s="12">
        <v>6</v>
      </c>
      <c r="C45">
        <v>84</v>
      </c>
      <c r="D45" s="17">
        <f>I9</f>
        <v>5.1111111111111107</v>
      </c>
      <c r="F45" s="18">
        <f>I15</f>
        <v>1635.5555555555554</v>
      </c>
    </row>
    <row r="46" spans="2:6" x14ac:dyDescent="0.25">
      <c r="B46" s="12">
        <v>4</v>
      </c>
      <c r="C46">
        <v>144</v>
      </c>
      <c r="D46" s="17">
        <f>K8</f>
        <v>5.6296296296296298</v>
      </c>
      <c r="F46" s="18">
        <f>K14</f>
        <v>1801.4814814814815</v>
      </c>
    </row>
    <row r="47" spans="2:6" x14ac:dyDescent="0.25">
      <c r="B47" s="12">
        <v>6</v>
      </c>
      <c r="C47">
        <v>112</v>
      </c>
      <c r="D47" s="17">
        <f>J9</f>
        <v>6.6666666666666661</v>
      </c>
      <c r="F47" s="18">
        <f>J15</f>
        <v>2133.333333333333</v>
      </c>
    </row>
    <row r="48" spans="2:6" x14ac:dyDescent="0.25">
      <c r="B48" s="12">
        <v>8</v>
      </c>
      <c r="C48">
        <v>84</v>
      </c>
      <c r="D48" s="17">
        <f>I10</f>
        <v>6.8148148148148149</v>
      </c>
      <c r="F48" s="18">
        <f>I16</f>
        <v>2180.7407407407409</v>
      </c>
    </row>
    <row r="49" spans="2:6" x14ac:dyDescent="0.25">
      <c r="B49" s="12">
        <v>6</v>
      </c>
      <c r="C49">
        <v>144</v>
      </c>
      <c r="D49" s="17">
        <f>K9</f>
        <v>8.4444444444444429</v>
      </c>
      <c r="F49" s="18">
        <f>K15</f>
        <v>2702.2222222222217</v>
      </c>
    </row>
    <row r="50" spans="2:6" x14ac:dyDescent="0.25">
      <c r="B50" s="12">
        <v>8</v>
      </c>
      <c r="C50">
        <v>112</v>
      </c>
      <c r="D50" s="17">
        <f>J10</f>
        <v>8.8888888888888893</v>
      </c>
      <c r="F50" s="18">
        <f>J16</f>
        <v>2844.4444444444443</v>
      </c>
    </row>
    <row r="51" spans="2:6" x14ac:dyDescent="0.25">
      <c r="B51" s="12">
        <v>2</v>
      </c>
      <c r="C51">
        <v>480</v>
      </c>
      <c r="D51" s="17">
        <f>L7</f>
        <v>9.0370370370370363</v>
      </c>
      <c r="F51" s="18">
        <f>L13</f>
        <v>2891.8518518518517</v>
      </c>
    </row>
    <row r="52" spans="2:6" x14ac:dyDescent="0.25">
      <c r="B52" s="12">
        <v>8</v>
      </c>
      <c r="C52">
        <v>144</v>
      </c>
      <c r="D52" s="17">
        <f>K10</f>
        <v>11.25925925925926</v>
      </c>
      <c r="F52" s="18">
        <f>K16</f>
        <v>3602.962962962963</v>
      </c>
    </row>
    <row r="53" spans="2:6" x14ac:dyDescent="0.25">
      <c r="B53" s="12">
        <v>4</v>
      </c>
      <c r="C53">
        <v>480</v>
      </c>
      <c r="D53" s="17">
        <f>L8</f>
        <v>18.074074074074073</v>
      </c>
      <c r="F53" s="18">
        <f>L14</f>
        <v>5783.7037037037035</v>
      </c>
    </row>
    <row r="54" spans="2:6" x14ac:dyDescent="0.25">
      <c r="B54" s="12">
        <v>6</v>
      </c>
      <c r="C54">
        <v>480</v>
      </c>
      <c r="D54" s="17">
        <f>L9</f>
        <v>27.111111111111111</v>
      </c>
      <c r="F54" s="18">
        <f>L15</f>
        <v>8675.5555555555547</v>
      </c>
    </row>
    <row r="55" spans="2:6" x14ac:dyDescent="0.25">
      <c r="B55" s="12">
        <v>8</v>
      </c>
      <c r="C55">
        <v>480</v>
      </c>
      <c r="D55" s="17">
        <f>L10</f>
        <v>36.148148148148145</v>
      </c>
      <c r="F55" s="18">
        <f>L16</f>
        <v>11567.407407407407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E26" sqref="E26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Java processing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2018-02-27T22:46:41Z</dcterms:modified>
</cp:coreProperties>
</file>