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lcolm Rose\Desktop\Uni\5. Semester\IC\"/>
    </mc:Choice>
  </mc:AlternateContent>
  <xr:revisionPtr revIDLastSave="0" documentId="8_{7FFDC27A-F702-4AA0-A32E-B696869DBDB8}" xr6:coauthVersionLast="43" xr6:coauthVersionMax="43" xr10:uidLastSave="{00000000-0000-0000-0000-000000000000}"/>
  <bookViews>
    <workbookView xWindow="-120" yWindow="-120" windowWidth="20730" windowHeight="11160" xr2:uid="{83217D12-33C2-42F5-9C18-8E84FC678B44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6" i="1" l="1"/>
  <c r="D3" i="1"/>
  <c r="C3" i="1"/>
  <c r="D2" i="1"/>
  <c r="C2" i="1"/>
</calcChain>
</file>

<file path=xl/sharedStrings.xml><?xml version="1.0" encoding="utf-8"?>
<sst xmlns="http://schemas.openxmlformats.org/spreadsheetml/2006/main" count="31" uniqueCount="22">
  <si>
    <t>Spaltansatz</t>
  </si>
  <si>
    <t>SDS-PAGE Ansatz</t>
  </si>
  <si>
    <t>E</t>
  </si>
  <si>
    <t>Probe</t>
  </si>
  <si>
    <t>Proteinkonzentration [mg/mL]</t>
  </si>
  <si>
    <t>Masse [mg]</t>
  </si>
  <si>
    <t>Pool</t>
  </si>
  <si>
    <t>Gruppe 3</t>
  </si>
  <si>
    <t>Gruppen 1 - 3</t>
  </si>
  <si>
    <t>Volumen [mL]</t>
  </si>
  <si>
    <t>Fc-Fragment</t>
  </si>
  <si>
    <t>Proteinkonzentration [mg/ml]</t>
  </si>
  <si>
    <t>Extinktion</t>
  </si>
  <si>
    <t>Fraktion</t>
  </si>
  <si>
    <t>Fraktionierung der Ionenaustauschchromatographie</t>
  </si>
  <si>
    <t>Pool - Spaltansatz (3-7)</t>
  </si>
  <si>
    <t>Pool - Plot ( 1, 2, 8 - 14)</t>
  </si>
  <si>
    <t>Verdünnungsfaktor</t>
  </si>
  <si>
    <t>Fraktionierung der Fab-Fragmente</t>
  </si>
  <si>
    <t>Pool - Fab-F. (1-15)</t>
  </si>
  <si>
    <t>Elution der Fc-Fragmente</t>
  </si>
  <si>
    <t>Pool - Fc-Frag. 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</si>
</sst>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9" formatCode="0.0000"/>
    <numFmt numFmtId="170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9" fontId="0" fillId="0" borderId="0" xfId="0" applyNumberFormat="1"/>
    <xf numFmtId="170" fontId="0" fillId="0" borderId="0" xfId="0" applyNumberFormat="1"/>
    <xf numFmtId="2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411A6-CBF9-4B19-9F62-D1BB61B094A1}">
  <dimension ref="A1:Q21"/>
  <sheetViews>
    <sheetView tabSelected="1" topLeftCell="B1" workbookViewId="0">
      <selection activeCell="O3" sqref="O3:Q10"/>
    </sheetView>
  </sheetViews>
  <sheetFormatPr baseColWidth="10" defaultRowHeight="15" x14ac:dyDescent="0.25"/>
  <sheetData>
    <row r="1" spans="1:17" x14ac:dyDescent="0.25">
      <c r="A1" t="s">
        <v>3</v>
      </c>
      <c r="B1" t="s">
        <v>2</v>
      </c>
      <c r="C1" t="s">
        <v>4</v>
      </c>
      <c r="D1" t="s">
        <v>5</v>
      </c>
    </row>
    <row r="2" spans="1:17" x14ac:dyDescent="0.25">
      <c r="A2" t="s">
        <v>0</v>
      </c>
      <c r="B2" s="2">
        <v>1.0851999999999999</v>
      </c>
      <c r="C2" s="3">
        <f>(B2*20)/1.4</f>
        <v>15.502857142857144</v>
      </c>
      <c r="D2" s="3">
        <f>(C2*4)/2</f>
        <v>31.005714285714287</v>
      </c>
    </row>
    <row r="3" spans="1:17" x14ac:dyDescent="0.25">
      <c r="A3" t="s">
        <v>1</v>
      </c>
      <c r="B3">
        <v>0.56200000000000006</v>
      </c>
      <c r="C3" s="3">
        <f>(B3*10)/1.4</f>
        <v>4.0142857142857151</v>
      </c>
      <c r="D3" s="3">
        <f>(C3*8)/2</f>
        <v>16.05714285714286</v>
      </c>
      <c r="F3" t="s">
        <v>14</v>
      </c>
      <c r="K3" t="s">
        <v>18</v>
      </c>
      <c r="O3" t="s">
        <v>20</v>
      </c>
    </row>
    <row r="4" spans="1:17" x14ac:dyDescent="0.25">
      <c r="F4" t="s">
        <v>13</v>
      </c>
      <c r="G4" t="s">
        <v>12</v>
      </c>
      <c r="H4" t="s">
        <v>17</v>
      </c>
      <c r="K4" t="s">
        <v>13</v>
      </c>
      <c r="L4" t="s">
        <v>12</v>
      </c>
      <c r="M4" t="s">
        <v>17</v>
      </c>
      <c r="O4" t="s">
        <v>13</v>
      </c>
      <c r="P4" t="s">
        <v>12</v>
      </c>
      <c r="Q4" t="s">
        <v>17</v>
      </c>
    </row>
    <row r="5" spans="1:17" x14ac:dyDescent="0.25">
      <c r="A5" t="s">
        <v>6</v>
      </c>
      <c r="B5" t="s">
        <v>9</v>
      </c>
      <c r="C5" t="s">
        <v>4</v>
      </c>
      <c r="D5" t="s">
        <v>5</v>
      </c>
      <c r="F5">
        <v>0</v>
      </c>
      <c r="G5" s="1">
        <v>-2.1700000000000001E-2</v>
      </c>
      <c r="H5">
        <v>1</v>
      </c>
      <c r="K5">
        <v>0</v>
      </c>
      <c r="L5" s="1">
        <v>-1.47E-2</v>
      </c>
      <c r="M5">
        <v>1</v>
      </c>
      <c r="O5">
        <v>0</v>
      </c>
      <c r="P5">
        <v>-0.01</v>
      </c>
      <c r="Q5">
        <v>1</v>
      </c>
    </row>
    <row r="6" spans="1:17" x14ac:dyDescent="0.25">
      <c r="A6" t="s">
        <v>7</v>
      </c>
      <c r="B6">
        <v>12.9</v>
      </c>
      <c r="C6">
        <v>1</v>
      </c>
      <c r="D6">
        <f>C6*B6</f>
        <v>12.9</v>
      </c>
      <c r="F6">
        <v>1</v>
      </c>
      <c r="G6" s="1">
        <v>0.2011</v>
      </c>
      <c r="H6">
        <v>1</v>
      </c>
      <c r="K6">
        <v>1</v>
      </c>
      <c r="L6" s="1">
        <v>5.1499999999999997E-2</v>
      </c>
      <c r="M6">
        <v>1</v>
      </c>
      <c r="O6">
        <v>1</v>
      </c>
      <c r="P6">
        <v>0.1857</v>
      </c>
      <c r="Q6">
        <v>1</v>
      </c>
    </row>
    <row r="7" spans="1:17" x14ac:dyDescent="0.25">
      <c r="A7" t="s">
        <v>8</v>
      </c>
      <c r="B7">
        <v>38.1</v>
      </c>
      <c r="C7">
        <v>1.43</v>
      </c>
      <c r="D7">
        <v>54.4</v>
      </c>
      <c r="F7">
        <v>2</v>
      </c>
      <c r="G7" s="1">
        <v>0.98699999999999999</v>
      </c>
      <c r="H7">
        <v>1</v>
      </c>
      <c r="K7">
        <v>2</v>
      </c>
      <c r="L7" s="1">
        <v>0.33379999999999999</v>
      </c>
      <c r="M7">
        <v>1</v>
      </c>
      <c r="O7">
        <v>2</v>
      </c>
      <c r="P7">
        <v>0.91400000000000003</v>
      </c>
      <c r="Q7">
        <v>1</v>
      </c>
    </row>
    <row r="8" spans="1:17" x14ac:dyDescent="0.25">
      <c r="F8">
        <v>3</v>
      </c>
      <c r="G8" s="1">
        <v>1.4603999999999999</v>
      </c>
      <c r="H8">
        <v>1</v>
      </c>
      <c r="K8">
        <v>3</v>
      </c>
      <c r="L8" s="1">
        <v>0.4768</v>
      </c>
      <c r="M8">
        <v>1</v>
      </c>
      <c r="O8">
        <v>3</v>
      </c>
      <c r="P8">
        <v>0.20180000000000001</v>
      </c>
      <c r="Q8">
        <v>1</v>
      </c>
    </row>
    <row r="9" spans="1:17" x14ac:dyDescent="0.25">
      <c r="B9" t="s">
        <v>11</v>
      </c>
      <c r="C9" t="s">
        <v>5</v>
      </c>
      <c r="F9">
        <v>4</v>
      </c>
      <c r="G9" s="1">
        <v>2.5739999999999998</v>
      </c>
      <c r="H9">
        <v>1</v>
      </c>
      <c r="K9">
        <v>4</v>
      </c>
      <c r="L9" s="1">
        <v>0.32429999999999998</v>
      </c>
      <c r="M9">
        <v>1</v>
      </c>
      <c r="O9">
        <v>4</v>
      </c>
      <c r="P9">
        <v>-1E-3</v>
      </c>
      <c r="Q9">
        <v>1</v>
      </c>
    </row>
    <row r="10" spans="1:17" x14ac:dyDescent="0.25">
      <c r="A10" t="s">
        <v>10</v>
      </c>
      <c r="B10">
        <v>6.53</v>
      </c>
      <c r="C10">
        <v>6.53</v>
      </c>
      <c r="F10">
        <v>5</v>
      </c>
      <c r="G10" s="1">
        <v>2.4171</v>
      </c>
      <c r="H10">
        <v>1</v>
      </c>
      <c r="K10">
        <v>5</v>
      </c>
      <c r="L10" s="1">
        <v>0.27329999999999999</v>
      </c>
      <c r="M10">
        <v>1</v>
      </c>
      <c r="O10" t="s">
        <v>21</v>
      </c>
      <c r="P10">
        <v>0.91400000000000003</v>
      </c>
      <c r="Q10">
        <v>10</v>
      </c>
    </row>
    <row r="11" spans="1:17" x14ac:dyDescent="0.25">
      <c r="F11">
        <v>6</v>
      </c>
      <c r="G11" s="1">
        <v>1.8614999999999999</v>
      </c>
      <c r="H11">
        <v>1</v>
      </c>
      <c r="K11">
        <v>6</v>
      </c>
      <c r="L11" s="1">
        <v>0.46450000000000002</v>
      </c>
      <c r="M11">
        <v>1</v>
      </c>
    </row>
    <row r="12" spans="1:17" x14ac:dyDescent="0.25">
      <c r="F12">
        <v>7</v>
      </c>
      <c r="G12" s="1">
        <v>1.3571</v>
      </c>
      <c r="H12">
        <v>1</v>
      </c>
      <c r="K12">
        <v>7</v>
      </c>
      <c r="L12" s="1">
        <v>0.309</v>
      </c>
      <c r="M12">
        <v>1</v>
      </c>
    </row>
    <row r="13" spans="1:17" x14ac:dyDescent="0.25">
      <c r="F13">
        <v>8</v>
      </c>
      <c r="G13" s="1">
        <v>0.99609999999999999</v>
      </c>
      <c r="H13">
        <v>1</v>
      </c>
      <c r="K13">
        <v>8</v>
      </c>
      <c r="L13" s="1">
        <v>0.1678</v>
      </c>
      <c r="M13">
        <v>1</v>
      </c>
    </row>
    <row r="14" spans="1:17" x14ac:dyDescent="0.25">
      <c r="F14">
        <v>9</v>
      </c>
      <c r="G14" s="1">
        <v>0.76949999999999996</v>
      </c>
      <c r="H14">
        <v>1</v>
      </c>
      <c r="K14">
        <v>9</v>
      </c>
      <c r="L14" s="1">
        <v>8.6900000000000005E-2</v>
      </c>
      <c r="M14">
        <v>1</v>
      </c>
    </row>
    <row r="15" spans="1:17" x14ac:dyDescent="0.25">
      <c r="F15">
        <v>10</v>
      </c>
      <c r="G15" s="1">
        <v>0.61750000000000005</v>
      </c>
      <c r="H15">
        <v>1</v>
      </c>
      <c r="K15">
        <v>10</v>
      </c>
      <c r="L15" s="1">
        <v>0.10829999999999999</v>
      </c>
      <c r="M15">
        <v>1</v>
      </c>
    </row>
    <row r="16" spans="1:17" x14ac:dyDescent="0.25">
      <c r="F16">
        <v>11</v>
      </c>
      <c r="G16" s="1">
        <v>0.49330000000000002</v>
      </c>
      <c r="H16">
        <v>1</v>
      </c>
      <c r="K16">
        <v>11</v>
      </c>
      <c r="L16" s="1">
        <v>9.0200000000000002E-2</v>
      </c>
      <c r="M16">
        <v>1</v>
      </c>
    </row>
    <row r="17" spans="6:13" x14ac:dyDescent="0.25">
      <c r="F17">
        <v>12</v>
      </c>
      <c r="G17" s="1">
        <v>0.41189999999999999</v>
      </c>
      <c r="H17">
        <v>1</v>
      </c>
      <c r="K17">
        <v>12</v>
      </c>
      <c r="L17" s="1">
        <v>6.54E-2</v>
      </c>
      <c r="M17">
        <v>1</v>
      </c>
    </row>
    <row r="18" spans="6:13" x14ac:dyDescent="0.25">
      <c r="F18">
        <v>13</v>
      </c>
      <c r="G18" s="1">
        <v>0.35520000000000002</v>
      </c>
      <c r="H18">
        <v>1</v>
      </c>
      <c r="K18">
        <v>13</v>
      </c>
      <c r="L18" s="1">
        <v>7.9500000000000001E-2</v>
      </c>
      <c r="M18">
        <v>1</v>
      </c>
    </row>
    <row r="19" spans="6:13" x14ac:dyDescent="0.25">
      <c r="F19">
        <v>14</v>
      </c>
      <c r="G19" s="1">
        <v>0.30449999999999999</v>
      </c>
      <c r="H19">
        <v>1</v>
      </c>
      <c r="K19">
        <v>14</v>
      </c>
      <c r="L19" s="1">
        <v>2.7699999999999999E-2</v>
      </c>
      <c r="M19">
        <v>1</v>
      </c>
    </row>
    <row r="20" spans="6:13" x14ac:dyDescent="0.25">
      <c r="F20" t="s">
        <v>15</v>
      </c>
      <c r="G20" s="1">
        <v>1.0851999999999999</v>
      </c>
      <c r="H20">
        <v>20</v>
      </c>
      <c r="K20">
        <v>15</v>
      </c>
      <c r="L20" s="1">
        <v>3.1699999999999999E-2</v>
      </c>
      <c r="M20">
        <v>1</v>
      </c>
    </row>
    <row r="21" spans="6:13" x14ac:dyDescent="0.25">
      <c r="F21" t="s">
        <v>16</v>
      </c>
      <c r="G21" s="1">
        <v>0.56200000000000006</v>
      </c>
      <c r="H21">
        <v>10</v>
      </c>
      <c r="K21" t="s">
        <v>19</v>
      </c>
      <c r="L21" s="1">
        <v>0.28000000000000003</v>
      </c>
      <c r="M21">
        <v>5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Malcolm Rose</dc:creator>
  <cp:lastModifiedBy>Malcolm Rose</cp:lastModifiedBy>
  <dcterms:created xsi:type="dcterms:W3CDTF">2019-07-04T15:30:16Z</dcterms:created>
  <dcterms:modified xsi:type="dcterms:W3CDTF">2019-07-10T08:15:42Z</dcterms:modified>
</cp:coreProperties>
</file>