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/>
  <c r="E18"/>
  <c r="E19"/>
  <c r="E20"/>
  <c r="E24"/>
  <c r="E25"/>
  <c r="E26"/>
  <c r="E30"/>
  <c r="E31"/>
  <c r="E32"/>
  <c r="E36"/>
  <c r="E37"/>
  <c r="E38"/>
  <c r="E13"/>
  <c r="E12"/>
  <c r="B8" l="1"/>
  <c r="C7"/>
  <c r="C8" s="1"/>
  <c r="D7"/>
  <c r="D8" s="1"/>
  <c r="E7"/>
  <c r="E8" s="1"/>
  <c r="F7"/>
  <c r="F8" s="1"/>
  <c r="G7"/>
  <c r="G8" s="1"/>
  <c r="H7"/>
  <c r="H8" s="1"/>
  <c r="I7"/>
  <c r="I8" s="1"/>
</calcChain>
</file>

<file path=xl/sharedStrings.xml><?xml version="1.0" encoding="utf-8"?>
<sst xmlns="http://schemas.openxmlformats.org/spreadsheetml/2006/main" count="63" uniqueCount="28">
  <si>
    <t>Slope No.</t>
  </si>
  <si>
    <t>L1</t>
  </si>
  <si>
    <t>L2</t>
  </si>
  <si>
    <t>L3</t>
  </si>
  <si>
    <t>L4</t>
  </si>
  <si>
    <t>L5</t>
  </si>
  <si>
    <t>L6</t>
  </si>
  <si>
    <t>L7</t>
  </si>
  <si>
    <t>L8</t>
  </si>
  <si>
    <t>Cohesion (KPa)</t>
  </si>
  <si>
    <t>Height (m)</t>
  </si>
  <si>
    <t xml:space="preserve">Slope Angle </t>
  </si>
  <si>
    <t>Chart 1</t>
  </si>
  <si>
    <t>Chart 2</t>
  </si>
  <si>
    <t>Chart 3</t>
  </si>
  <si>
    <t>Chart 4</t>
  </si>
  <si>
    <t>Chart 5</t>
  </si>
  <si>
    <t>Contant 1</t>
  </si>
  <si>
    <t>tan phi</t>
  </si>
  <si>
    <t>Calculated</t>
  </si>
  <si>
    <t>Software</t>
  </si>
  <si>
    <t>On x-axis</t>
  </si>
  <si>
    <t>On y-axis</t>
  </si>
  <si>
    <t>Average</t>
  </si>
  <si>
    <t xml:space="preserve">Difference </t>
  </si>
  <si>
    <t>Unit Weight (KN/m³)</t>
  </si>
  <si>
    <t>Friction (ø)</t>
  </si>
  <si>
    <t>For Slope L1 (Calculations by Sharique)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</si>
</sst>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mbria"/>
      <family val="1"/>
    </font>
    <font>
      <sz val="12"/>
      <color rgb="FFC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tabSelected="1" workbookViewId="0">
      <selection activeCell="G15" sqref="G15"/>
    </sheetView>
  </sheetViews>
  <sheetFormatPr defaultRowHeight="15.75"/>
  <cols>
    <col min="1" max="2" width="17.7109375" style="1" customWidth="1"/>
    <col min="3" max="3" width="19.28515625" style="1" customWidth="1"/>
    <col min="4" max="4" width="18.42578125" style="1" customWidth="1"/>
    <col min="5" max="5" width="15.28515625" style="1" customWidth="1"/>
    <col min="6" max="6" width="22" style="1" customWidth="1"/>
    <col min="7" max="7" width="20.7109375" style="1" customWidth="1"/>
    <col min="8" max="8" width="21.7109375" style="1" customWidth="1"/>
    <col min="9" max="9" width="20.5703125" style="1" customWidth="1"/>
    <col min="10" max="10" width="16.28515625" style="1" customWidth="1"/>
    <col min="11" max="11" width="22.7109375" style="1" customWidth="1"/>
    <col min="12" max="16384" width="9.140625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 t="s">
        <v>9</v>
      </c>
      <c r="B2" s="1">
        <v>24.05</v>
      </c>
      <c r="C2" s="1">
        <v>21.04</v>
      </c>
      <c r="D2" s="1">
        <v>26.42</v>
      </c>
      <c r="E2" s="1">
        <v>24.3</v>
      </c>
      <c r="F2" s="1">
        <v>21.22</v>
      </c>
      <c r="G2" s="1">
        <v>26.25</v>
      </c>
      <c r="H2" s="1">
        <v>28.97</v>
      </c>
      <c r="I2" s="1">
        <v>25.28</v>
      </c>
    </row>
    <row r="3" spans="1:9">
      <c r="A3" s="1" t="s">
        <v>25</v>
      </c>
      <c r="B3" s="1">
        <v>19.2</v>
      </c>
      <c r="C3" s="1">
        <v>20.399999999999999</v>
      </c>
      <c r="D3" s="1">
        <v>24.3</v>
      </c>
      <c r="E3" s="1">
        <v>19.7</v>
      </c>
      <c r="F3" s="1">
        <v>22.8</v>
      </c>
      <c r="G3" s="1">
        <v>24</v>
      </c>
      <c r="H3" s="1">
        <v>21.3</v>
      </c>
      <c r="I3" s="1">
        <v>18.899999999999999</v>
      </c>
    </row>
    <row r="4" spans="1:9">
      <c r="A4" s="1" t="s">
        <v>10</v>
      </c>
      <c r="B4" s="1">
        <v>42</v>
      </c>
      <c r="C4" s="1">
        <v>19</v>
      </c>
      <c r="D4" s="1">
        <v>20</v>
      </c>
      <c r="E4" s="1">
        <v>40</v>
      </c>
      <c r="F4" s="1">
        <v>20</v>
      </c>
      <c r="G4" s="1">
        <v>26</v>
      </c>
      <c r="H4" s="1">
        <v>45</v>
      </c>
      <c r="I4" s="1">
        <v>18</v>
      </c>
    </row>
    <row r="5" spans="1:9">
      <c r="A5" s="1" t="s">
        <v>26</v>
      </c>
      <c r="B5" s="1">
        <v>38.4</v>
      </c>
      <c r="C5" s="1">
        <v>33.200000000000003</v>
      </c>
      <c r="D5" s="1">
        <v>34.799999999999997</v>
      </c>
      <c r="E5" s="1">
        <v>38.799999999999997</v>
      </c>
      <c r="F5" s="1">
        <v>38.9</v>
      </c>
      <c r="G5" s="1">
        <v>37.9</v>
      </c>
      <c r="H5" s="1">
        <v>38.1</v>
      </c>
      <c r="I5" s="1">
        <v>37</v>
      </c>
    </row>
    <row r="6" spans="1:9">
      <c r="A6" s="1" t="s">
        <v>11</v>
      </c>
      <c r="B6" s="1">
        <v>58</v>
      </c>
      <c r="C6" s="1">
        <v>56</v>
      </c>
      <c r="D6" s="1">
        <v>69</v>
      </c>
      <c r="E6" s="1">
        <v>65</v>
      </c>
      <c r="F6" s="1">
        <v>68</v>
      </c>
      <c r="G6" s="1">
        <v>65</v>
      </c>
      <c r="H6" s="1">
        <v>61</v>
      </c>
      <c r="I6" s="1">
        <v>67</v>
      </c>
    </row>
    <row r="7" spans="1:9">
      <c r="A7" s="1" t="s">
        <v>18</v>
      </c>
      <c r="B7" s="1">
        <v>0.79300000000000004</v>
      </c>
      <c r="C7" s="1">
        <f t="shared" ref="C7:I7" si="0">TAN(RADIANS(C5))</f>
        <v>0.65438166361214567</v>
      </c>
      <c r="D7" s="1">
        <f t="shared" si="0"/>
        <v>0.69501810552374887</v>
      </c>
      <c r="E7" s="1">
        <f t="shared" si="0"/>
        <v>0.80402064259702355</v>
      </c>
      <c r="F7" s="1">
        <f t="shared" si="0"/>
        <v>0.80689827959126781</v>
      </c>
      <c r="G7" s="1">
        <f t="shared" si="0"/>
        <v>0.7784787602548503</v>
      </c>
      <c r="H7" s="1">
        <f t="shared" si="0"/>
        <v>0.78410015810818001</v>
      </c>
      <c r="I7" s="1">
        <f t="shared" si="0"/>
        <v>0.75355405010279419</v>
      </c>
    </row>
    <row r="8" spans="1:9" s="22" customFormat="1">
      <c r="A8" s="22" t="s">
        <v>17</v>
      </c>
      <c r="B8" s="22">
        <f>B2/(B3*B4*B7)</f>
        <v>3.7608964350767632E-2</v>
      </c>
      <c r="C8" s="22">
        <f t="shared" ref="C8:I8" si="1">C2/(C3*C4*C7)</f>
        <v>8.2952760990026284E-2</v>
      </c>
      <c r="D8" s="22">
        <f t="shared" si="1"/>
        <v>7.821686871988677E-2</v>
      </c>
      <c r="E8" s="22">
        <f t="shared" si="1"/>
        <v>3.8354193683597361E-2</v>
      </c>
      <c r="F8" s="22">
        <f t="shared" si="1"/>
        <v>5.7671566412151071E-2</v>
      </c>
      <c r="G8" s="22">
        <f t="shared" si="1"/>
        <v>5.4037836149230502E-2</v>
      </c>
      <c r="H8" s="22">
        <f t="shared" si="1"/>
        <v>3.8546489888206539E-2</v>
      </c>
      <c r="I8" s="22">
        <f t="shared" si="1"/>
        <v>9.8611678690664215E-2</v>
      </c>
    </row>
    <row r="10" spans="1:9">
      <c r="A10" s="24" t="s">
        <v>27</v>
      </c>
      <c r="B10" s="24"/>
      <c r="C10" s="24"/>
      <c r="D10" s="24"/>
      <c r="E10" s="24"/>
    </row>
    <row r="11" spans="1:9" ht="16.5" thickBot="1">
      <c r="A11" s="7"/>
      <c r="B11" s="7"/>
      <c r="C11" s="7"/>
      <c r="D11" s="7"/>
      <c r="E11" s="1" t="s">
        <v>24</v>
      </c>
    </row>
    <row r="12" spans="1:9">
      <c r="A12" s="2" t="s">
        <v>12</v>
      </c>
      <c r="B12" s="2" t="s">
        <v>19</v>
      </c>
      <c r="C12" s="3" t="s">
        <v>21</v>
      </c>
      <c r="D12" s="16">
        <v>1.1930000000000001</v>
      </c>
      <c r="E12" s="23">
        <f>D12-D15</f>
        <v>0.11499999999999999</v>
      </c>
    </row>
    <row r="13" spans="1:9">
      <c r="A13" s="2"/>
      <c r="B13" s="2"/>
      <c r="C13" s="3" t="s">
        <v>22</v>
      </c>
      <c r="D13" s="16">
        <v>0.94399999999999995</v>
      </c>
      <c r="E13" s="23">
        <f>D13-D16</f>
        <v>7.2999999999999954E-2</v>
      </c>
    </row>
    <row r="14" spans="1:9">
      <c r="A14" s="2"/>
      <c r="B14" s="4"/>
      <c r="C14" s="5" t="s">
        <v>23</v>
      </c>
      <c r="D14" s="17">
        <v>1.069</v>
      </c>
      <c r="E14" s="23">
        <f t="shared" ref="E14:E38" si="2">D14-D17</f>
        <v>9.8999999999999977E-2</v>
      </c>
    </row>
    <row r="15" spans="1:9">
      <c r="A15" s="2"/>
      <c r="B15" s="10" t="s">
        <v>20</v>
      </c>
      <c r="C15" s="11" t="s">
        <v>21</v>
      </c>
      <c r="D15" s="18">
        <v>1.0780000000000001</v>
      </c>
      <c r="E15" s="23"/>
    </row>
    <row r="16" spans="1:9">
      <c r="A16" s="2"/>
      <c r="B16" s="12"/>
      <c r="C16" s="13" t="s">
        <v>22</v>
      </c>
      <c r="D16" s="19">
        <v>0.871</v>
      </c>
      <c r="E16" s="23"/>
    </row>
    <row r="17" spans="1:5" ht="16.5" thickBot="1">
      <c r="A17" s="6"/>
      <c r="B17" s="14"/>
      <c r="C17" s="15" t="s">
        <v>23</v>
      </c>
      <c r="D17" s="20">
        <v>0.97</v>
      </c>
      <c r="E17" s="23"/>
    </row>
    <row r="18" spans="1:5">
      <c r="A18" s="8" t="s">
        <v>13</v>
      </c>
      <c r="B18" s="8" t="s">
        <v>19</v>
      </c>
      <c r="C18" s="9" t="s">
        <v>21</v>
      </c>
      <c r="D18" s="21">
        <v>0.90400000000000003</v>
      </c>
      <c r="E18" s="23">
        <f t="shared" si="2"/>
        <v>-0.15600000000000003</v>
      </c>
    </row>
    <row r="19" spans="1:5">
      <c r="A19" s="2"/>
      <c r="B19" s="2"/>
      <c r="C19" s="3" t="s">
        <v>22</v>
      </c>
      <c r="D19" s="16">
        <v>0.91100000000000003</v>
      </c>
      <c r="E19" s="23">
        <f t="shared" si="2"/>
        <v>6.0000000000000053E-2</v>
      </c>
    </row>
    <row r="20" spans="1:5">
      <c r="A20" s="2"/>
      <c r="B20" s="4"/>
      <c r="C20" s="5" t="s">
        <v>23</v>
      </c>
      <c r="D20" s="17">
        <v>0.90800000000000003</v>
      </c>
      <c r="E20" s="23">
        <f t="shared" si="2"/>
        <v>-5.1999999999999935E-2</v>
      </c>
    </row>
    <row r="21" spans="1:5">
      <c r="A21" s="2"/>
      <c r="B21" s="10" t="s">
        <v>20</v>
      </c>
      <c r="C21" s="11" t="s">
        <v>21</v>
      </c>
      <c r="D21" s="18">
        <v>1.06</v>
      </c>
      <c r="E21" s="23"/>
    </row>
    <row r="22" spans="1:5">
      <c r="A22" s="2"/>
      <c r="B22" s="12"/>
      <c r="C22" s="13" t="s">
        <v>22</v>
      </c>
      <c r="D22" s="19">
        <v>0.85099999999999998</v>
      </c>
      <c r="E22" s="23"/>
    </row>
    <row r="23" spans="1:5" ht="16.5" thickBot="1">
      <c r="A23" s="6"/>
      <c r="B23" s="14"/>
      <c r="C23" s="15" t="s">
        <v>23</v>
      </c>
      <c r="D23" s="20">
        <v>0.96</v>
      </c>
      <c r="E23" s="23"/>
    </row>
    <row r="24" spans="1:5">
      <c r="A24" s="8" t="s">
        <v>14</v>
      </c>
      <c r="B24" s="8" t="s">
        <v>19</v>
      </c>
      <c r="C24" s="9" t="s">
        <v>21</v>
      </c>
      <c r="D24" s="21">
        <v>0.80600000000000005</v>
      </c>
      <c r="E24" s="23">
        <f t="shared" si="2"/>
        <v>-0.18199999999999994</v>
      </c>
    </row>
    <row r="25" spans="1:5">
      <c r="A25" s="2"/>
      <c r="B25" s="2"/>
      <c r="C25" s="3" t="s">
        <v>22</v>
      </c>
      <c r="D25" s="16">
        <v>0.85299999999999998</v>
      </c>
      <c r="E25" s="23">
        <f t="shared" si="2"/>
        <v>6.4999999999999947E-2</v>
      </c>
    </row>
    <row r="26" spans="1:5">
      <c r="A26" s="2"/>
      <c r="B26" s="4"/>
      <c r="C26" s="5" t="s">
        <v>23</v>
      </c>
      <c r="D26" s="17">
        <v>0.83</v>
      </c>
      <c r="E26" s="23">
        <f t="shared" si="2"/>
        <v>-6.0000000000000053E-2</v>
      </c>
    </row>
    <row r="27" spans="1:5">
      <c r="A27" s="2"/>
      <c r="B27" s="10" t="s">
        <v>20</v>
      </c>
      <c r="C27" s="11" t="s">
        <v>21</v>
      </c>
      <c r="D27" s="18">
        <v>0.98799999999999999</v>
      </c>
      <c r="E27" s="23"/>
    </row>
    <row r="28" spans="1:5">
      <c r="A28" s="2"/>
      <c r="B28" s="12"/>
      <c r="C28" s="13" t="s">
        <v>22</v>
      </c>
      <c r="D28" s="19">
        <v>0.78800000000000003</v>
      </c>
      <c r="E28" s="23"/>
    </row>
    <row r="29" spans="1:5" ht="16.5" thickBot="1">
      <c r="A29" s="6"/>
      <c r="B29" s="14"/>
      <c r="C29" s="15" t="s">
        <v>23</v>
      </c>
      <c r="D29" s="20">
        <v>0.89</v>
      </c>
      <c r="E29" s="23"/>
    </row>
    <row r="30" spans="1:5">
      <c r="A30" s="8" t="s">
        <v>15</v>
      </c>
      <c r="B30" s="8" t="s">
        <v>19</v>
      </c>
      <c r="C30" s="9" t="s">
        <v>21</v>
      </c>
      <c r="D30" s="21">
        <v>0.72699999999999998</v>
      </c>
      <c r="E30" s="23">
        <f t="shared" si="2"/>
        <v>-0.124</v>
      </c>
    </row>
    <row r="31" spans="1:5">
      <c r="A31" s="2"/>
      <c r="B31" s="2"/>
      <c r="C31" s="3" t="s">
        <v>22</v>
      </c>
      <c r="D31" s="16">
        <v>0.73399999999999999</v>
      </c>
      <c r="E31" s="23">
        <f t="shared" si="2"/>
        <v>5.9999999999999942E-2</v>
      </c>
    </row>
    <row r="32" spans="1:5">
      <c r="A32" s="2"/>
      <c r="B32" s="4"/>
      <c r="C32" s="5" t="s">
        <v>23</v>
      </c>
      <c r="D32" s="17">
        <v>0.73099999999999998</v>
      </c>
      <c r="E32" s="23">
        <f t="shared" si="2"/>
        <v>-2.9000000000000026E-2</v>
      </c>
    </row>
    <row r="33" spans="1:5">
      <c r="A33" s="2"/>
      <c r="B33" s="10" t="s">
        <v>20</v>
      </c>
      <c r="C33" s="11" t="s">
        <v>21</v>
      </c>
      <c r="D33" s="18">
        <v>0.85099999999999998</v>
      </c>
      <c r="E33" s="23"/>
    </row>
    <row r="34" spans="1:5">
      <c r="A34" s="2"/>
      <c r="B34" s="12"/>
      <c r="C34" s="13" t="s">
        <v>22</v>
      </c>
      <c r="D34" s="19">
        <v>0.67400000000000004</v>
      </c>
      <c r="E34" s="23"/>
    </row>
    <row r="35" spans="1:5" ht="16.5" thickBot="1">
      <c r="A35" s="6"/>
      <c r="B35" s="14"/>
      <c r="C35" s="15" t="s">
        <v>23</v>
      </c>
      <c r="D35" s="20">
        <v>0.76</v>
      </c>
      <c r="E35" s="23"/>
    </row>
    <row r="36" spans="1:5">
      <c r="A36" s="8" t="s">
        <v>16</v>
      </c>
      <c r="B36" s="8" t="s">
        <v>19</v>
      </c>
      <c r="C36" s="9" t="s">
        <v>21</v>
      </c>
      <c r="D36" s="21">
        <v>0.59599999999999997</v>
      </c>
      <c r="E36" s="23">
        <f t="shared" si="2"/>
        <v>-6.2000000000000055E-2</v>
      </c>
    </row>
    <row r="37" spans="1:5">
      <c r="A37" s="2"/>
      <c r="B37" s="2"/>
      <c r="C37" s="3" t="s">
        <v>22</v>
      </c>
      <c r="D37" s="16">
        <v>0.60499999999999998</v>
      </c>
      <c r="E37" s="23">
        <f t="shared" si="2"/>
        <v>7.4999999999999956E-2</v>
      </c>
    </row>
    <row r="38" spans="1:5">
      <c r="A38" s="2"/>
      <c r="B38" s="4"/>
      <c r="C38" s="5" t="s">
        <v>23</v>
      </c>
      <c r="D38" s="17">
        <v>0.60099999999999998</v>
      </c>
      <c r="E38" s="23">
        <f t="shared" si="2"/>
        <v>1.100000000000001E-2</v>
      </c>
    </row>
    <row r="39" spans="1:5">
      <c r="A39" s="2"/>
      <c r="B39" s="10" t="s">
        <v>20</v>
      </c>
      <c r="C39" s="11" t="s">
        <v>21</v>
      </c>
      <c r="D39" s="18">
        <v>0.65800000000000003</v>
      </c>
      <c r="E39" s="23"/>
    </row>
    <row r="40" spans="1:5">
      <c r="A40" s="2"/>
      <c r="B40" s="12"/>
      <c r="C40" s="13" t="s">
        <v>22</v>
      </c>
      <c r="D40" s="19">
        <v>0.53</v>
      </c>
      <c r="E40" s="23"/>
    </row>
    <row r="41" spans="1:5" ht="16.5" thickBot="1">
      <c r="A41" s="6"/>
      <c r="B41" s="14"/>
      <c r="C41" s="15" t="s">
        <v>23</v>
      </c>
      <c r="D41" s="20">
        <v>0.59</v>
      </c>
      <c r="E41" s="23"/>
    </row>
  </sheetData>
  <mergeCells count="16">
    <mergeCell ref="A36:A41"/>
    <mergeCell ref="B36:B38"/>
    <mergeCell ref="B39:B41"/>
    <mergeCell ref="A10:E10"/>
    <mergeCell ref="A24:A29"/>
    <mergeCell ref="B24:B26"/>
    <mergeCell ref="B27:B29"/>
    <mergeCell ref="A30:A35"/>
    <mergeCell ref="B30:B32"/>
    <mergeCell ref="B33:B35"/>
    <mergeCell ref="A12:A17"/>
    <mergeCell ref="B12:B14"/>
    <mergeCell ref="B15:B17"/>
    <mergeCell ref="A18:A23"/>
    <mergeCell ref="B18:B20"/>
    <mergeCell ref="B21:B23"/>
  </mergeCells>
  <phoneticPr fontId="1" type="noConversion"/>
  <pageMargins left="0.7" right="0.7" top="0.75" bottom="0.75" header="0.3" footer="0.3"/>
  <pageSetup orientation="portrait" horizontalDpi="300" verticalDpi="300" r:id="rId1"/>
  <extLst xmlns:xr2="http://schemas.microsoft.com/office/spreadsheetml/2015/revision2"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095AA9C-DEEA-4C12-9E46-92A2C201CB2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Sheet1!A13:A15</xm:f>
              <xm:sqref>A13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Geology</cp:lastModifiedBy>
  <dcterms:created xsi:type="dcterms:W3CDTF">2020-07-06T16:50:07Z</dcterms:created>
  <dcterms:modified xsi:type="dcterms:W3CDTF">2020-07-07T08:34:26Z</dcterms:modified>
</cp:coreProperties>
</file>