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ssignments\"/>
    </mc:Choice>
  </mc:AlternateContent>
  <xr:revisionPtr revIDLastSave="0" documentId="13_ncr:1_{1AE93082-8331-4BCB-BE2F-01624E75D058}" xr6:coauthVersionLast="47" xr6:coauthVersionMax="47" xr10:uidLastSave="{00000000-0000-0000-0000-000000000000}"/>
  <bookViews>
    <workbookView xWindow="-120" yWindow="-120" windowWidth="20730" windowHeight="11160" xr2:uid="{7144C1FA-CA3A-465B-9D6F-18910F224681}"/>
  </bookViews>
  <sheets>
    <sheet name="Sheet1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" i="5" l="1"/>
  <c r="AJ19" i="5"/>
  <c r="AI19" i="5"/>
  <c r="AH19" i="5"/>
  <c r="AK19" i="5" s="1"/>
  <c r="AJ18" i="5"/>
  <c r="AI18" i="5"/>
  <c r="AH18" i="5"/>
  <c r="AK18" i="5" s="1"/>
  <c r="AJ17" i="5"/>
  <c r="AI17" i="5"/>
  <c r="AH17" i="5"/>
  <c r="AK17" i="5" s="1"/>
  <c r="AJ16" i="5"/>
  <c r="AI16" i="5"/>
  <c r="AH16" i="5"/>
  <c r="AK16" i="5" s="1"/>
  <c r="AJ15" i="5"/>
  <c r="AI15" i="5"/>
  <c r="AH15" i="5"/>
  <c r="AK15" i="5" s="1"/>
  <c r="AJ14" i="5"/>
  <c r="AI14" i="5"/>
  <c r="AH14" i="5"/>
  <c r="AK14" i="5" s="1"/>
  <c r="AJ13" i="5"/>
  <c r="AI13" i="5"/>
  <c r="AH13" i="5"/>
  <c r="AK13" i="5" s="1"/>
  <c r="AJ12" i="5"/>
  <c r="AI12" i="5"/>
  <c r="AH12" i="5"/>
  <c r="AK12" i="5" s="1"/>
  <c r="AJ11" i="5"/>
  <c r="AI11" i="5"/>
  <c r="AH11" i="5"/>
  <c r="AK11" i="5" s="1"/>
  <c r="AJ10" i="5"/>
  <c r="AI10" i="5"/>
  <c r="AH10" i="5"/>
  <c r="AK10" i="5" s="1"/>
  <c r="AJ9" i="5"/>
  <c r="AI9" i="5"/>
  <c r="AH9" i="5"/>
  <c r="AK9" i="5" s="1"/>
  <c r="AJ8" i="5"/>
  <c r="AI8" i="5"/>
  <c r="AH8" i="5"/>
  <c r="AK8" i="5" s="1"/>
  <c r="AJ7" i="5"/>
  <c r="AI7" i="5"/>
  <c r="AH7" i="5"/>
  <c r="AK7" i="5" s="1"/>
  <c r="AJ6" i="5"/>
  <c r="AI6" i="5"/>
  <c r="AH6" i="5"/>
  <c r="AK6" i="5" s="1"/>
  <c r="AJ5" i="5"/>
  <c r="AH5" i="5"/>
  <c r="AK5" i="5" s="1"/>
</calcChain>
</file>

<file path=xl/sharedStrings.xml><?xml version="1.0" encoding="utf-8"?>
<sst xmlns="http://schemas.openxmlformats.org/spreadsheetml/2006/main" count="450" uniqueCount="34">
  <si>
    <t>Sr. no.</t>
  </si>
  <si>
    <t>Name</t>
  </si>
  <si>
    <t>Abdullah</t>
  </si>
  <si>
    <t>Usman</t>
  </si>
  <si>
    <t>Ali</t>
  </si>
  <si>
    <t>Abu Bakar</t>
  </si>
  <si>
    <t>Ubaid</t>
  </si>
  <si>
    <t>Sun</t>
  </si>
  <si>
    <t>Mon</t>
  </si>
  <si>
    <t>Tue</t>
  </si>
  <si>
    <t>Wed</t>
  </si>
  <si>
    <t>Thu</t>
  </si>
  <si>
    <t>Fri</t>
  </si>
  <si>
    <t>Sat</t>
  </si>
  <si>
    <t>Present</t>
  </si>
  <si>
    <t>Absent</t>
  </si>
  <si>
    <t>SUNDAY</t>
  </si>
  <si>
    <t>P</t>
  </si>
  <si>
    <t>A</t>
  </si>
  <si>
    <t>Percentage</t>
  </si>
  <si>
    <t>Student</t>
  </si>
  <si>
    <t>Ahmad</t>
  </si>
  <si>
    <t>Taimoor</t>
  </si>
  <si>
    <t>Waleed</t>
  </si>
  <si>
    <t>Sameer</t>
  </si>
  <si>
    <t>Adeel</t>
  </si>
  <si>
    <t>Mahad</t>
  </si>
  <si>
    <t>Hanzala</t>
  </si>
  <si>
    <t>Shan</t>
  </si>
  <si>
    <t>Umar</t>
  </si>
  <si>
    <t>Khalid</t>
  </si>
  <si>
    <t>STUDENT ATTENDENCE</t>
  </si>
  <si>
    <t>Leave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</si>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</sst>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2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3CB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6" borderId="0" xfId="0" applyFill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3" fillId="2" borderId="0" xfId="0" applyFont="1" applyFill="1" applyAlignment="1">
      <alignment horizontal="center" vertical="center" textRotation="255"/>
    </xf>
    <xf numFmtId="0" fontId="1" fillId="2" borderId="0" xfId="0" applyFont="1" applyFill="1" applyAlignment="1">
      <alignment horizontal="center" vertical="center" textRotation="255"/>
    </xf>
    <xf numFmtId="0" fontId="1" fillId="3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33CB62"/>
      <color rgb="FFCCFF33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A812-D472-4A82-9A4F-36C9865BF230}">
  <dimension ref="A1:AL19"/>
  <sheetViews>
    <sheetView tabSelected="1" workbookViewId="0">
      <selection activeCell="AL5" sqref="AL5"/>
    </sheetView>
  </sheetViews>
  <sheetFormatPr defaultRowHeight="15" x14ac:dyDescent="0.25"/>
  <cols>
    <col min="2" max="2" width="10.28515625" customWidth="1"/>
    <col min="3" max="33" width="5.5703125" customWidth="1"/>
    <col min="37" max="37" width="11.42578125" customWidth="1"/>
  </cols>
  <sheetData>
    <row r="1" spans="1:38" x14ac:dyDescent="0.25">
      <c r="K1" s="13" t="s">
        <v>31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38" x14ac:dyDescent="0.25"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38" x14ac:dyDescent="0.25">
      <c r="A3" s="2"/>
      <c r="B3" s="2"/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8">
        <v>11</v>
      </c>
      <c r="N3" s="8">
        <v>12</v>
      </c>
      <c r="O3" s="8">
        <v>13</v>
      </c>
      <c r="P3" s="8">
        <v>14</v>
      </c>
      <c r="Q3" s="8">
        <v>15</v>
      </c>
      <c r="R3" s="8">
        <v>16</v>
      </c>
      <c r="S3" s="8">
        <v>17</v>
      </c>
      <c r="T3" s="8">
        <v>18</v>
      </c>
      <c r="U3" s="8">
        <v>19</v>
      </c>
      <c r="V3" s="8">
        <v>20</v>
      </c>
      <c r="W3" s="8">
        <v>21</v>
      </c>
      <c r="X3" s="8">
        <v>22</v>
      </c>
      <c r="Y3" s="8">
        <v>23</v>
      </c>
      <c r="Z3" s="8">
        <v>24</v>
      </c>
      <c r="AA3" s="8">
        <v>25</v>
      </c>
      <c r="AB3" s="8">
        <v>26</v>
      </c>
      <c r="AC3" s="8">
        <v>27</v>
      </c>
      <c r="AD3" s="8">
        <v>28</v>
      </c>
      <c r="AE3" s="8">
        <v>29</v>
      </c>
      <c r="AF3" s="8">
        <v>30</v>
      </c>
      <c r="AG3" s="8">
        <v>31</v>
      </c>
      <c r="AH3" s="14" t="s">
        <v>14</v>
      </c>
      <c r="AI3" s="15" t="s">
        <v>15</v>
      </c>
      <c r="AJ3" s="16" t="s">
        <v>32</v>
      </c>
      <c r="AK3" s="17" t="s">
        <v>19</v>
      </c>
      <c r="AL3" s="12" t="s">
        <v>20</v>
      </c>
    </row>
    <row r="4" spans="1:38" x14ac:dyDescent="0.25">
      <c r="A4" s="3" t="s">
        <v>0</v>
      </c>
      <c r="B4" s="6" t="s">
        <v>1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7</v>
      </c>
      <c r="K4" s="9" t="s">
        <v>8</v>
      </c>
      <c r="L4" s="9" t="s">
        <v>9</v>
      </c>
      <c r="M4" s="9" t="s">
        <v>10</v>
      </c>
      <c r="N4" s="9" t="s">
        <v>11</v>
      </c>
      <c r="O4" s="9" t="s">
        <v>12</v>
      </c>
      <c r="P4" s="9" t="s">
        <v>13</v>
      </c>
      <c r="Q4" s="9" t="s">
        <v>7</v>
      </c>
      <c r="R4" s="9" t="s">
        <v>8</v>
      </c>
      <c r="S4" s="9" t="s">
        <v>9</v>
      </c>
      <c r="T4" s="9" t="s">
        <v>10</v>
      </c>
      <c r="U4" s="9" t="s">
        <v>11</v>
      </c>
      <c r="V4" s="9" t="s">
        <v>12</v>
      </c>
      <c r="W4" s="9" t="s">
        <v>13</v>
      </c>
      <c r="X4" s="9" t="s">
        <v>7</v>
      </c>
      <c r="Y4" s="9" t="s">
        <v>8</v>
      </c>
      <c r="Z4" s="9" t="s">
        <v>9</v>
      </c>
      <c r="AA4" s="9" t="s">
        <v>10</v>
      </c>
      <c r="AB4" s="9" t="s">
        <v>11</v>
      </c>
      <c r="AC4" s="9" t="s">
        <v>12</v>
      </c>
      <c r="AD4" s="9" t="s">
        <v>13</v>
      </c>
      <c r="AE4" s="9" t="s">
        <v>7</v>
      </c>
      <c r="AF4" s="9" t="s">
        <v>8</v>
      </c>
      <c r="AG4" s="9" t="s">
        <v>9</v>
      </c>
      <c r="AH4" s="14"/>
      <c r="AI4" s="15"/>
      <c r="AJ4" s="16"/>
      <c r="AK4" s="17"/>
      <c r="AL4" s="12"/>
    </row>
    <row r="5" spans="1:38" x14ac:dyDescent="0.25">
      <c r="A5" s="5">
        <v>1</v>
      </c>
      <c r="B5" s="7" t="s">
        <v>21</v>
      </c>
      <c r="C5" s="10" t="s">
        <v>16</v>
      </c>
      <c r="D5" s="1" t="s">
        <v>17</v>
      </c>
      <c r="E5" s="1" t="s">
        <v>17</v>
      </c>
      <c r="F5" s="1" t="s">
        <v>17</v>
      </c>
      <c r="G5" s="1" t="s">
        <v>17</v>
      </c>
      <c r="H5" s="1" t="s">
        <v>17</v>
      </c>
      <c r="I5" s="1" t="s">
        <v>17</v>
      </c>
      <c r="J5" s="10" t="s">
        <v>16</v>
      </c>
      <c r="K5" s="1" t="s">
        <v>17</v>
      </c>
      <c r="L5" s="1" t="s">
        <v>17</v>
      </c>
      <c r="M5" s="1" t="s">
        <v>17</v>
      </c>
      <c r="N5" s="1" t="s">
        <v>17</v>
      </c>
      <c r="O5" s="1" t="s">
        <v>17</v>
      </c>
      <c r="P5" s="1" t="s">
        <v>17</v>
      </c>
      <c r="Q5" s="10" t="s">
        <v>16</v>
      </c>
      <c r="R5" s="1" t="s">
        <v>17</v>
      </c>
      <c r="S5" s="1" t="s">
        <v>17</v>
      </c>
      <c r="T5" s="1" t="s">
        <v>17</v>
      </c>
      <c r="U5" s="1" t="s">
        <v>17</v>
      </c>
      <c r="V5" s="1" t="s">
        <v>17</v>
      </c>
      <c r="W5" s="1" t="s">
        <v>17</v>
      </c>
      <c r="X5" s="10" t="s">
        <v>16</v>
      </c>
      <c r="Y5" s="1" t="s">
        <v>17</v>
      </c>
      <c r="Z5" s="1" t="s">
        <v>17</v>
      </c>
      <c r="AA5" s="1" t="s">
        <v>17</v>
      </c>
      <c r="AB5" s="1" t="s">
        <v>33</v>
      </c>
      <c r="AC5" s="1" t="s">
        <v>17</v>
      </c>
      <c r="AD5" s="1" t="s">
        <v>17</v>
      </c>
      <c r="AE5" s="10" t="s">
        <v>16</v>
      </c>
      <c r="AF5" s="1" t="s">
        <v>17</v>
      </c>
      <c r="AG5" s="1" t="s">
        <v>18</v>
      </c>
      <c r="AH5" s="4">
        <f>COUNTIF(C5:AG5,"P")</f>
        <v>24</v>
      </c>
      <c r="AI5" s="4">
        <f>COUNTIF(C5:AG5,"A")</f>
        <v>1</v>
      </c>
      <c r="AJ5" s="4">
        <f>COUNTIF(C5:AG5,"L")</f>
        <v>1</v>
      </c>
      <c r="AK5" s="4">
        <f t="shared" ref="AK5:AK19" si="0">AH5/26*100</f>
        <v>92.307692307692307</v>
      </c>
      <c r="AL5" s="4" t="s">
        <v>28</v>
      </c>
    </row>
    <row r="6" spans="1:38" x14ac:dyDescent="0.25">
      <c r="A6" s="5">
        <v>2</v>
      </c>
      <c r="B6" s="7" t="s">
        <v>2</v>
      </c>
      <c r="C6" s="11"/>
      <c r="D6" s="1" t="s">
        <v>17</v>
      </c>
      <c r="E6" s="1" t="s">
        <v>17</v>
      </c>
      <c r="F6" s="1" t="s">
        <v>17</v>
      </c>
      <c r="G6" s="1" t="s">
        <v>17</v>
      </c>
      <c r="H6" s="1" t="s">
        <v>17</v>
      </c>
      <c r="I6" s="1" t="s">
        <v>33</v>
      </c>
      <c r="J6" s="10"/>
      <c r="K6" s="1" t="s">
        <v>17</v>
      </c>
      <c r="L6" s="1" t="s">
        <v>17</v>
      </c>
      <c r="M6" s="1" t="s">
        <v>17</v>
      </c>
      <c r="N6" s="1" t="s">
        <v>17</v>
      </c>
      <c r="O6" s="1" t="s">
        <v>17</v>
      </c>
      <c r="P6" s="1" t="s">
        <v>17</v>
      </c>
      <c r="Q6" s="10"/>
      <c r="R6" s="1" t="s">
        <v>18</v>
      </c>
      <c r="S6" s="1" t="s">
        <v>17</v>
      </c>
      <c r="T6" s="1" t="s">
        <v>17</v>
      </c>
      <c r="U6" s="1" t="s">
        <v>17</v>
      </c>
      <c r="V6" s="1" t="s">
        <v>17</v>
      </c>
      <c r="W6" s="1" t="s">
        <v>17</v>
      </c>
      <c r="X6" s="10"/>
      <c r="Y6" s="1" t="s">
        <v>17</v>
      </c>
      <c r="Z6" s="1" t="s">
        <v>17</v>
      </c>
      <c r="AA6" s="1" t="s">
        <v>17</v>
      </c>
      <c r="AB6" s="1" t="s">
        <v>17</v>
      </c>
      <c r="AC6" s="1" t="s">
        <v>17</v>
      </c>
      <c r="AD6" s="1" t="s">
        <v>17</v>
      </c>
      <c r="AE6" s="10"/>
      <c r="AF6" s="1" t="s">
        <v>17</v>
      </c>
      <c r="AG6" s="1" t="s">
        <v>17</v>
      </c>
      <c r="AH6" s="4">
        <f t="shared" ref="AH6:AH19" si="1">COUNTIF(C6:AG6,"P")</f>
        <v>24</v>
      </c>
      <c r="AI6" s="4">
        <f t="shared" ref="AI6:AI19" si="2">COUNTIF(C6:AG6,"A")</f>
        <v>1</v>
      </c>
      <c r="AJ6" s="4">
        <f t="shared" ref="AJ6:AJ19" si="3">COUNTIF(C6:AG6,"L")</f>
        <v>1</v>
      </c>
      <c r="AK6" s="4">
        <f t="shared" si="0"/>
        <v>92.307692307692307</v>
      </c>
    </row>
    <row r="7" spans="1:38" x14ac:dyDescent="0.25">
      <c r="A7" s="5">
        <v>3</v>
      </c>
      <c r="B7" s="7" t="s">
        <v>3</v>
      </c>
      <c r="C7" s="11"/>
      <c r="D7" s="1" t="s">
        <v>17</v>
      </c>
      <c r="E7" s="1" t="s">
        <v>17</v>
      </c>
      <c r="F7" s="1" t="s">
        <v>17</v>
      </c>
      <c r="G7" s="1" t="s">
        <v>17</v>
      </c>
      <c r="H7" s="1" t="s">
        <v>17</v>
      </c>
      <c r="I7" s="1" t="s">
        <v>17</v>
      </c>
      <c r="J7" s="10"/>
      <c r="K7" s="1" t="s">
        <v>17</v>
      </c>
      <c r="L7" s="1" t="s">
        <v>17</v>
      </c>
      <c r="M7" s="1" t="s">
        <v>17</v>
      </c>
      <c r="N7" s="1" t="s">
        <v>17</v>
      </c>
      <c r="O7" s="1" t="s">
        <v>17</v>
      </c>
      <c r="P7" s="1" t="s">
        <v>17</v>
      </c>
      <c r="Q7" s="10"/>
      <c r="R7" s="1" t="s">
        <v>17</v>
      </c>
      <c r="S7" s="1" t="s">
        <v>17</v>
      </c>
      <c r="T7" s="1" t="s">
        <v>17</v>
      </c>
      <c r="U7" s="1" t="s">
        <v>17</v>
      </c>
      <c r="V7" s="1" t="s">
        <v>18</v>
      </c>
      <c r="W7" s="1" t="s">
        <v>17</v>
      </c>
      <c r="X7" s="10"/>
      <c r="Y7" s="1" t="s">
        <v>17</v>
      </c>
      <c r="Z7" s="1" t="s">
        <v>17</v>
      </c>
      <c r="AA7" s="1" t="s">
        <v>17</v>
      </c>
      <c r="AB7" s="1" t="s">
        <v>17</v>
      </c>
      <c r="AC7" s="1" t="s">
        <v>17</v>
      </c>
      <c r="AD7" s="1" t="s">
        <v>17</v>
      </c>
      <c r="AE7" s="10"/>
      <c r="AF7" s="1" t="s">
        <v>17</v>
      </c>
      <c r="AG7" s="1" t="s">
        <v>17</v>
      </c>
      <c r="AH7" s="4">
        <f t="shared" si="1"/>
        <v>25</v>
      </c>
      <c r="AI7" s="4">
        <f t="shared" si="2"/>
        <v>1</v>
      </c>
      <c r="AJ7" s="4">
        <f t="shared" si="3"/>
        <v>0</v>
      </c>
      <c r="AK7" s="4">
        <f t="shared" si="0"/>
        <v>96.15384615384616</v>
      </c>
    </row>
    <row r="8" spans="1:38" x14ac:dyDescent="0.25">
      <c r="A8" s="5">
        <v>4</v>
      </c>
      <c r="B8" s="7" t="s">
        <v>22</v>
      </c>
      <c r="C8" s="11"/>
      <c r="D8" s="1" t="s">
        <v>17</v>
      </c>
      <c r="E8" s="1" t="s">
        <v>18</v>
      </c>
      <c r="F8" s="1" t="s">
        <v>17</v>
      </c>
      <c r="G8" s="1" t="s">
        <v>17</v>
      </c>
      <c r="H8" s="1" t="s">
        <v>17</v>
      </c>
      <c r="I8" s="1" t="s">
        <v>17</v>
      </c>
      <c r="J8" s="10"/>
      <c r="K8" s="1" t="s">
        <v>17</v>
      </c>
      <c r="L8" s="1" t="s">
        <v>17</v>
      </c>
      <c r="M8" s="1" t="s">
        <v>17</v>
      </c>
      <c r="N8" s="1" t="s">
        <v>17</v>
      </c>
      <c r="O8" s="1" t="s">
        <v>17</v>
      </c>
      <c r="P8" s="1" t="s">
        <v>17</v>
      </c>
      <c r="Q8" s="10"/>
      <c r="R8" s="1" t="s">
        <v>17</v>
      </c>
      <c r="S8" s="1" t="s">
        <v>17</v>
      </c>
      <c r="T8" s="1" t="s">
        <v>17</v>
      </c>
      <c r="U8" s="1" t="s">
        <v>17</v>
      </c>
      <c r="V8" s="1" t="s">
        <v>17</v>
      </c>
      <c r="W8" s="1" t="s">
        <v>17</v>
      </c>
      <c r="X8" s="10"/>
      <c r="Y8" s="1" t="s">
        <v>17</v>
      </c>
      <c r="Z8" s="1" t="s">
        <v>17</v>
      </c>
      <c r="AA8" s="1" t="s">
        <v>17</v>
      </c>
      <c r="AB8" s="1" t="s">
        <v>17</v>
      </c>
      <c r="AC8" s="1" t="s">
        <v>18</v>
      </c>
      <c r="AD8" s="1" t="s">
        <v>17</v>
      </c>
      <c r="AE8" s="10"/>
      <c r="AF8" s="1" t="s">
        <v>17</v>
      </c>
      <c r="AG8" s="1" t="s">
        <v>18</v>
      </c>
      <c r="AH8" s="4">
        <f t="shared" si="1"/>
        <v>23</v>
      </c>
      <c r="AI8" s="4">
        <f t="shared" si="2"/>
        <v>3</v>
      </c>
      <c r="AJ8" s="4">
        <f t="shared" si="3"/>
        <v>0</v>
      </c>
      <c r="AK8" s="4">
        <f t="shared" si="0"/>
        <v>88.461538461538453</v>
      </c>
    </row>
    <row r="9" spans="1:38" x14ac:dyDescent="0.25">
      <c r="A9" s="5">
        <v>5</v>
      </c>
      <c r="B9" s="7" t="s">
        <v>23</v>
      </c>
      <c r="C9" s="11"/>
      <c r="D9" s="1" t="s">
        <v>17</v>
      </c>
      <c r="E9" s="1" t="s">
        <v>17</v>
      </c>
      <c r="F9" s="1" t="s">
        <v>17</v>
      </c>
      <c r="G9" s="1" t="s">
        <v>17</v>
      </c>
      <c r="H9" s="1" t="s">
        <v>17</v>
      </c>
      <c r="I9" s="1" t="s">
        <v>17</v>
      </c>
      <c r="J9" s="10"/>
      <c r="K9" s="1" t="s">
        <v>17</v>
      </c>
      <c r="L9" s="1" t="s">
        <v>18</v>
      </c>
      <c r="M9" s="1" t="s">
        <v>17</v>
      </c>
      <c r="N9" s="1" t="s">
        <v>17</v>
      </c>
      <c r="O9" s="1" t="s">
        <v>18</v>
      </c>
      <c r="P9" s="1" t="s">
        <v>17</v>
      </c>
      <c r="Q9" s="10"/>
      <c r="R9" s="1" t="s">
        <v>17</v>
      </c>
      <c r="S9" s="1" t="s">
        <v>17</v>
      </c>
      <c r="T9" s="1" t="s">
        <v>17</v>
      </c>
      <c r="U9" s="1" t="s">
        <v>17</v>
      </c>
      <c r="V9" s="1" t="s">
        <v>17</v>
      </c>
      <c r="W9" s="1" t="s">
        <v>17</v>
      </c>
      <c r="X9" s="10"/>
      <c r="Y9" s="1" t="s">
        <v>17</v>
      </c>
      <c r="Z9" s="1" t="s">
        <v>18</v>
      </c>
      <c r="AA9" s="1" t="s">
        <v>17</v>
      </c>
      <c r="AB9" s="1" t="s">
        <v>17</v>
      </c>
      <c r="AC9" s="1" t="s">
        <v>17</v>
      </c>
      <c r="AD9" s="1" t="s">
        <v>17</v>
      </c>
      <c r="AE9" s="10"/>
      <c r="AF9" s="1" t="s">
        <v>17</v>
      </c>
      <c r="AG9" s="1" t="s">
        <v>17</v>
      </c>
      <c r="AH9" s="4">
        <f t="shared" si="1"/>
        <v>23</v>
      </c>
      <c r="AI9" s="4">
        <f t="shared" si="2"/>
        <v>3</v>
      </c>
      <c r="AJ9" s="4">
        <f t="shared" si="3"/>
        <v>0</v>
      </c>
      <c r="AK9" s="4">
        <f t="shared" si="0"/>
        <v>88.461538461538453</v>
      </c>
    </row>
    <row r="10" spans="1:38" x14ac:dyDescent="0.25">
      <c r="A10" s="5">
        <v>6</v>
      </c>
      <c r="B10" s="7" t="s">
        <v>24</v>
      </c>
      <c r="C10" s="11"/>
      <c r="D10" s="1" t="s">
        <v>17</v>
      </c>
      <c r="E10" s="1" t="s">
        <v>17</v>
      </c>
      <c r="F10" s="1" t="s">
        <v>17</v>
      </c>
      <c r="G10" s="1" t="s">
        <v>17</v>
      </c>
      <c r="H10" s="1" t="s">
        <v>17</v>
      </c>
      <c r="I10" s="1" t="s">
        <v>17</v>
      </c>
      <c r="J10" s="10"/>
      <c r="K10" s="1" t="s">
        <v>17</v>
      </c>
      <c r="L10" s="1" t="s">
        <v>17</v>
      </c>
      <c r="M10" s="1" t="s">
        <v>17</v>
      </c>
      <c r="N10" s="1" t="s">
        <v>17</v>
      </c>
      <c r="O10" s="1" t="s">
        <v>17</v>
      </c>
      <c r="P10" s="1" t="s">
        <v>17</v>
      </c>
      <c r="Q10" s="10"/>
      <c r="R10" s="1" t="s">
        <v>17</v>
      </c>
      <c r="S10" s="1" t="s">
        <v>17</v>
      </c>
      <c r="T10" s="1" t="s">
        <v>17</v>
      </c>
      <c r="U10" s="1" t="s">
        <v>17</v>
      </c>
      <c r="V10" s="1" t="s">
        <v>17</v>
      </c>
      <c r="W10" s="1" t="s">
        <v>17</v>
      </c>
      <c r="X10" s="10"/>
      <c r="Y10" s="1" t="s">
        <v>17</v>
      </c>
      <c r="Z10" s="1" t="s">
        <v>17</v>
      </c>
      <c r="AA10" s="1" t="s">
        <v>17</v>
      </c>
      <c r="AB10" s="1" t="s">
        <v>18</v>
      </c>
      <c r="AC10" s="1" t="s">
        <v>17</v>
      </c>
      <c r="AD10" s="1" t="s">
        <v>17</v>
      </c>
      <c r="AE10" s="10"/>
      <c r="AF10" s="1" t="s">
        <v>17</v>
      </c>
      <c r="AG10" s="1" t="s">
        <v>17</v>
      </c>
      <c r="AH10" s="4">
        <f t="shared" si="1"/>
        <v>25</v>
      </c>
      <c r="AI10" s="4">
        <f t="shared" si="2"/>
        <v>1</v>
      </c>
      <c r="AJ10" s="4">
        <f t="shared" si="3"/>
        <v>0</v>
      </c>
      <c r="AK10" s="4">
        <f t="shared" si="0"/>
        <v>96.15384615384616</v>
      </c>
    </row>
    <row r="11" spans="1:38" x14ac:dyDescent="0.25">
      <c r="A11" s="5">
        <v>7</v>
      </c>
      <c r="B11" s="7" t="s">
        <v>25</v>
      </c>
      <c r="C11" s="11"/>
      <c r="D11" s="1" t="s">
        <v>17</v>
      </c>
      <c r="E11" s="1" t="s">
        <v>17</v>
      </c>
      <c r="F11" s="1" t="s">
        <v>17</v>
      </c>
      <c r="G11" s="1" t="s">
        <v>33</v>
      </c>
      <c r="H11" s="1" t="s">
        <v>17</v>
      </c>
      <c r="I11" s="1" t="s">
        <v>17</v>
      </c>
      <c r="J11" s="10"/>
      <c r="K11" s="1" t="s">
        <v>17</v>
      </c>
      <c r="L11" s="1" t="s">
        <v>17</v>
      </c>
      <c r="M11" s="1" t="s">
        <v>17</v>
      </c>
      <c r="N11" s="1" t="s">
        <v>17</v>
      </c>
      <c r="O11" s="1" t="s">
        <v>17</v>
      </c>
      <c r="P11" s="1" t="s">
        <v>17</v>
      </c>
      <c r="Q11" s="10"/>
      <c r="R11" s="1" t="s">
        <v>17</v>
      </c>
      <c r="S11" s="1" t="s">
        <v>17</v>
      </c>
      <c r="T11" s="1" t="s">
        <v>17</v>
      </c>
      <c r="U11" s="1" t="s">
        <v>17</v>
      </c>
      <c r="V11" s="1" t="s">
        <v>17</v>
      </c>
      <c r="W11" s="1" t="s">
        <v>17</v>
      </c>
      <c r="X11" s="10"/>
      <c r="Y11" s="1" t="s">
        <v>17</v>
      </c>
      <c r="Z11" s="1" t="s">
        <v>17</v>
      </c>
      <c r="AA11" s="1" t="s">
        <v>17</v>
      </c>
      <c r="AB11" s="1" t="s">
        <v>17</v>
      </c>
      <c r="AC11" s="1" t="s">
        <v>17</v>
      </c>
      <c r="AD11" s="1" t="s">
        <v>17</v>
      </c>
      <c r="AE11" s="10"/>
      <c r="AF11" s="1" t="s">
        <v>17</v>
      </c>
      <c r="AG11" s="1" t="s">
        <v>17</v>
      </c>
      <c r="AH11" s="4">
        <f>COUNTIF(C11:AG11,"P")</f>
        <v>25</v>
      </c>
      <c r="AI11" s="4">
        <f>COUNTIF(C11:AG11,"A")</f>
        <v>0</v>
      </c>
      <c r="AJ11" s="4">
        <f>COUNTIF(C11:AG11,"L")</f>
        <v>1</v>
      </c>
      <c r="AK11" s="4">
        <f t="shared" si="0"/>
        <v>96.15384615384616</v>
      </c>
    </row>
    <row r="12" spans="1:38" x14ac:dyDescent="0.25">
      <c r="A12" s="5">
        <v>8</v>
      </c>
      <c r="B12" s="7" t="s">
        <v>6</v>
      </c>
      <c r="C12" s="11"/>
      <c r="D12" s="1" t="s">
        <v>17</v>
      </c>
      <c r="E12" s="1" t="s">
        <v>17</v>
      </c>
      <c r="F12" s="1" t="s">
        <v>17</v>
      </c>
      <c r="G12" s="1" t="s">
        <v>17</v>
      </c>
      <c r="H12" s="1" t="s">
        <v>17</v>
      </c>
      <c r="I12" s="1" t="s">
        <v>17</v>
      </c>
      <c r="J12" s="10"/>
      <c r="K12" s="1" t="s">
        <v>17</v>
      </c>
      <c r="L12" s="1" t="s">
        <v>17</v>
      </c>
      <c r="M12" s="1" t="s">
        <v>17</v>
      </c>
      <c r="N12" s="1" t="s">
        <v>17</v>
      </c>
      <c r="O12" s="1" t="s">
        <v>17</v>
      </c>
      <c r="P12" s="1" t="s">
        <v>17</v>
      </c>
      <c r="Q12" s="10"/>
      <c r="R12" s="1" t="s">
        <v>17</v>
      </c>
      <c r="S12" s="1" t="s">
        <v>17</v>
      </c>
      <c r="T12" s="1" t="s">
        <v>17</v>
      </c>
      <c r="U12" s="1" t="s">
        <v>17</v>
      </c>
      <c r="V12" s="1" t="s">
        <v>17</v>
      </c>
      <c r="W12" s="1" t="s">
        <v>17</v>
      </c>
      <c r="X12" s="10"/>
      <c r="Y12" s="1" t="s">
        <v>17</v>
      </c>
      <c r="Z12" s="1" t="s">
        <v>17</v>
      </c>
      <c r="AA12" s="1" t="s">
        <v>17</v>
      </c>
      <c r="AB12" s="1" t="s">
        <v>17</v>
      </c>
      <c r="AC12" s="1" t="s">
        <v>17</v>
      </c>
      <c r="AD12" s="1" t="s">
        <v>17</v>
      </c>
      <c r="AE12" s="10"/>
      <c r="AF12" s="1" t="s">
        <v>17</v>
      </c>
      <c r="AG12" s="1" t="s">
        <v>17</v>
      </c>
      <c r="AH12" s="4">
        <f t="shared" si="1"/>
        <v>26</v>
      </c>
      <c r="AI12" s="4">
        <f t="shared" si="2"/>
        <v>0</v>
      </c>
      <c r="AJ12" s="4">
        <f t="shared" si="3"/>
        <v>0</v>
      </c>
      <c r="AK12" s="4">
        <f t="shared" si="0"/>
        <v>100</v>
      </c>
    </row>
    <row r="13" spans="1:38" x14ac:dyDescent="0.25">
      <c r="A13" s="5">
        <v>9</v>
      </c>
      <c r="B13" s="7" t="s">
        <v>26</v>
      </c>
      <c r="C13" s="11"/>
      <c r="D13" s="1" t="s">
        <v>17</v>
      </c>
      <c r="E13" s="1" t="s">
        <v>17</v>
      </c>
      <c r="F13" s="1" t="s">
        <v>17</v>
      </c>
      <c r="G13" s="1" t="s">
        <v>17</v>
      </c>
      <c r="H13" s="1" t="s">
        <v>17</v>
      </c>
      <c r="I13" s="1" t="s">
        <v>17</v>
      </c>
      <c r="J13" s="10"/>
      <c r="K13" s="1" t="s">
        <v>17</v>
      </c>
      <c r="L13" s="1" t="s">
        <v>33</v>
      </c>
      <c r="M13" s="1" t="s">
        <v>17</v>
      </c>
      <c r="N13" s="1" t="s">
        <v>17</v>
      </c>
      <c r="O13" s="1" t="s">
        <v>17</v>
      </c>
      <c r="P13" s="1" t="s">
        <v>17</v>
      </c>
      <c r="Q13" s="10"/>
      <c r="R13" s="1" t="s">
        <v>17</v>
      </c>
      <c r="S13" s="1" t="s">
        <v>18</v>
      </c>
      <c r="T13" s="1" t="s">
        <v>17</v>
      </c>
      <c r="U13" s="1" t="s">
        <v>17</v>
      </c>
      <c r="V13" s="1" t="s">
        <v>17</v>
      </c>
      <c r="W13" s="1" t="s">
        <v>17</v>
      </c>
      <c r="X13" s="10"/>
      <c r="Y13" s="1" t="s">
        <v>17</v>
      </c>
      <c r="Z13" s="1" t="s">
        <v>33</v>
      </c>
      <c r="AA13" s="1" t="s">
        <v>17</v>
      </c>
      <c r="AB13" s="1" t="s">
        <v>17</v>
      </c>
      <c r="AC13" s="1" t="s">
        <v>17</v>
      </c>
      <c r="AD13" s="1" t="s">
        <v>17</v>
      </c>
      <c r="AE13" s="10"/>
      <c r="AF13" s="1" t="s">
        <v>17</v>
      </c>
      <c r="AG13" s="1" t="s">
        <v>17</v>
      </c>
      <c r="AH13" s="4">
        <f t="shared" si="1"/>
        <v>23</v>
      </c>
      <c r="AI13" s="4">
        <f t="shared" si="2"/>
        <v>1</v>
      </c>
      <c r="AJ13" s="4">
        <f t="shared" si="3"/>
        <v>2</v>
      </c>
      <c r="AK13" s="4">
        <f t="shared" si="0"/>
        <v>88.461538461538453</v>
      </c>
    </row>
    <row r="14" spans="1:38" x14ac:dyDescent="0.25">
      <c r="A14" s="5">
        <v>10</v>
      </c>
      <c r="B14" s="7" t="s">
        <v>27</v>
      </c>
      <c r="C14" s="11"/>
      <c r="D14" s="1" t="s">
        <v>17</v>
      </c>
      <c r="E14" s="1" t="s">
        <v>17</v>
      </c>
      <c r="F14" s="1" t="s">
        <v>17</v>
      </c>
      <c r="G14" s="1" t="s">
        <v>17</v>
      </c>
      <c r="H14" s="1" t="s">
        <v>33</v>
      </c>
      <c r="I14" s="1" t="s">
        <v>17</v>
      </c>
      <c r="J14" s="10"/>
      <c r="K14" s="1" t="s">
        <v>17</v>
      </c>
      <c r="L14" s="1" t="s">
        <v>17</v>
      </c>
      <c r="M14" s="1" t="s">
        <v>17</v>
      </c>
      <c r="N14" s="1" t="s">
        <v>17</v>
      </c>
      <c r="O14" s="1" t="s">
        <v>17</v>
      </c>
      <c r="P14" s="1" t="s">
        <v>17</v>
      </c>
      <c r="Q14" s="10"/>
      <c r="R14" s="1" t="s">
        <v>17</v>
      </c>
      <c r="S14" s="1" t="s">
        <v>17</v>
      </c>
      <c r="T14" s="1" t="s">
        <v>17</v>
      </c>
      <c r="U14" s="1" t="s">
        <v>17</v>
      </c>
      <c r="V14" s="1" t="s">
        <v>17</v>
      </c>
      <c r="W14" s="1" t="s">
        <v>17</v>
      </c>
      <c r="X14" s="10"/>
      <c r="Y14" s="1" t="s">
        <v>17</v>
      </c>
      <c r="Z14" s="1" t="s">
        <v>17</v>
      </c>
      <c r="AA14" s="1" t="s">
        <v>17</v>
      </c>
      <c r="AB14" s="1" t="s">
        <v>18</v>
      </c>
      <c r="AC14" s="1" t="s">
        <v>17</v>
      </c>
      <c r="AD14" s="1" t="s">
        <v>17</v>
      </c>
      <c r="AE14" s="10"/>
      <c r="AF14" s="1" t="s">
        <v>17</v>
      </c>
      <c r="AG14" s="1" t="s">
        <v>17</v>
      </c>
      <c r="AH14" s="4">
        <f>COUNTIF(C14:AG14,"P")</f>
        <v>24</v>
      </c>
      <c r="AI14" s="4">
        <f>COUNTIF(C14:AG14,"A")</f>
        <v>1</v>
      </c>
      <c r="AJ14" s="4">
        <f>COUNTIF(C14:AG14,"L")</f>
        <v>1</v>
      </c>
      <c r="AK14" s="4">
        <f t="shared" si="0"/>
        <v>92.307692307692307</v>
      </c>
    </row>
    <row r="15" spans="1:38" x14ac:dyDescent="0.25">
      <c r="A15" s="5">
        <v>11</v>
      </c>
      <c r="B15" s="7" t="s">
        <v>28</v>
      </c>
      <c r="C15" s="11"/>
      <c r="D15" s="1" t="s">
        <v>17</v>
      </c>
      <c r="E15" s="1" t="s">
        <v>17</v>
      </c>
      <c r="F15" s="1" t="s">
        <v>17</v>
      </c>
      <c r="G15" s="1" t="s">
        <v>17</v>
      </c>
      <c r="H15" s="1" t="s">
        <v>17</v>
      </c>
      <c r="I15" s="1" t="s">
        <v>17</v>
      </c>
      <c r="J15" s="10"/>
      <c r="K15" s="1" t="s">
        <v>17</v>
      </c>
      <c r="L15" s="1" t="s">
        <v>17</v>
      </c>
      <c r="M15" s="1" t="s">
        <v>17</v>
      </c>
      <c r="N15" s="1" t="s">
        <v>17</v>
      </c>
      <c r="O15" s="1" t="s">
        <v>17</v>
      </c>
      <c r="P15" s="1" t="s">
        <v>17</v>
      </c>
      <c r="Q15" s="10"/>
      <c r="R15" s="1" t="s">
        <v>17</v>
      </c>
      <c r="S15" s="1" t="s">
        <v>17</v>
      </c>
      <c r="T15" s="1" t="s">
        <v>17</v>
      </c>
      <c r="U15" s="1" t="s">
        <v>17</v>
      </c>
      <c r="V15" s="1" t="s">
        <v>17</v>
      </c>
      <c r="W15" s="1" t="s">
        <v>17</v>
      </c>
      <c r="X15" s="10"/>
      <c r="Y15" s="1" t="s">
        <v>17</v>
      </c>
      <c r="Z15" s="1" t="s">
        <v>17</v>
      </c>
      <c r="AA15" s="1" t="s">
        <v>17</v>
      </c>
      <c r="AB15" s="1" t="s">
        <v>17</v>
      </c>
      <c r="AC15" s="1" t="s">
        <v>18</v>
      </c>
      <c r="AD15" s="1" t="s">
        <v>17</v>
      </c>
      <c r="AE15" s="10"/>
      <c r="AF15" s="1" t="s">
        <v>17</v>
      </c>
      <c r="AG15" s="1" t="s">
        <v>17</v>
      </c>
      <c r="AH15" s="4">
        <f t="shared" si="1"/>
        <v>25</v>
      </c>
      <c r="AI15" s="4">
        <f t="shared" si="2"/>
        <v>1</v>
      </c>
      <c r="AJ15" s="4">
        <f t="shared" si="3"/>
        <v>0</v>
      </c>
      <c r="AK15" s="4">
        <f t="shared" si="0"/>
        <v>96.15384615384616</v>
      </c>
    </row>
    <row r="16" spans="1:38" x14ac:dyDescent="0.25">
      <c r="A16" s="5">
        <v>12</v>
      </c>
      <c r="B16" s="7" t="s">
        <v>4</v>
      </c>
      <c r="C16" s="11"/>
      <c r="D16" s="1" t="s">
        <v>17</v>
      </c>
      <c r="E16" s="1" t="s">
        <v>17</v>
      </c>
      <c r="F16" s="1" t="s">
        <v>18</v>
      </c>
      <c r="G16" s="1" t="s">
        <v>17</v>
      </c>
      <c r="H16" s="1" t="s">
        <v>17</v>
      </c>
      <c r="I16" s="1" t="s">
        <v>17</v>
      </c>
      <c r="J16" s="10"/>
      <c r="K16" s="1" t="s">
        <v>17</v>
      </c>
      <c r="L16" s="1" t="s">
        <v>17</v>
      </c>
      <c r="M16" s="1" t="s">
        <v>17</v>
      </c>
      <c r="N16" s="1" t="s">
        <v>18</v>
      </c>
      <c r="O16" s="1" t="s">
        <v>17</v>
      </c>
      <c r="P16" s="1" t="s">
        <v>17</v>
      </c>
      <c r="Q16" s="10"/>
      <c r="R16" s="1" t="s">
        <v>18</v>
      </c>
      <c r="S16" s="1" t="s">
        <v>17</v>
      </c>
      <c r="T16" s="1" t="s">
        <v>17</v>
      </c>
      <c r="U16" s="1" t="s">
        <v>17</v>
      </c>
      <c r="V16" s="1" t="s">
        <v>17</v>
      </c>
      <c r="W16" s="1" t="s">
        <v>17</v>
      </c>
      <c r="X16" s="10"/>
      <c r="Y16" s="1" t="s">
        <v>18</v>
      </c>
      <c r="Z16" s="1" t="s">
        <v>17</v>
      </c>
      <c r="AA16" s="1" t="s">
        <v>17</v>
      </c>
      <c r="AB16" s="1" t="s">
        <v>17</v>
      </c>
      <c r="AC16" s="1" t="s">
        <v>17</v>
      </c>
      <c r="AD16" s="1" t="s">
        <v>17</v>
      </c>
      <c r="AE16" s="10"/>
      <c r="AF16" s="1" t="s">
        <v>17</v>
      </c>
      <c r="AG16" s="1" t="s">
        <v>17</v>
      </c>
      <c r="AH16" s="4">
        <f t="shared" si="1"/>
        <v>22</v>
      </c>
      <c r="AI16" s="4">
        <f t="shared" si="2"/>
        <v>4</v>
      </c>
      <c r="AJ16" s="4">
        <f t="shared" si="3"/>
        <v>0</v>
      </c>
      <c r="AK16" s="4">
        <f t="shared" si="0"/>
        <v>84.615384615384613</v>
      </c>
    </row>
    <row r="17" spans="1:37" x14ac:dyDescent="0.25">
      <c r="A17" s="5">
        <v>13</v>
      </c>
      <c r="B17" s="7" t="s">
        <v>29</v>
      </c>
      <c r="C17" s="11"/>
      <c r="D17" s="1" t="s">
        <v>17</v>
      </c>
      <c r="E17" s="1" t="s">
        <v>17</v>
      </c>
      <c r="F17" s="1" t="s">
        <v>17</v>
      </c>
      <c r="G17" s="1" t="s">
        <v>17</v>
      </c>
      <c r="H17" s="1" t="s">
        <v>17</v>
      </c>
      <c r="I17" s="1" t="s">
        <v>17</v>
      </c>
      <c r="J17" s="10"/>
      <c r="K17" s="1" t="s">
        <v>17</v>
      </c>
      <c r="L17" s="1" t="s">
        <v>17</v>
      </c>
      <c r="M17" s="1" t="s">
        <v>17</v>
      </c>
      <c r="N17" s="1" t="s">
        <v>17</v>
      </c>
      <c r="O17" s="1" t="s">
        <v>17</v>
      </c>
      <c r="P17" s="1" t="s">
        <v>17</v>
      </c>
      <c r="Q17" s="10"/>
      <c r="R17" s="1" t="s">
        <v>17</v>
      </c>
      <c r="S17" s="1" t="s">
        <v>17</v>
      </c>
      <c r="T17" s="1" t="s">
        <v>17</v>
      </c>
      <c r="U17" s="1" t="s">
        <v>17</v>
      </c>
      <c r="V17" s="1" t="s">
        <v>17</v>
      </c>
      <c r="W17" s="1" t="s">
        <v>17</v>
      </c>
      <c r="X17" s="10"/>
      <c r="Y17" s="1" t="s">
        <v>17</v>
      </c>
      <c r="Z17" s="1" t="s">
        <v>17</v>
      </c>
      <c r="AA17" s="1" t="s">
        <v>17</v>
      </c>
      <c r="AB17" s="1" t="s">
        <v>17</v>
      </c>
      <c r="AC17" s="1" t="s">
        <v>17</v>
      </c>
      <c r="AD17" s="1" t="s">
        <v>17</v>
      </c>
      <c r="AE17" s="10"/>
      <c r="AF17" s="1" t="s">
        <v>17</v>
      </c>
      <c r="AG17" s="1" t="s">
        <v>17</v>
      </c>
      <c r="AH17" s="4">
        <f t="shared" si="1"/>
        <v>26</v>
      </c>
      <c r="AI17" s="4">
        <f t="shared" si="2"/>
        <v>0</v>
      </c>
      <c r="AJ17" s="4">
        <f t="shared" si="3"/>
        <v>0</v>
      </c>
      <c r="AK17" s="4">
        <f t="shared" si="0"/>
        <v>100</v>
      </c>
    </row>
    <row r="18" spans="1:37" x14ac:dyDescent="0.25">
      <c r="A18" s="5">
        <v>14</v>
      </c>
      <c r="B18" s="7" t="s">
        <v>30</v>
      </c>
      <c r="C18" s="11"/>
      <c r="D18" s="1" t="s">
        <v>17</v>
      </c>
      <c r="E18" s="1" t="s">
        <v>17</v>
      </c>
      <c r="F18" s="1" t="s">
        <v>17</v>
      </c>
      <c r="G18" s="1" t="s">
        <v>17</v>
      </c>
      <c r="H18" s="1" t="s">
        <v>17</v>
      </c>
      <c r="I18" s="1" t="s">
        <v>17</v>
      </c>
      <c r="J18" s="10"/>
      <c r="K18" s="1" t="s">
        <v>17</v>
      </c>
      <c r="L18" s="1" t="s">
        <v>17</v>
      </c>
      <c r="M18" s="1" t="s">
        <v>17</v>
      </c>
      <c r="N18" s="1" t="s">
        <v>17</v>
      </c>
      <c r="O18" s="1" t="s">
        <v>17</v>
      </c>
      <c r="P18" s="1" t="s">
        <v>17</v>
      </c>
      <c r="Q18" s="10"/>
      <c r="R18" s="1" t="s">
        <v>17</v>
      </c>
      <c r="S18" s="1" t="s">
        <v>17</v>
      </c>
      <c r="T18" s="1" t="s">
        <v>17</v>
      </c>
      <c r="U18" s="1" t="s">
        <v>17</v>
      </c>
      <c r="V18" s="1" t="s">
        <v>17</v>
      </c>
      <c r="W18" s="1" t="s">
        <v>17</v>
      </c>
      <c r="X18" s="10"/>
      <c r="Y18" s="1" t="s">
        <v>17</v>
      </c>
      <c r="Z18" s="1" t="s">
        <v>17</v>
      </c>
      <c r="AA18" s="1" t="s">
        <v>17</v>
      </c>
      <c r="AB18" s="1" t="s">
        <v>17</v>
      </c>
      <c r="AC18" s="1" t="s">
        <v>17</v>
      </c>
      <c r="AD18" s="1" t="s">
        <v>17</v>
      </c>
      <c r="AE18" s="10"/>
      <c r="AF18" s="1" t="s">
        <v>17</v>
      </c>
      <c r="AG18" s="1" t="s">
        <v>17</v>
      </c>
      <c r="AH18" s="4">
        <f t="shared" si="1"/>
        <v>26</v>
      </c>
      <c r="AI18" s="4">
        <f t="shared" si="2"/>
        <v>0</v>
      </c>
      <c r="AJ18" s="4">
        <f t="shared" si="3"/>
        <v>0</v>
      </c>
      <c r="AK18" s="4">
        <f t="shared" si="0"/>
        <v>100</v>
      </c>
    </row>
    <row r="19" spans="1:37" x14ac:dyDescent="0.25">
      <c r="A19" s="5">
        <v>15</v>
      </c>
      <c r="B19" s="7" t="s">
        <v>5</v>
      </c>
      <c r="C19" s="11"/>
      <c r="D19" s="1" t="s">
        <v>17</v>
      </c>
      <c r="E19" s="1" t="s">
        <v>17</v>
      </c>
      <c r="F19" s="1" t="s">
        <v>17</v>
      </c>
      <c r="G19" s="1" t="s">
        <v>17</v>
      </c>
      <c r="H19" s="1" t="s">
        <v>17</v>
      </c>
      <c r="I19" s="1" t="s">
        <v>17</v>
      </c>
      <c r="J19" s="10"/>
      <c r="K19" s="1" t="s">
        <v>17</v>
      </c>
      <c r="L19" s="1" t="s">
        <v>17</v>
      </c>
      <c r="M19" s="1" t="s">
        <v>17</v>
      </c>
      <c r="N19" s="1" t="s">
        <v>17</v>
      </c>
      <c r="O19" s="1" t="s">
        <v>18</v>
      </c>
      <c r="P19" s="1" t="s">
        <v>17</v>
      </c>
      <c r="Q19" s="10"/>
      <c r="R19" s="1" t="s">
        <v>17</v>
      </c>
      <c r="S19" s="1" t="s">
        <v>17</v>
      </c>
      <c r="T19" s="1" t="s">
        <v>17</v>
      </c>
      <c r="U19" s="1" t="s">
        <v>17</v>
      </c>
      <c r="V19" s="1" t="s">
        <v>17</v>
      </c>
      <c r="W19" s="1" t="s">
        <v>18</v>
      </c>
      <c r="X19" s="10"/>
      <c r="Y19" s="1" t="s">
        <v>17</v>
      </c>
      <c r="Z19" s="1" t="s">
        <v>17</v>
      </c>
      <c r="AA19" s="1" t="s">
        <v>17</v>
      </c>
      <c r="AB19" s="1" t="s">
        <v>17</v>
      </c>
      <c r="AC19" s="1" t="s">
        <v>17</v>
      </c>
      <c r="AD19" s="1" t="s">
        <v>17</v>
      </c>
      <c r="AE19" s="10"/>
      <c r="AF19" s="1" t="s">
        <v>17</v>
      </c>
      <c r="AG19" s="1" t="s">
        <v>33</v>
      </c>
      <c r="AH19" s="4">
        <f t="shared" si="1"/>
        <v>23</v>
      </c>
      <c r="AI19" s="4">
        <f t="shared" si="2"/>
        <v>2</v>
      </c>
      <c r="AJ19" s="4">
        <f t="shared" si="3"/>
        <v>1</v>
      </c>
      <c r="AK19" s="4">
        <f t="shared" si="0"/>
        <v>88.461538461538453</v>
      </c>
    </row>
  </sheetData>
  <mergeCells count="11">
    <mergeCell ref="AL3:AL4"/>
    <mergeCell ref="K1:X2"/>
    <mergeCell ref="AH3:AH4"/>
    <mergeCell ref="AI3:AI4"/>
    <mergeCell ref="AJ3:AJ4"/>
    <mergeCell ref="AK3:AK4"/>
    <mergeCell ref="C5:C19"/>
    <mergeCell ref="J5:J19"/>
    <mergeCell ref="Q5:Q19"/>
    <mergeCell ref="X5:X19"/>
    <mergeCell ref="AE5:AE19"/>
  </mergeCells>
  <conditionalFormatting sqref="A5:B19 D5:I19 K5:P19 R5:W19 Y5:AD19 AF5:AK19">
    <cfRule type="expression" dxfId="7" priority="4">
      <formula>$A5=$AL$5</formula>
    </cfRule>
  </conditionalFormatting>
  <conditionalFormatting sqref="B5:B19 D5:I19 K5:P19 R5:W19 Y5:AD19 AF5:AK19">
    <cfRule type="expression" dxfId="6" priority="1">
      <formula>$B5=$AL$5</formula>
    </cfRule>
    <cfRule type="expression" dxfId="5" priority="2">
      <formula>$B5=$AL$5</formula>
    </cfRule>
    <cfRule type="expression" dxfId="4" priority="3">
      <formula>$B5=$AL$5</formula>
    </cfRule>
  </conditionalFormatting>
  <conditionalFormatting sqref="D5:I19 K5:P19 R5:W19 Y5:AD19 AF5:AG19 B5:B19">
    <cfRule type="expression" dxfId="3" priority="8">
      <formula>$B5=$AL$5</formula>
    </cfRule>
  </conditionalFormatting>
  <conditionalFormatting sqref="D5:I19 K5:P19 R5:W19 Y5:AD19 AF5:AG19">
    <cfRule type="containsText" dxfId="2" priority="5" operator="containsText" text="L">
      <formula>NOT(ISERROR(SEARCH("L",D5)))</formula>
    </cfRule>
    <cfRule type="containsText" dxfId="1" priority="6" operator="containsText" text="A">
      <formula>NOT(ISERROR(SEARCH("A",D5)))</formula>
    </cfRule>
    <cfRule type="containsText" dxfId="0" priority="7" operator="containsText" text="P">
      <formula>NOT(ISERROR(SEARCH("P",D5)))</formula>
    </cfRule>
  </conditionalFormatting>
  <dataValidations count="1">
    <dataValidation type="list" allowBlank="1" showInputMessage="1" showErrorMessage="1" sqref="AL5" xr:uid="{D3C5B179-94A8-4946-873D-E8E14ED31DE1}">
      <formula1>$B$5:$B$19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Ahmad</dc:creator>
  <cp:lastModifiedBy>Umair Ahmad</cp:lastModifiedBy>
  <cp:lastPrinted>2024-12-09T12:44:01Z</cp:lastPrinted>
  <dcterms:created xsi:type="dcterms:W3CDTF">2024-12-09T11:53:12Z</dcterms:created>
  <dcterms:modified xsi:type="dcterms:W3CDTF">2024-12-17T15:08:28Z</dcterms:modified>
</cp:coreProperties>
</file>