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tro and concepts used in excel\Data Analysis using Excel\Data Analysis with Excel\"/>
    </mc:Choice>
  </mc:AlternateContent>
  <xr:revisionPtr revIDLastSave="0" documentId="13_ncr:1_{7863F81A-170F-4A2F-8098-FAF214463BFD}" xr6:coauthVersionLast="41" xr6:coauthVersionMax="45" xr10:uidLastSave="{00000000-0000-0000-0000-000000000000}"/>
  <bookViews>
    <workbookView xWindow="-120" yWindow="-120" windowWidth="20730" windowHeight="11160" activeTab="3" xr2:uid="{FBC98FF5-5CB1-424C-988D-F4C2A94AD323}"/>
  </bookViews>
  <sheets>
    <sheet name="Sumif" sheetId="1" r:id="rId1"/>
    <sheet name="Sumifs" sheetId="2" r:id="rId2"/>
    <sheet name="Countif" sheetId="3" r:id="rId3"/>
    <sheet name="Countifs" sheetId="4" r:id="rId4"/>
  </sheets>
  <definedNames>
    <definedName name="_xlnm._FilterDatabase" localSheetId="2" hidden="1">Countif!$A$1:$H$1</definedName>
    <definedName name="_xlnm._FilterDatabase" localSheetId="3" hidden="1">Countifs!$A$1:$G$1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4" l="1"/>
  <c r="J4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2" i="3"/>
  <c r="K4" i="3"/>
  <c r="J18" i="2"/>
  <c r="J14" i="2"/>
  <c r="J4" i="2"/>
  <c r="J12" i="1"/>
  <c r="J4" i="1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</calcChain>
</file>

<file path=xl/sharedStrings.xml><?xml version="1.0" encoding="utf-8"?>
<sst xmlns="http://schemas.openxmlformats.org/spreadsheetml/2006/main" count="554" uniqueCount="37">
  <si>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</si>
  <si>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</si>
  <si>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</si>
  <si>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</si>
  <si>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</si>
  <si>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</si>
  <si>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</si>
  <si>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</si>
  <si>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</si>
  <si>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</si>
  <si>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</si>
  <si>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</si>
  <si>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</si>
  <si>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</si>
  <si>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</si>
  <si>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</si>
  <si>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</si>
  <si>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</si>
  <si>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</si>
  <si>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</si>
  <si>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</si>
  <si>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</si>
  <si>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</si>
  <si>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</si>
  <si>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</si>
  <si>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Q) Find the total Units that were sold in the East region</t>
  </si>
  <si>
    <t>Revenue</t>
  </si>
  <si>
    <t>Q) What was the total revenue generated from Binder</t>
  </si>
  <si>
    <t>Q) What is the total revenue generated from the Central region where the item is a Pencil?</t>
  </si>
  <si>
    <t>Sales Rep</t>
  </si>
  <si>
    <t>Q) How many units were sold by sales representative Jones where the cost of each item was greater than 4?</t>
  </si>
  <si>
    <t>Q) Find the total number of times Gill has a made a sale</t>
  </si>
  <si>
    <t>Sales &gt;3</t>
  </si>
  <si>
    <t>Q) How many orders were placed from the East region after 10th Feb 2019?</t>
  </si>
  <si>
    <t>Q) How many times did Gill sell pencils?</t>
  </si>
  <si>
    <t>Q) Which sales representative made a sale more than 3 times.</t>
  </si>
  <si>
    <t>Q) How many units did Jones sell excluding Pencil item?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</si>
</sst>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5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left" vertical="center"/>
    </xf>
    <xf numFmtId="165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0" fillId="2" borderId="0" xfId="0" applyFill="1"/>
    <xf numFmtId="0" fontId="0" fillId="3" borderId="0" xfId="0" applyFill="1"/>
    <xf numFmtId="1" fontId="3" fillId="4" borderId="0" xfId="1" applyNumberFormat="1" applyFont="1" applyFill="1" applyBorder="1" applyAlignment="1" applyProtection="1">
      <alignment horizontal="left" vertical="center"/>
    </xf>
    <xf numFmtId="0" fontId="3" fillId="4" borderId="0" xfId="1" applyFont="1" applyFill="1" applyBorder="1" applyAlignment="1" applyProtection="1">
      <alignment horizontal="left" vertical="center"/>
    </xf>
    <xf numFmtId="0" fontId="3" fillId="4" borderId="0" xfId="1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Border="1" applyAlignment="1" applyProtection="1">
      <alignment horizontal="center" vertical="center"/>
    </xf>
    <xf numFmtId="0" fontId="0" fillId="0" borderId="0" xfId="0" applyFill="1"/>
    <xf numFmtId="0" fontId="6" fillId="0" borderId="0" xfId="0" applyFont="1"/>
    <xf numFmtId="0" fontId="6" fillId="3" borderId="0" xfId="0" applyFont="1" applyFill="1"/>
    <xf numFmtId="0" fontId="0" fillId="5" borderId="0" xfId="0" applyFill="1"/>
    <xf numFmtId="0" fontId="2" fillId="6" borderId="0" xfId="0" applyFont="1" applyFill="1"/>
  </cellXfs>
  <cellStyles count="6">
    <cellStyle name="Comma 2" xfId="2" xr:uid="{746FDB2C-7898-4A5B-AB9F-46C0E189931B}"/>
    <cellStyle name="Ctx_Hyperlink" xfId="3" xr:uid="{7C0ECEB8-AE31-4B61-A42E-D99699D5CB43}"/>
    <cellStyle name="Hyperlink 2" xfId="5" xr:uid="{8CEC515B-C484-4C4C-B036-36269226D9F9}"/>
    <cellStyle name="Normal" xfId="0" builtinId="0"/>
    <cellStyle name="Normal 2" xfId="1" xr:uid="{1B33F858-9C14-4E58-8769-5CA52E160DB1}"/>
    <cellStyle name="Normal 4" xfId="4" xr:uid="{5E4D70B4-4600-4EAE-9905-C751187F9872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F104-C833-41D8-9A27-0E8CB515FE57}">
  <dimension ref="A1:N44"/>
  <sheetViews>
    <sheetView workbookViewId="0">
      <selection activeCell="J13" sqref="J13"/>
    </sheetView>
  </sheetViews>
  <sheetFormatPr defaultRowHeight="15" x14ac:dyDescent="0.25"/>
  <cols>
    <col min="1" max="1" width="9.5703125" bestFit="1" customWidth="1"/>
    <col min="13" max="13" width="12.42578125" bestFit="1" customWidth="1"/>
    <col min="14" max="14" width="11.42578125" bestFit="1" customWidth="1"/>
  </cols>
  <sheetData>
    <row r="1" spans="1:14" x14ac:dyDescent="0.25">
      <c r="A1" s="18" t="s">
        <v>19</v>
      </c>
      <c r="B1" s="15" t="s">
        <v>20</v>
      </c>
      <c r="C1" s="15" t="s">
        <v>21</v>
      </c>
      <c r="D1" s="16" t="s">
        <v>22</v>
      </c>
      <c r="E1" s="17" t="s">
        <v>23</v>
      </c>
      <c r="F1" s="16" t="s">
        <v>24</v>
      </c>
      <c r="G1" s="16" t="s">
        <v>26</v>
      </c>
    </row>
    <row r="2" spans="1:14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4" t="s">
        <v>25</v>
      </c>
      <c r="K2" s="14"/>
      <c r="L2" s="14"/>
      <c r="M2" s="14"/>
      <c r="N2" s="14"/>
    </row>
    <row r="3" spans="1:14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4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13">
        <f>SUMIF(B2:B44,"East",E2:E44)</f>
        <v>691</v>
      </c>
    </row>
    <row r="5" spans="1:14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</row>
    <row r="6" spans="1:14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</row>
    <row r="7" spans="1:14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</row>
    <row r="8" spans="1:14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</row>
    <row r="9" spans="1:14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4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 s="14" t="s">
        <v>27</v>
      </c>
      <c r="K10" s="14"/>
      <c r="L10" s="14"/>
      <c r="M10" s="14"/>
      <c r="N10" s="14"/>
    </row>
    <row r="11" spans="1:14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4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13">
        <f>SUMIF(D2:D44, "Binder",G2:G44)</f>
        <v>9577.65</v>
      </c>
    </row>
    <row r="13" spans="1:14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4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</row>
    <row r="15" spans="1:14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14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</row>
    <row r="17" spans="1:7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7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</row>
    <row r="19" spans="1:7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7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7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7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7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7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7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7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7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7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7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7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7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7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128C-8977-4D74-8141-749DD5D9D7E3}">
  <dimension ref="A1:S44"/>
  <sheetViews>
    <sheetView topLeftCell="A7" workbookViewId="0">
      <selection activeCell="J19" sqref="J19"/>
    </sheetView>
  </sheetViews>
  <sheetFormatPr defaultRowHeight="15" x14ac:dyDescent="0.25"/>
  <cols>
    <col min="11" max="11" width="23" bestFit="1" customWidth="1"/>
    <col min="12" max="12" width="14.140625" customWidth="1"/>
    <col min="13" max="13" width="14.42578125" bestFit="1" customWidth="1"/>
  </cols>
  <sheetData>
    <row r="1" spans="1:19" x14ac:dyDescent="0.25">
      <c r="A1" s="18" t="s">
        <v>19</v>
      </c>
      <c r="B1" s="15" t="s">
        <v>20</v>
      </c>
      <c r="C1" s="15" t="s">
        <v>29</v>
      </c>
      <c r="D1" s="16" t="s">
        <v>22</v>
      </c>
      <c r="E1" s="17" t="s">
        <v>23</v>
      </c>
      <c r="F1" s="16" t="s">
        <v>24</v>
      </c>
      <c r="G1" s="16" t="s">
        <v>26</v>
      </c>
    </row>
    <row r="2" spans="1:19" x14ac:dyDescent="0.2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J2" s="14" t="s">
        <v>28</v>
      </c>
      <c r="K2" s="14"/>
      <c r="L2" s="14"/>
      <c r="M2" s="14"/>
      <c r="N2" s="14"/>
      <c r="O2" s="14"/>
      <c r="P2" s="14"/>
      <c r="Q2" s="14"/>
      <c r="R2" s="19"/>
    </row>
    <row r="3" spans="1:19" x14ac:dyDescent="0.2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</row>
    <row r="4" spans="1:19" x14ac:dyDescent="0.2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J4" s="13">
        <f>SUMIFS(G2:G44,B2:B44,"Central",D2:D44,"Pencil")</f>
        <v>1540.32</v>
      </c>
    </row>
    <row r="5" spans="1:19" x14ac:dyDescent="0.2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</row>
    <row r="6" spans="1:19" x14ac:dyDescent="0.2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</row>
    <row r="7" spans="1:19" x14ac:dyDescent="0.2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</row>
    <row r="8" spans="1:19" x14ac:dyDescent="0.2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</row>
    <row r="9" spans="1:19" x14ac:dyDescent="0.2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</row>
    <row r="10" spans="1:19" x14ac:dyDescent="0.2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</row>
    <row r="11" spans="1:19" x14ac:dyDescent="0.2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</row>
    <row r="12" spans="1:19" x14ac:dyDescent="0.2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  <c r="J12" s="14" t="s">
        <v>30</v>
      </c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</row>
    <row r="14" spans="1:19" x14ac:dyDescent="0.2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  <c r="J14" s="13">
        <f>SUMIFS(E2:E44,C2:C44,"Jones",F2:F44,"&gt;4")</f>
        <v>301</v>
      </c>
    </row>
    <row r="15" spans="1:19" x14ac:dyDescent="0.2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</row>
    <row r="16" spans="1:19" x14ac:dyDescent="0.2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  <c r="J16" s="21" t="s">
        <v>36</v>
      </c>
      <c r="K16" s="14"/>
      <c r="L16" s="14"/>
      <c r="M16" s="14"/>
      <c r="N16" s="14"/>
    </row>
    <row r="17" spans="1:12" x14ac:dyDescent="0.2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</row>
    <row r="18" spans="1:12" x14ac:dyDescent="0.2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  <c r="J18" s="13">
        <f>SUMIFS(E2:E44,C2:C44,"Jones",D2:D44,"&lt;&gt;Pencil")</f>
        <v>266</v>
      </c>
    </row>
    <row r="19" spans="1:12" x14ac:dyDescent="0.2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</row>
    <row r="20" spans="1:12" x14ac:dyDescent="0.2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</row>
    <row r="21" spans="1:12" x14ac:dyDescent="0.2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  <c r="J21" s="22"/>
      <c r="K21" s="23"/>
      <c r="L21" s="19"/>
    </row>
    <row r="22" spans="1:12" x14ac:dyDescent="0.2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  <c r="J22" s="9"/>
    </row>
    <row r="23" spans="1:12" x14ac:dyDescent="0.2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  <c r="J23" s="9"/>
    </row>
    <row r="24" spans="1:12" x14ac:dyDescent="0.2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  <c r="J24" s="9"/>
    </row>
    <row r="25" spans="1:12" x14ac:dyDescent="0.2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  <c r="J25" s="9"/>
    </row>
    <row r="26" spans="1:12" x14ac:dyDescent="0.2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  <c r="J26" s="9"/>
    </row>
    <row r="27" spans="1:12" x14ac:dyDescent="0.2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</row>
    <row r="28" spans="1:12" x14ac:dyDescent="0.2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</row>
    <row r="29" spans="1:12" x14ac:dyDescent="0.2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</row>
    <row r="30" spans="1:12" x14ac:dyDescent="0.2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</row>
    <row r="31" spans="1:12" x14ac:dyDescent="0.2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</row>
    <row r="32" spans="1:12" x14ac:dyDescent="0.2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</row>
    <row r="33" spans="1:7" x14ac:dyDescent="0.2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</row>
    <row r="34" spans="1:7" x14ac:dyDescent="0.2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</row>
    <row r="35" spans="1:7" x14ac:dyDescent="0.2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</row>
    <row r="36" spans="1:7" x14ac:dyDescent="0.2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</row>
    <row r="37" spans="1:7" x14ac:dyDescent="0.2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</row>
    <row r="38" spans="1:7" x14ac:dyDescent="0.2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</row>
    <row r="39" spans="1:7" x14ac:dyDescent="0.2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</row>
    <row r="40" spans="1:7" x14ac:dyDescent="0.2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</row>
    <row r="41" spans="1:7" x14ac:dyDescent="0.2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</row>
    <row r="42" spans="1:7" x14ac:dyDescent="0.2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</row>
    <row r="43" spans="1:7" x14ac:dyDescent="0.2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</row>
    <row r="44" spans="1:7" x14ac:dyDescent="0.2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4BC-5073-4C28-B5DB-6F2C11240FD4}">
  <dimension ref="A1:Q44"/>
  <sheetViews>
    <sheetView workbookViewId="0">
      <selection activeCell="I2" sqref="I2:I44"/>
    </sheetView>
  </sheetViews>
  <sheetFormatPr defaultRowHeight="15" x14ac:dyDescent="0.25"/>
  <sheetData>
    <row r="1" spans="1:17" x14ac:dyDescent="0.25">
      <c r="A1" s="18" t="s">
        <v>19</v>
      </c>
      <c r="B1" s="15" t="s">
        <v>20</v>
      </c>
      <c r="C1" s="15" t="s">
        <v>29</v>
      </c>
      <c r="D1" s="16" t="s">
        <v>22</v>
      </c>
      <c r="E1" s="17" t="s">
        <v>23</v>
      </c>
      <c r="F1" s="16" t="s">
        <v>24</v>
      </c>
      <c r="G1" s="16" t="s">
        <v>26</v>
      </c>
      <c r="H1" s="16" t="s">
        <v>32</v>
      </c>
    </row>
    <row r="2" spans="1:17" x14ac:dyDescent="0.2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H2">
        <f>COUNTIF($C$2:$C$44,C2)</f>
        <v>8</v>
      </c>
      <c r="I2" t="b">
        <f>COUNTIFS(C2:C44,C2)&gt;3</f>
        <v>1</v>
      </c>
      <c r="K2" s="14" t="s">
        <v>31</v>
      </c>
      <c r="L2" s="14"/>
      <c r="M2" s="14"/>
      <c r="N2" s="14"/>
      <c r="O2" s="14"/>
    </row>
    <row r="3" spans="1:17" x14ac:dyDescent="0.2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  <c r="H3">
        <f t="shared" ref="H3:H44" si="0">COUNTIF($C$2:$C$44,C3)</f>
        <v>4</v>
      </c>
      <c r="I3" t="b">
        <f t="shared" ref="I3:I44" si="1">COUNTIFS(C3:C45,C3)&gt;3</f>
        <v>1</v>
      </c>
    </row>
    <row r="4" spans="1:17" x14ac:dyDescent="0.2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H4">
        <f t="shared" si="0"/>
        <v>5</v>
      </c>
      <c r="I4" t="b">
        <f t="shared" si="1"/>
        <v>1</v>
      </c>
      <c r="K4" s="13">
        <f>COUNTIF(C2:C44,"Gill")</f>
        <v>5</v>
      </c>
    </row>
    <row r="5" spans="1:17" x14ac:dyDescent="0.2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  <c r="H5">
        <f t="shared" si="0"/>
        <v>5</v>
      </c>
      <c r="I5" t="b">
        <f t="shared" si="1"/>
        <v>1</v>
      </c>
    </row>
    <row r="6" spans="1:17" x14ac:dyDescent="0.2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H6">
        <f t="shared" si="0"/>
        <v>4</v>
      </c>
      <c r="I6" t="b">
        <f t="shared" si="1"/>
        <v>1</v>
      </c>
      <c r="K6" s="14" t="s">
        <v>35</v>
      </c>
      <c r="L6" s="14"/>
      <c r="M6" s="14"/>
      <c r="N6" s="14"/>
      <c r="O6" s="14"/>
      <c r="P6" s="14"/>
      <c r="Q6" s="19"/>
    </row>
    <row r="7" spans="1:17" x14ac:dyDescent="0.2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  <c r="H7">
        <f t="shared" si="0"/>
        <v>8</v>
      </c>
      <c r="I7" t="b">
        <f t="shared" si="1"/>
        <v>1</v>
      </c>
    </row>
    <row r="8" spans="1:17" x14ac:dyDescent="0.2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H8">
        <f t="shared" si="0"/>
        <v>4</v>
      </c>
      <c r="I8" t="b">
        <f t="shared" si="1"/>
        <v>1</v>
      </c>
    </row>
    <row r="9" spans="1:17" x14ac:dyDescent="0.2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  <c r="H9">
        <f t="shared" si="0"/>
        <v>5</v>
      </c>
      <c r="I9" t="b">
        <f t="shared" si="1"/>
        <v>1</v>
      </c>
    </row>
    <row r="10" spans="1:17" x14ac:dyDescent="0.2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  <c r="H10">
        <f t="shared" si="0"/>
        <v>2</v>
      </c>
      <c r="I10" t="b">
        <f t="shared" si="1"/>
        <v>0</v>
      </c>
    </row>
    <row r="11" spans="1:17" x14ac:dyDescent="0.2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  <c r="H11">
        <f t="shared" si="0"/>
        <v>8</v>
      </c>
      <c r="I11" t="b">
        <f t="shared" si="1"/>
        <v>1</v>
      </c>
    </row>
    <row r="12" spans="1:17" x14ac:dyDescent="0.2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  <c r="H12">
        <f t="shared" si="0"/>
        <v>3</v>
      </c>
      <c r="I12" t="b">
        <f t="shared" si="1"/>
        <v>0</v>
      </c>
    </row>
    <row r="13" spans="1:17" x14ac:dyDescent="0.2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  <c r="H13">
        <f t="shared" si="0"/>
        <v>2</v>
      </c>
      <c r="I13" t="b">
        <f t="shared" si="1"/>
        <v>0</v>
      </c>
    </row>
    <row r="14" spans="1:17" x14ac:dyDescent="0.2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  <c r="H14">
        <f t="shared" si="0"/>
        <v>3</v>
      </c>
      <c r="I14" t="b">
        <f t="shared" si="1"/>
        <v>0</v>
      </c>
    </row>
    <row r="15" spans="1:17" x14ac:dyDescent="0.2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  <c r="H15">
        <f t="shared" si="0"/>
        <v>8</v>
      </c>
      <c r="I15" t="b">
        <f t="shared" si="1"/>
        <v>1</v>
      </c>
    </row>
    <row r="16" spans="1:17" x14ac:dyDescent="0.2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  <c r="H16">
        <f t="shared" si="0"/>
        <v>3</v>
      </c>
      <c r="I16" t="b">
        <f t="shared" si="1"/>
        <v>0</v>
      </c>
    </row>
    <row r="17" spans="1:9" x14ac:dyDescent="0.2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  <c r="H17">
        <f t="shared" si="0"/>
        <v>8</v>
      </c>
      <c r="I17" t="b">
        <f t="shared" si="1"/>
        <v>1</v>
      </c>
    </row>
    <row r="18" spans="1:9" x14ac:dyDescent="0.2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  <c r="H18">
        <f t="shared" si="0"/>
        <v>3</v>
      </c>
      <c r="I18" t="b">
        <f t="shared" si="1"/>
        <v>0</v>
      </c>
    </row>
    <row r="19" spans="1:9" x14ac:dyDescent="0.2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  <c r="H19">
        <f t="shared" si="0"/>
        <v>8</v>
      </c>
      <c r="I19" t="b">
        <f t="shared" si="1"/>
        <v>0</v>
      </c>
    </row>
    <row r="20" spans="1:9" x14ac:dyDescent="0.2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  <c r="H20">
        <f t="shared" si="0"/>
        <v>3</v>
      </c>
      <c r="I20" t="b">
        <f t="shared" si="1"/>
        <v>0</v>
      </c>
    </row>
    <row r="21" spans="1:9" x14ac:dyDescent="0.2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  <c r="H21">
        <f t="shared" si="0"/>
        <v>4</v>
      </c>
      <c r="I21" t="b">
        <f t="shared" si="1"/>
        <v>0</v>
      </c>
    </row>
    <row r="22" spans="1:9" x14ac:dyDescent="0.2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  <c r="H22">
        <f t="shared" si="0"/>
        <v>3</v>
      </c>
      <c r="I22" t="b">
        <f t="shared" si="1"/>
        <v>0</v>
      </c>
    </row>
    <row r="23" spans="1:9" x14ac:dyDescent="0.2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  <c r="H23">
        <f t="shared" si="0"/>
        <v>3</v>
      </c>
      <c r="I23" t="b">
        <f t="shared" si="1"/>
        <v>0</v>
      </c>
    </row>
    <row r="24" spans="1:9" x14ac:dyDescent="0.2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  <c r="H24">
        <f t="shared" si="0"/>
        <v>5</v>
      </c>
      <c r="I24" t="b">
        <f t="shared" si="1"/>
        <v>1</v>
      </c>
    </row>
    <row r="25" spans="1:9" x14ac:dyDescent="0.2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  <c r="H25">
        <f t="shared" si="0"/>
        <v>3</v>
      </c>
      <c r="I25" t="b">
        <f t="shared" si="1"/>
        <v>0</v>
      </c>
    </row>
    <row r="26" spans="1:9" x14ac:dyDescent="0.2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  <c r="H26">
        <f t="shared" si="0"/>
        <v>8</v>
      </c>
      <c r="I26" t="b">
        <f t="shared" si="1"/>
        <v>0</v>
      </c>
    </row>
    <row r="27" spans="1:9" x14ac:dyDescent="0.2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  <c r="H27">
        <f t="shared" si="0"/>
        <v>4</v>
      </c>
      <c r="I27" t="b">
        <f t="shared" si="1"/>
        <v>0</v>
      </c>
    </row>
    <row r="28" spans="1:9" x14ac:dyDescent="0.2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  <c r="H28">
        <f t="shared" si="0"/>
        <v>5</v>
      </c>
      <c r="I28" t="b">
        <f t="shared" si="1"/>
        <v>0</v>
      </c>
    </row>
    <row r="29" spans="1:9" x14ac:dyDescent="0.2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  <c r="H29">
        <f t="shared" si="0"/>
        <v>4</v>
      </c>
      <c r="I29" t="b">
        <f t="shared" si="1"/>
        <v>0</v>
      </c>
    </row>
    <row r="30" spans="1:9" x14ac:dyDescent="0.2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  <c r="H30">
        <f t="shared" si="0"/>
        <v>2</v>
      </c>
      <c r="I30" t="b">
        <f t="shared" si="1"/>
        <v>0</v>
      </c>
    </row>
    <row r="31" spans="1:9" x14ac:dyDescent="0.2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  <c r="H31">
        <f t="shared" si="0"/>
        <v>5</v>
      </c>
      <c r="I31" t="b">
        <f t="shared" si="1"/>
        <v>0</v>
      </c>
    </row>
    <row r="32" spans="1:9" x14ac:dyDescent="0.2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  <c r="H32">
        <f t="shared" si="0"/>
        <v>5</v>
      </c>
      <c r="I32" t="b">
        <f t="shared" si="1"/>
        <v>0</v>
      </c>
    </row>
    <row r="33" spans="1:9" x14ac:dyDescent="0.2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  <c r="H33">
        <f t="shared" si="0"/>
        <v>4</v>
      </c>
      <c r="I33" t="b">
        <f t="shared" si="1"/>
        <v>0</v>
      </c>
    </row>
    <row r="34" spans="1:9" x14ac:dyDescent="0.2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  <c r="H34">
        <f t="shared" si="0"/>
        <v>8</v>
      </c>
      <c r="I34" t="b">
        <f t="shared" si="1"/>
        <v>0</v>
      </c>
    </row>
    <row r="35" spans="1:9" x14ac:dyDescent="0.2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  <c r="H35">
        <f t="shared" si="0"/>
        <v>3</v>
      </c>
      <c r="I35" t="b">
        <f t="shared" si="1"/>
        <v>0</v>
      </c>
    </row>
    <row r="36" spans="1:9" x14ac:dyDescent="0.2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  <c r="H36">
        <f t="shared" si="0"/>
        <v>4</v>
      </c>
      <c r="I36" t="b">
        <f t="shared" si="1"/>
        <v>0</v>
      </c>
    </row>
    <row r="37" spans="1:9" x14ac:dyDescent="0.2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  <c r="H37">
        <f t="shared" si="0"/>
        <v>4</v>
      </c>
      <c r="I37" t="b">
        <f t="shared" si="1"/>
        <v>0</v>
      </c>
    </row>
    <row r="38" spans="1:9" x14ac:dyDescent="0.2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  <c r="H38">
        <f t="shared" si="0"/>
        <v>5</v>
      </c>
      <c r="I38" t="b">
        <f t="shared" si="1"/>
        <v>0</v>
      </c>
    </row>
    <row r="39" spans="1:9" x14ac:dyDescent="0.2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  <c r="H39">
        <f t="shared" si="0"/>
        <v>4</v>
      </c>
      <c r="I39" t="b">
        <f t="shared" si="1"/>
        <v>0</v>
      </c>
    </row>
    <row r="40" spans="1:9" x14ac:dyDescent="0.2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  <c r="H40">
        <f t="shared" si="0"/>
        <v>2</v>
      </c>
      <c r="I40" t="b">
        <f t="shared" si="1"/>
        <v>0</v>
      </c>
    </row>
    <row r="41" spans="1:9" x14ac:dyDescent="0.2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  <c r="H41">
        <f t="shared" si="0"/>
        <v>4</v>
      </c>
      <c r="I41" t="b">
        <f t="shared" si="1"/>
        <v>0</v>
      </c>
    </row>
    <row r="42" spans="1:9" x14ac:dyDescent="0.2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  <c r="H42">
        <f t="shared" si="0"/>
        <v>5</v>
      </c>
      <c r="I42" t="b">
        <f t="shared" si="1"/>
        <v>0</v>
      </c>
    </row>
    <row r="43" spans="1:9" x14ac:dyDescent="0.2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  <c r="H43">
        <f t="shared" si="0"/>
        <v>5</v>
      </c>
      <c r="I43" t="b">
        <f t="shared" si="1"/>
        <v>0</v>
      </c>
    </row>
    <row r="44" spans="1:9" x14ac:dyDescent="0.2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  <c r="H44">
        <f t="shared" si="0"/>
        <v>4</v>
      </c>
      <c r="I44" t="b">
        <f t="shared" si="1"/>
        <v>0</v>
      </c>
    </row>
  </sheetData>
  <conditionalFormatting sqref="I2:I44">
    <cfRule type="containsText" dxfId="0" priority="1" operator="containsText" text="True">
      <formula>NOT(ISERROR(SEARCH("True",I2)))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87C9-D51B-47B6-8700-19F4750ACB25}">
  <dimension ref="A1:J44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s="18" t="s">
        <v>19</v>
      </c>
      <c r="B1" s="15" t="s">
        <v>20</v>
      </c>
      <c r="C1" s="15" t="s">
        <v>21</v>
      </c>
      <c r="D1" s="16" t="s">
        <v>22</v>
      </c>
      <c r="E1" s="17" t="s">
        <v>23</v>
      </c>
      <c r="F1" s="16" t="s">
        <v>24</v>
      </c>
      <c r="G1" s="16" t="s">
        <v>26</v>
      </c>
    </row>
    <row r="2" spans="1:10" x14ac:dyDescent="0.2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J2" s="20" t="s">
        <v>33</v>
      </c>
    </row>
    <row r="3" spans="1:10" x14ac:dyDescent="0.2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</row>
    <row r="4" spans="1:10" x14ac:dyDescent="0.2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J4" s="13">
        <f>COUNTIFS(A2:A44,"&gt;2-10-2019",B2:B44,"East")</f>
        <v>12</v>
      </c>
    </row>
    <row r="5" spans="1:10" x14ac:dyDescent="0.2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</row>
    <row r="6" spans="1:10" x14ac:dyDescent="0.2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J6" t="s">
        <v>34</v>
      </c>
    </row>
    <row r="7" spans="1:10" x14ac:dyDescent="0.2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</row>
    <row r="8" spans="1:10" x14ac:dyDescent="0.2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J8" s="13">
        <f>COUNTIFS(D2:D44,"Pencil",C2:C44,"Gill")</f>
        <v>2</v>
      </c>
    </row>
    <row r="9" spans="1:10" x14ac:dyDescent="0.2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</row>
    <row r="10" spans="1:10" x14ac:dyDescent="0.2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</row>
    <row r="11" spans="1:10" x14ac:dyDescent="0.2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</row>
    <row r="12" spans="1:10" x14ac:dyDescent="0.2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</row>
    <row r="13" spans="1:10" x14ac:dyDescent="0.2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</row>
    <row r="14" spans="1:10" x14ac:dyDescent="0.2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</row>
    <row r="15" spans="1:10" x14ac:dyDescent="0.2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</row>
    <row r="16" spans="1:10" x14ac:dyDescent="0.2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</row>
    <row r="17" spans="1:7" x14ac:dyDescent="0.2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</row>
    <row r="18" spans="1:7" x14ac:dyDescent="0.2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</row>
    <row r="19" spans="1:7" x14ac:dyDescent="0.2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</row>
    <row r="20" spans="1:7" x14ac:dyDescent="0.2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</row>
    <row r="21" spans="1:7" x14ac:dyDescent="0.2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</row>
    <row r="22" spans="1:7" x14ac:dyDescent="0.2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</row>
    <row r="23" spans="1:7" x14ac:dyDescent="0.2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</row>
    <row r="24" spans="1:7" x14ac:dyDescent="0.2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</row>
    <row r="25" spans="1:7" x14ac:dyDescent="0.2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</row>
    <row r="26" spans="1:7" x14ac:dyDescent="0.2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</row>
    <row r="27" spans="1:7" x14ac:dyDescent="0.2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</row>
    <row r="28" spans="1:7" x14ac:dyDescent="0.2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</row>
    <row r="29" spans="1:7" x14ac:dyDescent="0.2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</row>
    <row r="30" spans="1:7" x14ac:dyDescent="0.2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</row>
    <row r="31" spans="1:7" x14ac:dyDescent="0.2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</row>
    <row r="32" spans="1:7" x14ac:dyDescent="0.2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</row>
    <row r="33" spans="1:7" x14ac:dyDescent="0.2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</row>
    <row r="34" spans="1:7" x14ac:dyDescent="0.2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</row>
    <row r="35" spans="1:7" x14ac:dyDescent="0.2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</row>
    <row r="36" spans="1:7" x14ac:dyDescent="0.2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</row>
    <row r="37" spans="1:7" x14ac:dyDescent="0.2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</row>
    <row r="38" spans="1:7" x14ac:dyDescent="0.2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</row>
    <row r="39" spans="1:7" x14ac:dyDescent="0.2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</row>
    <row r="40" spans="1:7" x14ac:dyDescent="0.2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</row>
    <row r="41" spans="1:7" x14ac:dyDescent="0.2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</row>
    <row r="42" spans="1:7" x14ac:dyDescent="0.2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</row>
    <row r="43" spans="1:7" x14ac:dyDescent="0.2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</row>
    <row r="44" spans="1:7" x14ac:dyDescent="0.2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</row>
  </sheetData>
  <autoFilter ref="A1:G1" xr:uid="{0AB6B964-662D-407D-9677-3E950C31EA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EURO TEC COMPUTERS</cp:lastModifiedBy>
  <dcterms:created xsi:type="dcterms:W3CDTF">2020-07-06T20:31:55Z</dcterms:created>
  <dcterms:modified xsi:type="dcterms:W3CDTF">2024-03-26T10:11:47Z</dcterms:modified>
</cp:coreProperties>
</file>