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MPLETE GUIDE\"/>
    </mc:Choice>
  </mc:AlternateContent>
  <xr:revisionPtr revIDLastSave="0" documentId="13_ncr:1_{6307B3A6-0F9D-4103-8D05-5E1C76F33BAD}" xr6:coauthVersionLast="41" xr6:coauthVersionMax="41" xr10:uidLastSave="{00000000-0000-0000-0000-000000000000}"/>
  <bookViews>
    <workbookView xWindow="-120" yWindow="-120" windowWidth="20730" windowHeight="11160" activeTab="1" xr2:uid="{42FB9D6E-7597-47A7-9671-467CA9436734}"/>
  </bookViews>
  <sheets>
    <sheet name="Descriptive Statistics" sheetId="1" r:id="rId1"/>
    <sheet name="Mean, Median, Stanrd Deviation" sheetId="3" r:id="rId2"/>
    <sheet name="Regression" sheetId="4" r:id="rId3"/>
    <sheet name="Correlation" sheetId="5" r:id="rId4"/>
    <sheet name="ANOVA" sheetId="6" r:id="rId5"/>
    <sheet name="Sampling" sheetId="7" r:id="rId6"/>
    <sheet name="Histogram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F7" i="3"/>
  <c r="D7" i="3"/>
  <c r="C6" i="3"/>
</calcChain>
</file>

<file path=xl/sharedStrings.xml><?xml version="1.0" encoding="utf-8"?>
<sst xmlns="http://schemas.openxmlformats.org/spreadsheetml/2006/main" count="105" uniqueCount="82">
  <si>
    <t>Score</t>
  </si>
  <si>
    <t xml:space="preserve">For Practice </t>
  </si>
  <si>
    <t>Go to Data &gt; Data Analysis &gt; Descriptive Statistics.</t>
  </si>
  <si>
    <t>Select your data range and check Summary Statistics.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</si>
  <si>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</si>
  <si>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</si>
  <si>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</si>
  <si>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</si>
  <si>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</si>
  <si>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</si>
  <si>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</si>
  <si>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</si>
  <si>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</si>
  <si>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</si>
  <si>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</si>
  <si>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</si>
  <si>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</si>
  <si>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Statistics</t>
  </si>
  <si>
    <r>
      <t>Median: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=MEDIAN(A2:A6)</t>
    </r>
    <r>
      <rPr>
        <sz val="11"/>
        <color theme="1"/>
        <rFont val="Calibri"/>
        <family val="2"/>
        <scheme val="minor"/>
      </rPr>
      <t xml:space="preserve"> → Result: </t>
    </r>
    <r>
      <rPr>
        <b/>
        <sz val="11"/>
        <color theme="1"/>
        <rFont val="Calibri"/>
        <family val="2"/>
        <scheme val="minor"/>
      </rPr>
      <t>89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</si>
  <si>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: =AVERAGE(A2:A6) → Result: 87.8.</t>
    </r>
  </si>
  <si>
    <r>
      <rPr>
        <b/>
        <sz val="11"/>
        <color theme="1"/>
        <rFont val="Calibri"/>
        <family val="2"/>
        <scheme val="minor"/>
      </rPr>
      <t>Standard Deviation:</t>
    </r>
    <r>
      <rPr>
        <sz val="11"/>
        <color theme="1"/>
        <rFont val="Calibri"/>
        <family val="2"/>
        <scheme val="minor"/>
      </rPr>
      <t xml:space="preserve"> =STDEV.P(A2:A6) → Result shows variability.</t>
    </r>
  </si>
  <si>
    <t>Hours Studied</t>
  </si>
  <si>
    <t>Go to Data &gt; Data Analysis &gt; Regression.</t>
  </si>
  <si>
    <t>Select Hours Studied as the X range and Score as the Y range.</t>
  </si>
  <si>
    <t>Check the output for the regression line equation.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</si>
  <si>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</si>
  <si>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</si>
  <si>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</si>
  <si>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</si>
  <si>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</si>
  <si>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</si>
  <si>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</si>
  <si>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</si>
  <si>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</si>
  <si>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</si>
  <si>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</si>
  <si>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</si>
  <si>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</si>
  <si>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</si>
  <si>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</si>
  <si>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</si>
  <si>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</si>
  <si>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</si>
  <si>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</si>
  <si>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</si>
  <si>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</si>
  <si>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</si>
  <si>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</si>
  <si>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</si>
  <si>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</si>
  <si>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Score</t>
  </si>
  <si>
    <t>Residuals</t>
  </si>
  <si>
    <t>For Practice:</t>
  </si>
  <si>
    <r>
      <t xml:space="preserve">Type </t>
    </r>
    <r>
      <rPr>
        <sz val="10"/>
        <color theme="1"/>
        <rFont val="Arial Unicode MS"/>
      </rPr>
      <t>=CORREL(A2:A6, B2:B6)</t>
    </r>
    <r>
      <rPr>
        <sz val="11"/>
        <color theme="1"/>
        <rFont val="Calibri"/>
        <family val="2"/>
        <scheme val="minor"/>
      </rPr>
      <t xml:space="preserve"> to find the correlation between </t>
    </r>
    <r>
      <rPr>
        <b/>
        <sz val="11"/>
        <color theme="1"/>
        <rFont val="Calibri"/>
        <family val="2"/>
        <scheme val="minor"/>
      </rPr>
      <t>Hours Studied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Score</t>
    </r>
    <r>
      <rPr>
        <sz val="11"/>
        <color theme="1"/>
        <rFont val="Calibri"/>
        <family val="2"/>
        <scheme val="minor"/>
      </rPr>
      <t>.</t>
    </r>
  </si>
  <si>
    <t>Group 1</t>
  </si>
  <si>
    <t>Group 2</t>
  </si>
  <si>
    <t>Group 3</t>
  </si>
  <si>
    <t>Go to Data &gt; Data Analysis &gt; ANOVA: Single Factor.</t>
  </si>
  <si>
    <t>Select your groups and run the analysis.</t>
  </si>
  <si>
    <t>Anova: Single Factor</t>
  </si>
  <si>
    <t>SUMMARY</t>
  </si>
  <si>
    <t>Groups</t>
  </si>
  <si>
    <t>Average</t>
  </si>
  <si>
    <t>Variance</t>
  </si>
  <si>
    <t>Source of Variation</t>
  </si>
  <si>
    <t>F crit</t>
  </si>
  <si>
    <t>Between Groups</t>
  </si>
  <si>
    <t>Within Groups</t>
  </si>
  <si>
    <t>Data</t>
  </si>
  <si>
    <t>Go to Data &gt; Data Analysis &gt; Sampling.</t>
  </si>
  <si>
    <t>Choose your data range and set the sample rate.</t>
  </si>
  <si>
    <r>
      <rPr>
        <b/>
        <sz val="14"/>
        <color theme="1"/>
        <rFont val="Calibri"/>
        <family val="2"/>
        <scheme val="minor"/>
      </rPr>
      <t>For Practice</t>
    </r>
    <r>
      <rPr>
        <sz val="11"/>
        <color theme="1"/>
        <rFont val="Calibri"/>
        <family val="2"/>
        <scheme val="minor"/>
      </rPr>
      <t xml:space="preserve"> </t>
    </r>
  </si>
  <si>
    <t>Go to Data &gt; Data Analysis &gt; Histogram and click OK.</t>
  </si>
  <si>
    <t>Input Range: Select your scores (e.g., A2:A7).</t>
  </si>
  <si>
    <t>Bin Range: Select your bins (e.g., B2:B6).</t>
  </si>
  <si>
    <t>Select Output Range if you want the histogram in the same sheet, or choose New Worksheet.</t>
  </si>
  <si>
    <t>Check the box for Chart Output to display the histogram graph</t>
  </si>
  <si>
    <t>Excel will generate a histogram showing how many scores fall into each bin range.</t>
  </si>
  <si>
    <t>Bins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</si>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</sst>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2" borderId="0" xfId="0" applyFill="1"/>
    <xf numFmtId="0" fontId="2" fillId="0" borderId="0" xfId="0" applyFont="1"/>
    <xf numFmtId="0" fontId="1" fillId="0" borderId="0" xfId="0" applyFont="1"/>
    <xf numFmtId="0" fontId="6" fillId="4" borderId="0" xfId="0" applyFont="1" applyFill="1"/>
    <xf numFmtId="0" fontId="6" fillId="3" borderId="0" xfId="0" applyFont="1" applyFill="1"/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Hours Studied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Regression!$L$26:$L$30</c:f>
              <c:numCache>
                <c:formatCode>General</c:formatCode>
                <c:ptCount val="5"/>
                <c:pt idx="0">
                  <c:v>0</c:v>
                </c:pt>
                <c:pt idx="1">
                  <c:v>-1.5</c:v>
                </c:pt>
                <c:pt idx="2">
                  <c:v>2</c:v>
                </c:pt>
                <c:pt idx="3">
                  <c:v>0.5</c:v>
                </c:pt>
                <c:pt idx="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9-4975-8AC2-3AAAA83F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677296"/>
        <c:axId val="1438863520"/>
      </c:scatterChart>
      <c:valAx>
        <c:axId val="144467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Studied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8863520"/>
        <c:crosses val="autoZero"/>
        <c:crossBetween val="midCat"/>
      </c:valAx>
      <c:valAx>
        <c:axId val="143886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677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Histogram!$J$2:$J$7</c:f>
              <c:strCache>
                <c:ptCount val="6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Histogram!$K$2:$K$7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E-4977-BE75-F0CAC4859E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0692224"/>
        <c:axId val="1448686256"/>
      </c:barChart>
      <c:catAx>
        <c:axId val="145069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8686256"/>
        <c:crosses val="autoZero"/>
        <c:auto val="1"/>
        <c:lblAlgn val="ctr"/>
        <c:lblOffset val="100"/>
        <c:noMultiLvlLbl val="0"/>
      </c:catAx>
      <c:valAx>
        <c:axId val="144868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0692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0</xdr:row>
      <xdr:rowOff>209550</xdr:rowOff>
    </xdr:from>
    <xdr:to>
      <xdr:col>20</xdr:col>
      <xdr:colOff>57150</xdr:colOff>
      <xdr:row>10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69168-8BDD-4D7A-BA0C-24B36CD58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0</xdr:row>
      <xdr:rowOff>180975</xdr:rowOff>
    </xdr:from>
    <xdr:to>
      <xdr:col>18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E0E6E-BDB5-4083-A2E5-368EE0167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D4D2-6855-4087-A7B1-B92825F459A2}">
  <dimension ref="A1:K15"/>
  <sheetViews>
    <sheetView workbookViewId="0">
      <selection activeCell="J2" sqref="J2"/>
    </sheetView>
  </sheetViews>
  <sheetFormatPr defaultRowHeight="15"/>
  <cols>
    <col min="10" max="10" width="17.7109375" customWidth="1"/>
    <col min="11" max="11" width="23.5703125" customWidth="1"/>
  </cols>
  <sheetData>
    <row r="1" spans="1:11">
      <c r="A1" s="1" t="s">
        <v>0</v>
      </c>
      <c r="J1" s="7" t="s">
        <v>17</v>
      </c>
      <c r="K1" s="7"/>
    </row>
    <row r="2" spans="1:11">
      <c r="A2" s="2">
        <v>85</v>
      </c>
      <c r="J2" s="4"/>
      <c r="K2" s="4"/>
    </row>
    <row r="3" spans="1:11">
      <c r="A3" s="2">
        <v>92</v>
      </c>
      <c r="J3" s="4" t="s">
        <v>4</v>
      </c>
      <c r="K3" s="4">
        <v>88.5</v>
      </c>
    </row>
    <row r="4" spans="1:11">
      <c r="A4" s="2">
        <v>78</v>
      </c>
      <c r="J4" s="4" t="s">
        <v>5</v>
      </c>
      <c r="K4" s="4">
        <v>3.7080992435478315</v>
      </c>
    </row>
    <row r="5" spans="1:11">
      <c r="A5" s="2">
        <v>89</v>
      </c>
      <c r="J5" s="4" t="s">
        <v>6</v>
      </c>
      <c r="K5" s="4">
        <v>90.5</v>
      </c>
    </row>
    <row r="6" spans="1:11">
      <c r="A6" s="2">
        <v>95</v>
      </c>
      <c r="J6" s="4" t="s">
        <v>7</v>
      </c>
      <c r="K6" s="4" t="e">
        <v>#N/A</v>
      </c>
    </row>
    <row r="7" spans="1:11">
      <c r="J7" s="4" t="s">
        <v>8</v>
      </c>
      <c r="K7" s="4">
        <v>7.416198487095663</v>
      </c>
    </row>
    <row r="8" spans="1:11">
      <c r="J8" s="4" t="s">
        <v>9</v>
      </c>
      <c r="K8" s="4">
        <v>55</v>
      </c>
    </row>
    <row r="9" spans="1:11" ht="18.75">
      <c r="A9" s="3" t="s">
        <v>1</v>
      </c>
      <c r="J9" s="4" t="s">
        <v>10</v>
      </c>
      <c r="K9" s="4">
        <v>2.0264462809917294</v>
      </c>
    </row>
    <row r="10" spans="1:11">
      <c r="B10" t="s">
        <v>2</v>
      </c>
      <c r="J10" s="4" t="s">
        <v>11</v>
      </c>
      <c r="K10" s="4">
        <v>-1.3729160835615111</v>
      </c>
    </row>
    <row r="11" spans="1:11">
      <c r="B11" t="s">
        <v>3</v>
      </c>
      <c r="J11" s="4" t="s">
        <v>12</v>
      </c>
      <c r="K11" s="4">
        <v>17</v>
      </c>
    </row>
    <row r="12" spans="1:11">
      <c r="J12" s="4" t="s">
        <v>13</v>
      </c>
      <c r="K12" s="4">
        <v>78</v>
      </c>
    </row>
    <row r="13" spans="1:11">
      <c r="J13" s="4" t="s">
        <v>14</v>
      </c>
      <c r="K13" s="4">
        <v>95</v>
      </c>
    </row>
    <row r="14" spans="1:11">
      <c r="J14" s="4" t="s">
        <v>15</v>
      </c>
      <c r="K14" s="4">
        <v>354</v>
      </c>
    </row>
    <row r="15" spans="1:11" ht="15.75" thickBot="1">
      <c r="J15" s="5" t="s">
        <v>16</v>
      </c>
      <c r="K15" s="5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820B-8360-4C1E-80BB-779373F1813A}">
  <dimension ref="A1:F15"/>
  <sheetViews>
    <sheetView tabSelected="1" workbookViewId="0">
      <selection activeCell="F18" sqref="F18"/>
    </sheetView>
  </sheetViews>
  <sheetFormatPr defaultRowHeight="15"/>
  <sheetData>
    <row r="1" spans="1:6">
      <c r="A1" s="1" t="s">
        <v>0</v>
      </c>
    </row>
    <row r="2" spans="1:6">
      <c r="A2" s="2">
        <v>85</v>
      </c>
    </row>
    <row r="3" spans="1:6">
      <c r="A3" s="2">
        <v>92</v>
      </c>
    </row>
    <row r="4" spans="1:6">
      <c r="A4" s="2">
        <v>78</v>
      </c>
    </row>
    <row r="5" spans="1:6">
      <c r="A5" s="2">
        <v>89</v>
      </c>
    </row>
    <row r="6" spans="1:6">
      <c r="A6" s="2">
        <v>95</v>
      </c>
      <c r="C6" s="8">
        <f>AVERAGE(A2:A6)</f>
        <v>87.8</v>
      </c>
    </row>
    <row r="7" spans="1:6">
      <c r="D7" s="11">
        <f>MEDIAN(A2:A6)</f>
        <v>89</v>
      </c>
      <c r="F7" s="12">
        <f>_xlfn.STDEV.P(A2:A6)</f>
        <v>5.9126981996377932</v>
      </c>
    </row>
    <row r="10" spans="1:6" ht="18.75">
      <c r="A10" s="3" t="s">
        <v>1</v>
      </c>
    </row>
    <row r="11" spans="1:6">
      <c r="B11" t="s">
        <v>19</v>
      </c>
    </row>
    <row r="13" spans="1:6">
      <c r="B13" s="9" t="s">
        <v>18</v>
      </c>
    </row>
    <row r="15" spans="1:6">
      <c r="B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7147-72EF-4D7C-9D2A-7ECDDCEF4D94}">
  <dimension ref="A1:R30"/>
  <sheetViews>
    <sheetView workbookViewId="0">
      <selection activeCell="K3" sqref="K3"/>
    </sheetView>
  </sheetViews>
  <sheetFormatPr defaultRowHeight="15"/>
  <cols>
    <col min="1" max="1" width="12.28515625" customWidth="1"/>
    <col min="2" max="2" width="11.42578125" customWidth="1"/>
    <col min="9" max="9" width="3" customWidth="1"/>
    <col min="10" max="10" width="13.7109375" customWidth="1"/>
    <col min="11" max="11" width="21.85546875" customWidth="1"/>
    <col min="12" max="12" width="14.7109375" customWidth="1"/>
    <col min="13" max="13" width="14" customWidth="1"/>
    <col min="14" max="14" width="14.85546875" customWidth="1"/>
    <col min="15" max="15" width="23.42578125" customWidth="1"/>
    <col min="16" max="16" width="16.5703125" customWidth="1"/>
    <col min="17" max="17" width="12.85546875" customWidth="1"/>
    <col min="19" max="19" width="11" customWidth="1"/>
  </cols>
  <sheetData>
    <row r="1" spans="1:15" ht="30">
      <c r="A1" s="1" t="s">
        <v>21</v>
      </c>
      <c r="B1" s="1" t="s">
        <v>0</v>
      </c>
    </row>
    <row r="2" spans="1:15">
      <c r="A2" s="2">
        <v>2</v>
      </c>
      <c r="B2" s="2">
        <v>70</v>
      </c>
      <c r="J2" s="10" t="s">
        <v>25</v>
      </c>
    </row>
    <row r="3" spans="1:15" ht="15.75" thickBot="1">
      <c r="A3" s="2">
        <v>4</v>
      </c>
      <c r="B3" s="2">
        <v>75</v>
      </c>
    </row>
    <row r="4" spans="1:15">
      <c r="A4" s="2">
        <v>6</v>
      </c>
      <c r="B4" s="2">
        <v>85</v>
      </c>
      <c r="J4" s="7" t="s">
        <v>26</v>
      </c>
      <c r="K4" s="7"/>
    </row>
    <row r="5" spans="1:15">
      <c r="A5" s="2">
        <v>8</v>
      </c>
      <c r="B5" s="2">
        <v>90</v>
      </c>
      <c r="J5" s="4" t="s">
        <v>27</v>
      </c>
      <c r="K5" s="4">
        <v>0.99124070716193036</v>
      </c>
    </row>
    <row r="6" spans="1:15">
      <c r="A6" s="2">
        <v>10</v>
      </c>
      <c r="B6" s="2">
        <v>95</v>
      </c>
      <c r="J6" s="4" t="s">
        <v>28</v>
      </c>
      <c r="K6" s="4">
        <v>0.98255813953488369</v>
      </c>
    </row>
    <row r="7" spans="1:15">
      <c r="J7" s="4" t="s">
        <v>29</v>
      </c>
      <c r="K7" s="4">
        <v>0.97674418604651159</v>
      </c>
    </row>
    <row r="8" spans="1:15">
      <c r="J8" s="4" t="s">
        <v>5</v>
      </c>
      <c r="K8" s="4">
        <v>1.5811388300841878</v>
      </c>
    </row>
    <row r="9" spans="1:15" ht="19.5" thickBot="1">
      <c r="A9" s="3" t="s">
        <v>1</v>
      </c>
      <c r="J9" s="5" t="s">
        <v>30</v>
      </c>
      <c r="K9" s="5">
        <v>5</v>
      </c>
    </row>
    <row r="10" spans="1:15">
      <c r="B10" t="s">
        <v>22</v>
      </c>
    </row>
    <row r="11" spans="1:15" ht="15.75" thickBot="1">
      <c r="B11" t="s">
        <v>23</v>
      </c>
      <c r="J11" t="s">
        <v>31</v>
      </c>
    </row>
    <row r="12" spans="1:15">
      <c r="B12" t="s">
        <v>24</v>
      </c>
      <c r="J12" s="6"/>
      <c r="K12" s="6" t="s">
        <v>36</v>
      </c>
      <c r="L12" s="6" t="s">
        <v>37</v>
      </c>
      <c r="M12" s="6" t="s">
        <v>38</v>
      </c>
      <c r="N12" s="6" t="s">
        <v>39</v>
      </c>
      <c r="O12" s="6" t="s">
        <v>40</v>
      </c>
    </row>
    <row r="13" spans="1:15">
      <c r="J13" s="4" t="s">
        <v>32</v>
      </c>
      <c r="K13" s="4">
        <v>1</v>
      </c>
      <c r="L13" s="4">
        <v>422.5</v>
      </c>
      <c r="M13" s="4">
        <v>422.5</v>
      </c>
      <c r="N13" s="4">
        <v>169.0000000000004</v>
      </c>
      <c r="O13" s="4">
        <v>9.8280189771944083E-4</v>
      </c>
    </row>
    <row r="14" spans="1:15">
      <c r="J14" s="4" t="s">
        <v>33</v>
      </c>
      <c r="K14" s="4">
        <v>3</v>
      </c>
      <c r="L14" s="4">
        <v>7.4999999999999831</v>
      </c>
      <c r="M14" s="4">
        <v>2.4999999999999942</v>
      </c>
      <c r="N14" s="4"/>
      <c r="O14" s="4"/>
    </row>
    <row r="15" spans="1:15" ht="15.75" thickBot="1">
      <c r="J15" s="5" t="s">
        <v>34</v>
      </c>
      <c r="K15" s="5">
        <v>4</v>
      </c>
      <c r="L15" s="5">
        <v>430</v>
      </c>
      <c r="M15" s="5"/>
      <c r="N15" s="5"/>
      <c r="O15" s="5"/>
    </row>
    <row r="16" spans="1:15" ht="15.75" thickBot="1"/>
    <row r="17" spans="10:18">
      <c r="J17" s="6"/>
      <c r="K17" s="6" t="s">
        <v>41</v>
      </c>
      <c r="L17" s="6" t="s">
        <v>5</v>
      </c>
      <c r="M17" s="6" t="s">
        <v>42</v>
      </c>
      <c r="N17" s="6" t="s">
        <v>43</v>
      </c>
      <c r="O17" s="6" t="s">
        <v>44</v>
      </c>
      <c r="P17" s="6" t="s">
        <v>45</v>
      </c>
      <c r="Q17" s="6" t="s">
        <v>46</v>
      </c>
      <c r="R17" s="6" t="s">
        <v>47</v>
      </c>
    </row>
    <row r="18" spans="10:18">
      <c r="J18" s="4" t="s">
        <v>35</v>
      </c>
      <c r="K18" s="4">
        <v>63.500000000000007</v>
      </c>
      <c r="L18" s="4">
        <v>1.6583123951776979</v>
      </c>
      <c r="M18" s="4">
        <v>38.291940761376033</v>
      </c>
      <c r="N18" s="4">
        <v>3.9181707305102173E-5</v>
      </c>
      <c r="O18" s="4">
        <v>58.222509844960562</v>
      </c>
      <c r="P18" s="4">
        <v>68.777490155039445</v>
      </c>
      <c r="Q18" s="4">
        <v>58.222509844960562</v>
      </c>
      <c r="R18" s="4">
        <v>68.777490155039445</v>
      </c>
    </row>
    <row r="19" spans="10:18" ht="15.75" thickBot="1">
      <c r="J19" s="5" t="s">
        <v>21</v>
      </c>
      <c r="K19" s="5">
        <v>3.2499999999999991</v>
      </c>
      <c r="L19" s="5">
        <v>0.24999999999999972</v>
      </c>
      <c r="M19" s="5">
        <v>13.000000000000011</v>
      </c>
      <c r="N19" s="5">
        <v>9.8280189771944083E-4</v>
      </c>
      <c r="O19" s="5">
        <v>2.454388423679073</v>
      </c>
      <c r="P19" s="5">
        <v>4.0456115763209253</v>
      </c>
      <c r="Q19" s="5">
        <v>2.454388423679073</v>
      </c>
      <c r="R19" s="5">
        <v>4.0456115763209253</v>
      </c>
    </row>
    <row r="23" spans="10:18">
      <c r="J23" t="s">
        <v>48</v>
      </c>
    </row>
    <row r="24" spans="10:18" ht="15.75" thickBot="1"/>
    <row r="25" spans="10:18">
      <c r="J25" s="6" t="s">
        <v>49</v>
      </c>
      <c r="K25" s="6" t="s">
        <v>50</v>
      </c>
      <c r="L25" s="6" t="s">
        <v>51</v>
      </c>
    </row>
    <row r="26" spans="10:18">
      <c r="J26" s="4">
        <v>1</v>
      </c>
      <c r="K26" s="4">
        <v>70</v>
      </c>
      <c r="L26" s="4">
        <v>0</v>
      </c>
    </row>
    <row r="27" spans="10:18">
      <c r="J27" s="4">
        <v>2</v>
      </c>
      <c r="K27" s="4">
        <v>76.5</v>
      </c>
      <c r="L27" s="4">
        <v>-1.5</v>
      </c>
    </row>
    <row r="28" spans="10:18">
      <c r="J28" s="4">
        <v>3</v>
      </c>
      <c r="K28" s="4">
        <v>83</v>
      </c>
      <c r="L28" s="4">
        <v>2</v>
      </c>
    </row>
    <row r="29" spans="10:18">
      <c r="J29" s="4">
        <v>4</v>
      </c>
      <c r="K29" s="4">
        <v>89.5</v>
      </c>
      <c r="L29" s="4">
        <v>0.5</v>
      </c>
    </row>
    <row r="30" spans="10:18" ht="15.75" thickBot="1">
      <c r="J30" s="5">
        <v>5</v>
      </c>
      <c r="K30" s="5">
        <v>96</v>
      </c>
      <c r="L30" s="5">
        <v>-1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0FE9-A182-44A0-936C-A4382F859208}">
  <dimension ref="A1:E11"/>
  <sheetViews>
    <sheetView workbookViewId="0">
      <selection activeCell="E6" sqref="E6"/>
    </sheetView>
  </sheetViews>
  <sheetFormatPr defaultRowHeight="15"/>
  <cols>
    <col min="1" max="1" width="13.85546875" customWidth="1"/>
    <col min="2" max="2" width="12.85546875" customWidth="1"/>
  </cols>
  <sheetData>
    <row r="1" spans="1:5" ht="30">
      <c r="A1" s="1" t="s">
        <v>21</v>
      </c>
      <c r="B1" s="1" t="s">
        <v>0</v>
      </c>
    </row>
    <row r="2" spans="1:5">
      <c r="A2" s="2">
        <v>2</v>
      </c>
      <c r="B2" s="2">
        <v>70</v>
      </c>
    </row>
    <row r="3" spans="1:5">
      <c r="A3" s="2">
        <v>4</v>
      </c>
      <c r="B3" s="2">
        <v>75</v>
      </c>
    </row>
    <row r="4" spans="1:5">
      <c r="A4" s="2">
        <v>6</v>
      </c>
      <c r="B4" s="2">
        <v>85</v>
      </c>
    </row>
    <row r="5" spans="1:5">
      <c r="A5" s="2">
        <v>8</v>
      </c>
      <c r="B5" s="2">
        <v>90</v>
      </c>
    </row>
    <row r="6" spans="1:5">
      <c r="A6" s="2">
        <v>10</v>
      </c>
      <c r="B6" s="2">
        <v>95</v>
      </c>
      <c r="E6" s="8">
        <f>CORREL(A2:A6, B2:B6)</f>
        <v>0.99124070716193025</v>
      </c>
    </row>
    <row r="10" spans="1:5" ht="18.75">
      <c r="A10" s="3" t="s">
        <v>52</v>
      </c>
    </row>
    <row r="11" spans="1:5">
      <c r="A11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118D-D6DB-421D-AC21-99A5CF04ED56}">
  <dimension ref="A1:O14"/>
  <sheetViews>
    <sheetView workbookViewId="0">
      <selection activeCell="P7" sqref="P7"/>
    </sheetView>
  </sheetViews>
  <sheetFormatPr defaultRowHeight="15"/>
  <cols>
    <col min="9" max="9" width="20.28515625" customWidth="1"/>
    <col min="10" max="10" width="11" customWidth="1"/>
    <col min="11" max="11" width="10.7109375" customWidth="1"/>
    <col min="12" max="12" width="11.28515625" customWidth="1"/>
    <col min="13" max="13" width="11" customWidth="1"/>
  </cols>
  <sheetData>
    <row r="1" spans="1:15">
      <c r="A1" s="1" t="s">
        <v>54</v>
      </c>
      <c r="B1" s="1" t="s">
        <v>55</v>
      </c>
      <c r="C1" s="1" t="s">
        <v>56</v>
      </c>
      <c r="I1" t="s">
        <v>59</v>
      </c>
    </row>
    <row r="2" spans="1:15">
      <c r="A2" s="2">
        <v>85</v>
      </c>
      <c r="B2" s="2">
        <v>78</v>
      </c>
      <c r="C2" s="2">
        <v>92</v>
      </c>
    </row>
    <row r="3" spans="1:15" ht="15.75" thickBot="1">
      <c r="A3" s="2">
        <v>88</v>
      </c>
      <c r="B3" s="2">
        <v>74</v>
      </c>
      <c r="C3" s="2">
        <v>89</v>
      </c>
      <c r="I3" t="s">
        <v>60</v>
      </c>
    </row>
    <row r="4" spans="1:15">
      <c r="A4" s="2">
        <v>90</v>
      </c>
      <c r="B4" s="2">
        <v>80</v>
      </c>
      <c r="C4" s="2">
        <v>94</v>
      </c>
      <c r="I4" s="6" t="s">
        <v>61</v>
      </c>
      <c r="J4" s="6" t="s">
        <v>16</v>
      </c>
      <c r="K4" s="6" t="s">
        <v>15</v>
      </c>
      <c r="L4" s="6" t="s">
        <v>62</v>
      </c>
      <c r="M4" s="6" t="s">
        <v>63</v>
      </c>
    </row>
    <row r="5" spans="1:15">
      <c r="I5" s="4" t="s">
        <v>55</v>
      </c>
      <c r="J5" s="4">
        <v>3</v>
      </c>
      <c r="K5" s="4">
        <v>232</v>
      </c>
      <c r="L5" s="4">
        <v>77.333333333333329</v>
      </c>
      <c r="M5" s="4">
        <v>9.3333333333333321</v>
      </c>
    </row>
    <row r="6" spans="1:15" ht="15.75" thickBot="1">
      <c r="I6" s="5" t="s">
        <v>56</v>
      </c>
      <c r="J6" s="5">
        <v>3</v>
      </c>
      <c r="K6" s="5">
        <v>275</v>
      </c>
      <c r="L6" s="5">
        <v>91.666666666666671</v>
      </c>
      <c r="M6" s="5">
        <v>6.3333333333333339</v>
      </c>
    </row>
    <row r="8" spans="1:15" ht="18.75">
      <c r="A8" s="3" t="s">
        <v>1</v>
      </c>
    </row>
    <row r="9" spans="1:15" ht="15.75" thickBot="1">
      <c r="B9" t="s">
        <v>57</v>
      </c>
      <c r="I9" t="s">
        <v>31</v>
      </c>
    </row>
    <row r="10" spans="1:15">
      <c r="B10" t="s">
        <v>58</v>
      </c>
      <c r="I10" s="6" t="s">
        <v>64</v>
      </c>
      <c r="J10" s="6" t="s">
        <v>37</v>
      </c>
      <c r="K10" s="6" t="s">
        <v>36</v>
      </c>
      <c r="L10" s="6" t="s">
        <v>38</v>
      </c>
      <c r="M10" s="6" t="s">
        <v>39</v>
      </c>
      <c r="N10" s="6" t="s">
        <v>43</v>
      </c>
      <c r="O10" s="6" t="s">
        <v>65</v>
      </c>
    </row>
    <row r="11" spans="1:15">
      <c r="I11" s="4" t="s">
        <v>66</v>
      </c>
      <c r="J11" s="4">
        <v>308.16666666666669</v>
      </c>
      <c r="K11" s="4">
        <v>1</v>
      </c>
      <c r="L11" s="4">
        <v>308.16666666666669</v>
      </c>
      <c r="M11" s="4">
        <v>39.340425531914896</v>
      </c>
      <c r="N11" s="4">
        <v>3.2979264026659363E-3</v>
      </c>
      <c r="O11" s="4">
        <v>7.708647422176786</v>
      </c>
    </row>
    <row r="12" spans="1:15">
      <c r="I12" s="4" t="s">
        <v>67</v>
      </c>
      <c r="J12" s="4">
        <v>31.333333333333332</v>
      </c>
      <c r="K12" s="4">
        <v>4</v>
      </c>
      <c r="L12" s="4">
        <v>7.833333333333333</v>
      </c>
      <c r="M12" s="4"/>
      <c r="N12" s="4"/>
      <c r="O12" s="4"/>
    </row>
    <row r="13" spans="1:15">
      <c r="I13" s="4"/>
      <c r="J13" s="4"/>
      <c r="K13" s="4"/>
      <c r="L13" s="4"/>
      <c r="M13" s="4"/>
      <c r="N13" s="4"/>
      <c r="O13" s="4"/>
    </row>
    <row r="14" spans="1:15" ht="15.75" thickBot="1">
      <c r="I14" s="5" t="s">
        <v>34</v>
      </c>
      <c r="J14" s="5">
        <v>339.5</v>
      </c>
      <c r="K14" s="5">
        <v>5</v>
      </c>
      <c r="L14" s="5"/>
      <c r="M14" s="5"/>
      <c r="N14" s="5"/>
      <c r="O1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BBF5-1D23-42A3-83FD-2B93BFC06756}">
  <dimension ref="A1:H11"/>
  <sheetViews>
    <sheetView workbookViewId="0">
      <selection activeCell="O5" sqref="O5"/>
    </sheetView>
  </sheetViews>
  <sheetFormatPr defaultRowHeight="15"/>
  <cols>
    <col min="1" max="1" width="10.140625" customWidth="1"/>
  </cols>
  <sheetData>
    <row r="1" spans="1:8">
      <c r="A1" s="1" t="s">
        <v>68</v>
      </c>
      <c r="H1" s="8">
        <v>20</v>
      </c>
    </row>
    <row r="2" spans="1:8">
      <c r="A2" s="2">
        <v>10</v>
      </c>
      <c r="H2" s="8">
        <v>50</v>
      </c>
    </row>
    <row r="3" spans="1:8">
      <c r="A3" s="2">
        <v>20</v>
      </c>
      <c r="H3" s="8">
        <v>20</v>
      </c>
    </row>
    <row r="4" spans="1:8">
      <c r="A4" s="2">
        <v>30</v>
      </c>
    </row>
    <row r="5" spans="1:8">
      <c r="A5" s="2">
        <v>40</v>
      </c>
    </row>
    <row r="6" spans="1:8">
      <c r="A6" s="2">
        <v>50</v>
      </c>
    </row>
    <row r="9" spans="1:8" ht="18.75">
      <c r="A9" s="3" t="s">
        <v>1</v>
      </c>
    </row>
    <row r="10" spans="1:8">
      <c r="B10" t="s">
        <v>69</v>
      </c>
    </row>
    <row r="11" spans="1:8">
      <c r="B1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3C45-2C47-4E86-A31A-0281BE22342E}">
  <dimension ref="A1:K17"/>
  <sheetViews>
    <sheetView workbookViewId="0">
      <selection activeCell="E24" sqref="E24"/>
    </sheetView>
  </sheetViews>
  <sheetFormatPr defaultRowHeight="15"/>
  <sheetData>
    <row r="1" spans="1:11">
      <c r="A1" s="1" t="s">
        <v>0</v>
      </c>
      <c r="B1" s="1" t="s">
        <v>78</v>
      </c>
      <c r="J1" s="6" t="s">
        <v>79</v>
      </c>
      <c r="K1" s="6" t="s">
        <v>81</v>
      </c>
    </row>
    <row r="2" spans="1:11">
      <c r="A2" s="2">
        <v>60</v>
      </c>
      <c r="B2" s="2">
        <v>60</v>
      </c>
      <c r="J2" s="13">
        <v>60</v>
      </c>
      <c r="K2" s="4">
        <v>1</v>
      </c>
    </row>
    <row r="3" spans="1:11">
      <c r="A3" s="2">
        <v>70</v>
      </c>
      <c r="B3" s="2">
        <v>70</v>
      </c>
      <c r="J3" s="13">
        <v>70</v>
      </c>
      <c r="K3" s="4">
        <v>1</v>
      </c>
    </row>
    <row r="4" spans="1:11">
      <c r="A4" s="2">
        <v>80</v>
      </c>
      <c r="B4" s="2">
        <v>80</v>
      </c>
      <c r="J4" s="13">
        <v>80</v>
      </c>
      <c r="K4" s="4">
        <v>1</v>
      </c>
    </row>
    <row r="5" spans="1:11">
      <c r="A5" s="2">
        <v>85</v>
      </c>
      <c r="B5" s="2">
        <v>90</v>
      </c>
      <c r="J5" s="13">
        <v>90</v>
      </c>
      <c r="K5" s="4">
        <v>2</v>
      </c>
    </row>
    <row r="6" spans="1:11">
      <c r="A6" s="2">
        <v>90</v>
      </c>
      <c r="B6" s="2">
        <v>100</v>
      </c>
      <c r="J6" s="13">
        <v>100</v>
      </c>
      <c r="K6" s="4">
        <v>1</v>
      </c>
    </row>
    <row r="7" spans="1:11" ht="15.75" thickBot="1">
      <c r="A7" s="2">
        <v>95</v>
      </c>
      <c r="J7" s="5" t="s">
        <v>80</v>
      </c>
      <c r="K7" s="5">
        <v>0</v>
      </c>
    </row>
    <row r="11" spans="1:11" ht="18.75">
      <c r="A11" t="s">
        <v>71</v>
      </c>
    </row>
    <row r="12" spans="1:11">
      <c r="B12" t="s">
        <v>72</v>
      </c>
    </row>
    <row r="13" spans="1:11">
      <c r="B13" t="s">
        <v>73</v>
      </c>
    </row>
    <row r="14" spans="1:11">
      <c r="B14" t="s">
        <v>74</v>
      </c>
    </row>
    <row r="15" spans="1:11">
      <c r="B15" t="s">
        <v>75</v>
      </c>
    </row>
    <row r="16" spans="1:11">
      <c r="B16" t="s">
        <v>76</v>
      </c>
    </row>
    <row r="17" spans="2:2">
      <c r="B17" t="s">
        <v>77</v>
      </c>
    </row>
  </sheetData>
  <sortState ref="J2:J6">
    <sortCondition ref="J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 Statistics</vt:lpstr>
      <vt:lpstr>Mean, Median, Stanrd Deviation</vt:lpstr>
      <vt:lpstr>Regression</vt:lpstr>
      <vt:lpstr>Correlation</vt:lpstr>
      <vt:lpstr>ANOVA</vt:lpstr>
      <vt:lpstr>Sampling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</dc:creator>
  <cp:lastModifiedBy>UZAIR</cp:lastModifiedBy>
  <dcterms:created xsi:type="dcterms:W3CDTF">2025-02-05T08:13:58Z</dcterms:created>
  <dcterms:modified xsi:type="dcterms:W3CDTF">2025-02-05T08:58:07Z</dcterms:modified>
</cp:coreProperties>
</file>