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74E1577-C4EC-402E-8409-0EDCD3516FE0}" xr6:coauthVersionLast="47" xr6:coauthVersionMax="47" xr10:uidLastSave="{00000000-0000-0000-0000-000000000000}"/>
  <bookViews>
    <workbookView xWindow="-120" yWindow="-120" windowWidth="20730" windowHeight="11160" tabRatio="809" activeTab="2" xr2:uid="{E40D3EC9-924B-45C9-99C1-4E4064C25AEE}"/>
  </bookViews>
  <sheets>
    <sheet name="Merged&amp;Cleaned SocialBuzz Table" sheetId="2" r:id="rId1"/>
    <sheet name="Pivot Table" sheetId="4" r:id="rId2"/>
    <sheet name="Charts" sheetId="5" r:id="rId3"/>
  </sheets>
  <definedNames>
    <definedName name="ExternalData_1" localSheetId="0" hidden="1">'Merged&amp;Cleaned SocialBuzz Table'!$A$1:$O$501</definedName>
  </definedNam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50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X5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65BC54-317A-49FB-A274-E289574BFFDE}" keepAlive="1" name="Query - Content (1)" description="Connection to the 'Content (1)' query in the workbook." type="5" refreshedVersion="8" background="1" saveData="1">
    <dbPr connection="Provider=Microsoft.Mashup.OleDb.1;Data Source=$Workbook$;Location=&quot;Content (1)&quot;;Extended Properties=&quot;&quot;" command="SELECT * FROM [Content (1)]"/>
  </connection>
  <connection id="2" xr16:uid="{3CF94799-B497-4491-96CE-D4040F50AB47}" keepAlive="1" name="Query - Location (1)" description="Connection to the 'Location (1)' query in the workbook." type="5" refreshedVersion="8" background="1" saveData="1">
    <dbPr connection="Provider=Microsoft.Mashup.OleDb.1;Data Source=$Workbook$;Location=&quot;Location (1)&quot;;Extended Properties=&quot;&quot;" command="SELECT * FROM [Location (1)]"/>
  </connection>
  <connection id="3" xr16:uid="{F9D72773-C9BE-48EB-AAC5-B67AB9F4B892}" keepAlive="1" name="Query - Profile (1)" description="Connection to the 'Profile (1)' query in the workbook." type="5" refreshedVersion="8" background="1" saveData="1">
    <dbPr connection="Provider=Microsoft.Mashup.OleDb.1;Data Source=$Workbook$;Location=&quot;Profile (1)&quot;;Extended Properties=&quot;&quot;" command="SELECT * FROM [Profile (1)]"/>
  </connection>
  <connection id="4" xr16:uid="{B6C3B04D-03E7-4BD8-8700-E398C31FC97F}" keepAlive="1" name="Query - Reactions (1)" description="Connection to the 'Reactions (1)' query in the workbook." type="5" refreshedVersion="8" background="1" saveData="1">
    <dbPr connection="Provider=Microsoft.Mashup.OleDb.1;Data Source=$Workbook$;Location=&quot;Reactions (1)&quot;;Extended Properties=&quot;&quot;" command="SELECT * FROM [Reactions (1)]"/>
  </connection>
  <connection id="5" xr16:uid="{9CA8A147-B667-4021-B6C5-4558939B7A04}" keepAlive="1" name="Query - Reactions/ReactionTypes" description="Connection to the 'Reactions/ReactionTypes' query in the workbook." type="5" refreshedVersion="8" background="1" saveData="1">
    <dbPr connection="Provider=Microsoft.Mashup.OleDb.1;Data Source=$Workbook$;Location=Reactions/ReactionTypes;Extended Properties=&quot;&quot;" command="SELECT * FROM [Reactions/ReactionTypes]"/>
  </connection>
  <connection id="6" xr16:uid="{9C55DF97-B9EA-4ACD-BF56-91F351146028}" keepAlive="1" name="Query - ReactionTypes (1)" description="Connection to the 'ReactionTypes (1)' query in the workbook." type="5" refreshedVersion="8" background="1" saveData="1">
    <dbPr connection="Provider=Microsoft.Mashup.OleDb.1;Data Source=$Workbook$;Location=&quot;ReactionTypes (1)&quot;;Extended Properties=&quot;&quot;" command="SELECT * FROM [ReactionTypes (1)]"/>
  </connection>
  <connection id="7" xr16:uid="{E67C7479-A1C0-455A-98C1-3A8402D2BBF6}" keepAlive="1" name="Query - Session (1)" description="Connection to the 'Session (1)' query in the workbook." type="5" refreshedVersion="8" background="1" saveData="1">
    <dbPr connection="Provider=Microsoft.Mashup.OleDb.1;Data Source=$Workbook$;Location=&quot;Session (1)&quot;;Extended Properties=&quot;&quot;" command="SELECT * FROM [Session (1)]"/>
  </connection>
  <connection id="8" xr16:uid="{64679DEA-9AFE-4617-B278-45EEABFA2207}" keepAlive="1" name="Query - Social Buzz" description="Connection to the 'Social Buzz' query in the workbook." type="5" refreshedVersion="8" background="1" saveData="1">
    <dbPr connection="Provider=Microsoft.Mashup.OleDb.1;Data Source=$Workbook$;Location=&quot;Social Buzz&quot;;Extended Properties=&quot;&quot;" command="SELECT * FROM [Social Buzz]"/>
  </connection>
  <connection id="9" xr16:uid="{E906A869-8BBB-4F75-90F4-1801C52D8260}" keepAlive="1" name="Query - User (1)" description="Connection to the 'User (1)' query in the workbook." type="5" refreshedVersion="8" background="1" saveData="1">
    <dbPr connection="Provider=Microsoft.Mashup.OleDb.1;Data Source=$Workbook$;Location=&quot;User (1)&quot;;Extended Properties=&quot;&quot;" command="SELECT * FROM [User (1)]"/>
  </connection>
</connections>
</file>

<file path=xl/sharedStrings.xml><?xml version="1.0" encoding="utf-8"?>
<sst xmlns="http://schemas.openxmlformats.org/spreadsheetml/2006/main" count="5376" uniqueCount="1860">
  <si>
    <t>User ID</t>
  </si>
  <si>
    <t>Name</t>
  </si>
  <si>
    <t>Email</t>
  </si>
  <si>
    <t>Device</t>
  </si>
  <si>
    <t>Active Duration(mins)</t>
  </si>
  <si>
    <t>Age</t>
  </si>
  <si>
    <t>StateCode</t>
  </si>
  <si>
    <t>ContentType</t>
  </si>
  <si>
    <t>ContentCategory</t>
  </si>
  <si>
    <t>ReactionType</t>
  </si>
  <si>
    <t>ReactionSentiment</t>
  </si>
  <si>
    <t>5ffd8b51-164e-47e2-885e-8b8c46eb63ed</t>
  </si>
  <si>
    <t>Ruth Nemoede</t>
  </si>
  <si>
    <t>rn@gmail.com</t>
  </si>
  <si>
    <t>Huawei</t>
  </si>
  <si>
    <t>Bo</t>
  </si>
  <si>
    <t>photo</t>
  </si>
  <si>
    <t>fitness</t>
  </si>
  <si>
    <t>heart</t>
  </si>
  <si>
    <t>positive</t>
  </si>
  <si>
    <t>324e384a-9963-4d17-94aa-21859ea85062</t>
  </si>
  <si>
    <t>George William</t>
  </si>
  <si>
    <t>gw@gmail.com</t>
  </si>
  <si>
    <t>HTC</t>
  </si>
  <si>
    <t>MN</t>
  </si>
  <si>
    <t>GIF</t>
  </si>
  <si>
    <t>soccer</t>
  </si>
  <si>
    <t>scared</t>
  </si>
  <si>
    <t>negative</t>
  </si>
  <si>
    <t>26c9a1fc-78b0-460b-8931-cec1dc87aa0d</t>
  </si>
  <si>
    <t>Mabel Randall</t>
  </si>
  <si>
    <t>mr@gmail.com</t>
  </si>
  <si>
    <t>ND</t>
  </si>
  <si>
    <t>video</t>
  </si>
  <si>
    <t>dogs</t>
  </si>
  <si>
    <t>like</t>
  </si>
  <si>
    <t>9ed68c70-13fd-4346-808f-2665943c46d6</t>
  </si>
  <si>
    <t>Maritza Kahola</t>
  </si>
  <si>
    <t>mk@gmail.com</t>
  </si>
  <si>
    <t>tennis</t>
  </si>
  <si>
    <t>c924f935-cff8-45c0-b4b7-5ed2c6cdaac8</t>
  </si>
  <si>
    <t>Marie Carrizales</t>
  </si>
  <si>
    <t>mc@gmail.com</t>
  </si>
  <si>
    <t>Microsoft</t>
  </si>
  <si>
    <t>ID</t>
  </si>
  <si>
    <t>veganism</t>
  </si>
  <si>
    <t>intrigued</t>
  </si>
  <si>
    <t>1582dac6-ebec-43ed-a34a-1a202ca72627</t>
  </si>
  <si>
    <t>Marguerite Mccoy</t>
  </si>
  <si>
    <t>mm@gmail.com</t>
  </si>
  <si>
    <t>Google</t>
  </si>
  <si>
    <t>CA</t>
  </si>
  <si>
    <t>audio</t>
  </si>
  <si>
    <t>education</t>
  </si>
  <si>
    <t>hate</t>
  </si>
  <si>
    <t>5d33137a-3306-4d5f-8ab1-48d2446a12b0</t>
  </si>
  <si>
    <t>Raymond Smith</t>
  </si>
  <si>
    <t>rs@gmail.com</t>
  </si>
  <si>
    <t>love</t>
  </si>
  <si>
    <t>9fb4ce88-fac1-406c-8544-1a899cee7aaf</t>
  </si>
  <si>
    <t>Jess Avila</t>
  </si>
  <si>
    <t>ja@gmail.com</t>
  </si>
  <si>
    <t>technology</t>
  </si>
  <si>
    <t>super love</t>
  </si>
  <si>
    <t>b7b551bd-8cdd-44f3-aef8-29bf82b51535</t>
  </si>
  <si>
    <t>Myrtis Isaacs</t>
  </si>
  <si>
    <t>mi@gmail.com</t>
  </si>
  <si>
    <t>Motorola</t>
  </si>
  <si>
    <t>NM</t>
  </si>
  <si>
    <t>want</t>
  </si>
  <si>
    <t>4793cc6d-be60-42cc-bfd4-7ce8fd4d0eab</t>
  </si>
  <si>
    <t>Patricia Brown</t>
  </si>
  <si>
    <t>pb@gmail.com</t>
  </si>
  <si>
    <t>RI</t>
  </si>
  <si>
    <t>food</t>
  </si>
  <si>
    <t>peeking</t>
  </si>
  <si>
    <t>neutral</t>
  </si>
  <si>
    <t>fe37b2b4-ee09-4caf-aff5-fd15f6f083a1</t>
  </si>
  <si>
    <t>Calvin Wilmoth</t>
  </si>
  <si>
    <t>cw@gmail.com</t>
  </si>
  <si>
    <t>indifferent</t>
  </si>
  <si>
    <t>cab84c6a-e342-43ab-85a1-9c6ac1e93bac</t>
  </si>
  <si>
    <t>Johnny Dekle</t>
  </si>
  <si>
    <t>jd@gmail.com</t>
  </si>
  <si>
    <t>Apple</t>
  </si>
  <si>
    <t>MT</t>
  </si>
  <si>
    <t>science</t>
  </si>
  <si>
    <t>adore</t>
  </si>
  <si>
    <t>f46eee2a-6024-4046-a6f4-5232366edb87</t>
  </si>
  <si>
    <t>Thomas Wickman</t>
  </si>
  <si>
    <t>tw@gmail.com</t>
  </si>
  <si>
    <t>cherish</t>
  </si>
  <si>
    <t>4bcb2c2e-36ed-4d5d-90a1-440993e9f6d2</t>
  </si>
  <si>
    <t>John Emery</t>
  </si>
  <si>
    <t>je@gmail.com</t>
  </si>
  <si>
    <t>SD</t>
  </si>
  <si>
    <t>4c731e48-0377-4d7d-b4c8-b2174b774ed8</t>
  </si>
  <si>
    <t>Gary Hill</t>
  </si>
  <si>
    <t>ghbnuothhymw</t>
  </si>
  <si>
    <t>95258c36-5b6b-4591-85ee-0c43f503c1d5</t>
  </si>
  <si>
    <t>Michael Deering</t>
  </si>
  <si>
    <t>md@gmail.com</t>
  </si>
  <si>
    <t>a8229d24-f219-4930-a382-24049a8f73bb</t>
  </si>
  <si>
    <t>Richard Bain</t>
  </si>
  <si>
    <t>rb@gmail.com</t>
  </si>
  <si>
    <t>8f41c07f-db4f-44f3-ae81-1f99cee047eb</t>
  </si>
  <si>
    <t>Kristi Mccarthy</t>
  </si>
  <si>
    <t>km@gmail.com</t>
  </si>
  <si>
    <t>3af8d78b-55c4-4ac0-8161-7cc3f6ec11c9</t>
  </si>
  <si>
    <t>Betty Ellis</t>
  </si>
  <si>
    <t>be@gmail.com</t>
  </si>
  <si>
    <t>2bd9c167-e06c-47c1-a978-3403d6724606</t>
  </si>
  <si>
    <t>Hazel Neville</t>
  </si>
  <si>
    <t>hn@gmail.com</t>
  </si>
  <si>
    <t>7dd7dec0-5758-4a6e-a7dd-27a20e57c757</t>
  </si>
  <si>
    <t>Kathryn Henderson</t>
  </si>
  <si>
    <t>kh@gmail.com</t>
  </si>
  <si>
    <t>f62c96d8-5b1e-45c6-8a65-b36a9387827d</t>
  </si>
  <si>
    <t>Charles Pennington</t>
  </si>
  <si>
    <t>cp@gmail.com</t>
  </si>
  <si>
    <t>22056f9e-4654-44e9-930d-2fabdeb80f95</t>
  </si>
  <si>
    <t>Chester Smith</t>
  </si>
  <si>
    <t>cs@gmail.com</t>
  </si>
  <si>
    <t>30a7de62-d6a1-47d6-963f-0724adf18c4b</t>
  </si>
  <si>
    <t>Debbie Stanton</t>
  </si>
  <si>
    <t>ds@gmail.com</t>
  </si>
  <si>
    <t>c7b6e374-1bef-48c3-8222-cc231dbd5cce</t>
  </si>
  <si>
    <t>Justin Hooper</t>
  </si>
  <si>
    <t>jh@gmail.com</t>
  </si>
  <si>
    <t>eff1e86a-8ede-4a41-818b-9442e3181ee3</t>
  </si>
  <si>
    <t>Eva Brown</t>
  </si>
  <si>
    <t>eb@gmail.com</t>
  </si>
  <si>
    <t>346174b1-4661-4cdd-8c47-66dbd013cd56</t>
  </si>
  <si>
    <t>William Christensen</t>
  </si>
  <si>
    <t>wc@gmail.com</t>
  </si>
  <si>
    <t>0f1f6aef-b094-4b4d-b6b6-412ebc42c12b</t>
  </si>
  <si>
    <t>Daniel Beede</t>
  </si>
  <si>
    <t>db@gmail.com</t>
  </si>
  <si>
    <t>0828c4e1-63ec-4121-aa07-eefd37954bb9</t>
  </si>
  <si>
    <t>Violet Thomas</t>
  </si>
  <si>
    <t>vt@gmail.com</t>
  </si>
  <si>
    <t>8665a934-dc22-482b-9289-2e2c9d6a4095</t>
  </si>
  <si>
    <t>Gavin Anderson</t>
  </si>
  <si>
    <t>ga@gmail.com</t>
  </si>
  <si>
    <t>d4dc38d4-5c80-428f-95da-b746a275531c</t>
  </si>
  <si>
    <t>Timothy Martin</t>
  </si>
  <si>
    <t>tm@gmail.com</t>
  </si>
  <si>
    <t>5ff89fb3-b364-494f-b62d-07097b2ffa12</t>
  </si>
  <si>
    <t>Suzanne Campbell</t>
  </si>
  <si>
    <t>sc@gmail.com</t>
  </si>
  <si>
    <t>bbef3be1-172e-44bb-be3b-013140707ecf</t>
  </si>
  <si>
    <t>Marie Laflam</t>
  </si>
  <si>
    <t>ml@gmail.com</t>
  </si>
  <si>
    <t>fb4654ff-ce23-4a77-b52a-50f8948b5664</t>
  </si>
  <si>
    <t>Jo Pearson</t>
  </si>
  <si>
    <t>jp@gmail.com</t>
  </si>
  <si>
    <t>77908afa-eff6-49a9-b042-04fff799a0ff</t>
  </si>
  <si>
    <t>Diane Hall</t>
  </si>
  <si>
    <t>dh@gmail.com</t>
  </si>
  <si>
    <t>26c6734f-42b6-48f8-a08e-e1c3a79019d0</t>
  </si>
  <si>
    <t>Kerry Flores</t>
  </si>
  <si>
    <t>kf@gmail.com</t>
  </si>
  <si>
    <t>41b0ee09-2868-4c4b-a22d-b533a7fa46af</t>
  </si>
  <si>
    <t>Cristi Miller</t>
  </si>
  <si>
    <t>cm@gmail.com</t>
  </si>
  <si>
    <t>2ab641a8-6ad4-4d1a-8511-d87ff5346773</t>
  </si>
  <si>
    <t>Kathy Johnson</t>
  </si>
  <si>
    <t>kj@gmail.com</t>
  </si>
  <si>
    <t>da97952a-2eba-46c4-a19e-3df3c40a1524</t>
  </si>
  <si>
    <t>Rhoda Lopez</t>
  </si>
  <si>
    <t>rl@gmail.com</t>
  </si>
  <si>
    <t>92c3576c-8634-42a8-8005-6e1ff8c207e8</t>
  </si>
  <si>
    <t>Patrick Ponce</t>
  </si>
  <si>
    <t>pp@gmail.com</t>
  </si>
  <si>
    <t>a1a9c0bd-785a-478f-a19e-9eb48fae0bd6</t>
  </si>
  <si>
    <t>Amanda Price</t>
  </si>
  <si>
    <t>ap@gmail.com</t>
  </si>
  <si>
    <t>e8493c32-7f6f-4e57-a691-cf0df6f015c9</t>
  </si>
  <si>
    <t>Elizabeth Holmes</t>
  </si>
  <si>
    <t>eh@gmail.com</t>
  </si>
  <si>
    <t>aa71ef91-252d-4c99-92ad-cf617f09fced</t>
  </si>
  <si>
    <t>Rose Cook</t>
  </si>
  <si>
    <t>rc@gmail.com</t>
  </si>
  <si>
    <t>dcc6000c-ba92-472c-8bc1-9e9ca30b475b</t>
  </si>
  <si>
    <t>Randal Davis</t>
  </si>
  <si>
    <t>rd@gmail.com</t>
  </si>
  <si>
    <t>9ce133df-bd87-4559-96d7-a402add824ca</t>
  </si>
  <si>
    <t>Yen Bruton</t>
  </si>
  <si>
    <t>yb@gmail.com</t>
  </si>
  <si>
    <t>63e07d14-7bed-44b8-9cf0-4a7e9b2a99ea</t>
  </si>
  <si>
    <t>Bonnie Castillo</t>
  </si>
  <si>
    <t>bc@gmail.com</t>
  </si>
  <si>
    <t>a559688e-3f10-436f-a25e-8ad553eacb89</t>
  </si>
  <si>
    <t>Kari Jones</t>
  </si>
  <si>
    <t>3c45659f-e24d-4b0d-8210-0b7704ea1ac6</t>
  </si>
  <si>
    <t>Mary Judge</t>
  </si>
  <si>
    <t>mj@gmail.com</t>
  </si>
  <si>
    <t>2aae6657-1214-4119-8cde-6b0dc5cd5529</t>
  </si>
  <si>
    <t>Christopher Gipson</t>
  </si>
  <si>
    <t>cg@gmail.com</t>
  </si>
  <si>
    <t>002cd824-10f2-447c-8d1c-940325a1cdf4</t>
  </si>
  <si>
    <t>Deborah Eastes</t>
  </si>
  <si>
    <t>de@gmail.com</t>
  </si>
  <si>
    <t>0c347562-ce55-450b-91ab-0707662b36f5</t>
  </si>
  <si>
    <t>Julia Rivera</t>
  </si>
  <si>
    <t>jr@gmail.com</t>
  </si>
  <si>
    <t>b143cd2b-20b1-4e9c-9bb7-cfb359b33d01</t>
  </si>
  <si>
    <t>Judy Cobbley</t>
  </si>
  <si>
    <t>jc@gmail.com</t>
  </si>
  <si>
    <t>3f2d07e5-3604-4873-9737-bb44340773d8</t>
  </si>
  <si>
    <t>Shawn Landau</t>
  </si>
  <si>
    <t>sl@gmail.com</t>
  </si>
  <si>
    <t>7918d465-0953-4f20-9e28-539e74c82e2f</t>
  </si>
  <si>
    <t>Lesley Franich</t>
  </si>
  <si>
    <t>lf@gmail.com</t>
  </si>
  <si>
    <t>9e9c6089-692f-406c-afee-50f62c127e9d</t>
  </si>
  <si>
    <t>Brandon Portillo</t>
  </si>
  <si>
    <t>bpssplwxufql</t>
  </si>
  <si>
    <t>fd7396b2-a18b-449c-b326-e676aebd7776</t>
  </si>
  <si>
    <t>Douglas Colon</t>
  </si>
  <si>
    <t>dc@gmail.com</t>
  </si>
  <si>
    <t>9dcb5fd8-9e7f-40d3-bd1d-edf33ecf6388</t>
  </si>
  <si>
    <t>Jorge Oglesby</t>
  </si>
  <si>
    <t>jo@gmail.com</t>
  </si>
  <si>
    <t>dab237a2-dcc9-4322-a9b6-b2d16ee38c78</t>
  </si>
  <si>
    <t>Raymond Whitley</t>
  </si>
  <si>
    <t>rw@gmail.com</t>
  </si>
  <si>
    <t>1932a904-86ba-4438-bb52-b7e6516a4019</t>
  </si>
  <si>
    <t>Louise Laramore</t>
  </si>
  <si>
    <t>ll@gmail.com</t>
  </si>
  <si>
    <t>877ce8ba-564f-4b86-9cdc-94a93d9a7997</t>
  </si>
  <si>
    <t>Javier Johnson</t>
  </si>
  <si>
    <t>jj@gmail.com</t>
  </si>
  <si>
    <t>7d624010-a0e7-455b-a606-48c5c467dd80</t>
  </si>
  <si>
    <t>Larry Mcgee</t>
  </si>
  <si>
    <t>lm@gmail.com</t>
  </si>
  <si>
    <t>0871bb31-3d6e-4e4c-ab19-95a262cac0d4</t>
  </si>
  <si>
    <t>Jose Pankratz</t>
  </si>
  <si>
    <t>f9ecf6a2-8402-43b3-bf22-8cd54394ea02</t>
  </si>
  <si>
    <t>David Pujols</t>
  </si>
  <si>
    <t>dp@gmail.com</t>
  </si>
  <si>
    <t>132b1407-16fa-48f8-8112-3e426974bbb7</t>
  </si>
  <si>
    <t>Leonard Lavigne</t>
  </si>
  <si>
    <t>b9480379-4b96-412c-8dca-96fff9ae81a3</t>
  </si>
  <si>
    <t>Everett Vance</t>
  </si>
  <si>
    <t>ev@gmail.com</t>
  </si>
  <si>
    <t>fe15963d-0a77-4247-9bc6-04e146b826b2</t>
  </si>
  <si>
    <t>Gary Scott</t>
  </si>
  <si>
    <t>gs@gmail.com</t>
  </si>
  <si>
    <t>69527334-c362-47df-87fc-5e2b5e2605e5</t>
  </si>
  <si>
    <t>Gilbert Faire</t>
  </si>
  <si>
    <t>gf@gmail.com</t>
  </si>
  <si>
    <t>6e98e5c2-b7d7-4915-bb20-d01a42d29dee</t>
  </si>
  <si>
    <t>William Cunningham</t>
  </si>
  <si>
    <t>90e2caab-9daa-4bf0-8104-c25e6c70c59d</t>
  </si>
  <si>
    <t>Kecia Jensen</t>
  </si>
  <si>
    <t>43dc107a-bd3f-4cfe-96f7-8d17ca485bc2</t>
  </si>
  <si>
    <t>Ernest Pangallo</t>
  </si>
  <si>
    <t>ep@gmail.com</t>
  </si>
  <si>
    <t>85a3acae-0e71-49f4-a6ee-13d3df1f4962</t>
  </si>
  <si>
    <t>John Neal</t>
  </si>
  <si>
    <t>jn@gmail.com</t>
  </si>
  <si>
    <t>4cff698b-def1-497c-a78e-75058de67fe8</t>
  </si>
  <si>
    <t>Sarah Lococo</t>
  </si>
  <si>
    <t>95023c1b-04b7-4efd-ab34-61a4a70bb9d8</t>
  </si>
  <si>
    <t>Arthur Wittmer</t>
  </si>
  <si>
    <t>aw@gmail.com</t>
  </si>
  <si>
    <t>2026ccb6-77b2-494c-9b6b-a5d32aa86776</t>
  </si>
  <si>
    <t>James Pao</t>
  </si>
  <si>
    <t>ad9f5c2f-aa30-4baf-b084-56b1a4b63b09</t>
  </si>
  <si>
    <t>Roberta Harris</t>
  </si>
  <si>
    <t>rh@gmail.com</t>
  </si>
  <si>
    <t>7bf3ce80-784e-42a0-b06a-dbbd1e31a9b7</t>
  </si>
  <si>
    <t>Norma George</t>
  </si>
  <si>
    <t>ng@gmail.com</t>
  </si>
  <si>
    <t>92b87fa5-f271-43e0-af66-84fac21052e6</t>
  </si>
  <si>
    <t>Myrtis Clark</t>
  </si>
  <si>
    <t>Samsung</t>
  </si>
  <si>
    <t>8d3cd87d-8a31-4935-9a4f-b319bfe05f31</t>
  </si>
  <si>
    <t>Studying</t>
  </si>
  <si>
    <t>beb1f34e-7870-46d6-9fc7-2e12eb83ce43</t>
  </si>
  <si>
    <t>healthy eating</t>
  </si>
  <si>
    <t>a5c65404-5894-4b87-82f2-d787cbee86b4</t>
  </si>
  <si>
    <t>e206e31b-5f85-4964-b6ea-d7ee5324def1</t>
  </si>
  <si>
    <t>4607d7b0-3313-49b8-9f73-5b8227fc5b67</t>
  </si>
  <si>
    <t>cooking</t>
  </si>
  <si>
    <t>ae600af5-c1f0-4b1f-adb0-1b4c246373e4</t>
  </si>
  <si>
    <t>583f2bde-886d-4cf3-a5c4-7cb60cd25df3</t>
  </si>
  <si>
    <t>13f0db8a-152a-496f-a6e8-1ed6a90b8788</t>
  </si>
  <si>
    <t>public speaking</t>
  </si>
  <si>
    <t>ef56931b-540b-4166-9090-73ae48ac8d97</t>
  </si>
  <si>
    <t>4fe1900d-5e78-41a3-88ed-18e6889c6c77</t>
  </si>
  <si>
    <t>72d2587e-8fae-4626-a73d-352e6465ba0f</t>
  </si>
  <si>
    <t>740a4abd-187d-4783-990b-161c52fb5f86</t>
  </si>
  <si>
    <t>travel</t>
  </si>
  <si>
    <t>425b7021-0409-4358-af39-2bff14197d0a</t>
  </si>
  <si>
    <t>05782669-264e-4c14-990e-14c8dbb13bef</t>
  </si>
  <si>
    <t>d0ea9a00-4ea9-4c81-b16a-a20b72f824ea</t>
  </si>
  <si>
    <t>3d13e0d3-e765-4065-9221-3f864689b9e0</t>
  </si>
  <si>
    <t>a90c3ed2-7c64-47c3-9da5-b10d05f6f9f2</t>
  </si>
  <si>
    <t>2f112802-2501-45b5-a9d9-470cda6ef23e</t>
  </si>
  <si>
    <t>11f207c2-0113-47e5-aa9a-df2c7b91ac75</t>
  </si>
  <si>
    <t>76cb4dbe-7748-49ab-8179-6e3f3b840dd6</t>
  </si>
  <si>
    <t>34fcadd6-fa9b-4404-981a-c70c86cde556</t>
  </si>
  <si>
    <t>studying</t>
  </si>
  <si>
    <t>7719b807-bf22-4b36-8f69-44d9a87d239b</t>
  </si>
  <si>
    <t>e2377b94-f06a-49ed-a266-377c4b07e980</t>
  </si>
  <si>
    <t>10f311c3-f547-4260-8c0e-a155008b7936</t>
  </si>
  <si>
    <t>5b62e10e-3c19-4d28-a57c-e9bdc3d6758d</t>
  </si>
  <si>
    <t>f8926cfa-7036-4929-b5db-925c26daea1a</t>
  </si>
  <si>
    <t>d9aab962-e964-4afd-83ee-abda0865da67</t>
  </si>
  <si>
    <t>f0ef81ec-85b1-4475-ae60-aa7d373088aa</t>
  </si>
  <si>
    <t>5d454588-283d-459d-915d-c48a2cb4c27f</t>
  </si>
  <si>
    <t>disgust</t>
  </si>
  <si>
    <t>34e8add9-0206-47fd-a501-037b994650a2</t>
  </si>
  <si>
    <t>dislike</t>
  </si>
  <si>
    <t>163daa38-8b77-48c9-9af6-37a6c1447ac2</t>
  </si>
  <si>
    <t>b09e3125-2162-443b-bea0-25895b7605bc</t>
  </si>
  <si>
    <t>7246fed1-8725-4dbb-bccd-5451346f122d</t>
  </si>
  <si>
    <t>b0c22f82-b882-4394-bf27-6dfadf26e5c2</t>
  </si>
  <si>
    <t>48e834aa-fd4a-4206-93e8-ac8fdac613bc</t>
  </si>
  <si>
    <t>9b6d35f9-5e15-4cd0-a8d7-b1f3340e02c4</t>
  </si>
  <si>
    <t>interested</t>
  </si>
  <si>
    <t>2dd186bb-7a28-4e80-99c7-f1936afc7b49</t>
  </si>
  <si>
    <t>f50ac030-3af8-4e07-aacf-dccff353b8f6</t>
  </si>
  <si>
    <t>f4ed8f9c-5eac-4d77-a206-c60afda2921a</t>
  </si>
  <si>
    <t>fa3e42f0-71d8-455f-b024-e52d5c27a145</t>
  </si>
  <si>
    <t>9664d628-9163-4aae-94e0-311f3bdb2f11</t>
  </si>
  <si>
    <t>35d6a1f3-e358-4d4b-8074-05f3b7f35c2a</t>
  </si>
  <si>
    <t>c64c5004-6ab5-4faa-9fcd-8039fe57799d</t>
  </si>
  <si>
    <t>worried</t>
  </si>
  <si>
    <t>0a1cde57-79ab-4c61-b664-1d3b290b43cf</t>
  </si>
  <si>
    <t>afab7336-04d3-45fe-8917-0327c56e7435</t>
  </si>
  <si>
    <t>29ba1f29-2e45-41bd-9c43-05d0dae6c1c6</t>
  </si>
  <si>
    <t>e74edcea-5db4-4412-a4ce-eb7c5adc314a</t>
  </si>
  <si>
    <t>bc142f57-1307-46c6-9975-8c3a1e5f540c</t>
  </si>
  <si>
    <t>d6204684-926d-41db-ae9c-a7bf2e76313a</t>
  </si>
  <si>
    <t>941db1b1-270d-47f8-8a96-43f5a7481f03</t>
  </si>
  <si>
    <t>568e7c6f-b1e9-4a85-897c-aaaaa0ce8832</t>
  </si>
  <si>
    <t>13c06e7e-833d-47eb-a790-5e09ccfd8d2c</t>
  </si>
  <si>
    <t>5ad56e97-58f6-4e66-9b8f-5c16358a9a97</t>
  </si>
  <si>
    <t>bcdf88dc-2a52-4716-bc24-a1b46040c8ce</t>
  </si>
  <si>
    <t>69532ce2-1ffe-4187-8042-0230d115b24e</t>
  </si>
  <si>
    <t>8f3d5674-544d-4f70-b4c1-7b9d93371855</t>
  </si>
  <si>
    <t>9be473d9-cfdf-4954-bae2-09b0555a8ebb</t>
  </si>
  <si>
    <t>48e26178-5cdd-4568-9990-d3bc5937910b</t>
  </si>
  <si>
    <t>ed5e1675-94a8-482c-8b43-1b9bb71d0495</t>
  </si>
  <si>
    <t>d81dc9d9-a614-40f1-9dd4-7a4a05bac243</t>
  </si>
  <si>
    <t>8298747d-33c8-441c-9c5a-a6cf648c95d8</t>
  </si>
  <si>
    <t>James Kelcourse</t>
  </si>
  <si>
    <t>jk@gmail.com</t>
  </si>
  <si>
    <t>LA</t>
  </si>
  <si>
    <t>91bec0ab-a8d4-421e-b333-e511c7c6f9a0</t>
  </si>
  <si>
    <t>Shela Phifer</t>
  </si>
  <si>
    <t>sp@gmail.com</t>
  </si>
  <si>
    <t>ME</t>
  </si>
  <si>
    <t>Alan Moskowitz</t>
  </si>
  <si>
    <t>am@gmail.com</t>
  </si>
  <si>
    <t>KY</t>
  </si>
  <si>
    <t>8fe167eb-3c69-459a-b32d-b030b942eab4</t>
  </si>
  <si>
    <t>Alison Brady</t>
  </si>
  <si>
    <t>ab@gmail.com</t>
  </si>
  <si>
    <t>78703a69-8edc-458f-b0fc-85d96501dcdc</t>
  </si>
  <si>
    <t>Patrick Dahlman</t>
  </si>
  <si>
    <t>pd@gmail.com</t>
  </si>
  <si>
    <t>AL</t>
  </si>
  <si>
    <t>15e325b1-c221-4bf8-8010-18d76b03646e</t>
  </si>
  <si>
    <t>Brittany Miller</t>
  </si>
  <si>
    <t>bm@gmail.com</t>
  </si>
  <si>
    <t>AZ</t>
  </si>
  <si>
    <t>289044c8-e74c-4814-898a-b3b5eba6e46e</t>
  </si>
  <si>
    <t>Megan Keck</t>
  </si>
  <si>
    <t>db392b86-6ba5-4a9b-933a-a2553488bb62</t>
  </si>
  <si>
    <t>Reta Brown</t>
  </si>
  <si>
    <t>xtzqw</t>
  </si>
  <si>
    <t>1bcc3c26-e82e-40f4-9d16-3311c8c1ddf6</t>
  </si>
  <si>
    <t>Charles Mondesir</t>
  </si>
  <si>
    <t>80c36ce2-2cef-4a47-a563-d2a60a2b1825</t>
  </si>
  <si>
    <t>James Bradley</t>
  </si>
  <si>
    <t>jb@gmail.com</t>
  </si>
  <si>
    <t>DC</t>
  </si>
  <si>
    <t>animals</t>
  </si>
  <si>
    <t>2c32ac39-926d-4473-801f-5733222ad74f</t>
  </si>
  <si>
    <t>Jack Rennie</t>
  </si>
  <si>
    <t>GA</t>
  </si>
  <si>
    <t>Laverne Jones</t>
  </si>
  <si>
    <t>lj@gmail.com</t>
  </si>
  <si>
    <t>MI</t>
  </si>
  <si>
    <t>ed1c744d-8561-4b41-b83c-7bf554fbca97</t>
  </si>
  <si>
    <t>Martha Heaps</t>
  </si>
  <si>
    <t>mh@gmail.com</t>
  </si>
  <si>
    <t>311d7214-711f-4f66-bc9a-e835fa54ffb6</t>
  </si>
  <si>
    <t>Sandra Gutierrez</t>
  </si>
  <si>
    <t>sg@gmail.com</t>
  </si>
  <si>
    <t>WY</t>
  </si>
  <si>
    <t>b3a84639-5a4f-4c97-8ea8-2ac49882e27a</t>
  </si>
  <si>
    <t>Ruth Ortega</t>
  </si>
  <si>
    <t>ro@gmail.com</t>
  </si>
  <si>
    <t>Jason Roberts</t>
  </si>
  <si>
    <t>7240bf9b-7424-4c04-aab1-1d7aa39964d9</t>
  </si>
  <si>
    <t>Jerry Keeton</t>
  </si>
  <si>
    <t>Soccer</t>
  </si>
  <si>
    <t>1e6db00c-22dd-4ae9-80e3-95f7a88b18b8</t>
  </si>
  <si>
    <t>Paul Wiese</t>
  </si>
  <si>
    <t>pw@gmail.com</t>
  </si>
  <si>
    <t>ad4bd878-55e7-487c-a4db-470b23bbd832</t>
  </si>
  <si>
    <t>Eva Lollar</t>
  </si>
  <si>
    <t>el@gmail.com</t>
  </si>
  <si>
    <t>WV</t>
  </si>
  <si>
    <t>culture</t>
  </si>
  <si>
    <t>KS</t>
  </si>
  <si>
    <t>c1c53b8c-b6a8-4343-a369-4a0595a97807</t>
  </si>
  <si>
    <t>Willie Green</t>
  </si>
  <si>
    <t>wg@gmail.com</t>
  </si>
  <si>
    <t>SC</t>
  </si>
  <si>
    <t>c07fd88f-9e7b-47eb-8477-8fcbffb7c5c8</t>
  </si>
  <si>
    <t>Mary Stassi</t>
  </si>
  <si>
    <t>ms@gmail.com</t>
  </si>
  <si>
    <t>NE</t>
  </si>
  <si>
    <t>Anthony Keil</t>
  </si>
  <si>
    <t>ak@gmail.com</t>
  </si>
  <si>
    <t>UT</t>
  </si>
  <si>
    <t>Darlene Kovacs</t>
  </si>
  <si>
    <t>dk@gmail.com</t>
  </si>
  <si>
    <t>DE</t>
  </si>
  <si>
    <t>Angela Ivie</t>
  </si>
  <si>
    <t>ai@gmail.com</t>
  </si>
  <si>
    <t>85eca06e-b8db-4fd9-b083-da47572c40b2</t>
  </si>
  <si>
    <t>Kenneth Frye</t>
  </si>
  <si>
    <t>cfe50481-7c50-48fa-97fa-89b6f137e1bd</t>
  </si>
  <si>
    <t>Ruth Palmer</t>
  </si>
  <si>
    <t>rpbrxoephmar</t>
  </si>
  <si>
    <t>HI</t>
  </si>
  <si>
    <t>Culture</t>
  </si>
  <si>
    <t>948f7e9d-49bb-4770-bc9d-cb3fb65cca15</t>
  </si>
  <si>
    <t>Ila Buck</t>
  </si>
  <si>
    <t>ib@gmail.com</t>
  </si>
  <si>
    <t>NJ</t>
  </si>
  <si>
    <t>40f15350-9ac3-4b6c-83c3-51cc7945dd01</t>
  </si>
  <si>
    <t>Steven Galeana</t>
  </si>
  <si>
    <t>0ce03276-e538-4c96-bcae-9844fb0628ac</t>
  </si>
  <si>
    <t>Oliver Kirby</t>
  </si>
  <si>
    <t>ok@gmail.com</t>
  </si>
  <si>
    <t>WI</t>
  </si>
  <si>
    <t>fe224147-e893-4178-b46e-b12f22bd7ed1</t>
  </si>
  <si>
    <t>Robert Watkins</t>
  </si>
  <si>
    <t>FL</t>
  </si>
  <si>
    <t>561b08d6-1084-4115-933d-db3e60edfd8b</t>
  </si>
  <si>
    <t>Alma West</t>
  </si>
  <si>
    <t>MD</t>
  </si>
  <si>
    <t>58fc0c8b-f669-4ee3-9a92-6d4290d85277</t>
  </si>
  <si>
    <t>Willis Brockman</t>
  </si>
  <si>
    <t>wb@gmail.com</t>
  </si>
  <si>
    <t>WA</t>
  </si>
  <si>
    <t>789b11b4-96ff-4abd-8da2-3da8b12d1e6e</t>
  </si>
  <si>
    <t>Drew Robbins</t>
  </si>
  <si>
    <t>dr@gmail.com</t>
  </si>
  <si>
    <t>Laura Rodriguez</t>
  </si>
  <si>
    <t>lr@gmail.com</t>
  </si>
  <si>
    <t>acbac577-54c9-4476-af3c-a3241a3f4a19</t>
  </si>
  <si>
    <t>Diane Martinez</t>
  </si>
  <si>
    <t>dm@gmail.com</t>
  </si>
  <si>
    <t>5897490a-0aaa-49c9-b63e-0da83088e3e0</t>
  </si>
  <si>
    <t>Tyler Roosa</t>
  </si>
  <si>
    <t>tr@gmail.com</t>
  </si>
  <si>
    <t>d47fd6cf-20fa-45fe-97a1-b8aca043c9a8</t>
  </si>
  <si>
    <t>Natasha Hazelwood</t>
  </si>
  <si>
    <t>nh@gmail.com</t>
  </si>
  <si>
    <t>7d8c8c77-77a8-4743-b35f-349c0ac07866</t>
  </si>
  <si>
    <t>Clyde Wheelis</t>
  </si>
  <si>
    <t>MO</t>
  </si>
  <si>
    <t>3954373b-2411-4d3a-98ba-03bafc1a1a6d</t>
  </si>
  <si>
    <t>Raymond Clowney</t>
  </si>
  <si>
    <t>IL</t>
  </si>
  <si>
    <t>3b751c3f-bab7-4b2b-a95f-10d57c02aa6a</t>
  </si>
  <si>
    <t>Dena Brandon</t>
  </si>
  <si>
    <t>AK</t>
  </si>
  <si>
    <t>3205ad12-726a-4b65-a15a-1a899a9d310b</t>
  </si>
  <si>
    <t>Deborah Jackson</t>
  </si>
  <si>
    <t>dj@gmail.com</t>
  </si>
  <si>
    <t>Linda Mcclurg</t>
  </si>
  <si>
    <t>24789387-968b-425a-8836-14e243cda16c</t>
  </si>
  <si>
    <t>Margaret Williams</t>
  </si>
  <si>
    <t>mw@gmail.com</t>
  </si>
  <si>
    <t>Dwight Jefferson</t>
  </si>
  <si>
    <t>TX</t>
  </si>
  <si>
    <t>d1a89d23-7d17-4949-9e1a-637317141f3d</t>
  </si>
  <si>
    <t>Noah Guilliam</t>
  </si>
  <si>
    <t>AR</t>
  </si>
  <si>
    <t>Helen Shull</t>
  </si>
  <si>
    <t>hs@gmail.com</t>
  </si>
  <si>
    <t>VT</t>
  </si>
  <si>
    <t>3663e3e6-3d5c-4ed9-a6af-1e680ec5f34b</t>
  </si>
  <si>
    <t>Cordelia Reny</t>
  </si>
  <si>
    <t>cr@gmail.com</t>
  </si>
  <si>
    <t>Orlando Sapp</t>
  </si>
  <si>
    <t>os@gmail.com</t>
  </si>
  <si>
    <t>NH</t>
  </si>
  <si>
    <t>db0066e1-83cc-43f3-990b-983010aa5370</t>
  </si>
  <si>
    <t>Marion Stecklein</t>
  </si>
  <si>
    <t>052faed2-37ac-4a2c-ba6f-2657322e4fa5</t>
  </si>
  <si>
    <t>Anna Despain</t>
  </si>
  <si>
    <t>ad@gmail.com</t>
  </si>
  <si>
    <t>OK</t>
  </si>
  <si>
    <t>40e643fb-369c-4ecb-beb7-810114f331fa</t>
  </si>
  <si>
    <t>William Haynes</t>
  </si>
  <si>
    <t>wh@gmail.com</t>
  </si>
  <si>
    <t>Tara Cruz</t>
  </si>
  <si>
    <t>tc@gmail.com</t>
  </si>
  <si>
    <t>54729154-eb5c-413a-8837-887365057910</t>
  </si>
  <si>
    <t>Ricky Reeves</t>
  </si>
  <si>
    <t>rr@gmail.com</t>
  </si>
  <si>
    <t>bfe23c39-f814-4282-b0f7-506cd8295b8a</t>
  </si>
  <si>
    <t>Lisa Kreiter</t>
  </si>
  <si>
    <t>lk@gmail.com</t>
  </si>
  <si>
    <t>306662a5-e17a-44a4-bb67-cc858ae1dccd</t>
  </si>
  <si>
    <t>Clifford Ma</t>
  </si>
  <si>
    <t>89d6bd9d-ce6b-42e5-bb9b-ece3b338396d</t>
  </si>
  <si>
    <t>Henry Landis</t>
  </si>
  <si>
    <t>hl@gmail.com</t>
  </si>
  <si>
    <t>a540d720-b44a-4d3d-9643-e12bca77d1f3</t>
  </si>
  <si>
    <t>Ronald Jines</t>
  </si>
  <si>
    <t>rj@gmail.com</t>
  </si>
  <si>
    <t>OH</t>
  </si>
  <si>
    <t>d74e1b39-7b34-4bcb-a24d-e215097187f5</t>
  </si>
  <si>
    <t>Sandra Hoff</t>
  </si>
  <si>
    <t>sh@gmail.com</t>
  </si>
  <si>
    <t>OR</t>
  </si>
  <si>
    <t>e8849148-1482-4926-9f28-a537630b9ba2</t>
  </si>
  <si>
    <t>Sharon Lindsey</t>
  </si>
  <si>
    <t>1e571af5-1796-424c-b744-a925897d44a3</t>
  </si>
  <si>
    <t>Wanda Gross</t>
  </si>
  <si>
    <t>18421d97-6f86-4d21-a7b1-dcc57dd8be76</t>
  </si>
  <si>
    <t>Harlan Ford</t>
  </si>
  <si>
    <t>hf@gmail.com</t>
  </si>
  <si>
    <t>Phillip Johnson</t>
  </si>
  <si>
    <t>pj@gmail.com</t>
  </si>
  <si>
    <t>7b7b5825-2ae1-4119-99a7-e638f13267a0</t>
  </si>
  <si>
    <t>Raymond Schmidt</t>
  </si>
  <si>
    <t>df1e7940-d514-40aa-af3a-e742792c4b5e</t>
  </si>
  <si>
    <t>William Schoen</t>
  </si>
  <si>
    <t>ws@gmail.com</t>
  </si>
  <si>
    <t>31ff6616-c1dc-4b9a-8091-0b4d0cac25b1</t>
  </si>
  <si>
    <t>Edna Horner</t>
  </si>
  <si>
    <t>Travel</t>
  </si>
  <si>
    <t>30be2156-59d1-451e-beea-1a3690200a2b</t>
  </si>
  <si>
    <t>David Gafford</t>
  </si>
  <si>
    <t>dg@gmail.com</t>
  </si>
  <si>
    <t>MA</t>
  </si>
  <si>
    <t>Jeffery Pedrick</t>
  </si>
  <si>
    <t>NV</t>
  </si>
  <si>
    <t>7adafb3c-7c7c-492b-be5b-5ddd9ff1316a</t>
  </si>
  <si>
    <t>April Bitner</t>
  </si>
  <si>
    <t>c3988ef2-7e28-4db7-8981-c69f61a3bfce</t>
  </si>
  <si>
    <t>Rosario Johnson</t>
  </si>
  <si>
    <t>b1954833-b6a5-4c6c-9709-80686b7768c4</t>
  </si>
  <si>
    <t>Jacob Mcwhite</t>
  </si>
  <si>
    <t>jm@gmail.com</t>
  </si>
  <si>
    <t>4edc3d1a-a7d9-4db6-89c3-f784d9954172</t>
  </si>
  <si>
    <t>Michelle Bell</t>
  </si>
  <si>
    <t>mb@gmail.com</t>
  </si>
  <si>
    <t>e69d9ade-20e5-4e31-bc70-5a46556c530f</t>
  </si>
  <si>
    <t>Rhoda Thomas</t>
  </si>
  <si>
    <t>rt@gmail.com</t>
  </si>
  <si>
    <t>1d8dfb6a-330c-4eb9-a603-364f207c6e57</t>
  </si>
  <si>
    <t>Elizabeth Reinwald</t>
  </si>
  <si>
    <t>er@gmail.com</t>
  </si>
  <si>
    <t>MS</t>
  </si>
  <si>
    <t>af647535-dae8-4ca3-9203-bf4bfc607ffe</t>
  </si>
  <si>
    <t>Michael Newell</t>
  </si>
  <si>
    <t>mn@gmail.com</t>
  </si>
  <si>
    <t>ddc4db8e-0000-48c4-8fdb-d32af87fb823</t>
  </si>
  <si>
    <t>Robert Clarke</t>
  </si>
  <si>
    <t>9d0a0b94-b081-40d7-bf56-6f8f4750dbaf</t>
  </si>
  <si>
    <t>Raymond Wander</t>
  </si>
  <si>
    <t>a81df767-7da1-4844-b63c-fee4c9c7895d</t>
  </si>
  <si>
    <t>Lee Francis</t>
  </si>
  <si>
    <t>VA</t>
  </si>
  <si>
    <t>Benita Brady</t>
  </si>
  <si>
    <t>bb@gmail.com</t>
  </si>
  <si>
    <t>7f8ef27a-73f4-4bc1-aa62-f8aaea817294</t>
  </si>
  <si>
    <t>David Watkins</t>
  </si>
  <si>
    <t>dw@gmail.com</t>
  </si>
  <si>
    <t>2019ba88-1967-43e6-9710-b17ade18afb3</t>
  </si>
  <si>
    <t>Ruth Washington</t>
  </si>
  <si>
    <t>94bf7864-a52e-405e-a729-9702bf79c234</t>
  </si>
  <si>
    <t>Pamela Jones</t>
  </si>
  <si>
    <t>64b33556-9ecf-4ebc-8b4c-f829ab1a4881</t>
  </si>
  <si>
    <t>Michael Tuite</t>
  </si>
  <si>
    <t>mt@gmail.com</t>
  </si>
  <si>
    <t>ddd079a8-00dd-4aab-9551-11961171db16</t>
  </si>
  <si>
    <t>Edward Kettler</t>
  </si>
  <si>
    <t>ek@gmail.com</t>
  </si>
  <si>
    <t>1879b698-1639-438e-a07e-ddd735f8d57c</t>
  </si>
  <si>
    <t>Gregory Snow</t>
  </si>
  <si>
    <t>PA</t>
  </si>
  <si>
    <t>de1d478e-3552-4223-b039-d3086cc485ec</t>
  </si>
  <si>
    <t>Robert Sommer</t>
  </si>
  <si>
    <t>TN</t>
  </si>
  <si>
    <t>624db443-c716-4227-ac84-a6f7c3a59162</t>
  </si>
  <si>
    <t>Victor Chapmon</t>
  </si>
  <si>
    <t>vc@gmail.com</t>
  </si>
  <si>
    <t>1545ddaf-2b75-4143-82fe-b88966aee4fb</t>
  </si>
  <si>
    <t>Donald Smart</t>
  </si>
  <si>
    <t>0c5b0547-820a-4beb-832e-3162f74ccfa7</t>
  </si>
  <si>
    <t>Rebecca Morrison</t>
  </si>
  <si>
    <t>rmnemqyjpmju</t>
  </si>
  <si>
    <t>Racheal Hart</t>
  </si>
  <si>
    <t>70848bd7-6cd5-4686-b22b-a9afb05541a5</t>
  </si>
  <si>
    <t>Shirley Yamada</t>
  </si>
  <si>
    <t>sy@gmail.com</t>
  </si>
  <si>
    <t>600118fa-e6f4-4d74-aeb6-936abbbf38a1</t>
  </si>
  <si>
    <t>Darrell Becker</t>
  </si>
  <si>
    <t>8d67b1c4-cd76-4701-a908-738e7a2411e7</t>
  </si>
  <si>
    <t>Katie Cooper</t>
  </si>
  <si>
    <t>kc@gmail.com</t>
  </si>
  <si>
    <t>f11e8adf-a550-4e7a-ab81-dbccd952dff8</t>
  </si>
  <si>
    <t>Daryl Mero</t>
  </si>
  <si>
    <t>James Moore</t>
  </si>
  <si>
    <t>NY</t>
  </si>
  <si>
    <t>87026ce7-fd0b-4b57-9126-d4bae2c1ee0e</t>
  </si>
  <si>
    <t>Michelle Phillips</t>
  </si>
  <si>
    <t>mp@gmail.com</t>
  </si>
  <si>
    <t>225f147b-0951-40a8-96fb-2ceba9f3153a</t>
  </si>
  <si>
    <t>Russell Morris</t>
  </si>
  <si>
    <t>rm@gmail.com</t>
  </si>
  <si>
    <t>IN</t>
  </si>
  <si>
    <t>c880dbc5-8997-4f38-9055-c254b9133175</t>
  </si>
  <si>
    <t>Lois Wallen</t>
  </si>
  <si>
    <t>lw@gmail.com</t>
  </si>
  <si>
    <t>dd118345-3ba6-4800-9686-d5479fee403d</t>
  </si>
  <si>
    <t>Christopher Mitchell</t>
  </si>
  <si>
    <t>Candice Dickerson</t>
  </si>
  <si>
    <t>cd@gmail.com</t>
  </si>
  <si>
    <t>248a8f9f-10ac-4786-adfb-d0c3dd4e4b97</t>
  </si>
  <si>
    <t>Addie Ippolito</t>
  </si>
  <si>
    <t>63e1cb43-d3dc-491a-af16-209c1c152c44</t>
  </si>
  <si>
    <t>Deborah Thomas</t>
  </si>
  <si>
    <t>dt@gmail.com</t>
  </si>
  <si>
    <t>ce9b41f4-625e-4868-83d1-6b53767a8af5</t>
  </si>
  <si>
    <t>Dewey Sibley</t>
  </si>
  <si>
    <t>939dbcf5-024b-4e63-9e7e-2f15c8b346ba</t>
  </si>
  <si>
    <t>Stanley Gough</t>
  </si>
  <si>
    <t>5870e611-6218-48e1-a9a0-ba86fe5598f7</t>
  </si>
  <si>
    <t>Mary Carlin</t>
  </si>
  <si>
    <t>7d8464e7-44df-46bd-b338-d599eb730ea2</t>
  </si>
  <si>
    <t>Shawn Cooley</t>
  </si>
  <si>
    <t>9bb5d084-0b28-4352-8591-5b5a4efecdf0</t>
  </si>
  <si>
    <t>Robert Bijou</t>
  </si>
  <si>
    <t>thbhn</t>
  </si>
  <si>
    <t>Benjamin Peltier</t>
  </si>
  <si>
    <t>bp@gmail.com</t>
  </si>
  <si>
    <t>4172c4ea-8fd9-4e50-bd2c-7020eab84f34</t>
  </si>
  <si>
    <t>Michael Fernandez</t>
  </si>
  <si>
    <t>mf@gmail.com</t>
  </si>
  <si>
    <t>cad2d54d-9555-4dfe-bfcd-7a584895a002</t>
  </si>
  <si>
    <t>Minnie Summerlin</t>
  </si>
  <si>
    <t>374634b7-aead-4f2f-9303-c15f456c4094</t>
  </si>
  <si>
    <t>Gerald Cager</t>
  </si>
  <si>
    <t>gc@gmail.com</t>
  </si>
  <si>
    <t>IA</t>
  </si>
  <si>
    <t>e0e16358-f850-4085-bc5a-ed8e6a4b2ec1</t>
  </si>
  <si>
    <t>Margaret Rivera</t>
  </si>
  <si>
    <t>Belle Walks</t>
  </si>
  <si>
    <t>bw@gmail.com</t>
  </si>
  <si>
    <t>CO</t>
  </si>
  <si>
    <t>e6a52b6a-20ec-4b09-bbb7-4a1138014985</t>
  </si>
  <si>
    <t>Mari Gonzalez</t>
  </si>
  <si>
    <t>mg@gmail.com</t>
  </si>
  <si>
    <t>7be6e8bc-39b0-4035-ac93-1df8fd7e1928</t>
  </si>
  <si>
    <t>Barbara Porter</t>
  </si>
  <si>
    <t>ac4e6ee0-d1bd-4e6b-9355-7567b3e3ec5e</t>
  </si>
  <si>
    <t>Charles Browder</t>
  </si>
  <si>
    <t>cb@gmail.com</t>
  </si>
  <si>
    <t>9210e8dd-d2a2-4ea7-8cbd-f37e1e8efea5</t>
  </si>
  <si>
    <t>Leroy Whitmore</t>
  </si>
  <si>
    <t>Johnnie Root</t>
  </si>
  <si>
    <t>20d507a0-fdba-4c04-a30c-bd18273accdc</t>
  </si>
  <si>
    <t>Ellen Gustafson</t>
  </si>
  <si>
    <t>eg@gmail.com</t>
  </si>
  <si>
    <t>8dda1a41-9e57-4944-bd36-18c0ac343b13</t>
  </si>
  <si>
    <t>Dinah Kelly</t>
  </si>
  <si>
    <t>d71363d5-6468-44b0-b641-94c4776bce98</t>
  </si>
  <si>
    <t>Mary Cox</t>
  </si>
  <si>
    <t>80e03bc0-fc8f-475b-a4dd-870844b7a313</t>
  </si>
  <si>
    <t>Juanita Williams</t>
  </si>
  <si>
    <t>jw@gmail.com</t>
  </si>
  <si>
    <t>bec3a622-1373-49c2-9d57-e0281c34f5cf</t>
  </si>
  <si>
    <t>Stacey Fritz</t>
  </si>
  <si>
    <t>sf@gmail.com</t>
  </si>
  <si>
    <t>92423e9a-4e8c-49bc-be75-c819912696ce</t>
  </si>
  <si>
    <t>Elida Jordon</t>
  </si>
  <si>
    <t>ej@gmail.com</t>
  </si>
  <si>
    <t>CT</t>
  </si>
  <si>
    <t>Christa Thomas</t>
  </si>
  <si>
    <t>ct@gmail.com</t>
  </si>
  <si>
    <t>Education</t>
  </si>
  <si>
    <t>b9bcd994-f000-4f6b-87fc-caae08acfaa1</t>
  </si>
  <si>
    <t>Ruth Noriega</t>
  </si>
  <si>
    <t>Myles Davis</t>
  </si>
  <si>
    <t>66663a0d-856f-487f-a2a2-258af21ab3e5</t>
  </si>
  <si>
    <t>Eva Fontenot</t>
  </si>
  <si>
    <t>ef@gmail.com</t>
  </si>
  <si>
    <t>1f7e22c8-558a-4b6f-a04f-b219593f029e</t>
  </si>
  <si>
    <t>Tracey Corbett</t>
  </si>
  <si>
    <t>3a752edf-f723-46a5-bffb-4a9ed6475546</t>
  </si>
  <si>
    <t>Eli Anderson</t>
  </si>
  <si>
    <t>ea@gmail.com</t>
  </si>
  <si>
    <t>a58444bc-a23e-40a1-b09d-0f90bd5cd6b3</t>
  </si>
  <si>
    <t>Maria Salas</t>
  </si>
  <si>
    <t>Charles Tanimoto</t>
  </si>
  <si>
    <t>47def058-01cc-478f-9830-eaddcccac633</t>
  </si>
  <si>
    <t>Peter Moree</t>
  </si>
  <si>
    <t>pm@gmail.com</t>
  </si>
  <si>
    <t>fd4da61a-5102-4311-8b9f-2ec57bfac6b1</t>
  </si>
  <si>
    <t>Bruce Porter</t>
  </si>
  <si>
    <t>1f81cb56-5258-4f9e-ab2c-4dfb581b44cb</t>
  </si>
  <si>
    <t>Dennis Salazar</t>
  </si>
  <si>
    <t>ce7c338c-cad4-408f-895b-510ca73a388b</t>
  </si>
  <si>
    <t>Carmen Sander</t>
  </si>
  <si>
    <t>6ecb39b1-8f85-44f1-b2f3-0cffcba4d731</t>
  </si>
  <si>
    <t>Clifford Hebert</t>
  </si>
  <si>
    <t>ch@gmail.com</t>
  </si>
  <si>
    <t>eb74e88c-1bf5-402f-987e-90a5977ae1e3</t>
  </si>
  <si>
    <t>Julio Tiano</t>
  </si>
  <si>
    <t>jt@gmail.com</t>
  </si>
  <si>
    <t>4027aa31-4bda-4e1d-92f7-49de962e8da9</t>
  </si>
  <si>
    <t>Stacy Parker</t>
  </si>
  <si>
    <t>Donna Valdovinos</t>
  </si>
  <si>
    <t>dv@gmail.com</t>
  </si>
  <si>
    <t>a6e32004-8866-40e5-aaeb-e159c13fd42a</t>
  </si>
  <si>
    <t>Ruth Wilkins</t>
  </si>
  <si>
    <t>23cc47ff-e5cd-4915-828d-258aefce5a14</t>
  </si>
  <si>
    <t>Grant Chadwick</t>
  </si>
  <si>
    <t>Andrea Fay</t>
  </si>
  <si>
    <t>af@gmail.com</t>
  </si>
  <si>
    <t>17bc2431-754a-46e8-81e2-32820d3fc612</t>
  </si>
  <si>
    <t>Brain Duckworth</t>
  </si>
  <si>
    <t>bd@gmail.com</t>
  </si>
  <si>
    <t>9fbae7e6-65a9-4753-8db9-5f7855b6a540</t>
  </si>
  <si>
    <t>Michele Calloway</t>
  </si>
  <si>
    <t>766886c9-a63a-4446-bb4a-07d611b3b212</t>
  </si>
  <si>
    <t>Lance Spencer</t>
  </si>
  <si>
    <t>lsdtqsemuido</t>
  </si>
  <si>
    <t>cf34e8ee-f508-47bc-baa1-bcc576e1084d</t>
  </si>
  <si>
    <t>Nicholas Nickerson</t>
  </si>
  <si>
    <t>nn@gmail.com</t>
  </si>
  <si>
    <t>07f4dcd0-2bf3-4f21-9da3-b054b511ae00</t>
  </si>
  <si>
    <t>Darcel Smith</t>
  </si>
  <si>
    <t>Jeffery Zerbe</t>
  </si>
  <si>
    <t>jz@gmail.com</t>
  </si>
  <si>
    <t>a4a3247c-5e68-49d0-a768-a8d7db1c8ef4</t>
  </si>
  <si>
    <t>Michelle Ebert</t>
  </si>
  <si>
    <t>me@gmail.com</t>
  </si>
  <si>
    <t>108fc1be-9c15-440a-9cab-634c3f414dcc</t>
  </si>
  <si>
    <t>Bill Nopper</t>
  </si>
  <si>
    <t>bn@gmail.com</t>
  </si>
  <si>
    <t>808f5b0d-17e3-44e1-b58e-7f35ebabaff2</t>
  </si>
  <si>
    <t>Sommer Battles</t>
  </si>
  <si>
    <t>sb@gmail.com</t>
  </si>
  <si>
    <t>c834ba1d-8a10-4984-aaf2-7c2eab207076</t>
  </si>
  <si>
    <t>Michael Beasley</t>
  </si>
  <si>
    <t>Elvin Gehrke</t>
  </si>
  <si>
    <t>f25dc445-de4a-47ee-92a4-0ff29c56656d</t>
  </si>
  <si>
    <t>Jamie Thomas</t>
  </si>
  <si>
    <t>ab9a4d70-3ae4-48d6-b161-c18bd687c3b4</t>
  </si>
  <si>
    <t>Terry Huang</t>
  </si>
  <si>
    <t>th@gmail.com</t>
  </si>
  <si>
    <t>e57c1d53-11ce-4df6-bb4b-85647776fd6d</t>
  </si>
  <si>
    <t>John Bayly</t>
  </si>
  <si>
    <t>8b49caad-bcc5-43de-bf40-34a66ff8805c</t>
  </si>
  <si>
    <t>James Phillips</t>
  </si>
  <si>
    <t>3d5f257e-556b-4e19-b127-977bc5c4daed</t>
  </si>
  <si>
    <t>Susan Weinhold</t>
  </si>
  <si>
    <t>sw@gmail.com</t>
  </si>
  <si>
    <t>6e9c7f30-264a-4aa0-b3ac-36e852d10906</t>
  </si>
  <si>
    <t>Linda Zettlemoyer</t>
  </si>
  <si>
    <t>lz@gmail.com</t>
  </si>
  <si>
    <t>8d3661fd-d953-4c1b-857d-82b3e34f569e</t>
  </si>
  <si>
    <t>Peter Oliver</t>
  </si>
  <si>
    <t>po@gmail.com</t>
  </si>
  <si>
    <t>b0d6f088-ee97-4087-aeb1-4957f24a5f4d</t>
  </si>
  <si>
    <t>Robert Ung</t>
  </si>
  <si>
    <t>ru@gmail.com</t>
  </si>
  <si>
    <t>b3e73328-3638-4913-b7ae-3a6a64c1cd62</t>
  </si>
  <si>
    <t>Albert Rutherford</t>
  </si>
  <si>
    <t>ar@gmail.com</t>
  </si>
  <si>
    <t>3a80467c-0f1f-49ca-b904-1938ea2177a9</t>
  </si>
  <si>
    <t>Evelina Pena</t>
  </si>
  <si>
    <t>b841358a-d8ff-412e-b940-3a95fd31291b</t>
  </si>
  <si>
    <t>John Arnaud</t>
  </si>
  <si>
    <t>a710ab29-b72a-42c8-a79b-42e63d4a8bfd</t>
  </si>
  <si>
    <t>Sally Phillips</t>
  </si>
  <si>
    <t>571d7193-a3e6-4909-b25c-e891fc126f31</t>
  </si>
  <si>
    <t>Michael Allen</t>
  </si>
  <si>
    <t>ma@gmail.com</t>
  </si>
  <si>
    <t>18c56602-937e-4ff3-bc6c-43f0b14212ca</t>
  </si>
  <si>
    <t>Boyd Prince</t>
  </si>
  <si>
    <t>Animals</t>
  </si>
  <si>
    <t>7a85fbc6-253f-4552-9f4a-c1a332e14fa5</t>
  </si>
  <si>
    <t>Hazel Andrade</t>
  </si>
  <si>
    <t>ha@gmail.com</t>
  </si>
  <si>
    <t>69f2735b-eee6-4fc1-a934-b31c20beb780</t>
  </si>
  <si>
    <t>Meagan Starr</t>
  </si>
  <si>
    <t>23483ddd-e43e-4c5f-a1b7-5392410aa8d1</t>
  </si>
  <si>
    <t>Kristen Morin</t>
  </si>
  <si>
    <t>317c70d5-fe65-4663-afb1-150108e0e55c</t>
  </si>
  <si>
    <t>Berry Prosper</t>
  </si>
  <si>
    <t>Jeanie Kirn</t>
  </si>
  <si>
    <t>4dc7482d-e44b-47cc-bc27-7bf663497997</t>
  </si>
  <si>
    <t>Rachel Taylor</t>
  </si>
  <si>
    <t>NC</t>
  </si>
  <si>
    <t>f73a01fe-444d-4b94-8d0e-4ec2cb97495b</t>
  </si>
  <si>
    <t>Kim Thomas</t>
  </si>
  <si>
    <t>kt@gmail.com</t>
  </si>
  <si>
    <t>683d880b-3ccf-4f4d-8182-96e7a7a884bd</t>
  </si>
  <si>
    <t>Sheila Liberty</t>
  </si>
  <si>
    <t>61d88e0e-c0e7-4352-85ad-555e464ff933</t>
  </si>
  <si>
    <t>Cassandra Gillikin</t>
  </si>
  <si>
    <t>08c64787-e47b-4a7f-b00b-5590eb5fbc3a</t>
  </si>
  <si>
    <t>Sun Edwards</t>
  </si>
  <si>
    <t>se@gmail.com</t>
  </si>
  <si>
    <t>3ae50cc3-39cc-440a-8e31-3215011f2762</t>
  </si>
  <si>
    <t>Crystal Dukes</t>
  </si>
  <si>
    <t>2ad548cd-a899-4992-972b-92cde9cea8f1</t>
  </si>
  <si>
    <t>Donna Adams</t>
  </si>
  <si>
    <t>da@gmail.com</t>
  </si>
  <si>
    <t>Lydia Page</t>
  </si>
  <si>
    <t>lp@gmail.com</t>
  </si>
  <si>
    <t>31cfc138-cec0-4176-bd6d-79c4cadbb1d4</t>
  </si>
  <si>
    <t>Timothy Call</t>
  </si>
  <si>
    <t>54a8e072-5369-4122-9189-43b55e1a4ba2</t>
  </si>
  <si>
    <t>Micheal Vargas</t>
  </si>
  <si>
    <t>mv@gmail.com</t>
  </si>
  <si>
    <t>427fa55b-7f49-4981-bcd7-59fee8efb512</t>
  </si>
  <si>
    <t>Perry North</t>
  </si>
  <si>
    <t>pn@gmail.com</t>
  </si>
  <si>
    <t>0c9ea4da-c609-4b08-ab44-1da0530ba364</t>
  </si>
  <si>
    <t>Eugene Battaglia</t>
  </si>
  <si>
    <t>Rebecca Swanner</t>
  </si>
  <si>
    <t>75ef996f-dee4-47d9-87e2-9b58ebd76ff0</t>
  </si>
  <si>
    <t>Sharon Bishop</t>
  </si>
  <si>
    <t>sbhcjcholecn</t>
  </si>
  <si>
    <t>Dirk Fletcher</t>
  </si>
  <si>
    <t>df@gmail.com</t>
  </si>
  <si>
    <t>d56c9d87-7d56-4a5e-a0e8-bbc4ddc3242c</t>
  </si>
  <si>
    <t>Amber Wooten</t>
  </si>
  <si>
    <t>1ebc46fa-edd3-4dec-bb45-c124daf83512</t>
  </si>
  <si>
    <t>Robert Mierzejewski</t>
  </si>
  <si>
    <t>6fd58dea-315a-4ab2-8023-424a6ff455cd</t>
  </si>
  <si>
    <t>Elaine Brown</t>
  </si>
  <si>
    <t>sbnnz</t>
  </si>
  <si>
    <t>fc709c94-7491-4753-ad53-dfee49823a2f</t>
  </si>
  <si>
    <t>Lauri Minnis</t>
  </si>
  <si>
    <t>lmgovskansxq</t>
  </si>
  <si>
    <t>b726d35b-6345-4ed9-8431-fc75e38ba179</t>
  </si>
  <si>
    <t>Frances Powell</t>
  </si>
  <si>
    <t>fp@gmail.com</t>
  </si>
  <si>
    <t>bf970f55-66c1-402d-a5d7-f086421516c9</t>
  </si>
  <si>
    <t>Gertrude Heaps</t>
  </si>
  <si>
    <t>gh@gmail.com</t>
  </si>
  <si>
    <t>Paula Gookin</t>
  </si>
  <si>
    <t>pg@gmail.com</t>
  </si>
  <si>
    <t>15c2ba5b-eeb6-4d9b-a0e2-7d5461a21c0a</t>
  </si>
  <si>
    <t>Garrett Lewis</t>
  </si>
  <si>
    <t>gl@gmail.com</t>
  </si>
  <si>
    <t>Technology</t>
  </si>
  <si>
    <t>98411adf-cfc0-400d-aac8-e215571ef3f2</t>
  </si>
  <si>
    <t>Ida Cantu</t>
  </si>
  <si>
    <t>ic@gmail.com</t>
  </si>
  <si>
    <t>3f218ab6-a288-4ee8-affc-3d02a9cbff5f</t>
  </si>
  <si>
    <t>Judy Bailey</t>
  </si>
  <si>
    <t>1ff398e4-6b68-451d-9b00-2d2a565ba22a</t>
  </si>
  <si>
    <t>Fae Bush</t>
  </si>
  <si>
    <t>fb@gmail.com</t>
  </si>
  <si>
    <t>a92660de-2154-4694-a86e-88cb81c8ea95</t>
  </si>
  <si>
    <t>Sarah Alexander</t>
  </si>
  <si>
    <t>sa@gmail.com</t>
  </si>
  <si>
    <t>ouafw</t>
  </si>
  <si>
    <t>6178d76a-af2e-4453-93ee-02ca23ed3fdc</t>
  </si>
  <si>
    <t>Jose Hughes</t>
  </si>
  <si>
    <t>5d04455b-a95e-40d8-bcd4-8c485777c47f</t>
  </si>
  <si>
    <t>Deborah Nealy</t>
  </si>
  <si>
    <t>dn@gmail.com</t>
  </si>
  <si>
    <t>3eb6dad3-c017-4e77-8920-fbdea84b0acc</t>
  </si>
  <si>
    <t>Doris Jenkins</t>
  </si>
  <si>
    <t>Marc Reed</t>
  </si>
  <si>
    <t>de050611-e926-43bb-b1ea-502d8bd25bfc</t>
  </si>
  <si>
    <t>Karen Rios</t>
  </si>
  <si>
    <t>kr@gmail.com</t>
  </si>
  <si>
    <t>c1e01541-7508-4712-a22c-0370f232a41e</t>
  </si>
  <si>
    <t>Jason Meehleder</t>
  </si>
  <si>
    <t>5a1ab9a3-1983-4021-9557-d3700a276746</t>
  </si>
  <si>
    <t>Laura Walker</t>
  </si>
  <si>
    <t>lwsvedxnkdfr</t>
  </si>
  <si>
    <t>55380131-13c6-4a5c-8826-ead0ea8895cc</t>
  </si>
  <si>
    <t>James King</t>
  </si>
  <si>
    <t>0f21b6d6-7be6-484c-9698-d851ad7d43c5</t>
  </si>
  <si>
    <t>Vito Hodges</t>
  </si>
  <si>
    <t>vh@gmail.com</t>
  </si>
  <si>
    <t>d51a3403-8bab-4d88-af4f-a429c6d8c168</t>
  </si>
  <si>
    <t>Alan Rice</t>
  </si>
  <si>
    <t>c5d04879-87bd-4950-9e63-334382ef53af</t>
  </si>
  <si>
    <t>Willie Poole</t>
  </si>
  <si>
    <t>wp@gmail.com</t>
  </si>
  <si>
    <t>ae4eaf32-9db8-457d-ad58-1c4fad4b7eff</t>
  </si>
  <si>
    <t>Guy Johnson</t>
  </si>
  <si>
    <t>gj@gmail.com</t>
  </si>
  <si>
    <t>e09aa625-3db7-49bd-be09-9aaa0c86a8bf</t>
  </si>
  <si>
    <t>Matthew Perkins</t>
  </si>
  <si>
    <t>b4a6b3ac-b6af-4525-8d59-7afc00ff279d</t>
  </si>
  <si>
    <t>Benny Addison</t>
  </si>
  <si>
    <t>ba@gmail.com</t>
  </si>
  <si>
    <t>2a41e628-4cc5-4765-af2e-8b3dec750c0b</t>
  </si>
  <si>
    <t>Ann Jarvi</t>
  </si>
  <si>
    <t>aj@gmail.com</t>
  </si>
  <si>
    <t>Science</t>
  </si>
  <si>
    <t>91fa7240-3d29-4dd0-baf1-ace7742a6e3f</t>
  </si>
  <si>
    <t>Bessie Mcintyre</t>
  </si>
  <si>
    <t>d5b6f279-ab5f-4391-b92a-c8acc8ceceb6</t>
  </si>
  <si>
    <t>Norma Bethel</t>
  </si>
  <si>
    <t>nb@gmail.com</t>
  </si>
  <si>
    <t>57617bf3-b7d0-49cb-8d88-7d8346656397</t>
  </si>
  <si>
    <t>Alexander Danker</t>
  </si>
  <si>
    <t>b827588c-31b2-47f3-916a-a1dbf7987f50</t>
  </si>
  <si>
    <t>Vincent Bland</t>
  </si>
  <si>
    <t>vb@gmail.com</t>
  </si>
  <si>
    <t>b76ebf8d-3f04-4e7f-aec8-22575f68d9e2</t>
  </si>
  <si>
    <t>Michael Deltoro</t>
  </si>
  <si>
    <t>f717de6d-2b64-4ef9-855d-ff1c9460c3fe</t>
  </si>
  <si>
    <t>Vivian Floyd</t>
  </si>
  <si>
    <t>vf@gmail.com</t>
  </si>
  <si>
    <t>6eb62858-f6f3-4846-8054-52df483979de</t>
  </si>
  <si>
    <t>June Joseph</t>
  </si>
  <si>
    <t>a94a7d87-65df-4c21-847a-0e8af6cb5c02</t>
  </si>
  <si>
    <t>Kenneth Hage</t>
  </si>
  <si>
    <t>b83ae39f-2b80-4925-b5ff-34ddefd7f07c</t>
  </si>
  <si>
    <t>Vivian Toney</t>
  </si>
  <si>
    <t>vtrgqcnsrvpx</t>
  </si>
  <si>
    <t>Mary Gingues</t>
  </si>
  <si>
    <t>8c9c5ee7-9c8c-4842-bbd1-1d1e51da8164</t>
  </si>
  <si>
    <t>Jeremy Rooney</t>
  </si>
  <si>
    <t>76a034b7-e163-4735-a15b-b0ff645ca627</t>
  </si>
  <si>
    <t>Robert Carrillo</t>
  </si>
  <si>
    <t>Jennifer Bjorkman</t>
  </si>
  <si>
    <t>6053d7e5-47da-4156-8b7c-dacf23a0e660</t>
  </si>
  <si>
    <t>Matthew Brown</t>
  </si>
  <si>
    <t>375985a6-ae79-43d2-b7c6-b182d83f1eaf</t>
  </si>
  <si>
    <t>Jackie Jones</t>
  </si>
  <si>
    <t>9a5aca53-6263-485a-bf77-e60c4608fd26</t>
  </si>
  <si>
    <t>Timothy Crum</t>
  </si>
  <si>
    <t>f182f7d5-e202-4e89-832e-02205dd2ff02</t>
  </si>
  <si>
    <t>Alice Oh</t>
  </si>
  <si>
    <t>ao@gmail.com</t>
  </si>
  <si>
    <t>0873e9a7-234a-4096-a92a-8dc7a03eb0c5</t>
  </si>
  <si>
    <t>Robert Marco</t>
  </si>
  <si>
    <t>1a1be722-70b0-47e0-a737-1700cffa1e6d</t>
  </si>
  <si>
    <t>Alan Rodriguez</t>
  </si>
  <si>
    <t>fe0e2711-bad0-4a0a-90fa-b2d9e8c773a8</t>
  </si>
  <si>
    <t>Melvin Wright</t>
  </si>
  <si>
    <t>1ee25417-3648-4220-9b8f-fc82d1ef450c</t>
  </si>
  <si>
    <t>Anne Carlson</t>
  </si>
  <si>
    <t>ac@gmail.com</t>
  </si>
  <si>
    <t>9bbcd241-2de4-4a55-a3fe-2292cfbdc11c</t>
  </si>
  <si>
    <t>Randy Huynh</t>
  </si>
  <si>
    <t>64b82ed5-80dc-4fbb-9dfc-d7e037684f0e</t>
  </si>
  <si>
    <t>Daniel Ibara</t>
  </si>
  <si>
    <t>di@gmail.com</t>
  </si>
  <si>
    <t>Oscar Gilman</t>
  </si>
  <si>
    <t>og@gmail.com</t>
  </si>
  <si>
    <t>274ac4ac-395a-4f70-90e5-9771ac3db11b</t>
  </si>
  <si>
    <t>Diane Arrington</t>
  </si>
  <si>
    <t>1798905d-6c3a-4e5d-a9d1-ce429b1260d7</t>
  </si>
  <si>
    <t>Billy Alberts</t>
  </si>
  <si>
    <t>a1290f9f-af93-432d-be86-65840470c621</t>
  </si>
  <si>
    <t>Jamie Shook</t>
  </si>
  <si>
    <t>js@gmail.com</t>
  </si>
  <si>
    <t>fa16aabb-fac3-4310-b19c-ce7021eb825b</t>
  </si>
  <si>
    <t>Helen Wynn</t>
  </si>
  <si>
    <t>hw@gmail.com</t>
  </si>
  <si>
    <t>a8d09ab9-44c6-493c-afdf-93888822a4b0</t>
  </si>
  <si>
    <t>Brady Novak</t>
  </si>
  <si>
    <t>6978b891-dea2-4217-8bc8-47d5aa25e743</t>
  </si>
  <si>
    <t>Steven Taylor</t>
  </si>
  <si>
    <t>st@gmail.com</t>
  </si>
  <si>
    <t>03e3a23a-a77a-41da-9ecd-3f2ff9e5bc90</t>
  </si>
  <si>
    <t>Ann Becker</t>
  </si>
  <si>
    <t>5b3b843e-7c66-4eac-82b6-8d6f7a19277c</t>
  </si>
  <si>
    <t>Lloyd Gabert</t>
  </si>
  <si>
    <t>lg@gmail.com</t>
  </si>
  <si>
    <t>242a3620-fc18-4120-ac72-37b0f3716879</t>
  </si>
  <si>
    <t>Jim Whitehead</t>
  </si>
  <si>
    <t>68724f58-bc4d-4ab0-a4e1-60cdd5e95e7d</t>
  </si>
  <si>
    <t>Harold Holbert</t>
  </si>
  <si>
    <t>hh@gmail.com</t>
  </si>
  <si>
    <t>69fcad9e-45a9-4189-b7e1-96b26c57c542</t>
  </si>
  <si>
    <t>Norbert Hudnell</t>
  </si>
  <si>
    <t>d97f6964-a2d4-4d55-8f3d-5b4aac2f569f</t>
  </si>
  <si>
    <t>Erin Stanley</t>
  </si>
  <si>
    <t>es@gmail.com</t>
  </si>
  <si>
    <t>334e2fe8-6f2c-424c-8ed5-12c99f048722</t>
  </si>
  <si>
    <t>Roberto Mcnair</t>
  </si>
  <si>
    <t>37867a23-d07b-4990-8fa8-d694cf7d3b1b</t>
  </si>
  <si>
    <t>Kera Delarosa</t>
  </si>
  <si>
    <t>kd@gmail.com</t>
  </si>
  <si>
    <t>de39bbda-66a8-4c52-835a-7a104cf7f081</t>
  </si>
  <si>
    <t>William Lewis</t>
  </si>
  <si>
    <t>wl@gmail.com</t>
  </si>
  <si>
    <t>7000ac2e-87a0-4e23-b342-5f150e03f9ef</t>
  </si>
  <si>
    <t>Gerald Travis</t>
  </si>
  <si>
    <t>gt@gmail.com</t>
  </si>
  <si>
    <t>Fitness</t>
  </si>
  <si>
    <t>192a526b-4952-4bda-b659-4661dab12716</t>
  </si>
  <si>
    <t>Eloise Curry</t>
  </si>
  <si>
    <t>ec@gmail.com</t>
  </si>
  <si>
    <t>fdbaec82-bc98-47b8-8fe6-4aec7524e8e3</t>
  </si>
  <si>
    <t>Irene Marrow</t>
  </si>
  <si>
    <t>im@gmail.com</t>
  </si>
  <si>
    <t>e79a2e98-57b4-4469-8da4-87f338460d42</t>
  </si>
  <si>
    <t>Gilbert Griffin</t>
  </si>
  <si>
    <t>gg@gmail.com</t>
  </si>
  <si>
    <t>Daryl Owens</t>
  </si>
  <si>
    <t>do@gmail.com</t>
  </si>
  <si>
    <t>56e65b5b-e1b4-4f67-b596-e75bf103783b</t>
  </si>
  <si>
    <t>Helen Carter</t>
  </si>
  <si>
    <t>hc@gmail.com</t>
  </si>
  <si>
    <t>45064aca-5e28-4b1f-be64-202fc5e0daba</t>
  </si>
  <si>
    <t>Celia Tucker</t>
  </si>
  <si>
    <t>a6668254-c779-424c-8c8b-1762bf45916e</t>
  </si>
  <si>
    <t>Jerry Ashe</t>
  </si>
  <si>
    <t>ffdb3615-516c-422f-aa24-a137e3027d3a</t>
  </si>
  <si>
    <t>Maria Hughes</t>
  </si>
  <si>
    <t>Cherie Scheuer</t>
  </si>
  <si>
    <t>Rosalee Jacinto</t>
  </si>
  <si>
    <t>d55f3314-96cc-4a5d-b650-f43f094cd3c3</t>
  </si>
  <si>
    <t>Ruben Herring</t>
  </si>
  <si>
    <t>054b5d2a-7ee3-49c8-912a-1cf58389ae60</t>
  </si>
  <si>
    <t>Walter Lund</t>
  </si>
  <si>
    <t>094fbe49-da84-4445-9d28-7fc5f593f5ad</t>
  </si>
  <si>
    <t>Susan Dodd</t>
  </si>
  <si>
    <t>sd@gmail.com</t>
  </si>
  <si>
    <t>e8c9386c-8fbc-40cc-9587-ccb912ec5c10</t>
  </si>
  <si>
    <t>Maryann Gillis</t>
  </si>
  <si>
    <t>Joseph Mills</t>
  </si>
  <si>
    <t>a6f003be-b0fd-4100-b4cc-f568a21b9745</t>
  </si>
  <si>
    <t>Antonia Pereira</t>
  </si>
  <si>
    <t>John Campbell</t>
  </si>
  <si>
    <t>Katherine Riffle</t>
  </si>
  <si>
    <t>Edwin Raley</t>
  </si>
  <si>
    <t>48bed4d7-0329-472c-96d9-b23a103eb834</t>
  </si>
  <si>
    <t>Mark Henderson</t>
  </si>
  <si>
    <t>Oscar Murphy</t>
  </si>
  <si>
    <t>om@gmail.com</t>
  </si>
  <si>
    <t>f5d9a26e-986d-4d8e-a1c9-69493fb64736</t>
  </si>
  <si>
    <t>Cordelia King</t>
  </si>
  <si>
    <t>ck@gmail.com</t>
  </si>
  <si>
    <t>f7d73e35-248c-4369-9e4d-1f38bea06a5f</t>
  </si>
  <si>
    <t>Dawn Marr</t>
  </si>
  <si>
    <t>98511140-45c4-4faa-9962-fea5ad618ea3</t>
  </si>
  <si>
    <t>Michael Villegas</t>
  </si>
  <si>
    <t>596342af-6379-4551-8379-f4b805f9d576</t>
  </si>
  <si>
    <t>Dale Ordman</t>
  </si>
  <si>
    <t>007a1366-a46f-40f1-9ba5-01245aeaf20f</t>
  </si>
  <si>
    <t>Kathryn Lowery</t>
  </si>
  <si>
    <t>kl@gmail.com</t>
  </si>
  <si>
    <t>acd90ee9-84cd-465e-88e3-f128dd0cc1da</t>
  </si>
  <si>
    <t>Thomas Shoemaker</t>
  </si>
  <si>
    <t>ts@gmail.com</t>
  </si>
  <si>
    <t>acfcd174-178c-4af3-8118-5be702fb80cf</t>
  </si>
  <si>
    <t>Shirley Riggan</t>
  </si>
  <si>
    <t>srkbabommpez</t>
  </si>
  <si>
    <t>bbe8f83c-af9c-4dab-b5fa-7925822e450d</t>
  </si>
  <si>
    <t>Dona Rivera</t>
  </si>
  <si>
    <t>9a84c667-c913-47ce-be69-0f847dbfe0db</t>
  </si>
  <si>
    <t>Daniel Gray</t>
  </si>
  <si>
    <t>33a8d02a-e255-4ffe-9d90-2df8c2914077</t>
  </si>
  <si>
    <t>Krystal Pauling</t>
  </si>
  <si>
    <t>kp@gmail.com</t>
  </si>
  <si>
    <t>bb987a93-cd4f-4b6b-8691-0997ff8a8ce8</t>
  </si>
  <si>
    <t>Pauline Rose</t>
  </si>
  <si>
    <t>pr@gmail.com</t>
  </si>
  <si>
    <t>2129de92-ee91-425f-a854-07c553ee0b74</t>
  </si>
  <si>
    <t>Donna Folsom</t>
  </si>
  <si>
    <t>Shirley Peredo</t>
  </si>
  <si>
    <t>4fe420fa-a193-4408-bd5d-62a020233609</t>
  </si>
  <si>
    <t>Charles Taylor</t>
  </si>
  <si>
    <t>7e263bf1-e036-4cc8-9cb8-9beec89027a3</t>
  </si>
  <si>
    <t>Suzanne Luce</t>
  </si>
  <si>
    <t>85503a94-e733-486e-989e-12ff9b59f2d3</t>
  </si>
  <si>
    <t>Doyle Miller</t>
  </si>
  <si>
    <t>07061727-dc05-4411-ab78-79f95b1869a9</t>
  </si>
  <si>
    <t>Lana Forrest</t>
  </si>
  <si>
    <t>3e65775b-36e4-495d-9c45-28127fb3da5f</t>
  </si>
  <si>
    <t>Richard Seago</t>
  </si>
  <si>
    <t>b8c653b5-0118-4d7e-9bde-07c2de90f0ff</t>
  </si>
  <si>
    <t>William Paiva</t>
  </si>
  <si>
    <t>95f4bf3f-7eb7-429a-9f48-0f7cbdf0beaa</t>
  </si>
  <si>
    <t>Kenneth Elder</t>
  </si>
  <si>
    <t>ke@gmail.com</t>
  </si>
  <si>
    <t>bf721d00-4fa1-44b1-834f-4730cd51aefa</t>
  </si>
  <si>
    <t>Tara Johnson</t>
  </si>
  <si>
    <t>tj@gmail.com</t>
  </si>
  <si>
    <t>5fbf758a-376b-472c-8aca-a87ff1db3e6d</t>
  </si>
  <si>
    <t>Hannah Stiles</t>
  </si>
  <si>
    <t>d3aa94aa-3e81-49e4-915a-d269e4f42f29</t>
  </si>
  <si>
    <t>Michael Davis</t>
  </si>
  <si>
    <t>caa8605b-5cd3-49d0-a680-2a6e9f3bf0a5</t>
  </si>
  <si>
    <t>Katherine Robinson</t>
  </si>
  <si>
    <t>b596e7d8-dd3f-4125-8b99-4bf2283657cd</t>
  </si>
  <si>
    <t>James Rowley</t>
  </si>
  <si>
    <t>49f49bcf-17fe-4edd-990d-16c3d1df931b</t>
  </si>
  <si>
    <t>Melvin Powell</t>
  </si>
  <si>
    <t>9a5c1dcc-d26b-4303-b487-3075e7d34e02</t>
  </si>
  <si>
    <t>Robert King</t>
  </si>
  <si>
    <t>rk@gmail.com</t>
  </si>
  <si>
    <t>15cf4392-8541-422b-8957-a9c0380c11d9</t>
  </si>
  <si>
    <t>Matthew Henning</t>
  </si>
  <si>
    <t>38cceae3-14e0-49bb-8087-f6f210a2053a</t>
  </si>
  <si>
    <t>Jan Lopez</t>
  </si>
  <si>
    <t>jl@gmail.com</t>
  </si>
  <si>
    <t>286516cf-d236-40de-8d28-7d0bd173125d</t>
  </si>
  <si>
    <t>Carolyn Gonzalez</t>
  </si>
  <si>
    <t>a4fd7920-9edf-4930-84bd-7a38b3bf9cec</t>
  </si>
  <si>
    <t>Wayne Calabrese</t>
  </si>
  <si>
    <t>b6d04982-1509-41ab-a700-b390d6cb4d02</t>
  </si>
  <si>
    <t>Michelle Limerick</t>
  </si>
  <si>
    <t>c43c2351-9591-4122-acdd-b521723d7292</t>
  </si>
  <si>
    <t>Gregory Rosales</t>
  </si>
  <si>
    <t>gr@gmail.com</t>
  </si>
  <si>
    <t>122c3e03-0a96-4d62-9d17-27f8e2b6ba58</t>
  </si>
  <si>
    <t>Rudolph Villena</t>
  </si>
  <si>
    <t>rv@gmail.com</t>
  </si>
  <si>
    <t>3455a646-398f-4b16-b19a-1371cdb2e048</t>
  </si>
  <si>
    <t>Angela Dunn</t>
  </si>
  <si>
    <t>f3eb7ee0-7788-43a0-9686-1c399260b17e</t>
  </si>
  <si>
    <t>Michael Kenoyer</t>
  </si>
  <si>
    <t>987b33de-7307-48c1-b34a-6c6806d7af67</t>
  </si>
  <si>
    <t>Juan Martel</t>
  </si>
  <si>
    <t>fe1c151b-1a95-43fa-9a4c-f3214adba852</t>
  </si>
  <si>
    <t>Anthony Doty</t>
  </si>
  <si>
    <t>23a48585-f2cf-4a20-8d30-f49361d5625c</t>
  </si>
  <si>
    <t>Jessica Gray</t>
  </si>
  <si>
    <t>jg@gmail.com</t>
  </si>
  <si>
    <t>8af596f3-c67c-4f40-a0cc-e258e730a8f5</t>
  </si>
  <si>
    <t>Kenneth Meyn</t>
  </si>
  <si>
    <t>4cbd005f-69d5-4a83-9947-7009f69c0e7d</t>
  </si>
  <si>
    <t>Mary Vasquez</t>
  </si>
  <si>
    <t>2941011b-f214-4430-8a14-e791ed0805bb</t>
  </si>
  <si>
    <t>Frank Waggoner</t>
  </si>
  <si>
    <t>fw@gmail.com</t>
  </si>
  <si>
    <t>542041fb-f361-4353-b0f0-442c1585317a</t>
  </si>
  <si>
    <t>Oma Aldridge</t>
  </si>
  <si>
    <t>oa@gmail.com</t>
  </si>
  <si>
    <t>1add9169-fda0-4da2-82a0-4de3bf7ed8ca</t>
  </si>
  <si>
    <t>Cynthia Cannon</t>
  </si>
  <si>
    <t>cc@gmail.com</t>
  </si>
  <si>
    <t>084eb113-0d87-4ae5-891b-2ec7f1e194a8</t>
  </si>
  <si>
    <t>Crystal Nilson</t>
  </si>
  <si>
    <t>cn@gmail.com</t>
  </si>
  <si>
    <t>31d378e7-9e95-4e8a-b564-7fd346027dfe</t>
  </si>
  <si>
    <t>Kristina Pruett</t>
  </si>
  <si>
    <t>3efc3621-873a-4b80-a0cb-27e531d600be</t>
  </si>
  <si>
    <t>Benjamin Leon</t>
  </si>
  <si>
    <t>bl@gmail.com</t>
  </si>
  <si>
    <t>ded166ee-173b-4a56-bc6d-464c35709670</t>
  </si>
  <si>
    <t>Susan Hopp</t>
  </si>
  <si>
    <t>Dayna Walton</t>
  </si>
  <si>
    <t>Food</t>
  </si>
  <si>
    <t>71519e2e-6e97-4b73-a346-cc3a91cb4661</t>
  </si>
  <si>
    <t>Carlos Rushing</t>
  </si>
  <si>
    <t>b6fd2140-f8b9-498a-a07f-0dc9986736c6</t>
  </si>
  <si>
    <t>Hazel Eisenhauer</t>
  </si>
  <si>
    <t>he@gmail.com</t>
  </si>
  <si>
    <t>4ce3f877-96ea-4a37-8107-1176126d9d97</t>
  </si>
  <si>
    <t>Carmen Wynne</t>
  </si>
  <si>
    <t>168e6d97-0b9c-45d0-ba57-cabc8c60d428</t>
  </si>
  <si>
    <t>Maria Simpson</t>
  </si>
  <si>
    <t>91dbe082-62c3-4bfd-9721-7c94be3a3d32</t>
  </si>
  <si>
    <t>Kathy Mckeel</t>
  </si>
  <si>
    <t>a6133f47-5586-434e-8be1-1e7122db1c0e</t>
  </si>
  <si>
    <t>Lisa Kemp</t>
  </si>
  <si>
    <t>f9775602-43ab-4d54-ad93-7c9a489879bc</t>
  </si>
  <si>
    <t>Madeline Schleich</t>
  </si>
  <si>
    <t>e32722f4-69b1-4aff-b13b-8928ea08fd6a</t>
  </si>
  <si>
    <t>Margaret Spiro</t>
  </si>
  <si>
    <t>e377a5c2-0378-4684-b7d1-5d80e04243ed</t>
  </si>
  <si>
    <t>Kim Ruiz</t>
  </si>
  <si>
    <t>8abcf667-7be3-439f-97bb-3375a3de366c</t>
  </si>
  <si>
    <t>Carlos Cobb</t>
  </si>
  <si>
    <t>4baf648a-0ad5-412d-8250-5a0ff9289fbf</t>
  </si>
  <si>
    <t>Winnie Bonita</t>
  </si>
  <si>
    <t>wbwvtnefwtig</t>
  </si>
  <si>
    <t>6fb7ead6-71f3-4f57-94bd-18111fbc5e1a</t>
  </si>
  <si>
    <t>Maria Kim</t>
  </si>
  <si>
    <t>49da0743-cb4d-4c84-b6a2-537bbe7256d1</t>
  </si>
  <si>
    <t>Susan Homes</t>
  </si>
  <si>
    <t>shjcmuixgwni</t>
  </si>
  <si>
    <t>79acce4b-b991-4a68-b762-d496686a4f32</t>
  </si>
  <si>
    <t>Justin Tam</t>
  </si>
  <si>
    <t>a483c273-aee5-44bc-883e-d6963157aa4c</t>
  </si>
  <si>
    <t>Brian Collins</t>
  </si>
  <si>
    <t>cafa0d07-63be-4b5b-bc7f-c4f4091d403d</t>
  </si>
  <si>
    <t>Eleanor Reyes</t>
  </si>
  <si>
    <t>392bf6a1-dd73-48a5-9fd9-431749f2a8ef</t>
  </si>
  <si>
    <t>Mary Hamby</t>
  </si>
  <si>
    <t>f2a3b679-edc8-4b0e-9793-995ef2e100f2</t>
  </si>
  <si>
    <t>Beverly Courtney</t>
  </si>
  <si>
    <t>fc17ca61-7c66-4ceb-8504-32f58b438b45</t>
  </si>
  <si>
    <t>Cory Porter</t>
  </si>
  <si>
    <t>f41d30f1-50c3-419c-a2d8-9043c7e568ca</t>
  </si>
  <si>
    <t>George Hope</t>
  </si>
  <si>
    <t>ef147ea5-9696-44d5-b6c2-a43f62fd8ce2</t>
  </si>
  <si>
    <t>Anne Davies</t>
  </si>
  <si>
    <t>Erin Carroll</t>
  </si>
  <si>
    <t>80c9ce48-46f9-4f5e-b3ca-3b698fc2e949</t>
  </si>
  <si>
    <t>Joyce Batts</t>
  </si>
  <si>
    <t>Deborah Hamm</t>
  </si>
  <si>
    <t>330ded4b-db65-485a-80a4-6b3bffd33067</t>
  </si>
  <si>
    <t>Zoe Smith</t>
  </si>
  <si>
    <t>zs@gmail.com</t>
  </si>
  <si>
    <t>ef629f00-391d-4a79-af74-77a9afdbbd41</t>
  </si>
  <si>
    <t>Maria Steele</t>
  </si>
  <si>
    <t>b870b764-7447-4990-a8d4-024d33e0e67d</t>
  </si>
  <si>
    <t>Manuel Powell</t>
  </si>
  <si>
    <t>dcppv</t>
  </si>
  <si>
    <t>Anthony Dunkerson</t>
  </si>
  <si>
    <t>93dd80c0-4ff2-42ed-9949-1621b0a68c63</t>
  </si>
  <si>
    <t>Linda Weissgerber</t>
  </si>
  <si>
    <t>ba55c3a8-5ab2-486a-8c90-b972117453bb</t>
  </si>
  <si>
    <t>Michael Eudy</t>
  </si>
  <si>
    <t>41cd692a-be3c-4acd-a2c8-184586bdc180</t>
  </si>
  <si>
    <t>Lawrence Hall</t>
  </si>
  <si>
    <t>lh@gmail.com</t>
  </si>
  <si>
    <t>241d5c6e-06c7-491b-b23e-f8d6ddc0240a</t>
  </si>
  <si>
    <t>Amy Fernandez</t>
  </si>
  <si>
    <t>afiobiqzxrfh</t>
  </si>
  <si>
    <t>Elisabeth Stewart</t>
  </si>
  <si>
    <t>f02267ef-8974-43f5-9a2f-03d2c8ec22ca</t>
  </si>
  <si>
    <t>Gary Hines</t>
  </si>
  <si>
    <t>922d93a7-d56a-4e74-b1bf-1e7bab42dcc4</t>
  </si>
  <si>
    <t>Alma Lema</t>
  </si>
  <si>
    <t>al@gmail.com</t>
  </si>
  <si>
    <t>f86853a2-acda-4319-a50c-03f014248042</t>
  </si>
  <si>
    <t>James Manske</t>
  </si>
  <si>
    <t>90898216-e580-46c0-8e79-f2df84a9676d</t>
  </si>
  <si>
    <t>Elva Norris</t>
  </si>
  <si>
    <t>en@gmail.com</t>
  </si>
  <si>
    <t>ed3494e3-695b-4068-a725-09c6cdf92d63</t>
  </si>
  <si>
    <t>Mozelle Alligood</t>
  </si>
  <si>
    <t>Benjamin Baker</t>
  </si>
  <si>
    <t>ade9db41-034e-4b27-befb-42117025dab0</t>
  </si>
  <si>
    <t>Rebecca Hepler</t>
  </si>
  <si>
    <t>4bc62825-3109-4796-9465-1bf853165347</t>
  </si>
  <si>
    <t>Billie Frank</t>
  </si>
  <si>
    <t>bf@gmail.com</t>
  </si>
  <si>
    <t>Brett Sandidge</t>
  </si>
  <si>
    <t>bs@gmail.com</t>
  </si>
  <si>
    <t>9e9cf8e7-6731-47da-bc0f-3a487e835586</t>
  </si>
  <si>
    <t>William Taylor</t>
  </si>
  <si>
    <t>wt@gmail.com</t>
  </si>
  <si>
    <t>80fc5e28-17ac-4e79-b9df-0d500abbe8b5</t>
  </si>
  <si>
    <t>Ernestine Tart</t>
  </si>
  <si>
    <t>et@gmail.com</t>
  </si>
  <si>
    <t>4c0558bc-b0d9-44b0-8b70-5fc6acb6c362</t>
  </si>
  <si>
    <t>Henry Mester</t>
  </si>
  <si>
    <t>hm@gmail.com</t>
  </si>
  <si>
    <t>d27670c9-f85e-43e0-80a7-122cba908f10</t>
  </si>
  <si>
    <t>Douglas Jones</t>
  </si>
  <si>
    <t>b7e4b060-7b74-408f-b7d7-67a5e1dbfce3</t>
  </si>
  <si>
    <t>Crystal Scott</t>
  </si>
  <si>
    <t>56b8948a-68bd-425f-b842-eabe6bcfacca</t>
  </si>
  <si>
    <t>Wanda Perry</t>
  </si>
  <si>
    <t>b473e898-b7b0-4a57-959d-484bf4cc4483</t>
  </si>
  <si>
    <t>Lee Horn</t>
  </si>
  <si>
    <t>f7785ec1-7383-4815-8206-80de7c05fdf9</t>
  </si>
  <si>
    <t>Deanna Craig</t>
  </si>
  <si>
    <t>d2e48a3d-aeca-4b36-8550-f8cbb10d09b8</t>
  </si>
  <si>
    <t>Helen Barette</t>
  </si>
  <si>
    <t>hb@gmail.com</t>
  </si>
  <si>
    <t>0d47a133-383b-4a9c-976c-697ac65ccb19</t>
  </si>
  <si>
    <t>Jennifer Mcintosh</t>
  </si>
  <si>
    <t>ec2729db-9794-466e-93ba-a19402e16bef</t>
  </si>
  <si>
    <t>Johnny Nghe</t>
  </si>
  <si>
    <t>John Rancourt</t>
  </si>
  <si>
    <t>77a7b81e-96f7-4e5a-92c7-5b07f7333913</t>
  </si>
  <si>
    <t>Joyce Sanders</t>
  </si>
  <si>
    <t>Helen Tuttle</t>
  </si>
  <si>
    <t>ht@gmail.com</t>
  </si>
  <si>
    <t>72f7f84c-5bcc-4380-81cd-3378ce0a1b32</t>
  </si>
  <si>
    <t>Harold Miller</t>
  </si>
  <si>
    <t>5c433d28-dfb7-4456-a468-dc3705147ce0</t>
  </si>
  <si>
    <t>Kory Jacobs</t>
  </si>
  <si>
    <t>33c1cee6-ae56-4f8e-84fc-ee0a4b7bbf4c</t>
  </si>
  <si>
    <t>Jenny Young</t>
  </si>
  <si>
    <t>jy@gmail.com</t>
  </si>
  <si>
    <t>a81378a5-58de-4631-b2b1-3eca765f68c6</t>
  </si>
  <si>
    <t>Sonia Durham</t>
  </si>
  <si>
    <t>Jaymie Hastings</t>
  </si>
  <si>
    <t>cbc99939-e6a6-4269-9819-bffce6f38751</t>
  </si>
  <si>
    <t>Jose Suiter</t>
  </si>
  <si>
    <t>cb97b0ea-fc93-4597-b391-846710c6fedc</t>
  </si>
  <si>
    <t>Jordan Cloe</t>
  </si>
  <si>
    <t>4ef2c812-b152-4a72-a443-f4ff787d7b0d</t>
  </si>
  <si>
    <t>Jimmy Anderson</t>
  </si>
  <si>
    <t>e89d4cb0-3bec-43b8-8060-719983fe68a9</t>
  </si>
  <si>
    <t>Steven Jones</t>
  </si>
  <si>
    <t>sj@gmail.com</t>
  </si>
  <si>
    <t>Richard Smith</t>
  </si>
  <si>
    <t>4291e9a9-b4a8-42e1-b032-520b16f93888</t>
  </si>
  <si>
    <t>Taylor Webster</t>
  </si>
  <si>
    <t>04e52602-e370-4a99-bfda-f0c1655058da</t>
  </si>
  <si>
    <t>Mark Turpin</t>
  </si>
  <si>
    <t>06a8036a-6e4c-4b15-a6c8-ca74ac11ea73</t>
  </si>
  <si>
    <t>Alyson Ellis</t>
  </si>
  <si>
    <t>ae@gmail.com</t>
  </si>
  <si>
    <t>aab5b5d2-682b-4b27-89ae-cf7803f76786</t>
  </si>
  <si>
    <t>Rhonda Davis</t>
  </si>
  <si>
    <t>e3417115-6e56-4f55-a4ae-70353582a8c4</t>
  </si>
  <si>
    <t>John Polsgrove</t>
  </si>
  <si>
    <t>1ea3d5d6-7e6d-4554-b31d-ea31dc2150f9</t>
  </si>
  <si>
    <t>Michael Dwyer</t>
  </si>
  <si>
    <t>qxugb</t>
  </si>
  <si>
    <t>9b8a3e97-eee6-4de5-ab88-e00d2c0db6b9</t>
  </si>
  <si>
    <t>Janet Bolen</t>
  </si>
  <si>
    <t>dbacabf8-7ebd-4f22-a261-59d8dad306f1</t>
  </si>
  <si>
    <t>Maxine Wilson</t>
  </si>
  <si>
    <t>84bd5adb-286c-429a-926d-4ea120270825</t>
  </si>
  <si>
    <t>Eleanor Monty</t>
  </si>
  <si>
    <t>em@gmail.com</t>
  </si>
  <si>
    <t>Jerrie Criswell</t>
  </si>
  <si>
    <t>2ef20e99-8be8-4ab6-a817-83991f7a0fa3</t>
  </si>
  <si>
    <t>Antonia Witt</t>
  </si>
  <si>
    <t>d16ed6bf-d35e-463b-92b0-393ee67e220c</t>
  </si>
  <si>
    <t>James Bakerville</t>
  </si>
  <si>
    <t>c8145b49-3841-466e-9d49-a636ce2e7d1f</t>
  </si>
  <si>
    <t>Robert Holt</t>
  </si>
  <si>
    <t>2546684f-0387-4c46-b19b-9a5ddb2ef221</t>
  </si>
  <si>
    <t>John Baker</t>
  </si>
  <si>
    <t>104c4dcb-70d5-4d87-b5b5-8b67205891fe</t>
  </si>
  <si>
    <t>Anita Gilliam</t>
  </si>
  <si>
    <t>ag@gmail.com</t>
  </si>
  <si>
    <t>73a9e869-62a6-4508-b146-20dc9de19276</t>
  </si>
  <si>
    <t>Michael Bowman</t>
  </si>
  <si>
    <t>e43acf25-fcfb-4dbf-bc8c-ccbe16c329e7</t>
  </si>
  <si>
    <t>Lloyd Golden</t>
  </si>
  <si>
    <t>Public Speaking</t>
  </si>
  <si>
    <t>6f2e20b4-5d7f-4345-b5a1-71a768ab8050</t>
  </si>
  <si>
    <t>Rhonda Morrow</t>
  </si>
  <si>
    <t>3956593b-7739-426a-b7a5-e841c95a5df9</t>
  </si>
  <si>
    <t>Richard Uhlig</t>
  </si>
  <si>
    <t>19fa2bc2-96ab-45b6-99de-1995c2bee330</t>
  </si>
  <si>
    <t>Rita Jones</t>
  </si>
  <si>
    <t>Wallace Nyberg</t>
  </si>
  <si>
    <t>wn@gmail.com</t>
  </si>
  <si>
    <t>c76c3393-88e2-47b0-ac37-dc4f2053f5a5</t>
  </si>
  <si>
    <t>Gabriel Chauvin</t>
  </si>
  <si>
    <t>05d7e77f-a18a-4358-a23a-46c560b3682e</t>
  </si>
  <si>
    <t>Jason Evanoff</t>
  </si>
  <si>
    <t>Mark Nettles</t>
  </si>
  <si>
    <t>83f8edc6-90b1-4f96-a80b-d6aa74103610</t>
  </si>
  <si>
    <t>Allen Smith</t>
  </si>
  <si>
    <t>as@gmail.com</t>
  </si>
  <si>
    <t>109782f9-4141-4d5a-826f-9a4ea672f65b</t>
  </si>
  <si>
    <t>Todd Veasey</t>
  </si>
  <si>
    <t>tv@gmail.com</t>
  </si>
  <si>
    <t>b7fb2028-4cfc-440b-a1b1-4101f12f7abe</t>
  </si>
  <si>
    <t>Michael Greene</t>
  </si>
  <si>
    <t>b1ceae0c-016d-421f-a6f0-488a7857f9f6</t>
  </si>
  <si>
    <t>Amalia Young</t>
  </si>
  <si>
    <t>ay@gmail.com</t>
  </si>
  <si>
    <t>953cb190-5704-4926-adc2-057c6f3e3cb4</t>
  </si>
  <si>
    <t>Mario Phelps</t>
  </si>
  <si>
    <t>89572273-761e-46f3-8b99-1689d98aac90</t>
  </si>
  <si>
    <t>William Shatley</t>
  </si>
  <si>
    <t>4eed2f45-f040-4995-a60f-472af1ff379a</t>
  </si>
  <si>
    <t>Larry Richards</t>
  </si>
  <si>
    <t>cd5fd7db-8715-41b7-8f4a-11a65b638d8e</t>
  </si>
  <si>
    <t>Jean Alegre</t>
  </si>
  <si>
    <t>2af7f476-41b6-4147-aac7-0bbcb5043895</t>
  </si>
  <si>
    <t>Thomas Goehner</t>
  </si>
  <si>
    <t>tg@gmail.com</t>
  </si>
  <si>
    <t>AgeGroup</t>
  </si>
  <si>
    <t>Unspecified</t>
  </si>
  <si>
    <t>Children</t>
  </si>
  <si>
    <t>Youth</t>
  </si>
  <si>
    <t>MiddleAge</t>
  </si>
  <si>
    <t>ReactionDatetime</t>
  </si>
  <si>
    <t>ReactionScore</t>
  </si>
  <si>
    <t>Content ID</t>
  </si>
  <si>
    <t>636e6499-b670-4cd4-a829-2c4c9e07db2a</t>
  </si>
  <si>
    <t>97522e57-d9ab-4bd6-97bf-c24d952602d2</t>
  </si>
  <si>
    <t>7913b30d-19fd-4900-8a68-ce141192b3ec</t>
  </si>
  <si>
    <t>9f737e0a-3cdd-4d29-9d24-753f4e3be810</t>
  </si>
  <si>
    <t>b94d8643-4dd8-4f15-a58e-0c9b6691d01a</t>
  </si>
  <si>
    <t>230c4e4d-70c3-461d-b42c-ec09396efb3f</t>
  </si>
  <si>
    <t>356fff80-da4d-4785-9f43-bc1261031dc6</t>
  </si>
  <si>
    <t>4d510edc-7c08-4524-a14d-f36f3b710020</t>
  </si>
  <si>
    <t>01ab84dd-6364-4236-abbb-3f237db77180</t>
  </si>
  <si>
    <t>ebdf9868-075e-4fca-a3de-ef7b2cd8f7a1</t>
  </si>
  <si>
    <t>cf1e8c1a-23eb-4426-9f58-002fb1b53e91</t>
  </si>
  <si>
    <t>8fa19e64-72ab-4cff-bc92-b8a057395043</t>
  </si>
  <si>
    <t>3f8590c7-6ab2-4973-805a-90cdec355f05</t>
  </si>
  <si>
    <t>e5490118-90d5-4572-ab1c-1fbc87b8d9ca</t>
  </si>
  <si>
    <t>15dc9c91-11a7-45d6-ba68-107e6d4dcf7b</t>
  </si>
  <si>
    <t>0bedca96-fb76-4287-a83c-17330ed39cce</t>
  </si>
  <si>
    <t>b18cb63f-4c8e-44ee-a47f-541e95191d11</t>
  </si>
  <si>
    <t>89cf06bc-e921-4cfd-bd16-d071757d90a2</t>
  </si>
  <si>
    <t>5118e9c5-1377-4cc5-a486-65b35b7b7b76</t>
  </si>
  <si>
    <t>46fb701d-6c26-458e-ada3-2ebe5dbba01f</t>
  </si>
  <si>
    <t>0be59876-d70c-486c-8e0b-a06bef7a2cd6</t>
  </si>
  <si>
    <t>fd060448-7b3e-4626-b3ca-44bfe764e26f</t>
  </si>
  <si>
    <t>81abd65a-3b76-4574-a0a7-db6bf7184ae2</t>
  </si>
  <si>
    <t>70047f87-af62-4674-bf30-a03c9ee9db09</t>
  </si>
  <si>
    <t>e6ee2244-9382-49a9-8cbf-fa54aaaa2392</t>
  </si>
  <si>
    <t>f0d1b3ed-f1dd-4a09-b17a-b0f241932fbb</t>
  </si>
  <si>
    <t>7ffd0a82-4a0a-4527-a4d6-e251b756bac7</t>
  </si>
  <si>
    <t>14ed7f7b-2c96-4458-8a39-606c25c14180</t>
  </si>
  <si>
    <t>f332d362-dc48-46c2-a64b-641157c0987e</t>
  </si>
  <si>
    <t>45752c15-a54c-4b0d-8fe3-f39c40f6c8d9</t>
  </si>
  <si>
    <t>a2e93b29-9259-4092-a4d7-62d5e823bb74</t>
  </si>
  <si>
    <t>9b3a6d30-48e8-476c-82be-9031524bd04d</t>
  </si>
  <si>
    <t>88d65e30-7ca0-4f32-a020-45c4cb3d9632</t>
  </si>
  <si>
    <t>850fe90d-47d6-4eb7-b9c8-810afcb99ce9</t>
  </si>
  <si>
    <t>a372b4b7-6bac-4302-acee-745aa34ff4bb</t>
  </si>
  <si>
    <t>baa2db00-81ba-4c34-b17d-dd950bfa133b</t>
  </si>
  <si>
    <t>3dc03a86-f481-42fa-bf43-a7bcf3b6572e</t>
  </si>
  <si>
    <t>f98dde71-ce1d-4f6c-bb05-ae05779d2207</t>
  </si>
  <si>
    <t>8f12f846-7528-4516-aa7c-f937d868c904</t>
  </si>
  <si>
    <t>388bd9db-9d10-4f47-87c4-6db46e83bc95</t>
  </si>
  <si>
    <t>b2055111-9b7b-4a05-9f07-ac190a5391f0</t>
  </si>
  <si>
    <t>78d0075f-895c-4a15-a35c-a921e2bb2cea</t>
  </si>
  <si>
    <t>bda0b065-7f8b-4d52-b7e9-fcc375cdab08</t>
  </si>
  <si>
    <t>27fffa3e-000d-4f29-9358-5b0d2280d18c</t>
  </si>
  <si>
    <t>a4067fb5-3ba8-4f97-87c2-ddad5e4029c2</t>
  </si>
  <si>
    <t>634a05ab-0751-45fa-a1b4-b4a9b8342f61</t>
  </si>
  <si>
    <t>809b41e3-7a6f-4d80-84bf-f8d7b0e2d0e1</t>
  </si>
  <si>
    <t>34a3747a-0b77-42f6-ae19-87c38b94b674</t>
  </si>
  <si>
    <t>70b0202f-cd58-42fe-acd9-7b2f8cf9e7c6</t>
  </si>
  <si>
    <t>2920dccb-e06f-49fc-8049-b6d4164dfe84</t>
  </si>
  <si>
    <t>e4127cae-c2e9-4321-919a-be6d11636808</t>
  </si>
  <si>
    <t>f4e3840e-bb71-40c2-afc5-9408d842646d</t>
  </si>
  <si>
    <t>a2ff9bf2-1fa6-4001-9566-f597f8e754ef</t>
  </si>
  <si>
    <t>7286f9d2-7c83-4c7b-bc01-6f56eb0235de</t>
  </si>
  <si>
    <t>89fd8f89-807f-4076-b7e7-84db361e11c1</t>
  </si>
  <si>
    <t>a52f38d8-1c2e-4adc-b451-01c49f650195</t>
  </si>
  <si>
    <t>02fa1c4f-722d-46d2-a85e-e5b136b5f3bc</t>
  </si>
  <si>
    <t>21bc3be6-6bd1-4926-8bee-c4585873851b</t>
  </si>
  <si>
    <t>eec5e521-4c28-4e8a-93a9-d544803fad7e</t>
  </si>
  <si>
    <t>07f88a73-aef2-45fd-8b5d-418e448b853d</t>
  </si>
  <si>
    <t>e51b00b8-49d4-4909-9f25-8e9a06e28728</t>
  </si>
  <si>
    <t>49367a0f-1fd5-4417-a7c9-4a154e1ae0ad</t>
  </si>
  <si>
    <t>457301ee-3e87-40d8-8b82-ea4e1fa90e39</t>
  </si>
  <si>
    <t>19179d57-4950-4a98-87fa-98f824551a6f</t>
  </si>
  <si>
    <t>4fa14453-7b29-4302-b51f-9aa23b472c1b</t>
  </si>
  <si>
    <t>c056339f-7bc9-487a-85eb-aa7c6da9e5fb</t>
  </si>
  <si>
    <t>16757b80-2803-4464-b5d7-e372d8d77337</t>
  </si>
  <si>
    <t>3896723f-560c-4008-9635-e3ecf1e2b37c</t>
  </si>
  <si>
    <t>ab4c4756-1c50-4136-bad9-3216e01ffac2</t>
  </si>
  <si>
    <t>4478d98e-43e8-4dc0-884d-c1115aa8b970</t>
  </si>
  <si>
    <t>d0c1d7f4-7735-49a9-ab6b-2cdb2338a609</t>
  </si>
  <si>
    <t>34f73132-fff6-4f01-a5ec-4b4b66461fc7</t>
  </si>
  <si>
    <t>bfa4e11c-9d72-49b9-bd43-49d95c2e5181</t>
  </si>
  <si>
    <t>ea1afba2-c0a8-4d0f-ac64-91fd7a126bbc</t>
  </si>
  <si>
    <t>efda0319-e547-484a-84b5-c5041a57502c</t>
  </si>
  <si>
    <t>18b4da8a-5f22-4dbe-b2af-c9013581cdd9</t>
  </si>
  <si>
    <t>d3cc4cf1-81f9-49e7-bf5d-c0ae10a88139</t>
  </si>
  <si>
    <t>259cd56f-b017-4a41-81a7-f26ce9b35092</t>
  </si>
  <si>
    <t>1a69604e-95a0-4b91-8051-f3730b7e009b</t>
  </si>
  <si>
    <t>c01fa154-5348-4040-9d20-0bbf01f6349b</t>
  </si>
  <si>
    <t>2d949603-6676-4402-900b-2c2c78315ea0</t>
  </si>
  <si>
    <t>12b89b4e-6770-489a-b7c3-812de3d61f20</t>
  </si>
  <si>
    <t>50c9237a-541c-4f10-a2be-7cbe076b2012</t>
  </si>
  <si>
    <t>5ecd7f9d-4184-4836-b1c5-f03e131ba0a7</t>
  </si>
  <si>
    <t>b4d8b8ed-d538-49d2-a1cb-25548045bcf1</t>
  </si>
  <si>
    <t>e442899c-d2d6-4392-be2d-a0b916ae47fb</t>
  </si>
  <si>
    <t>b8368fca-8fe3-4768-beed-5056cff63c23</t>
  </si>
  <si>
    <t>daab7b1a-fc8d-473e-bbf3-b29f4185ae56</t>
  </si>
  <si>
    <t>8c3e8682-dec4-4d3b-a4e1-8c146f70d56f</t>
  </si>
  <si>
    <t>82145a60-013e-4d96-81a5-399af8618158</t>
  </si>
  <si>
    <t>45dbce0a-dbd8-4c4d-a492-4f5b84850d5c</t>
  </si>
  <si>
    <t>d852b946-01e1-44fe-abd7-26198660cbdb</t>
  </si>
  <si>
    <t>05805658-8744-4cc4-825d-cbfed0ecea7c</t>
  </si>
  <si>
    <t>9dd95c34-8b39-4776-a232-412512329c3f</t>
  </si>
  <si>
    <t>c59e27e9-0439-4699-8ea0-5e93f662a05d</t>
  </si>
  <si>
    <t>78713905-362f-4a87-9671-adab5f1e0e67</t>
  </si>
  <si>
    <t>d03efe68-5986-48c4-8767-93b8f5881004</t>
  </si>
  <si>
    <t>87349e5b-eda4-4ae6-94d7-c42b9c5f03e9</t>
  </si>
  <si>
    <t>1601a6f1-4b94-44ed-b9a1-6f64a1a82e9a</t>
  </si>
  <si>
    <t>5fbbdd47-e1ca-4cd4-bb24-dd0eb03f99b0</t>
  </si>
  <si>
    <t>eec5dae8-e4d0-4b15-80a9-ac55352cb5ca</t>
  </si>
  <si>
    <t>ac1c59df-2803-4cf4-8ec0-fe6bd1f9ea44</t>
  </si>
  <si>
    <t>f04de5da-e42f-4d89-a79a-3dff16f7d422</t>
  </si>
  <si>
    <t>026973ef-4b73-4901-9160-bc9e04516057</t>
  </si>
  <si>
    <t>350e0d40-e036-459c-9cbe-73e003c33cfa</t>
  </si>
  <si>
    <t>f08bdab2-b888-484e-8fd9-919e6ed86c12</t>
  </si>
  <si>
    <t>d61c4f76-99c6-4cd7-aaad-b3561880aa26</t>
  </si>
  <si>
    <t>a55b215b-06c5-4ef3-ac14-7e1569c3ad2e</t>
  </si>
  <si>
    <t>258bb775-3c35-4eec-90f3-8b75a52e466a</t>
  </si>
  <si>
    <t>e2c433d2-096e-484e-8c69-28f0bb69f3b7</t>
  </si>
  <si>
    <t>2387f014-e650-4df6-8daf-a9d863c10c7e</t>
  </si>
  <si>
    <t>3d8fffab-6107-4d7b-9485-c610e233c91c</t>
  </si>
  <si>
    <t>7e2e14e2-79eb-41d0-8d5f-eba20460f049</t>
  </si>
  <si>
    <t>409aa11d-5af3-4a70-9da1-482857f5835e</t>
  </si>
  <si>
    <t>8bcb980c-6f36-484d-974f-30b3e8fcc251</t>
  </si>
  <si>
    <t>aa9ea032-0fea-42c3-88d9-666685d4b32b</t>
  </si>
  <si>
    <t>e3bfdd7e-d7e2-4717-b780-2fa14f3cf858</t>
  </si>
  <si>
    <t>eaddee3e-3a23-47cd-9785-ab7f2120a293</t>
  </si>
  <si>
    <t>581634a6-14c7-4c0a-8c7f-34238e58cf6a</t>
  </si>
  <si>
    <t>9ef39aa2-60f9-4e4b-b666-c6cb97015503</t>
  </si>
  <si>
    <t>841403fd-321b-4118-90b3-cc0075d64047</t>
  </si>
  <si>
    <t>3c092e34-bac9-4e63-a7fa-0608fb73914f</t>
  </si>
  <si>
    <t>2d0926be-9a29-4e6c-b342-815c70172214</t>
  </si>
  <si>
    <t>413101f7-ea05-4df6-97cf-9891245c5ed7</t>
  </si>
  <si>
    <t>359b93ea-446f-4202-8801-db238de5de4d</t>
  </si>
  <si>
    <t>b07a2298-7c03-49b3-a0a6-c65333847598</t>
  </si>
  <si>
    <t>3c510b35-43e2-4e84-a805-86c5ebddc4cf</t>
  </si>
  <si>
    <t>3dfdcf9c-aaa4-41ea-9a7c-b3ba09103467</t>
  </si>
  <si>
    <t>3e64dfe3-e832-4352-a170-9806f64ac507</t>
  </si>
  <si>
    <t>f298ed7d-2aa2-4231-9523-c4013cef24c3</t>
  </si>
  <si>
    <t>c4f59a1e-3198-4968-b062-9e9fcc41403f</t>
  </si>
  <si>
    <t>c8b044a9-8427-4b41-bc61-7b549ab1626c</t>
  </si>
  <si>
    <t>6ef45d36-cd14-428c-b5cf-ad2f06371c6e</t>
  </si>
  <si>
    <t>6ddba21a-cc51-4bbd-b38d-02df5cec5f68</t>
  </si>
  <si>
    <t>497da46d-d5d5-45b0-827a-f2b75d7bf4c2</t>
  </si>
  <si>
    <t>b1c49557-0623-4fb2-8f22-1453286fedad</t>
  </si>
  <si>
    <t>da527dd0-4b7d-40a2-9fc6-89ef7c91fd87</t>
  </si>
  <si>
    <t>ad5ddd13-b8ea-4174-ad71-da1663c7f959</t>
  </si>
  <si>
    <t>be85274a-28f1-4c6d-9ea1-7b20d1e0c66f</t>
  </si>
  <si>
    <t>fea8d77c-fd0b-4678-868f-fbae567642f3</t>
  </si>
  <si>
    <t>b1ba68bc-fa4c-4a36-98a1-4d4a381ef873</t>
  </si>
  <si>
    <t>218838d8-52f4-4608-a1ba-d8988cc3d029</t>
  </si>
  <si>
    <t>1de2f0f9-61ab-43fb-9180-6870824c63c0</t>
  </si>
  <si>
    <t>c7066a17-2e12-49d2-bb9e-c8967051f490</t>
  </si>
  <si>
    <t>e18e10e9-ed2a-494b-b215-edce890b1df4</t>
  </si>
  <si>
    <t>c2d6e707-f00e-4fa4-a193-eb36272f58df</t>
  </si>
  <si>
    <t>a72552ac-cad2-4707-8bc6-dea84a5ab72b</t>
  </si>
  <si>
    <t>8891433d-d874-4bd5-a8ca-4114a4131b20</t>
  </si>
  <si>
    <t>cd568dd1-70cf-45d6-b495-10eebff8c920</t>
  </si>
  <si>
    <t>87958932-6baf-4339-b01b-6112d9b180ed</t>
  </si>
  <si>
    <t>67f2a150-6086-4cbd-8d21-46250ccef5a2</t>
  </si>
  <si>
    <t>d70f66c4-627a-4416-b1ad-51b5ccc8cf1d</t>
  </si>
  <si>
    <t>65545cfb-59bb-4dc1-a38b-82f268210da2</t>
  </si>
  <si>
    <t>433607b3-eeb4-48b8-9263-9805c1b89d55</t>
  </si>
  <si>
    <t>037189e3-18c0-4f6c-a8cc-d6b86d679891</t>
  </si>
  <si>
    <t>0f1fce4d-78a3-4e0e-8a7b-ebd5f97c305e</t>
  </si>
  <si>
    <t>b400ea0c-43f0-4307-a3b2-78e5784d69be</t>
  </si>
  <si>
    <t>1000371f-7758-4c44-a1bc-41fd836b0bcb</t>
  </si>
  <si>
    <t>5a5bf39d-1bfd-43f9-b304-ea8fbaaa3528</t>
  </si>
  <si>
    <t>8e3896e3-2f84-4b47-9365-fb562c9ed730</t>
  </si>
  <si>
    <t>3210c7c6-e7a2-4ae3-b69b-a111b359c56d</t>
  </si>
  <si>
    <t>de9796a6-d19d-4c41-a965-7aa4dcc69fee</t>
  </si>
  <si>
    <t>e4466189-0b96-4cc4-9d7d-d0f27b982548</t>
  </si>
  <si>
    <t>67766c84-7d8d-46e2-b2e8-8b0f8dc27193</t>
  </si>
  <si>
    <t>391a9aa4-c04a-431e-8366-712d92267c2b</t>
  </si>
  <si>
    <t>54acd843-1e09-4b30-a80a-b9e0295ff269</t>
  </si>
  <si>
    <t>e8edf506-36c9-43a7-a685-8b9f6467e4f9</t>
  </si>
  <si>
    <t>116451da-4b67-4bcb-b43b-b19a914e0d36</t>
  </si>
  <si>
    <t>f01ec49c-3179-43bb-b127-2b1a73f34b06</t>
  </si>
  <si>
    <t>c2640cbb-d9d4-424e-9ef5-a4c972ea2f09</t>
  </si>
  <si>
    <t>c6cbd704-9d4a-4ace-b61e-e5df74ee83af</t>
  </si>
  <si>
    <t>94f8ffbb-d888-4713-8cdd-ea57466d88b2</t>
  </si>
  <si>
    <t>eb6fc324-f85b-4bfb-b712-0a3eceb0b9d7</t>
  </si>
  <si>
    <t>abecd821-ad3d-43b0-a550-aadd9d267072</t>
  </si>
  <si>
    <t>1beeffff-f261-435f-a109-6fafe46669d4</t>
  </si>
  <si>
    <t>7cbe1ddf-f81e-4597-be11-420b4dd815dd</t>
  </si>
  <si>
    <t>61e6650c-5068-4575-9aee-4217ef3dbdb1</t>
  </si>
  <si>
    <t>2b6921de-e7f2-4e30-8feb-36bd41becaf0</t>
  </si>
  <si>
    <t>6efd3911-1705-49dc-aa7b-994ce83a7387</t>
  </si>
  <si>
    <t>8490c29c-177f-4c21-9d37-d509f9287f30</t>
  </si>
  <si>
    <t>b56a9e24-d0f2-4599-b893-c2889a15e1d6</t>
  </si>
  <si>
    <t>e6b61eab-6879-4618-b189-476f27f02fdd</t>
  </si>
  <si>
    <t>2c511a63-5eb5-422f-8483-c9fcf9a29b55</t>
  </si>
  <si>
    <t>e96d9fcb-b5be-4382-b809-6315dbe6f89a</t>
  </si>
  <si>
    <t>509a5fb0-9bb2-4809-9f90-18ae007acc94</t>
  </si>
  <si>
    <t>73fde78d-7908-4406-8377-747873ecd29a</t>
  </si>
  <si>
    <t>08cc29f3-a22d-4652-8f27-ff9e0a826289</t>
  </si>
  <si>
    <t>a0606e08-1798-44f5-a575-28e82f79dfe3</t>
  </si>
  <si>
    <t>a784c1dd-e2ab-408d-a0c3-226a51d420e1</t>
  </si>
  <si>
    <t>74c85e37-5017-462e-bee2-2769db7a17c1</t>
  </si>
  <si>
    <t>1830df30-c239-4287-8d63-fadcb8ced884</t>
  </si>
  <si>
    <t>fa3a6a40-59db-4027-b8ee-89c79ecbee7f</t>
  </si>
  <si>
    <t>dd2f8912-9b97-40cb-ac5f-215f98d4d733</t>
  </si>
  <si>
    <t>bac28166-5b8d-4f5d-88da-8c8f9a1c3f5b</t>
  </si>
  <si>
    <t>de95cdb1-a85a-40de-8467-892e2d1481af</t>
  </si>
  <si>
    <t>e5f1a4c6-2b27-4c8b-ac9a-21bb6ef7c946</t>
  </si>
  <si>
    <t>b3b384bf-3a17-4ccb-ba86-583dede8fe3c</t>
  </si>
  <si>
    <t>9fd8c6fc-1c8f-4a1d-86ec-cd1c71e044e1</t>
  </si>
  <si>
    <t>71246f1e-0b64-4922-a6ae-c86c446837be</t>
  </si>
  <si>
    <t>5651450a-d330-46e6-bac9-c7c7e7defaf2</t>
  </si>
  <si>
    <t>b70813e7-8acd-462a-9b13-6d1258030fed</t>
  </si>
  <si>
    <t>7c2e209e-acea-4246-a32d-636e2f2cc2c1</t>
  </si>
  <si>
    <t>1bbdebad-2218-46fd-8afc-ddd9b4d56d97</t>
  </si>
  <si>
    <t>c24f4499-faae-4ff0-baf1-4be6a9061aa1</t>
  </si>
  <si>
    <t>2eb7feec-26a4-4949-8470-3e66c16536e9</t>
  </si>
  <si>
    <t>bd656a40-09c1-4219-8210-e667136e3734</t>
  </si>
  <si>
    <t>0d3d0a35-f806-4536-8733-abf1f92763e2</t>
  </si>
  <si>
    <t>a58c963f-1bec-4eee-b66f-60062a9dd96e</t>
  </si>
  <si>
    <t>93c0f4f6-8c1e-453e-8df0-3015b1e76376</t>
  </si>
  <si>
    <t>66af1757-534a-4ef9-a5a5-9d721e7c6c00</t>
  </si>
  <si>
    <t>2893a837-3157-4bbd-918f-adc93b60480a</t>
  </si>
  <si>
    <t>34123572-64b7-4f3d-b098-a2651d882fb2</t>
  </si>
  <si>
    <t>811834bf-44bf-47f3-ae30-e305591177d6</t>
  </si>
  <si>
    <t>c6f6e0f3-9fae-4bf9-abb3-cd7248a51061</t>
  </si>
  <si>
    <t>78461336-26e2-4d0c-ab9a-fefbe419a8dd</t>
  </si>
  <si>
    <t>8f3cce80-d539-4f83-84f6-901e524c088e</t>
  </si>
  <si>
    <t>bc06bab7-dbf7-4d7a-81b4-9f76f2f0b87c</t>
  </si>
  <si>
    <t>c136ae25-d882-4e2c-b515-5727ad2626a5</t>
  </si>
  <si>
    <t>a7a7c909-15cb-4719-835b-cc9f835feb50</t>
  </si>
  <si>
    <t>2c0e1f1e-1af8-45b6-b8f2-9714358dd2ad</t>
  </si>
  <si>
    <t>748ab616-8066-4c61-b6af-d7442545d12a</t>
  </si>
  <si>
    <t>734c0b94-6729-44ef-af97-90a3a51a466c</t>
  </si>
  <si>
    <t>43da458b-66fe-4723-996c-57dcfad67edf</t>
  </si>
  <si>
    <t>3d02ae44-c8f2-4d2d-a64c-9355a4f46430</t>
  </si>
  <si>
    <t>8338222c-c31f-40f3-883c-44125f36bae8</t>
  </si>
  <si>
    <t>7d459555-a816-4d20-893c-a002e0a74ce3</t>
  </si>
  <si>
    <t>10df3489-3d58-4929-977c-d3e7e177f5fd</t>
  </si>
  <si>
    <t>d16d21cd-30c7-4b1e-b50c-aff5808fe816</t>
  </si>
  <si>
    <t>ee631766-3818-4de6-897f-2355542b58e7</t>
  </si>
  <si>
    <t>1f466010-5c87-4b81-be83-5856481231fb</t>
  </si>
  <si>
    <t>da8f7258-6757-4a7e-892e-a16b925ef83b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</si>
  <si>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</si>
  <si>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</si>
  <si>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</si>
  <si>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</si>
  <si>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d288a4cb-6361-4d4b-925f-a0bf2e3350ec</t>
  </si>
  <si>
    <t>457d54ed-e0bf-4574-80e3-561c1bbc4d3e</t>
  </si>
  <si>
    <t>37c5a8aa-d239-4b94-ae68-2754825d36ff</t>
  </si>
  <si>
    <t>57a8bb62-a264-42d4-a1b0-6e4c0f859a5e</t>
  </si>
  <si>
    <t>ff883828-a610-492d-8635-8a777eaad25f</t>
  </si>
  <si>
    <t>8b51c05c-a8a2-4a6c-b031-165fb7bac840</t>
  </si>
  <si>
    <t>1bbfe52f-37e2-4874-8422-161a60b331e1</t>
  </si>
  <si>
    <t>58059956-4cde-4671-9baf-904851731540</t>
  </si>
  <si>
    <t>7dfe344f-172b-4d1d-a9a5-d63e7a097642</t>
  </si>
  <si>
    <t>a429d355-8983-40a4-aa2b-c3f47acd5499</t>
  </si>
  <si>
    <t>db3e5630-f959-4ce1-a12b-02efa655780e</t>
  </si>
  <si>
    <t>429632b9-88c0-4163-a7ed-4272a04f7838</t>
  </si>
  <si>
    <t>a39e8a86-63e3-4dcc-8561-4a0b7006df53</t>
  </si>
  <si>
    <t>281054fd-2b89-4191-92ae-98e1bc0ed51b</t>
  </si>
  <si>
    <t>800f467b-53a3-4d20-9342-51fe4fa36ebb</t>
  </si>
  <si>
    <t>839d117b-c764-4930-99f2-a6e4d1b47790</t>
  </si>
  <si>
    <t>db672f6f-2f5b-47bd-aed6-bfc22188de4d</t>
  </si>
  <si>
    <t>26ea4466-0d88-482a-afab-e502beb4a316</t>
  </si>
  <si>
    <t>909cbb46-9789-4e9d-9148-890e5c44a9e2</t>
  </si>
  <si>
    <t>10683ab8-914b-43ae-ad2d-b2fd6a48dc33</t>
  </si>
  <si>
    <t>30c8a141-2c2e-4272-8854-ff5673509652</t>
  </si>
  <si>
    <t>45d2d284-1830-45a3-8c9d-95f8bdec3202</t>
  </si>
  <si>
    <t>92855e17-5173-4481-a3d2-b9374263f597</t>
  </si>
  <si>
    <t>75747dd7-8dad-4f2f-9209-62765223f3af</t>
  </si>
  <si>
    <t>4ce7258e-3777-42b4-af6a-dd8898c42cfd</t>
  </si>
  <si>
    <t>88e43f42-027e-4256-bab4-2d1c2b6f8f67</t>
  </si>
  <si>
    <t>724b9f31-8bdc-4152-b93f-4d3e457201ef</t>
  </si>
  <si>
    <t>b7a5e38b-b990-4b8e-aaac-6cc9ee77f3d9</t>
  </si>
  <si>
    <t>baf5959e-204c-4acc-838c-87617e79f448</t>
  </si>
  <si>
    <t>4c009116-c94a-4633-83fb-956565358565</t>
  </si>
  <si>
    <t>18a07663-ba3c-4ff9-94d3-bd533aa853c2</t>
  </si>
  <si>
    <t>dc78a872-9057-4a8e-9a25-a1c407c1b7c9</t>
  </si>
  <si>
    <t>e409d5be-a02d-4688-9869-eb940fe1e133</t>
  </si>
  <si>
    <t>0e2169f4-b881-42d0-b99c-034b32f83504</t>
  </si>
  <si>
    <t>f8119ef8-1f00-49e4-b468-86dd64042053</t>
  </si>
  <si>
    <t>60ca0278-5ed6-4669-939b-e6dc2021c07d</t>
  </si>
  <si>
    <t>5b379d75-649b-426f-b420-4e0b6e4a0e3d</t>
  </si>
  <si>
    <t>56df8914-9d42-434d-9612-6bb518dd641e</t>
  </si>
  <si>
    <t>25934ec0-56f1-4fe1-9bf4-d46b1dbb42ad</t>
  </si>
  <si>
    <t>637f80dd-2d70-4658-ba5f-8d909b050781</t>
  </si>
  <si>
    <t>754eb96d-65d0-416b-aec4-4ba35836157d</t>
  </si>
  <si>
    <t>227a8c57-e5a0-46a8-999d-fcdea42c0905</t>
  </si>
  <si>
    <t>28fc1e6d-eae9-47de-af11-11ad726b2a88</t>
  </si>
  <si>
    <t>94be0dfb-a23a-4426-9c3c-e4db1fd914b5</t>
  </si>
  <si>
    <t>42afb980-6f27-40d3-962e-bff8eada090f</t>
  </si>
  <si>
    <t>590873fc-e921-4396-a173-a43451675afc</t>
  </si>
  <si>
    <t>44eab5ca-b4a4-46c4-977d-197a78551861</t>
  </si>
  <si>
    <t>c2373565-f5f1-415f-9786-49ff558c7739</t>
  </si>
  <si>
    <t>2677e7fa-4c0e-44c5-9d4c-66615a42e86f</t>
  </si>
  <si>
    <t>5c38166c-8305-4227-ad54-bad36df2a57a</t>
  </si>
  <si>
    <t>990ad477-b9eb-4ea6-9ec8-3f941f53b758</t>
  </si>
  <si>
    <t>f7b57d86-228b-4777-be51-dde8702f7b4c</t>
  </si>
  <si>
    <t>72878c11-38cc-4442-bc81-7eeef47c531c</t>
  </si>
  <si>
    <t>10baeb43-5bb2-49df-9644-f91a3c77725a</t>
  </si>
  <si>
    <t>b50871e0-183e-4a1d-884b-f20fb271041b</t>
  </si>
  <si>
    <t>5444a751-c58b-456a-9fc9-1e4f292f2920</t>
  </si>
  <si>
    <t>e3cd0095-28c9-4f10-b04c-77b4e38bb85a</t>
  </si>
  <si>
    <t>ac120787-f331-497f-8733-7cd63dfd36b6</t>
  </si>
  <si>
    <t>9ec9b340-df2d-472f-9a7f-80b4790788e6</t>
  </si>
  <si>
    <t>6407f238-511b-4ade-b77b-0f3bc8b2f300</t>
  </si>
  <si>
    <t>ecbba40a-93f2-470a-b565-938f61f527a7</t>
  </si>
  <si>
    <t>b27bfcfe-64df-499e-b60f-f93d2200c589</t>
  </si>
  <si>
    <t>4426d1ae-cb98-45cf-8d1d-c176ef755293</t>
  </si>
  <si>
    <t>697af362-e84b-4429-b4ea-4123c6ab44ba</t>
  </si>
  <si>
    <t>01aff5ec-2aa8-412e-99ec-526f0f9a6d5e</t>
  </si>
  <si>
    <t>e611ee64-7ada-428d-aa37-94c8c0782a91</t>
  </si>
  <si>
    <t>e4827a5c-c604-4aad-b7ed-b396b3601b74</t>
  </si>
  <si>
    <t>a412c4fa-42c9-4bd8-a2d7-1ad1dcbe9615</t>
  </si>
  <si>
    <t>5c7fa152-9628-471d-b715-84e15c4b5d38</t>
  </si>
  <si>
    <t>79dfc9a4-42c0-42a5-abe4-2b5d3b8a05ab</t>
  </si>
  <si>
    <t>678dd299-afc6-4e35-890d-38a016cfdeff</t>
  </si>
  <si>
    <t>4bdd31e0-2f59-4262-bcbe-546678a3d203</t>
  </si>
  <si>
    <t>f7c26d94-b7c6-45a0-b882-354d8d89c2af</t>
  </si>
  <si>
    <t>51a26a10-6973-4882-aa88-98b53978ce01</t>
  </si>
  <si>
    <t>bb157107-088c-45aa-8d16-5c093a7471c6</t>
  </si>
  <si>
    <t>693b5f91-52b1-4464-916c-91adccbec996</t>
  </si>
  <si>
    <t>6fd589e8-53ab-4345-896a-f428a92fcbe6</t>
  </si>
  <si>
    <t>8ea001b0-f13b-420f-b0f2-0cc35bdcd152</t>
  </si>
  <si>
    <t>70a9e79f-ca7b-48e1-b521-c1d16cb2e36d</t>
  </si>
  <si>
    <t>bea01dba-56f4-4d26-82a1-9b13fb382d89</t>
  </si>
  <si>
    <t>f0eb58d4-5e4e-4dd6-bbd9-853492b2e45a</t>
  </si>
  <si>
    <t>c63235b6-aad7-42ff-96ba-978e47a6c5fc</t>
  </si>
  <si>
    <t>9ee8836d-af4b-46ad-8869-4e0b1dedff7d</t>
  </si>
  <si>
    <t>b81f446e-be9b-4fff-8faf-7732c6306c75</t>
  </si>
  <si>
    <t>46bd9a52-6547-457f-87fa-0e434e5bc61c</t>
  </si>
  <si>
    <t>16fb5dcb-4349-4831-acf2-8c116ad7dae5</t>
  </si>
  <si>
    <t>31f3802a-fe3d-441c-8732-102bd39f6db5</t>
  </si>
  <si>
    <t>8866b759-c55c-4fd3-9753-8a69265c481e</t>
  </si>
  <si>
    <t>e0c5ae74-b379-4d34-a7ae-824daea8d682</t>
  </si>
  <si>
    <t>e6193423-0d30-4439-884a-ea22fea68522</t>
  </si>
  <si>
    <t>12a7140a-6fe7-41e2-b2b4-75d913fcca1e</t>
  </si>
  <si>
    <t>e75a100d-18a9-47a5-9554-1843ed350dc9</t>
  </si>
  <si>
    <t>178f85a7-c2d1-4127-94d2-30adf96ae7fd</t>
  </si>
  <si>
    <t>c82d3a99-3d11-407d-9648-9f9560f40d7f</t>
  </si>
  <si>
    <t>77f0131d-a06e-40d6-8f6d-a64c0491d1b5</t>
  </si>
  <si>
    <t>845fe8d4-bffc-485f-ae96-fd8fe9ea013d</t>
  </si>
  <si>
    <t>447954af-c2c0-4546-881c-3ba1cb104209</t>
  </si>
  <si>
    <t>80bf3ac3-e94e-44cf-81ef-345a8326802c</t>
  </si>
  <si>
    <t>ad8bc9be-50a3-491a-b240-49b8f573238e</t>
  </si>
  <si>
    <t>f6c9e663-620c-4d18-9494-7eea83fbf4b7</t>
  </si>
  <si>
    <t>78c7c5a7-5de4-469e-8460-49e8e491bde6</t>
  </si>
  <si>
    <t>d75016e9-9817-47e7-a2f9-dbfae392d3d6</t>
  </si>
  <si>
    <t>431c5aac-aa89-41e0-99e0-92d237ca9408</t>
  </si>
  <si>
    <t>b6ecb09e-a706-4589-bb75-70cb1cc590eb</t>
  </si>
  <si>
    <t>02ba5af1-784a-44cc-ae3a-14833c4a2237</t>
  </si>
  <si>
    <t>86f4e4df-636a-48f5-bb66-03ea4fd00214</t>
  </si>
  <si>
    <t>6054518c-4c28-4d65-8ebe-3b4f56108f29</t>
  </si>
  <si>
    <t>1a5b511a-7199-4f05-988a-1f1d0380ca11</t>
  </si>
  <si>
    <t>2dcf2359-f366-46a4-8ac0-14229d056bb3</t>
  </si>
  <si>
    <t>29d7781c-9302-4269-91f3-c23afb33467a</t>
  </si>
  <si>
    <t>aa6c9668-7455-4a4c-9915-f7d4cb56c8c6</t>
  </si>
  <si>
    <t>64b9d086-2fd4-46d0-a19d-848572029de1</t>
  </si>
  <si>
    <t>362bdbf7-5b75-4ae5-8f37-79ef06b6e8e8</t>
  </si>
  <si>
    <t>8477eb49-08fd-44c3-a238-a13ee8cc5be8</t>
  </si>
  <si>
    <t>58e8f463-aee3-46bb-81bb-a49ed8de8b04</t>
  </si>
  <si>
    <t>d200b97e-f661-4502-80d1-1e458816d558</t>
  </si>
  <si>
    <t>34cd13f5-5fa9-45fe-ad8e-0135b67b558d</t>
  </si>
  <si>
    <t>e949f4c9-81b0-44dd-8a69-0c233134bccd</t>
  </si>
  <si>
    <t>2f246c65-25f0-4144-b3f1-a180865b1766</t>
  </si>
  <si>
    <t>02c9f76b-f9cc-48c5-aedf-73f37c637a71</t>
  </si>
  <si>
    <t>072fb6c2-1505-408a-a35d-f0c4ffaf2696</t>
  </si>
  <si>
    <t>004e820e-49c3-4ba2-9d02-62db0065410c</t>
  </si>
  <si>
    <t>7df4b13f-c41a-4c81-88fb-213a6a96acc5</t>
  </si>
  <si>
    <t>a38cf15e-6a1d-42e8-bee7-0eeb456c700b</t>
  </si>
  <si>
    <t>56a3156c-41e0-4b35-8e6d-947961b3af5b</t>
  </si>
  <si>
    <t>9bc09268-79e8-4402-ba22-ffd1e45fa66d</t>
  </si>
  <si>
    <t>ef1ed168-7433-4233-ade8-95070d70a382</t>
  </si>
  <si>
    <t>14ebfb59-8d36-4857-b8e2-b6d2fb3b243d</t>
  </si>
  <si>
    <t>145ed259-6151-4021-bc13-a0b5482e5bd8</t>
  </si>
  <si>
    <t>fbd3e09c-b5a3-4e6d-bb3c-c729d54c5f3b</t>
  </si>
  <si>
    <t>8a5dddcf-dda6-4715-a804-10d98cbf8fdc</t>
  </si>
  <si>
    <t>c582f515-4d90-4ae6-9ab7-059fdbd7956c</t>
  </si>
  <si>
    <t>e1da66ba-31f3-46af-aaa3-a183e3e7eb56</t>
  </si>
  <si>
    <t>d95a7e4c-d504-4cba-9bcc-4c4b1bfb06d0</t>
  </si>
  <si>
    <t>36bd1711-92f6-4240-8ac5-21df845abe86</t>
  </si>
  <si>
    <t>5efb3710-c34d-4dc4-84dd-31cd8c5d9c30</t>
  </si>
  <si>
    <t>b467bf5d-1bcd-4c52-a667-6b88269ad02a</t>
  </si>
  <si>
    <t>b70b6e70-0a64-4bd1-8704-b351821556fc</t>
  </si>
  <si>
    <t>632875ea-56de-4160-a76c-d1b3ae9e566f</t>
  </si>
  <si>
    <t>8945e374-9170-4799-b6b0-78fd9d5821a6</t>
  </si>
  <si>
    <t>436536b2-6d05-4e20-af6e-cade48b4bcf9</t>
  </si>
  <si>
    <t>8e0f1d3e-b588-44de-a423-8224eb26aa99</t>
  </si>
  <si>
    <t>0fbdd670-a266-4805-9bbc-c5ad73cf97b3</t>
  </si>
  <si>
    <t>6a30164f-28c3-4d10-b928-66585a85cbb5</t>
  </si>
  <si>
    <t>cc253c91-6df6-4de5-ab4e-6d1127620fd6</t>
  </si>
  <si>
    <t>410c757b-918f-4c71-892b-2e6e7697bd86</t>
  </si>
  <si>
    <t>9c55917b-055c-4ae0-b044-cce9fb89bfa9</t>
  </si>
  <si>
    <t>18cb1ce7-fb66-4a56-8042-e38c9593ade1</t>
  </si>
  <si>
    <t>d0f8e229-c57e-460c-a08f-59672c606151</t>
  </si>
  <si>
    <t>28b8c278-a125-4295-98dd-5f8d45c3200b</t>
  </si>
  <si>
    <t>c9b2829f-278c-4acd-a895-cf0bd337d36f</t>
  </si>
  <si>
    <t>846b8dcf-d2d2-45e7-816d-7dd62d4fbbe4</t>
  </si>
  <si>
    <t>b6f447e5-0a89-468a-8ad2-fd45676170d5</t>
  </si>
  <si>
    <t>3f6b1a9d-db78-4d9a-a495-9de7bd9bbe5b</t>
  </si>
  <si>
    <t>475541da-3402-4d0e-9df5-0da198f8fc9c</t>
  </si>
  <si>
    <t>dc1d4628-4edc-47c2-8da7-0b3d16ef5ddf</t>
  </si>
  <si>
    <t>df2214cb-61f3-4744-86a8-7c01e501bc27</t>
  </si>
  <si>
    <t>d39b0a7e-ce14-4ad4-aa9f-5aefc827f9e6</t>
  </si>
  <si>
    <t>6547f69d-891d-4e1c-bd69-fc8735b8fca8</t>
  </si>
  <si>
    <t>31cbcaf1-75f9-4541-abd6-15723478047b</t>
  </si>
  <si>
    <t>8b1bfacc-00fd-4f6e-b647-6ecfe2b7ce69</t>
  </si>
  <si>
    <t>5d915af1-3cc3-4d44-a0ff-d170a008a5d5</t>
  </si>
  <si>
    <t>cda6a453-27bf-4237-b848-b27706732716</t>
  </si>
  <si>
    <t>c4cc899d-4c35-47fd-9710-8e2dea9782c9</t>
  </si>
  <si>
    <t>42a0f482-d3a8-4216-ba0b-1459abf854a6</t>
  </si>
  <si>
    <t>56d13215-1444-49b0-8e17-3a888bcd4e1e</t>
  </si>
  <si>
    <t>d347afb6-c092-4301-ba7d-4c59d10142cb</t>
  </si>
  <si>
    <t>503bd384-9733-4739-81f5-561b2328f6d8</t>
  </si>
  <si>
    <t>915505a1-6d75-4894-8200-0f088c19431b</t>
  </si>
  <si>
    <t>e1484938-7b94-481e-ad0f-46629c043c96</t>
  </si>
  <si>
    <t>709b527b-d26f-48f2-91f8-3cdd9702e564</t>
  </si>
  <si>
    <t>7c4f0389-01a5-4ea8-a643-83414441fe81</t>
  </si>
  <si>
    <t>3a7b85dd-717e-4460-8144-498fdbc9380c</t>
  </si>
  <si>
    <t>e4306fd4-391c-4016-8b5f-98594bb647a0</t>
  </si>
  <si>
    <t>6ccf94b4-f549-4d17-a1d0-3bf7656bce81</t>
  </si>
  <si>
    <t>b529487b-160b-48cd-aacc-2741b18462c6</t>
  </si>
  <si>
    <t>802a8533-3051-4e2c-ad30-7751ece5d514</t>
  </si>
  <si>
    <t>b90bb1f2-9dbf-4802-a0e2-103dac50d272</t>
  </si>
  <si>
    <t>8838fd48-05c4-4b57-a192-35e9ff67f9b2</t>
  </si>
  <si>
    <t>b814490f-ff17-4f98-8fb0-cade9c2d8e61</t>
  </si>
  <si>
    <t>220d9dc1-f8a5-422d-b200-3819f3b89b2b</t>
  </si>
  <si>
    <t>dcaa5091-1246-4d3c-aed8-dcd8e1da69cc</t>
  </si>
  <si>
    <t>91f7585b-c756-475b-9f21-877d7c48b579</t>
  </si>
  <si>
    <t>24231380-c9a7-4b07-bd51-c9bd5c49cb7c</t>
  </si>
  <si>
    <t>c0ea9b69-639e-42fe-8aa5-67f46036a17c</t>
  </si>
  <si>
    <t>501b2f88-999b-4ad9-b2f5-4b9c36a31259</t>
  </si>
  <si>
    <t>763560f8-e3c4-4dec-a40c-411c22d05c7b</t>
  </si>
  <si>
    <t>5a0b2edf-78dc-4c4f-ada9-464523b52f12</t>
  </si>
  <si>
    <t>6fc7f722-0a93-4420-8376-09d6536ecef8</t>
  </si>
  <si>
    <t>ad08dde0-ec5d-41ef-baed-10c6d66028aa</t>
  </si>
  <si>
    <t>03e51c25-cba9-471b-b627-f15550b83fca</t>
  </si>
  <si>
    <t>02fca291-d239-4303-8725-1c114be2f32a</t>
  </si>
  <si>
    <t>bb3901bd-a3d9-4f45-8b0c-0548c36385d2</t>
  </si>
  <si>
    <t>d3cc1365-2267-4b4a-8a06-40065d7ae0c9</t>
  </si>
  <si>
    <t>2e84726a-e69f-44e8-ac0f-c4a31516e342</t>
  </si>
  <si>
    <t>dfdf6d34-e60b-4d21-9973-4bf07769be78</t>
  </si>
  <si>
    <t>42d062ec-2107-4fbe-9a77-2e00c67a7d63</t>
  </si>
  <si>
    <t>2073855c-fab2-41ee-ad15-d4269b2ac4bd</t>
  </si>
  <si>
    <t>50c0f441-fde5-48bd-ba40-46f23b8cf862</t>
  </si>
  <si>
    <t>96d90aa6-a75b-4a75-9565-45f6cc8c9e98</t>
  </si>
  <si>
    <t>5911afa4-2af5-4e7e-b6e3-e3b985597aa9</t>
  </si>
  <si>
    <t>3529c44b-d0f4-4bd2-b6eb-be97d2f7623f</t>
  </si>
  <si>
    <t>37ff78d3-d31c-4bde-95c6-83390749a367</t>
  </si>
  <si>
    <t>d1086f65-a34e-4694-83a8-df971a3041d0</t>
  </si>
  <si>
    <t>584211e8-3ca9-41a7-aeea-1d308bda53fd</t>
  </si>
  <si>
    <t>81d2e41e-39c2-41da-bea4-a6b46daa3f6f</t>
  </si>
  <si>
    <t>5fefd228-c550-4023-b767-ec8aa62de850</t>
  </si>
  <si>
    <t>00d0cdf9-5919-4102-bf84-ebde253c3cd2</t>
  </si>
  <si>
    <t>4898f7e1-1431-4e9c-a444-dbea02d58f85</t>
  </si>
  <si>
    <t>e0fe9c2b-0e5f-46b3-bb4a-f68bf569e867</t>
  </si>
  <si>
    <t>a82b8250-08aa-47a5-97c4-19f30f236179</t>
  </si>
  <si>
    <t>Teens</t>
  </si>
  <si>
    <t>Row Labels</t>
  </si>
  <si>
    <t>Grand Total</t>
  </si>
  <si>
    <t>Sum of ReactionScore</t>
  </si>
  <si>
    <t>Score</t>
  </si>
  <si>
    <t>Month</t>
  </si>
  <si>
    <t>September</t>
  </si>
  <si>
    <t>July</t>
  </si>
  <si>
    <t>November</t>
  </si>
  <si>
    <t>February</t>
  </si>
  <si>
    <t>January</t>
  </si>
  <si>
    <t>June</t>
  </si>
  <si>
    <t>April</t>
  </si>
  <si>
    <t>March</t>
  </si>
  <si>
    <t>October</t>
  </si>
  <si>
    <t>December</t>
  </si>
  <si>
    <t>May</t>
  </si>
  <si>
    <t>August</t>
  </si>
  <si>
    <t>"science"</t>
  </si>
  <si>
    <t>"culture"</t>
  </si>
  <si>
    <t>"studying"</t>
  </si>
  <si>
    <t>"animals"</t>
  </si>
  <si>
    <t>"dogs"</t>
  </si>
  <si>
    <t>"technology"</t>
  </si>
  <si>
    <t>AggregateScore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</si>
</sst>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[Merged_&amp;_Cleaned_Social_Buzz_Table_for_Accenture_Project_1.xlsx]Pivot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</a:t>
            </a:r>
            <a:r>
              <a:rPr lang="en-US" b="1" baseline="0">
                <a:solidFill>
                  <a:schemeClr val="tx1"/>
                </a:solidFill>
              </a:rPr>
              <a:t> FIVE CONTENT CATEGORIES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Table'!$A$2:$A$7</c:f>
              <c:strCache>
                <c:ptCount val="5"/>
                <c:pt idx="0">
                  <c:v>culture</c:v>
                </c:pt>
                <c:pt idx="1">
                  <c:v>fitness</c:v>
                </c:pt>
                <c:pt idx="2">
                  <c:v>technology</c:v>
                </c:pt>
                <c:pt idx="3">
                  <c:v>education</c:v>
                </c:pt>
                <c:pt idx="4">
                  <c:v>soccer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5"/>
                <c:pt idx="0">
                  <c:v>1497</c:v>
                </c:pt>
                <c:pt idx="1">
                  <c:v>1401</c:v>
                </c:pt>
                <c:pt idx="2">
                  <c:v>1338</c:v>
                </c:pt>
                <c:pt idx="3">
                  <c:v>1156</c:v>
                </c:pt>
                <c:pt idx="4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1-4CEB-BC2E-6069F80B1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95215"/>
        <c:axId val="61495631"/>
      </c:barChart>
      <c:catAx>
        <c:axId val="6149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Content</a:t>
                </a:r>
                <a:r>
                  <a:rPr lang="en-US" b="1" baseline="0">
                    <a:solidFill>
                      <a:schemeClr val="tx1"/>
                    </a:solidFill>
                  </a:rPr>
                  <a:t> Categories</a:t>
                </a:r>
              </a:p>
            </c:rich>
          </c:tx>
          <c:layout>
            <c:manualLayout>
              <c:xMode val="edge"/>
              <c:yMode val="edge"/>
              <c:x val="9.2477909011373552E-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631"/>
        <c:crosses val="autoZero"/>
        <c:auto val="1"/>
        <c:lblAlgn val="ctr"/>
        <c:lblOffset val="100"/>
        <c:noMultiLvlLbl val="0"/>
      </c:catAx>
      <c:valAx>
        <c:axId val="614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[Merged_&amp;_Cleaned_Social_Buzz_Table_for_Accenture_Project_1.xlsx]Pivot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NUMBER</a:t>
            </a:r>
            <a:r>
              <a:rPr lang="en-US" b="1" baseline="0">
                <a:solidFill>
                  <a:schemeClr val="tx1"/>
                </a:solidFill>
              </a:rPr>
              <a:t> OF POSTS PER MONTH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7030A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Table'!$D$2:$D$14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'Pivot Table'!$E$2:$E$14</c:f>
              <c:numCache>
                <c:formatCode>General</c:formatCode>
                <c:ptCount val="12"/>
                <c:pt idx="0">
                  <c:v>1612</c:v>
                </c:pt>
                <c:pt idx="1">
                  <c:v>1740</c:v>
                </c:pt>
                <c:pt idx="2">
                  <c:v>1755</c:v>
                </c:pt>
                <c:pt idx="3">
                  <c:v>1674</c:v>
                </c:pt>
                <c:pt idx="4">
                  <c:v>1819</c:v>
                </c:pt>
                <c:pt idx="5">
                  <c:v>1534</c:v>
                </c:pt>
                <c:pt idx="6">
                  <c:v>1151</c:v>
                </c:pt>
                <c:pt idx="7">
                  <c:v>1673</c:v>
                </c:pt>
                <c:pt idx="8">
                  <c:v>1945</c:v>
                </c:pt>
                <c:pt idx="9">
                  <c:v>1710</c:v>
                </c:pt>
                <c:pt idx="10">
                  <c:v>1243</c:v>
                </c:pt>
                <c:pt idx="11">
                  <c:v>1681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3-487F-92AD-6314A903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0335"/>
        <c:axId val="56159503"/>
      </c:lineChart>
      <c:catAx>
        <c:axId val="561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8.3026465441819769E-2"/>
              <c:y val="0.87868037328667248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9503"/>
        <c:crosses val="autoZero"/>
        <c:auto val="1"/>
        <c:lblAlgn val="ctr"/>
        <c:lblOffset val="100"/>
        <c:noMultiLvlLbl val="0"/>
      </c:catAx>
      <c:valAx>
        <c:axId val="561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[Merged_&amp;_Cleaned_Social_Buzz_Table_for_Accenture_Project_1.xlsx]Pivot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/>
              <a:t>SENTIMENT</a:t>
            </a:r>
            <a:r>
              <a:rPr lang="en-US" sz="1300" b="1" baseline="0"/>
              <a:t> ANALYSIS ON POST REACTIONS.</a:t>
            </a:r>
            <a:endParaRPr lang="en-US" sz="1300" b="1"/>
          </a:p>
        </c:rich>
      </c:tx>
      <c:layout>
        <c:manualLayout>
          <c:xMode val="edge"/>
          <c:yMode val="edge"/>
          <c:x val="0.1759486340084666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0431388621192"/>
              <c:y val="8.3333333333333329E-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08222833922658"/>
              <c:y val="-0.148148148148148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83791746491217"/>
              <c:y val="-0.1018518518518518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83791746491217"/>
              <c:y val="-0.1018518518518518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08222833922658"/>
              <c:y val="-0.148148148148148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0431388621192"/>
              <c:y val="8.3333333333333329E-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783791746491217"/>
              <c:y val="-0.1018518518518518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508222833922658"/>
              <c:y val="-0.148148148148148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4440431388621192"/>
              <c:y val="8.3333333333333329E-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4D-4C24-90D3-ECA1B6BE3AB6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4D-4C24-90D3-ECA1B6BE3AB6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4D-4C24-90D3-ECA1B6BE3AB6}"/>
              </c:ext>
            </c:extLst>
          </c:dPt>
          <c:dLbls>
            <c:dLbl>
              <c:idx val="0"/>
              <c:layout>
                <c:manualLayout>
                  <c:x val="-0.22783791746491217"/>
                  <c:y val="-0.1018518518518518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4D-4C24-90D3-ECA1B6BE3AB6}"/>
                </c:ext>
              </c:extLst>
            </c:dLbl>
            <c:dLbl>
              <c:idx val="1"/>
              <c:layout>
                <c:manualLayout>
                  <c:x val="0.1508222833922658"/>
                  <c:y val="-0.148148148148148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4D-4C24-90D3-ECA1B6BE3AB6}"/>
                </c:ext>
              </c:extLst>
            </c:dLbl>
            <c:dLbl>
              <c:idx val="2"/>
              <c:layout>
                <c:manualLayout>
                  <c:x val="-0.14440431388621192"/>
                  <c:y val="8.333333333333332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4D-4C24-90D3-ECA1B6BE3AB6}"/>
                </c:ext>
              </c:extLst>
            </c:dLbl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Table'!$G$2:$G$5</c:f>
              <c:strCache>
                <c:ptCount val="3"/>
                <c:pt idx="0">
                  <c:v>negative</c:v>
                </c:pt>
                <c:pt idx="1">
                  <c:v>neutral</c:v>
                </c:pt>
                <c:pt idx="2">
                  <c:v>positive</c:v>
                </c:pt>
              </c:strCache>
            </c:strRef>
          </c:cat>
          <c:val>
            <c:numRef>
              <c:f>'Pivot Table'!$H$2:$H$5</c:f>
              <c:numCache>
                <c:formatCode>General</c:formatCode>
                <c:ptCount val="3"/>
                <c:pt idx="0">
                  <c:v>1380</c:v>
                </c:pt>
                <c:pt idx="1">
                  <c:v>1700</c:v>
                </c:pt>
                <c:pt idx="2">
                  <c:v>16457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D-4C24-90D3-ECA1B6BE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[Merged_&amp;_Cleaned_Social_Buzz_Table_for_Accenture_Project_1.xlsx]Pivot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POSTS PER AGE GROUP.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7777777777777779E-2"/>
              <c:y val="-0.134259259259259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329E-2"/>
              <c:y val="9.25925925925925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5000000000000002"/>
              <c:y val="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FF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9166666666666668"/>
              <c:y val="5.55555555555554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7030A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2500000000000003"/>
              <c:y val="-8.33333333333333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'Pivot Table'!$K$1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BA-4304-89A1-25F734665E9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A-4304-89A1-25F734665E9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BA-4304-89A1-25F734665E98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BA-4304-89A1-25F734665E98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BA-4304-89A1-25F734665E98}"/>
              </c:ext>
            </c:extLst>
          </c:dPt>
          <c:dLbls>
            <c:dLbl>
              <c:idx val="0"/>
              <c:layout>
                <c:manualLayout>
                  <c:x val="7.7777777777777779E-2"/>
                  <c:y val="-0.134259259259259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BA-4304-89A1-25F734665E98}"/>
                </c:ext>
              </c:extLst>
            </c:dLbl>
            <c:dLbl>
              <c:idx val="1"/>
              <c:layout>
                <c:manualLayout>
                  <c:x val="8.3333333333333329E-2"/>
                  <c:y val="9.25925925925925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BA-4304-89A1-25F734665E98}"/>
                </c:ext>
              </c:extLst>
            </c:dLbl>
            <c:dLbl>
              <c:idx val="2"/>
              <c:layout>
                <c:manualLayout>
                  <c:x val="-0.15000000000000002"/>
                  <c:y val="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CBA-4304-89A1-25F734665E98}"/>
                </c:ext>
              </c:extLst>
            </c:dLbl>
            <c:dLbl>
              <c:idx val="3"/>
              <c:layout>
                <c:manualLayout>
                  <c:x val="-0.19166666666666668"/>
                  <c:y val="5.555555555555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BA-4304-89A1-25F734665E98}"/>
                </c:ext>
              </c:extLst>
            </c:dLbl>
            <c:dLbl>
              <c:idx val="4"/>
              <c:layout>
                <c:manualLayout>
                  <c:x val="-0.12500000000000003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CBA-4304-89A1-25F734665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Table'!$J$2:$J$7</c:f>
              <c:strCache>
                <c:ptCount val="5"/>
                <c:pt idx="0">
                  <c:v>Children</c:v>
                </c:pt>
                <c:pt idx="1">
                  <c:v>MiddleAge</c:v>
                </c:pt>
                <c:pt idx="2">
                  <c:v>Teens</c:v>
                </c:pt>
                <c:pt idx="3">
                  <c:v>Unspecified</c:v>
                </c:pt>
                <c:pt idx="4">
                  <c:v>Youth</c:v>
                </c:pt>
              </c:strCache>
            </c:strRef>
          </c:cat>
          <c:val>
            <c:numRef>
              <c:f>'Pivot Table'!$K$2:$K$7</c:f>
              <c:numCache>
                <c:formatCode>General</c:formatCode>
                <c:ptCount val="5"/>
                <c:pt idx="0">
                  <c:v>4173</c:v>
                </c:pt>
                <c:pt idx="1">
                  <c:v>4080</c:v>
                </c:pt>
                <c:pt idx="2">
                  <c:v>4392</c:v>
                </c:pt>
                <c:pt idx="3">
                  <c:v>480</c:v>
                </c:pt>
                <c:pt idx="4">
                  <c:v>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BA-4304-89A1-25F734665E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1A994-EF18-4A66-BFBA-43D1F505C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0</xdr:row>
      <xdr:rowOff>0</xdr:rowOff>
    </xdr:from>
    <xdr:to>
      <xdr:col>15</xdr:col>
      <xdr:colOff>152400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26E94-86BF-478F-BC8B-3FD59D30F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6</xdr:col>
      <xdr:colOff>300038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9820C6-03EF-458D-8554-A50DF7DD2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123825</xdr:colOff>
      <xdr:row>15</xdr:row>
      <xdr:rowOff>66675</xdr:rowOff>
    </xdr:from>
    <xdr:to>
      <xdr:col>14</xdr:col>
      <xdr:colOff>428625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7049D-D798-40BF-9EEB-811F1A009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zochukwu Onwuegbu" refreshedDate="44837.277667245369" createdVersion="8" refreshedVersion="8" minRefreshableVersion="3" recordCount="500" xr:uid="{C06A0C04-93FA-4024-8BAE-E8D7F31B1915}">
  <cacheSource type="worksheet">
    <worksheetSource name="Social_Buzz"/>
  </cacheSource>
  <cacheFields count="17">
    <cacheField name="User ID" numFmtId="0">
      <sharedItems/>
    </cacheField>
    <cacheField name="Name" numFmtId="0">
      <sharedItems/>
    </cacheField>
    <cacheField name="Email" numFmtId="0">
      <sharedItems/>
    </cacheField>
    <cacheField name="Device" numFmtId="0">
      <sharedItems/>
    </cacheField>
    <cacheField name="Active Duration(mins)" numFmtId="0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0" maxValue="44"/>
    </cacheField>
    <cacheField name="StateCode" numFmtId="0">
      <sharedItems containsBlank="1"/>
    </cacheField>
    <cacheField name="ContentType" numFmtId="0">
      <sharedItems containsBlank="1"/>
    </cacheField>
    <cacheField name="ContentCategory" numFmtId="0">
      <sharedItems containsBlank="1" count="23">
        <s v="soccer"/>
        <s v="Studying"/>
        <s v="cooking"/>
        <s v="healthy eating"/>
        <s v="technology"/>
        <s v="fitness"/>
        <s v="food"/>
        <s v="education"/>
        <s v="dogs"/>
        <m/>
        <s v="travel"/>
        <s v="public speaking"/>
        <s v="animals"/>
        <s v="science"/>
        <s v="tennis"/>
        <s v="culture"/>
        <s v="veganism"/>
        <s v="&quot;science&quot;"/>
        <s v="&quot;culture&quot;"/>
        <s v="&quot;studying&quot;"/>
        <s v="&quot;animals&quot;"/>
        <s v="&quot;dogs&quot;"/>
        <s v="&quot;technology&quot;"/>
      </sharedItems>
    </cacheField>
    <cacheField name="ReactionType" numFmtId="0">
      <sharedItems/>
    </cacheField>
    <cacheField name="ReactionDatetime" numFmtId="22">
      <sharedItems containsSemiMixedTypes="0" containsNonDate="0" containsDate="1" containsString="0" minDate="2020-06-21T16:57:09" maxDate="2021-06-18T01:10:19"/>
    </cacheField>
    <cacheField name="ReactionSentiment" numFmtId="0">
      <sharedItems count="3">
        <s v="negative"/>
        <s v="positive"/>
        <s v="neutral"/>
      </sharedItems>
    </cacheField>
    <cacheField name="Month" numFmtId="0">
      <sharedItems count="12">
        <s v="September"/>
        <s v="July"/>
        <s v="November"/>
        <s v="February"/>
        <s v="January"/>
        <s v="June"/>
        <s v="April"/>
        <s v="March"/>
        <s v="October"/>
        <s v="December"/>
        <s v="May"/>
        <s v="August"/>
      </sharedItems>
    </cacheField>
    <cacheField name="ReactionScore" numFmtId="0">
      <sharedItems containsSemiMixedTypes="0" containsString="0" containsNumber="1" containsInteger="1" minValue="0" maxValue="75"/>
    </cacheField>
    <cacheField name="Content ID" numFmtId="0">
      <sharedItems containsBlank="1"/>
    </cacheField>
    <cacheField name="AgeGroup" numFmtId="0">
      <sharedItems count="5">
        <s v="MiddleAge"/>
        <s v="Teens"/>
        <s v="Children"/>
        <s v="Unspecified"/>
        <s v="Youth"/>
      </sharedItems>
    </cacheField>
    <cacheField name="AggregateScore" numFmtId="0">
      <sharedItems containsSemiMixedTypes="0" containsString="0" containsNumber="1" containsInteger="1" minValue="0" maxValue="7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4c731e48-0377-4d7d-b4c8-b2174b774ed8"/>
    <s v="Gary Hill"/>
    <s v="ghbnuothhymw"/>
    <s v="Microsoft"/>
    <n v="11"/>
    <n v="41"/>
    <s v="AR"/>
    <s v="photo"/>
    <x v="0"/>
    <s v="scared"/>
    <d v="2020-09-20T08:48:13"/>
    <x v="0"/>
    <x v="0"/>
    <n v="15"/>
    <s v="636e6499-b670-4cd4-a829-2c4c9e07db2a"/>
    <x v="0"/>
    <n v="165"/>
  </r>
  <r>
    <s v="8d3cd87d-8a31-4935-9a4f-b319bfe05f31"/>
    <s v="Laura Rodriguez"/>
    <s v="lr@gmail.com"/>
    <s v="Microsoft"/>
    <n v="10"/>
    <n v="13"/>
    <s v="KY"/>
    <s v="photo"/>
    <x v="1"/>
    <s v="intrigued"/>
    <d v="2020-07-28T07:01:21"/>
    <x v="1"/>
    <x v="1"/>
    <n v="45"/>
    <s v="97522e57-d9ab-4bd6-97bf-c24d952602d2"/>
    <x v="1"/>
    <n v="450"/>
  </r>
  <r>
    <s v="5d454588-283d-459d-915d-c48a2cb4c27f"/>
    <s v="Richard Smith"/>
    <s v="rs@gmail.com"/>
    <s v="Motorola"/>
    <n v="88"/>
    <n v="6"/>
    <s v="OH"/>
    <s v="audio"/>
    <x v="2"/>
    <s v="disgust"/>
    <d v="2020-11-07T09:43:50"/>
    <x v="0"/>
    <x v="2"/>
    <n v="0"/>
    <s v="7913b30d-19fd-4900-8a68-ce141192b3ec"/>
    <x v="2"/>
    <n v="0"/>
  </r>
  <r>
    <s v="beb1f34e-7870-46d6-9fc7-2e12eb83ce43"/>
    <s v="Linda Mcclurg"/>
    <s v="lm@gmail.com"/>
    <s v="Huawei"/>
    <n v="54"/>
    <n v="13"/>
    <m/>
    <s v="photo"/>
    <x v="3"/>
    <s v="love"/>
    <d v="2021-02-03T21:47:30"/>
    <x v="1"/>
    <x v="3"/>
    <n v="65"/>
    <s v="9f737e0a-3cdd-4d29-9d24-753f4e3be810"/>
    <x v="1"/>
    <n v="3510"/>
  </r>
  <r>
    <s v="34e8add9-0206-47fd-a501-037b994650a2"/>
    <s v="Racheal Hart"/>
    <s v="rh@gmail.com"/>
    <s v="Microsoft"/>
    <n v="96"/>
    <n v="17"/>
    <s v="MT"/>
    <s v="GIF"/>
    <x v="3"/>
    <s v="disgust"/>
    <d v="2021-01-06T19:13:01"/>
    <x v="0"/>
    <x v="4"/>
    <n v="0"/>
    <s v="b94d8643-4dd8-4f15-a58e-0c9b6691d01a"/>
    <x v="1"/>
    <n v="0"/>
  </r>
  <r>
    <s v="a5c65404-5894-4b87-82f2-d787cbee86b4"/>
    <s v="Jaymie Hastings"/>
    <s v="jh@gmail.com"/>
    <s v="Huawei"/>
    <n v="23"/>
    <n v="5"/>
    <s v="Bo"/>
    <s v="photo"/>
    <x v="3"/>
    <s v="indifferent"/>
    <d v="2021-01-11T08:47:58"/>
    <x v="2"/>
    <x v="4"/>
    <n v="20"/>
    <s v="230c4e4d-70c3-461d-b42c-ec09396efb3f"/>
    <x v="2"/>
    <n v="460"/>
  </r>
  <r>
    <s v="9fb4ce88-fac1-406c-8544-1a899cee7aaf"/>
    <s v="Jess Avila"/>
    <s v="ja@gmail.com"/>
    <s v="Google"/>
    <n v="19"/>
    <n v="0"/>
    <s v="ND"/>
    <s v="photo"/>
    <x v="4"/>
    <s v="super love"/>
    <d v="2020-11-15T22:53:12"/>
    <x v="1"/>
    <x v="2"/>
    <n v="75"/>
    <s v="356fff80-da4d-4785-9f43-bc1261031dc6"/>
    <x v="3"/>
    <n v="1425"/>
  </r>
  <r>
    <s v="92b87fa5-f271-43e0-af66-84fac21052e6"/>
    <s v="Myrtis Clark"/>
    <s v="mc@gmail.com"/>
    <s v="Huawei"/>
    <n v="11"/>
    <n v="30"/>
    <s v="ND"/>
    <s v="GIF"/>
    <x v="5"/>
    <s v="dislike"/>
    <d v="2021-06-17T12:22:51"/>
    <x v="0"/>
    <x v="5"/>
    <n v="10"/>
    <s v="4d510edc-7c08-4524-a14d-f36f3b710020"/>
    <x v="4"/>
    <n v="110"/>
  </r>
  <r>
    <s v="e206e31b-5f85-4964-b6ea-d7ee5324def1"/>
    <s v="Jennifer Bjorkman"/>
    <s v="jb@gmail.com"/>
    <s v="Apple"/>
    <n v="10"/>
    <n v="31"/>
    <s v="PA"/>
    <s v="video"/>
    <x v="6"/>
    <s v="want"/>
    <d v="2021-04-14T00:56:54"/>
    <x v="1"/>
    <x v="6"/>
    <n v="70"/>
    <s v="01ab84dd-6364-4236-abbb-3f237db77180"/>
    <x v="4"/>
    <n v="700"/>
  </r>
  <r>
    <s v="163daa38-8b77-48c9-9af6-37a6c1447ac2"/>
    <s v="Helen Tuttle"/>
    <s v="ht@gmail.com"/>
    <s v="Motorola"/>
    <n v="26"/>
    <n v="5"/>
    <s v="TX"/>
    <s v="GIF"/>
    <x v="7"/>
    <s v="scared"/>
    <d v="2021-04-18T05:13:58"/>
    <x v="0"/>
    <x v="6"/>
    <n v="15"/>
    <s v="ebdf9868-075e-4fca-a3de-ef7b2cd8f7a1"/>
    <x v="2"/>
    <n v="390"/>
  </r>
  <r>
    <s v="4607d7b0-3313-49b8-9f73-5b8227fc5b67"/>
    <s v="Jason Roberts"/>
    <s v="jr@gmail.com"/>
    <s v="Google"/>
    <n v="90"/>
    <n v="10"/>
    <s v="RI"/>
    <s v="GIF"/>
    <x v="2"/>
    <s v="super love"/>
    <d v="2020-07-25T16:31:01"/>
    <x v="1"/>
    <x v="1"/>
    <n v="75"/>
    <s v="cf1e8c1a-23eb-4426-9f58-002fb1b53e91"/>
    <x v="1"/>
    <n v="6750"/>
  </r>
  <r>
    <s v="95258c36-5b6b-4591-85ee-0c43f503c1d5"/>
    <s v="Michael Deering"/>
    <s v="md@gmail.com"/>
    <s v="Apple"/>
    <n v="51"/>
    <n v="23"/>
    <s v="WA"/>
    <s v="photo"/>
    <x v="6"/>
    <s v="heart"/>
    <d v="2021-03-08T00:05:02"/>
    <x v="1"/>
    <x v="7"/>
    <n v="60"/>
    <s v="8fa19e64-72ab-4cff-bc92-b8a057395043"/>
    <x v="4"/>
    <n v="3060"/>
  </r>
  <r>
    <s v="ae600af5-c1f0-4b1f-adb0-1b4c246373e4"/>
    <s v="Joseph Mills"/>
    <s v="jm@gmail.com"/>
    <s v="Samsung"/>
    <n v="79"/>
    <n v="36"/>
    <s v="PA"/>
    <s v="video"/>
    <x v="8"/>
    <s v="want"/>
    <d v="2020-09-14T05:11:58"/>
    <x v="1"/>
    <x v="0"/>
    <n v="70"/>
    <s v="3f8590c7-6ab2-4973-805a-90cdec355f05"/>
    <x v="0"/>
    <n v="5530"/>
  </r>
  <r>
    <s v="b09e3125-2162-443b-bea0-25895b7605bc"/>
    <s v="Deborah Hamm"/>
    <s v="dh@gmail.com"/>
    <s v="Samsung"/>
    <n v="49"/>
    <n v="42"/>
    <s v="NE"/>
    <m/>
    <x v="9"/>
    <s v="scared"/>
    <d v="2020-11-02T06:28:53"/>
    <x v="0"/>
    <x v="2"/>
    <n v="15"/>
    <m/>
    <x v="0"/>
    <n v="735"/>
  </r>
  <r>
    <s v="583f2bde-886d-4cf3-a5c4-7cb60cd25df3"/>
    <s v="Alan Moskowitz"/>
    <s v="am@gmail.com"/>
    <s v="Microsoft"/>
    <n v="14"/>
    <n v="1"/>
    <s v="KY"/>
    <s v="video"/>
    <x v="4"/>
    <s v="heart"/>
    <d v="2020-11-09T08:23:03"/>
    <x v="1"/>
    <x v="2"/>
    <n v="60"/>
    <s v="e5490118-90d5-4572-ab1c-1fbc87b8d9ca"/>
    <x v="2"/>
    <n v="840"/>
  </r>
  <r>
    <s v="7246fed1-8725-4dbb-bccd-5451346f122d"/>
    <s v="Candice Dickerson"/>
    <s v="cd@gmail.com"/>
    <s v="Apple"/>
    <n v="74"/>
    <n v="19"/>
    <s v="WI"/>
    <s v="audio"/>
    <x v="10"/>
    <s v="scared"/>
    <d v="2020-09-03T18:51:38"/>
    <x v="0"/>
    <x v="0"/>
    <n v="15"/>
    <s v="15dc9c91-11a7-45d6-ba68-107e6d4dcf7b"/>
    <x v="1"/>
    <n v="1110"/>
  </r>
  <r>
    <s v="2bd9c167-e06c-47c1-a978-3403d6724606"/>
    <s v="Hazel Neville"/>
    <s v="hn@gmail.com"/>
    <s v="Apple"/>
    <n v="90"/>
    <n v="28"/>
    <s v="VT"/>
    <s v="photo"/>
    <x v="0"/>
    <s v="like"/>
    <d v="2020-10-08T17:23:39"/>
    <x v="1"/>
    <x v="8"/>
    <n v="50"/>
    <s v="0bedca96-fb76-4287-a83c-17330ed39cce"/>
    <x v="4"/>
    <n v="4500"/>
  </r>
  <r>
    <s v="13f0db8a-152a-496f-a6e8-1ed6a90b8788"/>
    <s v="Erin Carroll"/>
    <s v="ec@gmail.com"/>
    <s v="Microsoft"/>
    <n v="27"/>
    <n v="42"/>
    <m/>
    <s v="photo"/>
    <x v="11"/>
    <s v="want"/>
    <d v="2020-12-09T20:38:52"/>
    <x v="1"/>
    <x v="9"/>
    <n v="70"/>
    <s v="b18cb63f-4c8e-44ee-a47f-541e95191d11"/>
    <x v="0"/>
    <n v="1890"/>
  </r>
  <r>
    <s v="b0c22f82-b882-4394-bf27-6dfadf26e5c2"/>
    <s v="Anthony Keil"/>
    <s v="ak@gmail.com"/>
    <s v="HTC"/>
    <n v="31"/>
    <n v="11"/>
    <s v="UT"/>
    <s v="video"/>
    <x v="12"/>
    <s v="hate"/>
    <d v="2021-01-27T08:32:09"/>
    <x v="0"/>
    <x v="4"/>
    <n v="5"/>
    <s v="89cf06bc-e921-4cfd-bd16-d071757d90a2"/>
    <x v="1"/>
    <n v="155"/>
  </r>
  <r>
    <s v="ef56931b-540b-4166-9090-73ae48ac8d97"/>
    <s v="Lydia Page"/>
    <s v="lp@gmail.com"/>
    <s v="Huawei"/>
    <n v="59"/>
    <n v="27"/>
    <s v="TX"/>
    <s v="GIF"/>
    <x v="13"/>
    <s v="want"/>
    <d v="2020-09-27T22:15:54"/>
    <x v="1"/>
    <x v="0"/>
    <n v="70"/>
    <s v="5118e9c5-1377-4cc5-a486-65b35b7b7b76"/>
    <x v="4"/>
    <n v="4130"/>
  </r>
  <r>
    <s v="48e834aa-fd4a-4206-93e8-ac8fdac613bc"/>
    <s v="Marc Reed"/>
    <s v="mr@gmail.com"/>
    <s v="Samsung"/>
    <n v="6"/>
    <n v="3"/>
    <s v="TN"/>
    <m/>
    <x v="9"/>
    <s v="hate"/>
    <d v="2020-10-07T18:39:08"/>
    <x v="0"/>
    <x v="8"/>
    <n v="5"/>
    <m/>
    <x v="2"/>
    <n v="30"/>
  </r>
  <r>
    <s v="4fe1900d-5e78-41a3-88ed-18e6889c6c77"/>
    <s v="Wallace Nyberg"/>
    <s v="wn@gmail.com"/>
    <s v="Samsung"/>
    <n v="48"/>
    <n v="8"/>
    <s v="TN"/>
    <s v="audio"/>
    <x v="11"/>
    <s v="peeking"/>
    <d v="2021-05-05T09:54:26"/>
    <x v="2"/>
    <x v="10"/>
    <n v="35"/>
    <s v="46fb701d-6c26-458e-ada3-2ebe5dbba01f"/>
    <x v="2"/>
    <n v="1680"/>
  </r>
  <r>
    <s v="a8229d24-f219-4930-a382-24049a8f73bb"/>
    <s v="Richard Bain"/>
    <s v="rb@gmail.com"/>
    <s v="HTC"/>
    <n v="25"/>
    <n v="25"/>
    <s v="AL"/>
    <m/>
    <x v="9"/>
    <s v="adore"/>
    <d v="2020-07-02T11:39:05"/>
    <x v="1"/>
    <x v="1"/>
    <n v="72"/>
    <m/>
    <x v="4"/>
    <n v="1800"/>
  </r>
  <r>
    <s v="72d2587e-8fae-4626-a73d-352e6465ba0f"/>
    <s v="Charles Tanimoto"/>
    <s v="ct@gmail.com"/>
    <s v="Google"/>
    <n v="75"/>
    <n v="21"/>
    <s v="MI"/>
    <s v="GIF"/>
    <x v="14"/>
    <s v="peeking"/>
    <d v="2021-05-20T17:51:52"/>
    <x v="2"/>
    <x v="10"/>
    <n v="35"/>
    <s v="0be59876-d70c-486c-8e0b-a06bef7a2cd6"/>
    <x v="4"/>
    <n v="2625"/>
  </r>
  <r>
    <s v="9b6d35f9-5e15-4cd0-a8d7-b1f3340e02c4"/>
    <s v="Donna Valdovinos"/>
    <s v="dv@gmail.com"/>
    <s v="HTC"/>
    <n v="19"/>
    <n v="23"/>
    <s v="VT"/>
    <s v="photo"/>
    <x v="2"/>
    <s v="interested"/>
    <d v="2020-08-23T12:25:58"/>
    <x v="1"/>
    <x v="11"/>
    <n v="30"/>
    <s v="fd060448-7b3e-4626-b3ca-44bfe764e26f"/>
    <x v="4"/>
    <n v="570"/>
  </r>
  <r>
    <s v="4793cc6d-be60-42cc-bfd4-7ce8fd4d0eab"/>
    <s v="Patricia Brown"/>
    <s v="pb@gmail.com"/>
    <s v="Microsoft"/>
    <n v="83"/>
    <n v="0"/>
    <s v="RI"/>
    <s v="video"/>
    <x v="6"/>
    <s v="peeking"/>
    <d v="2021-02-03T11:48:08"/>
    <x v="2"/>
    <x v="3"/>
    <n v="35"/>
    <s v="81abd65a-3b76-4574-a0a7-db6bf7184ae2"/>
    <x v="3"/>
    <n v="2905"/>
  </r>
  <r>
    <s v="b143cd2b-20b1-4e9c-9bb7-cfb359b33d01"/>
    <s v="Judy Cobbley"/>
    <s v="jc@gmail.com"/>
    <s v="Samsung"/>
    <n v="44"/>
    <n v="36"/>
    <s v="NV"/>
    <s v="video"/>
    <x v="6"/>
    <s v="interested"/>
    <d v="2020-11-01T01:16:21"/>
    <x v="1"/>
    <x v="2"/>
    <n v="30"/>
    <s v="70047f87-af62-4674-bf30-a03c9ee9db09"/>
    <x v="0"/>
    <n v="1320"/>
  </r>
  <r>
    <s v="740a4abd-187d-4783-990b-161c52fb5f86"/>
    <s v="Cherie Scheuer"/>
    <s v="cs@gmail.com"/>
    <s v="Samsung"/>
    <n v="4"/>
    <n v="35"/>
    <s v="MD"/>
    <s v="audio"/>
    <x v="10"/>
    <s v="scared"/>
    <d v="2021-02-11T03:51:01"/>
    <x v="0"/>
    <x v="3"/>
    <n v="15"/>
    <s v="e6ee2244-9382-49a9-8cbf-fa54aaaa2392"/>
    <x v="4"/>
    <n v="60"/>
  </r>
  <r>
    <s v="8f41c07f-db4f-44f3-ae81-1f99cee047eb"/>
    <s v="Kristi Mccarthy"/>
    <s v="km@gmail.com"/>
    <s v="Motorola"/>
    <n v="68"/>
    <n v="2"/>
    <s v="FL"/>
    <s v="audio"/>
    <x v="1"/>
    <s v="scared"/>
    <d v="2020-10-15T09:11:23"/>
    <x v="0"/>
    <x v="8"/>
    <n v="15"/>
    <s v="f0d1b3ed-f1dd-4a09-b17a-b0f241932fbb"/>
    <x v="2"/>
    <n v="1020"/>
  </r>
  <r>
    <s v="425b7021-0409-4358-af39-2bff14197d0a"/>
    <s v="Christa Thomas"/>
    <s v="ct@gmail.com"/>
    <s v="Motorola"/>
    <n v="47"/>
    <n v="20"/>
    <s v="DC"/>
    <s v="GIF"/>
    <x v="5"/>
    <s v="super love"/>
    <d v="2020-08-03T16:41:04"/>
    <x v="1"/>
    <x v="11"/>
    <n v="75"/>
    <s v="7ffd0a82-4a0a-4527-a4d6-e251b756bac7"/>
    <x v="4"/>
    <n v="3525"/>
  </r>
  <r>
    <s v="7918d465-0953-4f20-9e28-539e74c82e2f"/>
    <s v="Lesley Franich"/>
    <s v="lf@gmail.com"/>
    <s v="Apple"/>
    <n v="79"/>
    <n v="5"/>
    <s v="OH"/>
    <s v="video"/>
    <x v="14"/>
    <s v="peeking"/>
    <d v="2020-12-07T06:27:54"/>
    <x v="2"/>
    <x v="9"/>
    <n v="35"/>
    <s v="14ed7f7b-2c96-4458-8a39-606c25c14180"/>
    <x v="2"/>
    <n v="2765"/>
  </r>
  <r>
    <s v="05782669-264e-4c14-990e-14c8dbb13bef"/>
    <s v="Jerrie Criswell"/>
    <s v="jc@gmail.com"/>
    <s v="Huawei"/>
    <n v="33"/>
    <n v="7"/>
    <s v="CT"/>
    <s v="GIF"/>
    <x v="0"/>
    <s v="adore"/>
    <d v="2020-12-03T15:40:27"/>
    <x v="1"/>
    <x v="9"/>
    <n v="72"/>
    <s v="f332d362-dc48-46c2-a64b-641157c0987e"/>
    <x v="2"/>
    <n v="2376"/>
  </r>
  <r>
    <s v="1932a904-86ba-4438-bb52-b7e6516a4019"/>
    <s v="Louise Laramore"/>
    <s v="ll@gmail.com"/>
    <s v="Motorola"/>
    <n v="42"/>
    <n v="20"/>
    <s v="OK"/>
    <s v="photo"/>
    <x v="7"/>
    <s v="peeking"/>
    <d v="2021-04-01T22:54:23"/>
    <x v="2"/>
    <x v="6"/>
    <n v="35"/>
    <s v="45752c15-a54c-4b0d-8fe3-f39c40f6c8d9"/>
    <x v="4"/>
    <n v="1470"/>
  </r>
  <r>
    <s v="d0ea9a00-4ea9-4c81-b16a-a20b72f824ea"/>
    <s v="Phillip Johnson"/>
    <s v="pj@gmail.com"/>
    <s v="Apple"/>
    <n v="8"/>
    <n v="15"/>
    <m/>
    <s v="video"/>
    <x v="11"/>
    <s v="hate"/>
    <d v="2021-03-15T03:59:11"/>
    <x v="0"/>
    <x v="7"/>
    <n v="5"/>
    <s v="a2e93b29-9259-4092-a4d7-62d5e823bb74"/>
    <x v="1"/>
    <n v="40"/>
  </r>
  <r>
    <s v="3d13e0d3-e765-4065-9221-3f864689b9e0"/>
    <s v="Mark Nettles"/>
    <s v="mn@gmail.com"/>
    <s v="HTC"/>
    <n v="2"/>
    <n v="8"/>
    <s v="OK"/>
    <s v="video"/>
    <x v="6"/>
    <s v="want"/>
    <d v="2020-09-11T19:13:59"/>
    <x v="1"/>
    <x v="0"/>
    <n v="70"/>
    <s v="9b3a6d30-48e8-476c-82be-9031524bd04d"/>
    <x v="2"/>
    <n v="140"/>
  </r>
  <r>
    <s v="2dd186bb-7a28-4e80-99c7-f1936afc7b49"/>
    <s v="Benita Brady"/>
    <s v="bb@gmail.com"/>
    <s v="Apple"/>
    <n v="66"/>
    <n v="16"/>
    <s v="ME"/>
    <s v="audio"/>
    <x v="10"/>
    <s v="peeking"/>
    <d v="2020-09-23T06:24:11"/>
    <x v="2"/>
    <x v="0"/>
    <n v="35"/>
    <s v="88d65e30-7ca0-4f32-a020-45c4cb3d9632"/>
    <x v="1"/>
    <n v="2310"/>
  </r>
  <r>
    <s v="a90c3ed2-7c64-47c3-9da5-b10d05f6f9f2"/>
    <s v="Paula Gookin"/>
    <s v="pg@gmail.com"/>
    <s v="Motorola"/>
    <n v="90"/>
    <n v="28"/>
    <m/>
    <s v="video"/>
    <x v="14"/>
    <s v="dislike"/>
    <d v="2021-05-29T04:16:37"/>
    <x v="0"/>
    <x v="10"/>
    <n v="10"/>
    <s v="850fe90d-47d6-4eb7-b9c8-810afcb99ce9"/>
    <x v="4"/>
    <n v="900"/>
  </r>
  <r>
    <s v="f50ac030-3af8-4e07-aacf-dccff353b8f6"/>
    <s v="Andrea Fay"/>
    <s v="af@gmail.com"/>
    <s v="Huawei"/>
    <n v="58"/>
    <n v="23"/>
    <s v="WV"/>
    <s v="GIF"/>
    <x v="1"/>
    <s v="indifferent"/>
    <d v="2020-11-07T08:36:27"/>
    <x v="2"/>
    <x v="2"/>
    <n v="20"/>
    <s v="a372b4b7-6bac-4302-acee-745aa34ff4bb"/>
    <x v="4"/>
    <n v="1160"/>
  </r>
  <r>
    <s v="2f112802-2501-45b5-a9d9-470cda6ef23e"/>
    <s v="Laverne Jones"/>
    <s v="lj@gmail.com"/>
    <s v="Google"/>
    <n v="73"/>
    <n v="10"/>
    <s v="MI"/>
    <s v="GIF"/>
    <x v="0"/>
    <s v="heart"/>
    <d v="2021-04-23T22:20:34"/>
    <x v="1"/>
    <x v="6"/>
    <n v="60"/>
    <s v="baa2db00-81ba-4c34-b17d-dd950bfa133b"/>
    <x v="1"/>
    <n v="4380"/>
  </r>
  <r>
    <s v="3af8d78b-55c4-4ac0-8161-7cc3f6ec11c9"/>
    <s v="Betty Ellis"/>
    <s v="be@gmail.com"/>
    <s v="Huawei"/>
    <n v="57"/>
    <n v="44"/>
    <m/>
    <s v="audio"/>
    <x v="5"/>
    <s v="like"/>
    <d v="2020-10-24T01:46:08"/>
    <x v="1"/>
    <x v="8"/>
    <n v="50"/>
    <s v="3dc03a86-f481-42fa-bf43-a7bcf3b6572e"/>
    <x v="0"/>
    <n v="2850"/>
  </r>
  <r>
    <s v="11f207c2-0113-47e5-aa9a-df2c7b91ac75"/>
    <s v="Johnnie Root"/>
    <s v="jr@gmail.com"/>
    <s v="Google"/>
    <n v="17"/>
    <n v="2"/>
    <s v="MT"/>
    <s v="GIF"/>
    <x v="0"/>
    <s v="like"/>
    <d v="2021-04-03T23:11:42"/>
    <x v="1"/>
    <x v="6"/>
    <n v="50"/>
    <s v="f98dde71-ce1d-4f6c-bb05-ae05779d2207"/>
    <x v="2"/>
    <n v="850"/>
  </r>
  <r>
    <s v="f4ed8f9c-5eac-4d77-a206-c60afda2921a"/>
    <s v="Shirley Peredo"/>
    <s v="sp@gmail.com"/>
    <s v="HTC"/>
    <n v="60"/>
    <n v="38"/>
    <s v="CO"/>
    <s v="GIF"/>
    <x v="15"/>
    <s v="indifferent"/>
    <d v="2021-02-24T11:37:57"/>
    <x v="2"/>
    <x v="3"/>
    <n v="20"/>
    <s v="8f12f846-7528-4516-aa7c-f937d868c904"/>
    <x v="0"/>
    <n v="1200"/>
  </r>
  <r>
    <s v="76cb4dbe-7748-49ab-8179-6e3f3b840dd6"/>
    <s v="Helen Shull"/>
    <s v="hs@gmail.com"/>
    <s v="Google"/>
    <n v="12"/>
    <n v="14"/>
    <s v="VT"/>
    <s v="video"/>
    <x v="7"/>
    <s v="love"/>
    <d v="2020-09-26T12:50:47"/>
    <x v="1"/>
    <x v="0"/>
    <n v="65"/>
    <s v="388bd9db-9d10-4f47-87c4-6db46e83bc95"/>
    <x v="1"/>
    <n v="780"/>
  </r>
  <r>
    <s v="fa3e42f0-71d8-455f-b024-e52d5c27a145"/>
    <s v="Dayna Walton"/>
    <s v="dw@gmail.com"/>
    <s v="Motorola"/>
    <n v="35"/>
    <n v="4"/>
    <s v="GA"/>
    <s v="GIF"/>
    <x v="6"/>
    <s v="cherish"/>
    <d v="2021-04-11T17:35:49"/>
    <x v="1"/>
    <x v="6"/>
    <n v="70"/>
    <s v="b2055111-9b7b-4a05-9f07-ac190a5391f0"/>
    <x v="2"/>
    <n v="2450"/>
  </r>
  <r>
    <s v="34fcadd6-fa9b-4404-981a-c70c86cde556"/>
    <s v="Rosalee Jacinto"/>
    <s v="rj@gmail.com"/>
    <s v="Motorola"/>
    <n v="38"/>
    <n v="36"/>
    <m/>
    <s v="photo"/>
    <x v="1"/>
    <s v="want"/>
    <d v="2021-02-06T15:30:49"/>
    <x v="1"/>
    <x v="3"/>
    <n v="70"/>
    <s v="78d0075f-895c-4a15-a35c-a921e2bb2cea"/>
    <x v="0"/>
    <n v="2660"/>
  </r>
  <r>
    <s v="7719b807-bf22-4b36-8f69-44d9a87d239b"/>
    <s v="Myles Davis"/>
    <s v="md@gmail.com"/>
    <s v="Microsoft"/>
    <n v="94"/>
    <n v="20"/>
    <s v="AR"/>
    <s v="photo"/>
    <x v="10"/>
    <s v="cherish"/>
    <d v="2021-04-18T19:52:53"/>
    <x v="1"/>
    <x v="6"/>
    <n v="70"/>
    <s v="bda0b065-7f8b-4d52-b7e9-fcc375cdab08"/>
    <x v="4"/>
    <n v="6580"/>
  </r>
  <r>
    <s v="9664d628-9163-4aae-94e0-311f3bdb2f11"/>
    <s v="Anthony Dunkerson"/>
    <s v="ad@gmail.com"/>
    <s v="Huawei"/>
    <n v="56"/>
    <n v="42"/>
    <s v="WV"/>
    <s v="video"/>
    <x v="8"/>
    <s v="super love"/>
    <d v="2021-02-24T05:09:23"/>
    <x v="1"/>
    <x v="3"/>
    <n v="75"/>
    <s v="27fffa3e-000d-4f29-9358-5b0d2280d18c"/>
    <x v="0"/>
    <n v="4200"/>
  </r>
  <r>
    <s v="e2377b94-f06a-49ed-a266-377c4b07e980"/>
    <s v="Dirk Fletcher"/>
    <s v="df@gmail.com"/>
    <s v="Microsoft"/>
    <n v="11"/>
    <n v="28"/>
    <s v="IN"/>
    <s v="GIF"/>
    <x v="6"/>
    <s v="scared"/>
    <d v="2020-08-09T00:26:51"/>
    <x v="0"/>
    <x v="11"/>
    <n v="15"/>
    <s v="a4067fb5-3ba8-4f97-87c2-ddad5e4029c2"/>
    <x v="4"/>
    <n v="165"/>
  </r>
  <r>
    <s v="35d6a1f3-e358-4d4b-8074-05f3b7f35c2a"/>
    <s v="Oscar Gilman"/>
    <s v="og@gmail.com"/>
    <s v="Motorola"/>
    <n v="67"/>
    <n v="32"/>
    <s v="ME"/>
    <s v="video"/>
    <x v="10"/>
    <s v="peeking"/>
    <d v="2020-11-20T17:26:23"/>
    <x v="2"/>
    <x v="2"/>
    <n v="35"/>
    <s v="634a05ab-0751-45fa-a1b4-b4a9b8342f61"/>
    <x v="4"/>
    <n v="2345"/>
  </r>
  <r>
    <s v="10f311c3-f547-4260-8c0e-a155008b7936"/>
    <s v="James Moore"/>
    <s v="jm@gmail.com"/>
    <s v="Samsung"/>
    <n v="7"/>
    <n v="18"/>
    <s v="NY"/>
    <s v="audio"/>
    <x v="8"/>
    <s v="disgust"/>
    <d v="2021-01-13T23:35:56"/>
    <x v="0"/>
    <x v="4"/>
    <n v="0"/>
    <s v="809b41e3-7a6f-4d80-84bf-f8d7b0e2d0e1"/>
    <x v="1"/>
    <n v="0"/>
  </r>
  <r>
    <s v="5b62e10e-3c19-4d28-a57c-e9bdc3d6758d"/>
    <s v="Elvin Gehrke"/>
    <s v="eg@gmail.com"/>
    <s v="Google"/>
    <n v="56"/>
    <n v="24"/>
    <m/>
    <s v="GIF"/>
    <x v="13"/>
    <s v="dislike"/>
    <d v="2020-10-19T19:31:18"/>
    <x v="0"/>
    <x v="8"/>
    <n v="10"/>
    <s v="34a3747a-0b77-42f6-ae19-87c38b94b674"/>
    <x v="4"/>
    <n v="560"/>
  </r>
  <r>
    <s v="c64c5004-6ab5-4faa-9fcd-8039fe57799d"/>
    <s v="Jeffery Pedrick"/>
    <s v="jp@gmail.com"/>
    <s v="Google"/>
    <n v="38"/>
    <n v="16"/>
    <s v="NV"/>
    <s v="video"/>
    <x v="2"/>
    <s v="worried"/>
    <d v="2021-04-11T20:47:13"/>
    <x v="0"/>
    <x v="6"/>
    <n v="12"/>
    <s v="70b0202f-cd58-42fe-acd9-7b2f8cf9e7c6"/>
    <x v="1"/>
    <n v="456"/>
  </r>
  <r>
    <s v="f8926cfa-7036-4929-b5db-925c26daea1a"/>
    <s v="Mary Gingues"/>
    <s v="mg@gmail.com"/>
    <s v="Microsoft"/>
    <n v="21"/>
    <n v="31"/>
    <s v="MO"/>
    <s v="GIF"/>
    <x v="16"/>
    <s v="peeking"/>
    <d v="2021-02-25T12:05:38"/>
    <x v="2"/>
    <x v="3"/>
    <n v="35"/>
    <s v="2920dccb-e06f-49fc-8049-b6d4164dfe84"/>
    <x v="4"/>
    <n v="735"/>
  </r>
  <r>
    <s v="4cff698b-def1-497c-a78e-75058de67fe8"/>
    <s v="Sarah Lococo"/>
    <s v="sl@gmail.com"/>
    <s v="Huawei"/>
    <n v="74"/>
    <n v="38"/>
    <s v="CA"/>
    <s v="audio"/>
    <x v="17"/>
    <s v="like"/>
    <d v="2021-06-13T16:46:06"/>
    <x v="1"/>
    <x v="5"/>
    <n v="50"/>
    <s v="e4127cae-c2e9-4321-919a-be6d11636808"/>
    <x v="0"/>
    <n v="3700"/>
  </r>
  <r>
    <s v="d9aab962-e964-4afd-83ee-abda0865da67"/>
    <s v="Belle Walks"/>
    <s v="bw@gmail.com"/>
    <s v="Samsung"/>
    <n v="44"/>
    <n v="2"/>
    <s v="CO"/>
    <s v="photo"/>
    <x v="3"/>
    <s v="want"/>
    <d v="2020-08-18T13:19:27"/>
    <x v="1"/>
    <x v="11"/>
    <n v="70"/>
    <s v="f4e3840e-bb71-40c2-afc5-9408d842646d"/>
    <x v="2"/>
    <n v="3080"/>
  </r>
  <r>
    <s v="f0ef81ec-85b1-4475-ae60-aa7d373088aa"/>
    <s v="John Campbell"/>
    <s v="jc@gmail.com"/>
    <s v="Microsoft"/>
    <n v="91"/>
    <n v="36"/>
    <s v="MD"/>
    <s v="video"/>
    <x v="6"/>
    <s v="disgust"/>
    <d v="2020-07-08T21:07:05"/>
    <x v="0"/>
    <x v="1"/>
    <n v="0"/>
    <s v="a2ff9bf2-1fa6-4001-9566-f597f8e754ef"/>
    <x v="0"/>
    <n v="0"/>
  </r>
  <r>
    <s v="0a1cde57-79ab-4c61-b664-1d3b290b43cf"/>
    <s v="Tara Cruz"/>
    <s v="tc@gmail.com"/>
    <s v="Google"/>
    <n v="68"/>
    <n v="14"/>
    <s v="NH"/>
    <s v="video"/>
    <x v="10"/>
    <s v="heart"/>
    <d v="2021-04-11T14:29:59"/>
    <x v="1"/>
    <x v="6"/>
    <n v="60"/>
    <s v="7286f9d2-7c83-4c7b-bc01-6f56eb0235de"/>
    <x v="1"/>
    <n v="4080"/>
  </r>
  <r>
    <s v="0c347562-ce55-450b-91ab-0707662b36f5"/>
    <s v="Julia Rivera"/>
    <s v="jr@gmail.com"/>
    <s v="HTC"/>
    <n v="78"/>
    <n v="35"/>
    <s v="LA"/>
    <s v="audio"/>
    <x v="1"/>
    <s v="intrigued"/>
    <d v="2020-12-07T22:50:16"/>
    <x v="1"/>
    <x v="9"/>
    <n v="45"/>
    <s v="89fd8f89-807f-4076-b7e7-84db361e11c1"/>
    <x v="4"/>
    <n v="3510"/>
  </r>
  <r>
    <s v="afab7336-04d3-45fe-8917-0327c56e7435"/>
    <s v="Angela Ivie"/>
    <s v="ai@gmail.com"/>
    <s v="Motorola"/>
    <n v="16"/>
    <n v="11"/>
    <s v="ND"/>
    <s v="GIF"/>
    <x v="3"/>
    <s v="worried"/>
    <d v="2021-03-02T19:21:19"/>
    <x v="0"/>
    <x v="7"/>
    <n v="12"/>
    <s v="a52f38d8-1c2e-4adc-b451-01c49f650195"/>
    <x v="1"/>
    <n v="192"/>
  </r>
  <r>
    <s v="568e7c6f-b1e9-4a85-897c-aaaaa0ce8832"/>
    <s v="Orlando Sapp"/>
    <s v="os@gmail.com"/>
    <s v="Motorola"/>
    <n v="3"/>
    <n v="14"/>
    <s v="TX"/>
    <s v="video"/>
    <x v="2"/>
    <s v="super love"/>
    <d v="2021-01-24T11:03:43"/>
    <x v="1"/>
    <x v="4"/>
    <n v="75"/>
    <s v="02fa1c4f-722d-46d2-a85e-e5b136b5f3bc"/>
    <x v="1"/>
    <n v="225"/>
  </r>
  <r>
    <s v="7dd7dec0-5758-4a6e-a7dd-27a20e57c757"/>
    <s v="Kathryn Henderson"/>
    <s v="kh@gmail.com"/>
    <s v="Apple"/>
    <n v="40"/>
    <n v="2"/>
    <s v="HI"/>
    <s v="video"/>
    <x v="0"/>
    <s v="dislike"/>
    <d v="2020-10-03T13:46:59"/>
    <x v="0"/>
    <x v="8"/>
    <n v="10"/>
    <s v="21bc3be6-6bd1-4926-8bee-c4585873851b"/>
    <x v="2"/>
    <n v="400"/>
  </r>
  <r>
    <s v="cad2d54d-9555-4dfe-bfcd-7a584895a002"/>
    <s v="Minnie Summerlin"/>
    <s v="ms@gmail.com"/>
    <s v="HTC"/>
    <n v="40"/>
    <n v="19"/>
    <s v="ND"/>
    <s v="audio"/>
    <x v="6"/>
    <s v="want"/>
    <d v="2021-02-28T07:51:53"/>
    <x v="1"/>
    <x v="3"/>
    <n v="70"/>
    <s v="eec5e521-4c28-4e8a-93a9-d544803fad7e"/>
    <x v="1"/>
    <n v="2800"/>
  </r>
  <r>
    <s v="29ba1f29-2e45-41bd-9c43-05d0dae6c1c6"/>
    <s v="Katherine Riffle"/>
    <s v="kr@gmail.com"/>
    <s v="Motorola"/>
    <n v="88"/>
    <n v="36"/>
    <s v="FL"/>
    <m/>
    <x v="9"/>
    <s v="hate"/>
    <d v="2020-06-27T18:44:39"/>
    <x v="0"/>
    <x v="5"/>
    <n v="5"/>
    <m/>
    <x v="0"/>
    <n v="440"/>
  </r>
  <r>
    <s v="18c56602-937e-4ff3-bc6c-43f0b14212ca"/>
    <s v="Boyd Prince"/>
    <s v="bp@gmail.com"/>
    <s v="Motorola"/>
    <n v="65"/>
    <n v="26"/>
    <s v="CA"/>
    <s v="GIF"/>
    <x v="12"/>
    <s v="intrigued"/>
    <d v="2020-11-14T15:11:03"/>
    <x v="1"/>
    <x v="2"/>
    <n v="45"/>
    <s v="07f88a73-aef2-45fd-8b5d-418e448b853d"/>
    <x v="4"/>
    <n v="2925"/>
  </r>
  <r>
    <s v="e74edcea-5db4-4412-a4ce-eb7c5adc314a"/>
    <s v="Jeanie Kirn"/>
    <s v="jk@gmail.com"/>
    <s v="Motorola"/>
    <n v="40"/>
    <n v="26"/>
    <s v="TX"/>
    <s v="video"/>
    <x v="0"/>
    <s v="hate"/>
    <d v="2021-05-09T21:05:17"/>
    <x v="0"/>
    <x v="10"/>
    <n v="5"/>
    <s v="e51b00b8-49d4-4909-9f25-8e9a06e28728"/>
    <x v="4"/>
    <n v="200"/>
  </r>
  <r>
    <s v="3eb6dad3-c017-4e77-8920-fbdea84b0acc"/>
    <s v="Doris Jenkins"/>
    <s v="dj@gmail.com"/>
    <s v="HTC"/>
    <n v="49"/>
    <n v="29"/>
    <s v="CT"/>
    <s v="photo"/>
    <x v="4"/>
    <s v="scared"/>
    <d v="2021-03-29T19:03:01"/>
    <x v="0"/>
    <x v="7"/>
    <n v="15"/>
    <s v="49367a0f-1fd5-4417-a7c9-4a154e1ae0ad"/>
    <x v="4"/>
    <n v="735"/>
  </r>
  <r>
    <s v="bec3a622-1373-49c2-9d57-e0281c34f5cf"/>
    <s v="Stacey Fritz"/>
    <s v="sf@gmail.com"/>
    <s v="HTC"/>
    <n v="51"/>
    <n v="20"/>
    <s v="CA"/>
    <s v="GIF"/>
    <x v="3"/>
    <s v="heart"/>
    <d v="2021-03-06T10:03:19"/>
    <x v="1"/>
    <x v="7"/>
    <n v="60"/>
    <s v="457301ee-3e87-40d8-8b82-ea4e1fa90e39"/>
    <x v="4"/>
    <n v="3060"/>
  </r>
  <r>
    <s v="69527334-c362-47df-87fc-5e2b5e2605e5"/>
    <s v="Gilbert Faire"/>
    <s v="gf@gmail.com"/>
    <s v="HTC"/>
    <n v="15"/>
    <n v="38"/>
    <s v="OK"/>
    <s v="photo"/>
    <x v="7"/>
    <s v="cherish"/>
    <d v="2020-08-04T23:58:42"/>
    <x v="1"/>
    <x v="11"/>
    <n v="70"/>
    <s v="19179d57-4950-4a98-87fa-98f824551a6f"/>
    <x v="0"/>
    <n v="1050"/>
  </r>
  <r>
    <s v="8c9c5ee7-9c8c-4842-bbd1-1d1e51da8164"/>
    <s v="Jeremy Rooney"/>
    <s v="jr@gmail.com"/>
    <s v="Microsoft"/>
    <n v="92"/>
    <n v="31"/>
    <m/>
    <s v="audio"/>
    <x v="12"/>
    <s v="intrigued"/>
    <d v="2020-07-14T08:11:17"/>
    <x v="1"/>
    <x v="1"/>
    <n v="45"/>
    <s v="4fa14453-7b29-4302-b51f-9aa23b472c1b"/>
    <x v="4"/>
    <n v="4140"/>
  </r>
  <r>
    <s v="bc142f57-1307-46c6-9975-8c3a1e5f540c"/>
    <s v="Benjamin Peltier"/>
    <s v="bp@gmail.com"/>
    <s v="HTC"/>
    <n v="27"/>
    <n v="19"/>
    <s v="NM"/>
    <s v="video"/>
    <x v="16"/>
    <s v="super love"/>
    <d v="2020-08-28T03:57:20"/>
    <x v="1"/>
    <x v="11"/>
    <n v="75"/>
    <s v="c056339f-7bc9-487a-85eb-aa7c6da9e5fb"/>
    <x v="1"/>
    <n v="2025"/>
  </r>
  <r>
    <s v="3e65775b-36e4-495d-9c45-28127fb3da5f"/>
    <s v="Richard Seago"/>
    <s v="rs@gmail.com"/>
    <s v="Huawei"/>
    <n v="93"/>
    <n v="38"/>
    <s v="GA"/>
    <s v="GIF"/>
    <x v="4"/>
    <s v="disgust"/>
    <d v="2020-12-08T13:12:56"/>
    <x v="0"/>
    <x v="9"/>
    <n v="0"/>
    <s v="16757b80-2803-4464-b5d7-e372d8d77337"/>
    <x v="0"/>
    <n v="0"/>
  </r>
  <r>
    <s v="f62c96d8-5b1e-45c6-8a65-b36a9387827d"/>
    <s v="Charles Pennington"/>
    <s v="cp@gmail.com"/>
    <s v="Microsoft"/>
    <n v="6"/>
    <n v="4"/>
    <s v="GA"/>
    <s v="video"/>
    <x v="2"/>
    <s v="love"/>
    <d v="2020-12-04T07:19:01"/>
    <x v="1"/>
    <x v="9"/>
    <n v="65"/>
    <s v="3896723f-560c-4008-9635-e3ecf1e2b37c"/>
    <x v="2"/>
    <n v="390"/>
  </r>
  <r>
    <s v="bfe23c39-f814-4282-b0f7-506cd8295b8a"/>
    <s v="Lisa Kreiter"/>
    <s v="lk@gmail.com"/>
    <s v="Google"/>
    <n v="77"/>
    <n v="15"/>
    <s v="WI"/>
    <s v="audio"/>
    <x v="5"/>
    <s v="dislike"/>
    <d v="2021-02-27T00:21:50"/>
    <x v="0"/>
    <x v="3"/>
    <n v="10"/>
    <s v="ab4c4756-1c50-4136-bad9-3216e01ffac2"/>
    <x v="1"/>
    <n v="770"/>
  </r>
  <r>
    <s v="d6204684-926d-41db-ae9c-a7bf2e76313a"/>
    <s v="Jeffery Zerbe"/>
    <s v="jz@gmail.com"/>
    <s v="Motorola"/>
    <n v="99"/>
    <n v="24"/>
    <s v="VT"/>
    <s v="audio"/>
    <x v="12"/>
    <s v="scared"/>
    <d v="2021-04-20T23:48:12"/>
    <x v="0"/>
    <x v="6"/>
    <n v="15"/>
    <s v="4478d98e-43e8-4dc0-884d-c1115aa8b970"/>
    <x v="4"/>
    <n v="1485"/>
  </r>
  <r>
    <s v="941db1b1-270d-47f8-8a96-43f5a7481f03"/>
    <s v="Dwight Jefferson"/>
    <s v="dj@gmail.com"/>
    <s v="Motorola"/>
    <n v="86"/>
    <n v="14"/>
    <s v="TX"/>
    <s v="GIF"/>
    <x v="10"/>
    <s v="interested"/>
    <d v="2021-03-07T12:40:11"/>
    <x v="1"/>
    <x v="7"/>
    <n v="30"/>
    <s v="d0c1d7f4-7735-49a9-ab6b-2cdb2338a609"/>
    <x v="1"/>
    <n v="2580"/>
  </r>
  <r>
    <s v="948f7e9d-49bb-4770-bc9d-cb3fb65cca15"/>
    <s v="Ila Buck"/>
    <s v="ib@gmail.com"/>
    <s v="Samsung"/>
    <n v="82"/>
    <n v="11"/>
    <s v="NJ"/>
    <s v="photo"/>
    <x v="5"/>
    <s v="disgust"/>
    <d v="2020-10-13T16:31:34"/>
    <x v="0"/>
    <x v="8"/>
    <n v="0"/>
    <s v="34f73132-fff6-4f01-a5ec-4b4b66461fc7"/>
    <x v="1"/>
    <n v="0"/>
  </r>
  <r>
    <s v="f9775602-43ab-4d54-ad93-7c9a489879bc"/>
    <s v="Madeline Schleich"/>
    <s v="ms@gmail.com"/>
    <s v="Motorola"/>
    <n v="59"/>
    <n v="40"/>
    <s v="WV"/>
    <s v="photo"/>
    <x v="16"/>
    <s v="love"/>
    <d v="2021-02-24T23:54:20"/>
    <x v="1"/>
    <x v="3"/>
    <n v="65"/>
    <s v="bfa4e11c-9d72-49b9-bd43-49d95c2e5181"/>
    <x v="0"/>
    <n v="3835"/>
  </r>
  <r>
    <s v="13c06e7e-833d-47eb-a790-5e09ccfd8d2c"/>
    <s v="Rebecca Swanner"/>
    <s v="rs@gmail.com"/>
    <s v="Microsoft"/>
    <n v="3"/>
    <n v="28"/>
    <s v="CO"/>
    <m/>
    <x v="9"/>
    <s v="disgust"/>
    <d v="2021-04-09T02:46:20"/>
    <x v="0"/>
    <x v="6"/>
    <n v="0"/>
    <m/>
    <x v="4"/>
    <n v="0"/>
  </r>
  <r>
    <s v="49da0743-cb4d-4c84-b6a2-537bbe7256d1"/>
    <s v="Susan Homes"/>
    <s v="shjcmuixgwni"/>
    <s v="Samsung"/>
    <n v="30"/>
    <n v="41"/>
    <s v="MN"/>
    <s v="GIF"/>
    <x v="3"/>
    <s v="adore"/>
    <d v="2020-11-25T12:45:41"/>
    <x v="1"/>
    <x v="2"/>
    <n v="72"/>
    <s v="ea1afba2-c0a8-4d0f-ac64-91fd7a126bbc"/>
    <x v="0"/>
    <n v="2160"/>
  </r>
  <r>
    <s v="22056f9e-4654-44e9-930d-2fabdeb80f95"/>
    <s v="Chester Smith"/>
    <s v="cs@gmail.com"/>
    <s v="Huawei"/>
    <n v="58"/>
    <n v="23"/>
    <s v="MO"/>
    <s v="photo"/>
    <x v="8"/>
    <s v="hate"/>
    <d v="2021-04-14T13:48:08"/>
    <x v="0"/>
    <x v="6"/>
    <n v="5"/>
    <s v="efda0319-e547-484a-84b5-c5041a57502c"/>
    <x v="4"/>
    <n v="290"/>
  </r>
  <r>
    <s v="b6d04982-1509-41ab-a700-b390d6cb4d02"/>
    <s v="Michelle Limerick"/>
    <s v="ml@gmail.com"/>
    <s v="Google"/>
    <n v="95"/>
    <n v="39"/>
    <s v="NY"/>
    <s v="GIF"/>
    <x v="1"/>
    <s v="hate"/>
    <d v="2020-08-01T19:16:01"/>
    <x v="0"/>
    <x v="11"/>
    <n v="5"/>
    <s v="18b4da8a-5f22-4dbe-b2af-c9013581cdd9"/>
    <x v="0"/>
    <n v="475"/>
  </r>
  <r>
    <s v="5ad56e97-58f6-4e66-9b8f-5c16358a9a97"/>
    <s v="Darlene Kovacs"/>
    <s v="dk@gmail.com"/>
    <s v="Motorola"/>
    <n v="45"/>
    <n v="11"/>
    <s v="DE"/>
    <s v="video"/>
    <x v="15"/>
    <s v="super love"/>
    <d v="2021-02-02T03:43:43"/>
    <x v="1"/>
    <x v="3"/>
    <n v="75"/>
    <s v="d3cc4cf1-81f9-49e7-bf5d-c0ae10a88139"/>
    <x v="1"/>
    <n v="3375"/>
  </r>
  <r>
    <s v="b870b764-7447-4990-a8d4-024d33e0e67d"/>
    <s v="Manuel Powell"/>
    <s v="mp@gmail.com"/>
    <s v="dcppv"/>
    <n v="75"/>
    <n v="42"/>
    <s v="WI"/>
    <s v="video"/>
    <x v="15"/>
    <s v="cherish"/>
    <d v="2021-05-28T15:20:37"/>
    <x v="1"/>
    <x v="10"/>
    <n v="70"/>
    <s v="259cd56f-b017-4a41-81a7-f26ce9b35092"/>
    <x v="0"/>
    <n v="5250"/>
  </r>
  <r>
    <s v="bcdf88dc-2a52-4716-bc24-a1b46040c8ce"/>
    <s v="Edwin Raley"/>
    <s v="er@gmail.com"/>
    <s v="HTC"/>
    <n v="69"/>
    <n v="36"/>
    <s v="NH"/>
    <s v="video"/>
    <x v="5"/>
    <s v="interested"/>
    <d v="2021-02-04T03:06:12"/>
    <x v="1"/>
    <x v="3"/>
    <n v="30"/>
    <s v="1a69604e-95a0-4b91-8051-f3730b7e009b"/>
    <x v="0"/>
    <n v="2070"/>
  </r>
  <r>
    <s v="30a7de62-d6a1-47d6-963f-0724adf18c4b"/>
    <s v="Debbie Stanton"/>
    <s v="ds@gmail.com"/>
    <s v="Huawei"/>
    <n v="12"/>
    <n v="30"/>
    <s v="ME"/>
    <m/>
    <x v="9"/>
    <s v="adore"/>
    <d v="2020-09-06T09:22:49"/>
    <x v="1"/>
    <x v="0"/>
    <n v="72"/>
    <m/>
    <x v="4"/>
    <n v="864"/>
  </r>
  <r>
    <s v="69532ce2-1ffe-4187-8042-0230d115b24e"/>
    <s v="Daryl Owens"/>
    <s v="do@gmail.com"/>
    <s v="Microsoft"/>
    <n v="11"/>
    <n v="35"/>
    <s v="IA"/>
    <s v="GIF"/>
    <x v="14"/>
    <s v="dislike"/>
    <d v="2020-11-09T02:49:59"/>
    <x v="0"/>
    <x v="2"/>
    <n v="10"/>
    <s v="c01fa154-5348-4040-9d20-0bbf01f6349b"/>
    <x v="4"/>
    <n v="110"/>
  </r>
  <r>
    <s v="4baf648a-0ad5-412d-8250-5a0ff9289fbf"/>
    <s v="Winnie Bonita"/>
    <s v="wbwvtnefwtig"/>
    <s v="Motorola"/>
    <n v="12"/>
    <n v="41"/>
    <s v="DE"/>
    <s v="audio"/>
    <x v="18"/>
    <s v="dislike"/>
    <d v="2020-08-08T00:29:39"/>
    <x v="0"/>
    <x v="11"/>
    <n v="10"/>
    <s v="2d949603-6676-4402-900b-2c2c78315ea0"/>
    <x v="0"/>
    <n v="120"/>
  </r>
  <r>
    <s v="8f3d5674-544d-4f70-b4c1-7b9d93371855"/>
    <s v="John Rancourt"/>
    <s v="jr@gmail.com"/>
    <s v="Google"/>
    <n v="96"/>
    <n v="5"/>
    <s v="NC"/>
    <s v="photo"/>
    <x v="7"/>
    <s v="scared"/>
    <d v="2020-09-29T16:00:27"/>
    <x v="0"/>
    <x v="0"/>
    <n v="15"/>
    <s v="12b89b4e-6770-489a-b7c3-812de3d61f20"/>
    <x v="2"/>
    <n v="1440"/>
  </r>
  <r>
    <s v="e79a2e98-57b4-4469-8da4-87f338460d42"/>
    <s v="Gilbert Griffin"/>
    <s v="gg@gmail.com"/>
    <s v="Apple"/>
    <n v="63"/>
    <n v="35"/>
    <s v="PA"/>
    <s v="GIF"/>
    <x v="10"/>
    <s v="cherish"/>
    <d v="2020-06-28T07:53:22"/>
    <x v="1"/>
    <x v="5"/>
    <n v="70"/>
    <s v="50c9237a-541c-4f10-a2be-7cbe076b2012"/>
    <x v="4"/>
    <n v="4410"/>
  </r>
  <r>
    <s v="77a7b81e-96f7-4e5a-92c7-5b07f7333913"/>
    <s v="Joyce Sanders"/>
    <s v="js@gmail.com"/>
    <s v="Samsung"/>
    <n v="2"/>
    <n v="5"/>
    <s v="AZ"/>
    <s v="video"/>
    <x v="13"/>
    <s v="heart"/>
    <d v="2020-12-23T04:11:42"/>
    <x v="1"/>
    <x v="9"/>
    <n v="60"/>
    <s v="5ecd7f9d-4184-4836-b1c5-f03e131ba0a7"/>
    <x v="2"/>
    <n v="120"/>
  </r>
  <r>
    <s v="9be473d9-cfdf-4954-bae2-09b0555a8ebb"/>
    <s v="Elisabeth Stewart"/>
    <s v="es@gmail.com"/>
    <s v="HTC"/>
    <n v="0"/>
    <n v="42"/>
    <s v="MS"/>
    <s v="video"/>
    <x v="3"/>
    <s v="want"/>
    <d v="2021-02-13T07:54:01"/>
    <x v="1"/>
    <x v="3"/>
    <n v="70"/>
    <s v="b4d8b8ed-d538-49d2-a1cb-25548045bcf1"/>
    <x v="0"/>
    <n v="0"/>
  </r>
  <r>
    <s v="c07fd88f-9e7b-47eb-8477-8fcbffb7c5c8"/>
    <s v="Mary Stassi"/>
    <s v="ms@gmail.com"/>
    <s v="HTC"/>
    <n v="97"/>
    <n v="11"/>
    <s v="NE"/>
    <s v="video"/>
    <x v="4"/>
    <s v="love"/>
    <d v="2021-06-04T14:36:48"/>
    <x v="1"/>
    <x v="5"/>
    <n v="65"/>
    <s v="e442899c-d2d6-4392-be2d-a0b916ae47fb"/>
    <x v="1"/>
    <n v="6305"/>
  </r>
  <r>
    <s v="48e26178-5cdd-4568-9990-d3bc5937910b"/>
    <s v="Benjamin Baker"/>
    <s v="bb@gmail.com"/>
    <s v="Huawei"/>
    <n v="73"/>
    <n v="43"/>
    <s v="OH"/>
    <s v="audio"/>
    <x v="4"/>
    <s v="interested"/>
    <d v="2020-07-14T05:28:44"/>
    <x v="1"/>
    <x v="1"/>
    <n v="30"/>
    <s v="b8368fca-8fe3-4768-beed-5056cff63c23"/>
    <x v="0"/>
    <n v="2190"/>
  </r>
  <r>
    <s v="80e03bc0-fc8f-475b-a4dd-870844b7a313"/>
    <s v="Juanita Williams"/>
    <s v="jw@gmail.com"/>
    <s v="Motorola"/>
    <n v="29"/>
    <n v="20"/>
    <s v="MS"/>
    <s v="video"/>
    <x v="13"/>
    <s v="adore"/>
    <d v="2020-08-19T13:38:44"/>
    <x v="1"/>
    <x v="11"/>
    <n v="72"/>
    <s v="daab7b1a-fc8d-473e-bbf3-b29f4185ae56"/>
    <x v="4"/>
    <n v="2088"/>
  </r>
  <r>
    <s v="c7b6e374-1bef-48c3-8222-cc231dbd5cce"/>
    <s v="Justin Hooper"/>
    <s v="jh@gmail.com"/>
    <s v="Huawei"/>
    <n v="21"/>
    <n v="8"/>
    <s v="SC"/>
    <s v="video"/>
    <x v="6"/>
    <s v="intrigued"/>
    <d v="2021-05-14T17:54:59"/>
    <x v="1"/>
    <x v="10"/>
    <n v="45"/>
    <s v="8c3e8682-dec4-4d3b-a4e1-8c146f70d56f"/>
    <x v="2"/>
    <n v="945"/>
  </r>
  <r>
    <s v="2ad548cd-a899-4992-972b-92cde9cea8f1"/>
    <s v="Donna Adams"/>
    <s v="da@gmail.com"/>
    <s v="Microsoft"/>
    <n v="64"/>
    <n v="27"/>
    <s v="CO"/>
    <s v="audio"/>
    <x v="6"/>
    <s v="super love"/>
    <d v="2020-09-02T00:42:34"/>
    <x v="1"/>
    <x v="0"/>
    <n v="75"/>
    <s v="82145a60-013e-4d96-81a5-399af8618158"/>
    <x v="4"/>
    <n v="4800"/>
  </r>
  <r>
    <s v="ed5e1675-94a8-482c-8b43-1b9bb71d0495"/>
    <s v="Brett Sandidge"/>
    <s v="bs@gmail.com"/>
    <s v="Google"/>
    <n v="59"/>
    <n v="43"/>
    <s v="VT"/>
    <s v="video"/>
    <x v="8"/>
    <s v="indifferent"/>
    <d v="2020-08-23T10:30:37"/>
    <x v="2"/>
    <x v="11"/>
    <n v="20"/>
    <s v="45dbce0a-dbd8-4c4d-a492-4f5b84850d5c"/>
    <x v="0"/>
    <n v="1180"/>
  </r>
  <r>
    <s v="242a3620-fc18-4120-ac72-37b0f3716879"/>
    <s v="Jim Whitehead"/>
    <s v="jw@gmail.com"/>
    <s v="Microsoft"/>
    <n v="62"/>
    <n v="33"/>
    <s v="SD"/>
    <s v="GIF"/>
    <x v="6"/>
    <s v="indifferent"/>
    <d v="2020-09-19T22:29:36"/>
    <x v="2"/>
    <x v="0"/>
    <n v="20"/>
    <s v="d852b946-01e1-44fe-abd7-26198660cbdb"/>
    <x v="4"/>
    <n v="1240"/>
  </r>
  <r>
    <s v="d81dc9d9-a614-40f1-9dd4-7a4a05bac243"/>
    <s v="Oscar Murphy"/>
    <s v="om@gmail.com"/>
    <s v="Motorola"/>
    <n v="0"/>
    <n v="36"/>
    <s v="HI"/>
    <s v="photo"/>
    <x v="4"/>
    <s v="worried"/>
    <d v="2021-05-10T09:27:42"/>
    <x v="0"/>
    <x v="10"/>
    <n v="12"/>
    <s v="05805658-8744-4cc4-825d-cbfed0ecea7c"/>
    <x v="0"/>
    <n v="0"/>
  </r>
  <r>
    <s v="a6133f47-5586-434e-8be1-1e7122db1c0e"/>
    <s v="Lisa Kemp"/>
    <s v="lk@gmail.com"/>
    <s v="Microsoft"/>
    <n v="26"/>
    <n v="40"/>
    <s v="UT"/>
    <s v="audio"/>
    <x v="5"/>
    <s v="interested"/>
    <d v="2021-06-14T13:44:48"/>
    <x v="1"/>
    <x v="5"/>
    <n v="30"/>
    <s v="9dd95c34-8b39-4776-a232-412512329c3f"/>
    <x v="0"/>
    <n v="780"/>
  </r>
  <r>
    <s v="fe15963d-0a77-4247-9bc6-04e146b826b2"/>
    <s v="Gary Scott"/>
    <s v="gs@gmail.com"/>
    <s v="Motorola"/>
    <n v="8"/>
    <n v="38"/>
    <s v="AL"/>
    <s v="GIF"/>
    <x v="5"/>
    <s v="adore"/>
    <d v="2020-11-07T01:54:43"/>
    <x v="1"/>
    <x v="2"/>
    <n v="72"/>
    <s v="c59e27e9-0439-4699-8ea0-5e93f662a05d"/>
    <x v="0"/>
    <n v="576"/>
  </r>
  <r>
    <s v="15e325b1-c221-4bf8-8010-18d76b03646e"/>
    <s v="Brittany Miller"/>
    <s v="bm@gmail.com"/>
    <s v="HTC"/>
    <n v="23"/>
    <n v="10"/>
    <s v="AZ"/>
    <s v="audio"/>
    <x v="8"/>
    <s v="adore"/>
    <d v="2020-08-31T00:39:35"/>
    <x v="1"/>
    <x v="11"/>
    <n v="72"/>
    <s v="78713905-362f-4a87-9671-adab5f1e0e67"/>
    <x v="1"/>
    <n v="1656"/>
  </r>
  <r>
    <s v="ddd079a8-00dd-4aab-9551-11961171db16"/>
    <s v="Edward Kettler"/>
    <s v="ek@gmail.com"/>
    <s v="HTC"/>
    <n v="83"/>
    <n v="17"/>
    <s v="SC"/>
    <s v="GIF"/>
    <x v="12"/>
    <s v="dislike"/>
    <d v="2020-06-25T17:01:58"/>
    <x v="0"/>
    <x v="5"/>
    <n v="10"/>
    <s v="d03efe68-5986-48c4-8767-93b8f5881004"/>
    <x v="1"/>
    <n v="830"/>
  </r>
  <r>
    <s v="8fe167eb-3c69-459a-b32d-b030b942eab4"/>
    <s v="Alison Brady"/>
    <s v="ab@gmail.com"/>
    <s v="HTC"/>
    <n v="62"/>
    <n v="1"/>
    <s v="MN"/>
    <s v="GIF"/>
    <x v="3"/>
    <s v="dislike"/>
    <d v="2021-01-28T22:41:09"/>
    <x v="0"/>
    <x v="4"/>
    <n v="10"/>
    <s v="87349e5b-eda4-4ae6-94d7-c42b9c5f03e9"/>
    <x v="2"/>
    <n v="620"/>
  </r>
  <r>
    <s v="eff1e86a-8ede-4a41-818b-9442e3181ee3"/>
    <s v="Eva Brown"/>
    <s v="eb@gmail.com"/>
    <s v="Samsung"/>
    <n v="8"/>
    <n v="25"/>
    <s v="Bo"/>
    <s v="GIF"/>
    <x v="5"/>
    <s v="like"/>
    <d v="2020-10-07T09:31:12"/>
    <x v="1"/>
    <x v="8"/>
    <n v="50"/>
    <s v="1601a6f1-4b94-44ed-b9a1-6f64a1a82e9a"/>
    <x v="4"/>
    <n v="400"/>
  </r>
  <r>
    <s v="6ecb39b1-8f85-44f1-b2f3-0cffcba4d731"/>
    <s v="Clifford Hebert"/>
    <s v="ch@gmail.com"/>
    <s v="HTC"/>
    <n v="19"/>
    <n v="22"/>
    <s v="OH"/>
    <s v="video"/>
    <x v="15"/>
    <s v="peeking"/>
    <d v="2020-08-28T15:56:32"/>
    <x v="2"/>
    <x v="11"/>
    <n v="35"/>
    <s v="5fbbdd47-e1ca-4cd4-bb24-dd0eb03f99b0"/>
    <x v="4"/>
    <n v="665"/>
  </r>
  <r>
    <s v="cbc99939-e6a6-4269-9819-bffce6f38751"/>
    <s v="Jose Suiter"/>
    <s v="js@gmail.com"/>
    <s v="Samsung"/>
    <n v="1"/>
    <n v="5"/>
    <s v="MN"/>
    <s v="GIF"/>
    <x v="2"/>
    <s v="intrigued"/>
    <d v="2020-09-13T00:11:50"/>
    <x v="1"/>
    <x v="0"/>
    <n v="45"/>
    <s v="eec5dae8-e4d0-4b15-80a9-ac55352cb5ca"/>
    <x v="2"/>
    <n v="45"/>
  </r>
  <r>
    <s v="f3eb7ee0-7788-43a0-9686-1c399260b17e"/>
    <s v="Michael Kenoyer"/>
    <s v="mk@gmail.com"/>
    <s v="HTC"/>
    <n v="15"/>
    <n v="39"/>
    <s v="IN"/>
    <s v="GIF"/>
    <x v="0"/>
    <s v="adore"/>
    <d v="2021-04-17T22:45:10"/>
    <x v="1"/>
    <x v="6"/>
    <n v="72"/>
    <s v="ac1c59df-2803-4cf4-8ec0-fe6bd1f9ea44"/>
    <x v="0"/>
    <n v="1080"/>
  </r>
  <r>
    <s v="289044c8-e74c-4814-898a-b3b5eba6e46e"/>
    <s v="Megan Keck"/>
    <s v="mk@gmail.com"/>
    <s v="Apple"/>
    <n v="57"/>
    <n v="10"/>
    <s v="CA"/>
    <s v="video"/>
    <x v="1"/>
    <s v="peeking"/>
    <d v="2020-08-20T18:17:06"/>
    <x v="2"/>
    <x v="11"/>
    <n v="35"/>
    <s v="f04de5da-e42f-4d89-a79a-3dff16f7d422"/>
    <x v="1"/>
    <n v="1995"/>
  </r>
  <r>
    <s v="4eed2f45-f040-4995-a60f-472af1ff379a"/>
    <s v="Larry Richards"/>
    <s v="lr@gmail.com"/>
    <s v="Apple"/>
    <n v="56"/>
    <n v="9"/>
    <s v="OK"/>
    <s v="audio"/>
    <x v="15"/>
    <s v="disgust"/>
    <d v="2020-11-07T08:49:52"/>
    <x v="0"/>
    <x v="2"/>
    <n v="0"/>
    <s v="026973ef-4b73-4901-9160-bc9e04516057"/>
    <x v="2"/>
    <n v="0"/>
  </r>
  <r>
    <s v="346174b1-4661-4cdd-8c47-66dbd013cd56"/>
    <s v="William Christensen"/>
    <s v="wc@gmail.com"/>
    <s v="Microsoft"/>
    <n v="56"/>
    <n v="32"/>
    <s v="AZ"/>
    <s v="photo"/>
    <x v="4"/>
    <s v="dislike"/>
    <d v="2021-03-18T18:58:00"/>
    <x v="0"/>
    <x v="7"/>
    <n v="10"/>
    <s v="350e0d40-e036-459c-9cbe-73e003c33cfa"/>
    <x v="4"/>
    <n v="560"/>
  </r>
  <r>
    <s v="3956593b-7739-426a-b7a5-e841c95a5df9"/>
    <s v="Richard Uhlig"/>
    <s v="ru@gmail.com"/>
    <s v="Apple"/>
    <n v="57"/>
    <n v="8"/>
    <s v="ND"/>
    <s v="audio"/>
    <x v="7"/>
    <s v="super love"/>
    <d v="2021-02-11T04:02:30"/>
    <x v="1"/>
    <x v="3"/>
    <n v="75"/>
    <s v="f08bdab2-b888-484e-8fd9-919e6ed86c12"/>
    <x v="2"/>
    <n v="4275"/>
  </r>
  <r>
    <s v="a483c273-aee5-44bc-883e-d6963157aa4c"/>
    <s v="Brian Collins"/>
    <s v="bc@gmail.com"/>
    <s v="Google"/>
    <n v="11"/>
    <n v="41"/>
    <s v="WI"/>
    <s v="photo"/>
    <x v="4"/>
    <s v="hate"/>
    <d v="2021-03-08T10:40:53"/>
    <x v="0"/>
    <x v="7"/>
    <n v="5"/>
    <s v="d61c4f76-99c6-4cd7-aaad-b3561880aa26"/>
    <x v="0"/>
    <n v="55"/>
  </r>
  <r>
    <s v="1e571af5-1796-424c-b744-a925897d44a3"/>
    <s v="Wanda Gross"/>
    <s v="wg@gmail.com"/>
    <s v="Google"/>
    <n v="86"/>
    <n v="15"/>
    <s v="CA"/>
    <s v="GIF"/>
    <x v="7"/>
    <s v="intrigued"/>
    <d v="2021-01-24T00:38:50"/>
    <x v="1"/>
    <x v="4"/>
    <n v="45"/>
    <s v="a55b215b-06c5-4ef3-ac14-7e1569c3ad2e"/>
    <x v="1"/>
    <n v="3870"/>
  </r>
  <r>
    <s v="8b49caad-bcc5-43de-bf40-34a66ff8805c"/>
    <s v="James Phillips"/>
    <s v="jp@gmail.com"/>
    <s v="Microsoft"/>
    <n v="3"/>
    <n v="25"/>
    <s v="AL"/>
    <m/>
    <x v="9"/>
    <s v="disgust"/>
    <d v="2021-03-28T21:15:26"/>
    <x v="0"/>
    <x v="7"/>
    <n v="0"/>
    <m/>
    <x v="4"/>
    <n v="0"/>
  </r>
  <r>
    <s v="ab9a4d70-3ae4-48d6-b161-c18bd687c3b4"/>
    <s v="Terry Huang"/>
    <s v="th@gmail.com"/>
    <s v="Microsoft"/>
    <n v="32"/>
    <n v="25"/>
    <s v="VA"/>
    <s v="photo"/>
    <x v="7"/>
    <s v="interested"/>
    <d v="2021-06-09T10:13:56"/>
    <x v="1"/>
    <x v="5"/>
    <n v="30"/>
    <s v="258bb775-3c35-4eec-90f3-8b75a52e466a"/>
    <x v="4"/>
    <n v="960"/>
  </r>
  <r>
    <s v="7adafb3c-7c7c-492b-be5b-5ddd9ff1316a"/>
    <s v="April Bitner"/>
    <s v="ab@gmail.com"/>
    <s v="Samsung"/>
    <n v="70"/>
    <n v="16"/>
    <s v="KS"/>
    <s v="audio"/>
    <x v="13"/>
    <s v="like"/>
    <d v="2021-03-24T05:56:19"/>
    <x v="1"/>
    <x v="7"/>
    <n v="50"/>
    <s v="e2c433d2-096e-484e-8c69-28f0bb69f3b7"/>
    <x v="1"/>
    <n v="3500"/>
  </r>
  <r>
    <s v="e6a52b6a-20ec-4b09-bbb7-4a1138014985"/>
    <s v="Mari Gonzalez"/>
    <s v="mg@gmail.com"/>
    <s v="Huawei"/>
    <n v="41"/>
    <n v="2"/>
    <s v="DC"/>
    <s v="photo"/>
    <x v="6"/>
    <s v="hate"/>
    <d v="2021-05-25T01:00:28"/>
    <x v="0"/>
    <x v="10"/>
    <n v="5"/>
    <s v="2387f014-e650-4df6-8daf-a9d863c10c7e"/>
    <x v="2"/>
    <n v="205"/>
  </r>
  <r>
    <s v="9a84c667-c913-47ce-be69-0f847dbfe0db"/>
    <s v="Daniel Gray"/>
    <s v="dg@gmail.com"/>
    <s v="Google"/>
    <n v="68"/>
    <n v="37"/>
    <s v="AZ"/>
    <s v="photo"/>
    <x v="1"/>
    <s v="interested"/>
    <d v="2020-11-12T04:54:46"/>
    <x v="1"/>
    <x v="2"/>
    <n v="30"/>
    <s v="3d8fffab-6107-4d7b-9485-c610e233c91c"/>
    <x v="0"/>
    <n v="2040"/>
  </r>
  <r>
    <s v="3efc3621-873a-4b80-a0cb-27e531d600be"/>
    <s v="Benjamin Leon"/>
    <s v="bl@gmail.com"/>
    <s v="Microsoft"/>
    <n v="5"/>
    <n v="4"/>
    <s v="WV"/>
    <s v="photo"/>
    <x v="8"/>
    <s v="love"/>
    <d v="2021-05-05T16:26:43"/>
    <x v="1"/>
    <x v="10"/>
    <n v="65"/>
    <s v="7e2e14e2-79eb-41d0-8d5f-eba20460f049"/>
    <x v="2"/>
    <n v="325"/>
  </r>
  <r>
    <s v="7000ac2e-87a0-4e23-b342-5f150e03f9ef"/>
    <s v="Gerald Travis"/>
    <s v="gt@gmail.com"/>
    <s v="Huawei"/>
    <n v="20"/>
    <n v="34"/>
    <s v="NE"/>
    <s v="GIF"/>
    <x v="5"/>
    <s v="cherish"/>
    <d v="2021-05-02T04:05:58"/>
    <x v="1"/>
    <x v="10"/>
    <n v="70"/>
    <s v="409aa11d-5af3-4a70-9da1-482857f5835e"/>
    <x v="4"/>
    <n v="1400"/>
  </r>
  <r>
    <s v="0f1f6aef-b094-4b4d-b6b6-412ebc42c12b"/>
    <s v="Daniel Beede"/>
    <s v="db@gmail.com"/>
    <s v="Google"/>
    <n v="18"/>
    <n v="34"/>
    <s v="HI"/>
    <s v="photo"/>
    <x v="10"/>
    <s v="super love"/>
    <d v="2021-02-05T17:00:19"/>
    <x v="1"/>
    <x v="3"/>
    <n v="75"/>
    <s v="8bcb980c-6f36-484d-974f-30b3e8fcc251"/>
    <x v="4"/>
    <n v="1350"/>
  </r>
  <r>
    <s v="1879b698-1639-438e-a07e-ddd735f8d57c"/>
    <s v="Gregory Snow"/>
    <s v="gs@gmail.com"/>
    <s v="Apple"/>
    <n v="30"/>
    <n v="17"/>
    <s v="PA"/>
    <s v="GIF"/>
    <x v="16"/>
    <s v="intrigued"/>
    <d v="2020-08-15T12:27:11"/>
    <x v="1"/>
    <x v="11"/>
    <n v="45"/>
    <s v="aa9ea032-0fea-42c3-88d9-666685d4b32b"/>
    <x v="1"/>
    <n v="1350"/>
  </r>
  <r>
    <s v="91fa7240-3d29-4dd0-baf1-ace7742a6e3f"/>
    <s v="Bessie Mcintyre"/>
    <s v="bm@gmail.com"/>
    <s v="Samsung"/>
    <n v="90"/>
    <n v="30"/>
    <s v="NC"/>
    <s v="photo"/>
    <x v="8"/>
    <s v="heart"/>
    <d v="2021-06-16T03:02:28"/>
    <x v="1"/>
    <x v="5"/>
    <n v="60"/>
    <s v="e3bfdd7e-d7e2-4717-b780-2fa14f3cf858"/>
    <x v="4"/>
    <n v="5400"/>
  </r>
  <r>
    <s v="31cfc138-cec0-4176-bd6d-79c4cadbb1d4"/>
    <s v="Timothy Call"/>
    <s v="tc@gmail.com"/>
    <s v="Microsoft"/>
    <n v="35"/>
    <n v="27"/>
    <s v="PA"/>
    <s v="video"/>
    <x v="13"/>
    <s v="super love"/>
    <d v="2021-06-08T10:45:12"/>
    <x v="1"/>
    <x v="5"/>
    <n v="75"/>
    <s v="eaddee3e-3a23-47cd-9785-ab7f2120a293"/>
    <x v="4"/>
    <n v="2625"/>
  </r>
  <r>
    <s v="78703a69-8edc-458f-b0fc-85d96501dcdc"/>
    <s v="Patrick Dahlman"/>
    <s v="pd@gmail.com"/>
    <s v="Motorola"/>
    <n v="3"/>
    <n v="1"/>
    <s v="AL"/>
    <s v="GIF"/>
    <x v="16"/>
    <s v="peeking"/>
    <d v="2020-08-20T07:59:11"/>
    <x v="2"/>
    <x v="11"/>
    <n v="35"/>
    <s v="581634a6-14c7-4c0a-8c7f-34238e58cf6a"/>
    <x v="2"/>
    <n v="105"/>
  </r>
  <r>
    <s v="dcc6000c-ba92-472c-8bc1-9e9ca30b475b"/>
    <s v="Randal Davis"/>
    <s v="rd@gmail.com"/>
    <s v="HTC"/>
    <n v="98"/>
    <n v="9"/>
    <s v="VT"/>
    <s v="GIF"/>
    <x v="10"/>
    <s v="worried"/>
    <d v="2020-12-15T07:10:58"/>
    <x v="0"/>
    <x v="9"/>
    <n v="12"/>
    <s v="9ef39aa2-60f9-4e4b-b666-c6cb97015503"/>
    <x v="2"/>
    <n v="1176"/>
  </r>
  <r>
    <s v="1e6db00c-22dd-4ae9-80e3-95f7a88b18b8"/>
    <s v="Paul Wiese"/>
    <s v="pw@gmail.com"/>
    <s v="Motorola"/>
    <n v="71"/>
    <n v="10"/>
    <s v="SD"/>
    <s v="GIF"/>
    <x v="1"/>
    <s v="interested"/>
    <d v="2020-06-24T09:31:00"/>
    <x v="1"/>
    <x v="5"/>
    <n v="30"/>
    <s v="841403fd-321b-4118-90b3-cc0075d64047"/>
    <x v="1"/>
    <n v="2130"/>
  </r>
  <r>
    <s v="054b5d2a-7ee3-49c8-912a-1cf58389ae60"/>
    <s v="Walter Lund"/>
    <s v="wl@gmail.com"/>
    <s v="Microsoft"/>
    <n v="92"/>
    <n v="36"/>
    <s v="ND"/>
    <s v="video"/>
    <x v="0"/>
    <s v="love"/>
    <d v="2020-09-23T11:15:19"/>
    <x v="1"/>
    <x v="0"/>
    <n v="65"/>
    <s v="3c092e34-bac9-4e63-a7fa-0608fb73914f"/>
    <x v="0"/>
    <n v="5980"/>
  </r>
  <r>
    <s v="7a85fbc6-253f-4552-9f4a-c1a332e14fa5"/>
    <s v="Hazel Andrade"/>
    <s v="ha@gmail.com"/>
    <s v="Google"/>
    <n v="12"/>
    <n v="26"/>
    <s v="AK"/>
    <s v="GIF"/>
    <x v="12"/>
    <s v="super love"/>
    <d v="2020-09-22T17:07:18"/>
    <x v="1"/>
    <x v="0"/>
    <n v="75"/>
    <s v="2d0926be-9a29-4e6c-b342-815c70172214"/>
    <x v="4"/>
    <n v="900"/>
  </r>
  <r>
    <s v="0828c4e1-63ec-4121-aa07-eefd37954bb9"/>
    <s v="Violet Thomas"/>
    <s v="vt@gmail.com"/>
    <s v="HTC"/>
    <n v="81"/>
    <n v="4"/>
    <s v="MN"/>
    <s v="photo"/>
    <x v="13"/>
    <s v="love"/>
    <d v="2021-05-10T00:06:49"/>
    <x v="1"/>
    <x v="10"/>
    <n v="65"/>
    <s v="413101f7-ea05-4df6-97cf-9891245c5ed7"/>
    <x v="2"/>
    <n v="5265"/>
  </r>
  <r>
    <s v="de39bbda-66a8-4c52-835a-7a104cf7f081"/>
    <s v="William Lewis"/>
    <s v="wl@gmail.com"/>
    <s v="Motorola"/>
    <n v="98"/>
    <n v="34"/>
    <s v="MN"/>
    <s v="photo"/>
    <x v="6"/>
    <s v="worried"/>
    <d v="2020-08-22T12:06:49"/>
    <x v="0"/>
    <x v="11"/>
    <n v="12"/>
    <s v="359b93ea-446f-4202-8801-db238de5de4d"/>
    <x v="4"/>
    <n v="1176"/>
  </r>
  <r>
    <s v="ad4bd878-55e7-487c-a4db-470b23bbd832"/>
    <s v="Eva Lollar"/>
    <s v="el@gmail.com"/>
    <s v="Motorola"/>
    <n v="97"/>
    <n v="11"/>
    <s v="WV"/>
    <s v="GIF"/>
    <x v="15"/>
    <s v="hate"/>
    <d v="2020-12-07T19:13:23"/>
    <x v="0"/>
    <x v="9"/>
    <n v="5"/>
    <s v="b07a2298-7c03-49b3-a0a6-c65333847598"/>
    <x v="1"/>
    <n v="485"/>
  </r>
  <r>
    <s v="a559688e-3f10-436f-a25e-8ad553eacb89"/>
    <s v="Kari Jones"/>
    <s v="kj@gmail.com"/>
    <s v="Apple"/>
    <n v="19"/>
    <n v="28"/>
    <s v="OR"/>
    <s v="audio"/>
    <x v="1"/>
    <s v="disgust"/>
    <d v="2020-07-23T19:31:31"/>
    <x v="0"/>
    <x v="1"/>
    <n v="0"/>
    <s v="3c510b35-43e2-4e84-a805-86c5ebddc4cf"/>
    <x v="4"/>
    <n v="0"/>
  </r>
  <r>
    <s v="a1a9c0bd-785a-478f-a19e-9eb48fae0bd6"/>
    <s v="Amanda Price"/>
    <s v="ap@gmail.com"/>
    <s v="HTC"/>
    <n v="12"/>
    <n v="7"/>
    <s v="WV"/>
    <s v="GIF"/>
    <x v="5"/>
    <s v="dislike"/>
    <d v="2021-06-05T21:46:00"/>
    <x v="0"/>
    <x v="5"/>
    <n v="10"/>
    <s v="3dfdcf9c-aaa4-41ea-9a7c-b3ba09103467"/>
    <x v="2"/>
    <n v="120"/>
  </r>
  <r>
    <s v="15cf4392-8541-422b-8957-a9c0380c11d9"/>
    <s v="Matthew Henning"/>
    <s v="mh@gmail.com"/>
    <s v="Huawei"/>
    <n v="30"/>
    <n v="39"/>
    <s v="MT"/>
    <s v="audio"/>
    <x v="3"/>
    <s v="adore"/>
    <d v="2021-01-10T15:36:01"/>
    <x v="1"/>
    <x v="4"/>
    <n v="72"/>
    <s v="3e64dfe3-e832-4352-a170-9806f64ac507"/>
    <x v="0"/>
    <n v="2160"/>
  </r>
  <r>
    <s v="8665a934-dc22-482b-9289-2e2c9d6a4095"/>
    <s v="Gavin Anderson"/>
    <s v="ga@gmail.com"/>
    <s v="Apple"/>
    <n v="24"/>
    <n v="42"/>
    <s v="ME"/>
    <s v="video"/>
    <x v="16"/>
    <s v="scared"/>
    <d v="2020-12-07T11:41:18"/>
    <x v="0"/>
    <x v="9"/>
    <n v="15"/>
    <s v="f298ed7d-2aa2-4231-9523-c4013cef24c3"/>
    <x v="0"/>
    <n v="360"/>
  </r>
  <r>
    <s v="f46eee2a-6024-4046-a6f4-5232366edb87"/>
    <s v="Thomas Wickman"/>
    <s v="tw@gmail.com"/>
    <s v="Google"/>
    <n v="17"/>
    <n v="1"/>
    <m/>
    <s v="GIF"/>
    <x v="16"/>
    <s v="cherish"/>
    <d v="2020-10-09T19:16:29"/>
    <x v="1"/>
    <x v="8"/>
    <n v="70"/>
    <s v="c4f59a1e-3198-4968-b062-9e9fcc41403f"/>
    <x v="2"/>
    <n v="1190"/>
  </r>
  <r>
    <s v="64b33556-9ecf-4ebc-8b4c-f829ab1a4881"/>
    <s v="Michael Tuite"/>
    <s v="mt@gmail.com"/>
    <s v="Motorola"/>
    <n v="81"/>
    <n v="16"/>
    <s v="WA"/>
    <s v="photo"/>
    <x v="19"/>
    <s v="cherish"/>
    <d v="2020-07-20T14:06:31"/>
    <x v="1"/>
    <x v="1"/>
    <n v="70"/>
    <s v="c8b044a9-8427-4b41-bc61-7b549ab1626c"/>
    <x v="1"/>
    <n v="5670"/>
  </r>
  <r>
    <s v="04e52602-e370-4a99-bfda-f0c1655058da"/>
    <s v="Mark Turpin"/>
    <s v="mt@gmail.com"/>
    <s v="Motorola"/>
    <n v="47"/>
    <n v="6"/>
    <m/>
    <s v="GIF"/>
    <x v="2"/>
    <s v="heart"/>
    <d v="2020-10-20T15:14:45"/>
    <x v="1"/>
    <x v="8"/>
    <n v="60"/>
    <s v="6ef45d36-cd14-428c-b5cf-ad2f06371c6e"/>
    <x v="2"/>
    <n v="2820"/>
  </r>
  <r>
    <s v="cfe50481-7c50-48fa-97fa-89b6f137e1bd"/>
    <s v="Ruth Palmer"/>
    <s v="rpbrxoephmar"/>
    <s v="HTC"/>
    <n v="54"/>
    <n v="11"/>
    <s v="HI"/>
    <s v="audio"/>
    <x v="15"/>
    <s v="interested"/>
    <d v="2021-06-06T01:27:19"/>
    <x v="1"/>
    <x v="5"/>
    <n v="30"/>
    <s v="6ddba21a-cc51-4bbd-b38d-02df5cec5f68"/>
    <x v="1"/>
    <n v="1620"/>
  </r>
  <r>
    <s v="7bf3ce80-784e-42a0-b06a-dbbd1e31a9b7"/>
    <s v="Norma George"/>
    <s v="ng@gmail.com"/>
    <s v="HTC"/>
    <n v="58"/>
    <n v="8"/>
    <s v="MI"/>
    <s v="photo"/>
    <x v="15"/>
    <s v="heart"/>
    <d v="2021-02-19T16:29:59"/>
    <x v="1"/>
    <x v="3"/>
    <n v="60"/>
    <s v="497da46d-d5d5-45b0-827a-f2b75d7bf4c2"/>
    <x v="2"/>
    <n v="3480"/>
  </r>
  <r>
    <s v="54a8e072-5369-4122-9189-43b55e1a4ba2"/>
    <s v="Micheal Vargas"/>
    <s v="mv@gmail.com"/>
    <s v="Huawei"/>
    <n v="33"/>
    <n v="27"/>
    <s v="NH"/>
    <s v="video"/>
    <x v="3"/>
    <s v="heart"/>
    <d v="2020-12-25T00:09:41"/>
    <x v="1"/>
    <x v="9"/>
    <n v="60"/>
    <s v="b1c49557-0623-4fb2-8f22-1453286fedad"/>
    <x v="4"/>
    <n v="1980"/>
  </r>
  <r>
    <s v="95023c1b-04b7-4efd-ab34-61a4a70bb9d8"/>
    <s v="Arthur Wittmer"/>
    <s v="aw@gmail.com"/>
    <s v="HTC"/>
    <n v="54"/>
    <n v="5"/>
    <s v="MT"/>
    <s v="GIF"/>
    <x v="15"/>
    <s v="cherish"/>
    <d v="2020-11-11T14:07:42"/>
    <x v="1"/>
    <x v="2"/>
    <n v="70"/>
    <s v="da527dd0-4b7d-40a2-9fc6-89ef7c91fd87"/>
    <x v="2"/>
    <n v="3780"/>
  </r>
  <r>
    <s v="15c2ba5b-eeb6-4d9b-a0e2-7d5461a21c0a"/>
    <s v="Garrett Lewis"/>
    <s v="gl@gmail.com"/>
    <s v="Motorola"/>
    <n v="13"/>
    <n v="28"/>
    <s v="NJ"/>
    <s v="video"/>
    <x v="4"/>
    <s v="like"/>
    <d v="2021-06-14T07:56:56"/>
    <x v="1"/>
    <x v="5"/>
    <n v="50"/>
    <s v="ad5ddd13-b8ea-4174-ad71-da1663c7f959"/>
    <x v="4"/>
    <n v="650"/>
  </r>
  <r>
    <s v="b6fd2140-f8b9-498a-a07f-0dc9986736c6"/>
    <s v="Hazel Eisenhauer"/>
    <s v="he@gmail.com"/>
    <s v="Google"/>
    <n v="32"/>
    <n v="40"/>
    <s v="TX"/>
    <s v="photo"/>
    <x v="15"/>
    <s v="peeking"/>
    <d v="2021-06-14T11:45:51"/>
    <x v="2"/>
    <x v="5"/>
    <n v="35"/>
    <s v="be85274a-28f1-4c6d-9ea1-7b20d1e0c66f"/>
    <x v="0"/>
    <n v="1120"/>
  </r>
  <r>
    <s v="d4dc38d4-5c80-428f-95da-b746a275531c"/>
    <s v="Timothy Martin"/>
    <s v="tm@gmail.com"/>
    <s v="Microsoft"/>
    <n v="8"/>
    <n v="30"/>
    <s v="Bo"/>
    <s v="GIF"/>
    <x v="13"/>
    <s v="indifferent"/>
    <d v="2021-01-31T00:54:10"/>
    <x v="2"/>
    <x v="4"/>
    <n v="20"/>
    <s v="fea8d77c-fd0b-4678-868f-fbae567642f3"/>
    <x v="4"/>
    <n v="160"/>
  </r>
  <r>
    <s v="20d507a0-fdba-4c04-a30c-bd18273accdc"/>
    <s v="Ellen Gustafson"/>
    <s v="eg@gmail.com"/>
    <s v="Samsung"/>
    <n v="93"/>
    <n v="2"/>
    <s v="WI"/>
    <s v="video"/>
    <x v="12"/>
    <s v="peeking"/>
    <d v="2020-12-22T11:15:01"/>
    <x v="2"/>
    <x v="9"/>
    <n v="35"/>
    <s v="b1ba68bc-fa4c-4a36-98a1-4d4a381ef873"/>
    <x v="2"/>
    <n v="3255"/>
  </r>
  <r>
    <s v="d71363d5-6468-44b0-b641-94c4776bce98"/>
    <s v="Mary Cox"/>
    <s v="mc@gmail.com"/>
    <s v="Huawei"/>
    <n v="91"/>
    <n v="20"/>
    <s v="OR"/>
    <s v="video"/>
    <x v="6"/>
    <s v="hate"/>
    <d v="2020-11-18T23:37:37"/>
    <x v="0"/>
    <x v="2"/>
    <n v="5"/>
    <s v="218838d8-52f4-4608-a1ba-d8988cc3d029"/>
    <x v="4"/>
    <n v="455"/>
  </r>
  <r>
    <s v="084eb113-0d87-4ae5-891b-2ec7f1e194a8"/>
    <s v="Crystal Nilson"/>
    <s v="cn@gmail.com"/>
    <s v="Microsoft"/>
    <n v="58"/>
    <n v="4"/>
    <s v="IL"/>
    <s v="GIF"/>
    <x v="13"/>
    <s v="peeking"/>
    <d v="2020-11-28T02:11:34"/>
    <x v="2"/>
    <x v="2"/>
    <n v="35"/>
    <s v="1de2f0f9-61ab-43fb-9180-6870824c63c0"/>
    <x v="2"/>
    <n v="2030"/>
  </r>
  <r>
    <s v="acbac577-54c9-4476-af3c-a3241a3f4a19"/>
    <s v="Diane Martinez"/>
    <s v="dm@gmail.com"/>
    <s v="HTC"/>
    <n v="96"/>
    <n v="13"/>
    <s v="SC"/>
    <s v="GIF"/>
    <x v="11"/>
    <s v="interested"/>
    <d v="2021-05-09T02:42:43"/>
    <x v="1"/>
    <x v="10"/>
    <n v="30"/>
    <s v="c7066a17-2e12-49d2-bb9e-c8967051f490"/>
    <x v="1"/>
    <n v="2880"/>
  </r>
  <r>
    <s v="57617bf3-b7d0-49cb-8d88-7d8346656397"/>
    <s v="Alexander Danker"/>
    <s v="ad@gmail.com"/>
    <s v="HTC"/>
    <n v="15"/>
    <n v="30"/>
    <s v="NY"/>
    <s v="photo"/>
    <x v="6"/>
    <s v="worried"/>
    <d v="2020-07-05T03:37:53"/>
    <x v="0"/>
    <x v="1"/>
    <n v="12"/>
    <s v="e18e10e9-ed2a-494b-b215-edce890b1df4"/>
    <x v="4"/>
    <n v="180"/>
  </r>
  <r>
    <s v="c924f935-cff8-45c0-b4b7-5ed2c6cdaac8"/>
    <s v="Marie Carrizales"/>
    <s v="mc@gmail.com"/>
    <s v="Microsoft"/>
    <n v="9"/>
    <n v="0"/>
    <s v="ID"/>
    <s v="GIF"/>
    <x v="16"/>
    <s v="intrigued"/>
    <d v="2020-09-27T01:57:32"/>
    <x v="1"/>
    <x v="0"/>
    <n v="45"/>
    <s v="c2d6e707-f00e-4fa4-a193-eb36272f58df"/>
    <x v="3"/>
    <n v="405"/>
  </r>
  <r>
    <s v="89d6bd9d-ce6b-42e5-bb9b-ece3b338396d"/>
    <s v="Henry Landis"/>
    <s v="hl@gmail.com"/>
    <s v="Samsung"/>
    <n v="90"/>
    <n v="15"/>
    <s v="AR"/>
    <s v="audio"/>
    <x v="1"/>
    <s v="dislike"/>
    <d v="2021-05-11T08:38:47"/>
    <x v="0"/>
    <x v="10"/>
    <n v="10"/>
    <s v="a72552ac-cad2-4707-8bc6-dea84a5ab72b"/>
    <x v="1"/>
    <n v="900"/>
  </r>
  <r>
    <s v="5870e611-6218-48e1-a9a0-ba86fe5598f7"/>
    <s v="Mary Carlin"/>
    <s v="mc@gmail.com"/>
    <s v="Google"/>
    <n v="19"/>
    <n v="19"/>
    <s v="CA"/>
    <s v="GIF"/>
    <x v="14"/>
    <s v="peeking"/>
    <d v="2020-11-12T08:00:05"/>
    <x v="2"/>
    <x v="2"/>
    <n v="35"/>
    <s v="8891433d-d874-4bd5-a8ca-4114a4131b20"/>
    <x v="1"/>
    <n v="665"/>
  </r>
  <r>
    <s v="8dda1a41-9e57-4944-bd36-18c0ac343b13"/>
    <s v="Dinah Kelly"/>
    <s v="dk@gmail.com"/>
    <s v="Huawei"/>
    <n v="4"/>
    <n v="2"/>
    <m/>
    <s v="photo"/>
    <x v="8"/>
    <s v="heart"/>
    <d v="2021-03-06T05:23:29"/>
    <x v="1"/>
    <x v="7"/>
    <n v="60"/>
    <s v="cd568dd1-70cf-45d6-b495-10eebff8c920"/>
    <x v="2"/>
    <n v="240"/>
  </r>
  <r>
    <s v="5ff89fb3-b364-494f-b62d-07097b2ffa12"/>
    <s v="Suzanne Campbell"/>
    <s v="sc@gmail.com"/>
    <s v="Google"/>
    <n v="84"/>
    <n v="19"/>
    <s v="SC"/>
    <s v="audio"/>
    <x v="15"/>
    <s v="want"/>
    <d v="2021-04-09T19:47:17"/>
    <x v="1"/>
    <x v="6"/>
    <n v="70"/>
    <s v="87958932-6baf-4339-b01b-6112d9b180ed"/>
    <x v="1"/>
    <n v="5880"/>
  </r>
  <r>
    <s v="5897490a-0aaa-49c9-b63e-0da83088e3e0"/>
    <s v="Tyler Roosa"/>
    <s v="tr@gmail.com"/>
    <s v="Microsoft"/>
    <n v="2"/>
    <n v="13"/>
    <m/>
    <s v="GIF"/>
    <x v="2"/>
    <s v="love"/>
    <d v="2021-01-27T05:51:54"/>
    <x v="1"/>
    <x v="4"/>
    <n v="65"/>
    <s v="67f2a150-6086-4cbd-8d21-46250ccef5a2"/>
    <x v="1"/>
    <n v="130"/>
  </r>
  <r>
    <s v="b76ebf8d-3f04-4e7f-aec8-22575f68d9e2"/>
    <s v="Michael Deltoro"/>
    <s v="md@gmail.com"/>
    <s v="Motorola"/>
    <n v="56"/>
    <n v="30"/>
    <s v="SD"/>
    <s v="GIF"/>
    <x v="3"/>
    <s v="heart"/>
    <d v="2020-06-21T16:57:09"/>
    <x v="1"/>
    <x v="5"/>
    <n v="60"/>
    <s v="d70f66c4-627a-4416-b1ad-51b5ccc8cf1d"/>
    <x v="4"/>
    <n v="3360"/>
  </r>
  <r>
    <s v="c76c3393-88e2-47b0-ac37-dc4f2053f5a5"/>
    <s v="Gabriel Chauvin"/>
    <s v="gc@gmail.com"/>
    <s v="Google"/>
    <n v="74"/>
    <n v="8"/>
    <s v="Bo"/>
    <s v="audio"/>
    <x v="4"/>
    <s v="intrigued"/>
    <d v="2020-08-16T12:12:47"/>
    <x v="1"/>
    <x v="11"/>
    <n v="45"/>
    <s v="65545cfb-59bb-4dc1-a38b-82f268210da2"/>
    <x v="2"/>
    <n v="3330"/>
  </r>
  <r>
    <s v="a6668254-c779-424c-8c8b-1762bf45916e"/>
    <s v="Jerry Ashe"/>
    <s v="ja@gmail.com"/>
    <s v="Huawei"/>
    <n v="33"/>
    <n v="35"/>
    <s v="UT"/>
    <m/>
    <x v="9"/>
    <s v="super love"/>
    <d v="2021-03-04T23:58:54"/>
    <x v="1"/>
    <x v="7"/>
    <n v="75"/>
    <m/>
    <x v="4"/>
    <n v="2475"/>
  </r>
  <r>
    <s v="683d880b-3ccf-4f4d-8182-96e7a7a884bd"/>
    <s v="Sheila Liberty"/>
    <s v="sl@gmail.com"/>
    <s v="Motorola"/>
    <n v="47"/>
    <n v="27"/>
    <s v="RI"/>
    <s v="video"/>
    <x v="7"/>
    <s v="love"/>
    <d v="2021-03-06T20:42:32"/>
    <x v="1"/>
    <x v="7"/>
    <n v="65"/>
    <s v="433607b3-eeb4-48b8-9263-9805c1b89d55"/>
    <x v="4"/>
    <n v="3055"/>
  </r>
  <r>
    <s v="bbef3be1-172e-44bb-be3b-013140707ecf"/>
    <s v="Marie Laflam"/>
    <s v="ml@gmail.com"/>
    <s v="Apple"/>
    <n v="72"/>
    <n v="21"/>
    <s v="MD"/>
    <s v="GIF"/>
    <x v="6"/>
    <s v="disgust"/>
    <d v="2020-10-22T03:40:50"/>
    <x v="0"/>
    <x v="8"/>
    <n v="0"/>
    <s v="037189e3-18c0-4f6c-a8cc-d6b86d679891"/>
    <x v="4"/>
    <n v="0"/>
  </r>
  <r>
    <s v="ad9f5c2f-aa30-4baf-b084-56b1a4b63b09"/>
    <s v="Roberta Harris"/>
    <s v="rh@gmail.com"/>
    <s v="Microsoft"/>
    <n v="6"/>
    <n v="16"/>
    <s v="MD"/>
    <s v="photo"/>
    <x v="8"/>
    <s v="scared"/>
    <d v="2020-08-24T13:48:29"/>
    <x v="0"/>
    <x v="11"/>
    <n v="15"/>
    <s v="0f1fce4d-78a3-4e0e-8a7b-ebd5f97c305e"/>
    <x v="1"/>
    <n v="90"/>
  </r>
  <r>
    <s v="7f8ef27a-73f4-4bc1-aa62-f8aaea817294"/>
    <s v="David Watkins"/>
    <s v="dw@gmail.com"/>
    <s v="Apple"/>
    <n v="67"/>
    <n v="16"/>
    <s v="MS"/>
    <s v="audio"/>
    <x v="5"/>
    <s v="want"/>
    <d v="2020-07-09T16:47:07"/>
    <x v="1"/>
    <x v="1"/>
    <n v="70"/>
    <s v="b400ea0c-43f0-4307-a3b2-78e5784d69be"/>
    <x v="1"/>
    <n v="4690"/>
  </r>
  <r>
    <s v="2941011b-f214-4430-8a14-e791ed0805bb"/>
    <s v="Frank Waggoner"/>
    <s v="fw@gmail.com"/>
    <s v="Samsung"/>
    <n v="98"/>
    <n v="4"/>
    <s v="MI"/>
    <s v="audio"/>
    <x v="1"/>
    <s v="super love"/>
    <d v="2021-01-19T03:07:21"/>
    <x v="1"/>
    <x v="4"/>
    <n v="75"/>
    <s v="1000371f-7758-4c44-a1bc-41fd836b0bcb"/>
    <x v="2"/>
    <n v="7350"/>
  </r>
  <r>
    <s v="85a3acae-0e71-49f4-a6ee-13d3df1f4962"/>
    <s v="John Neal"/>
    <s v="jn@gmail.com"/>
    <s v="Microsoft"/>
    <n v="89"/>
    <n v="9"/>
    <s v="WV"/>
    <s v="video"/>
    <x v="1"/>
    <s v="adore"/>
    <d v="2021-04-27T04:18:37"/>
    <x v="1"/>
    <x v="6"/>
    <n v="72"/>
    <s v="5a5bf39d-1bfd-43f9-b304-ea8fbaaa3528"/>
    <x v="2"/>
    <n v="6408"/>
  </r>
  <r>
    <s v="cf34e8ee-f508-47bc-baa1-bcc576e1084d"/>
    <s v="Nicholas Nickerson"/>
    <s v="nn@gmail.com"/>
    <s v="Huawei"/>
    <n v="10"/>
    <n v="24"/>
    <s v="MD"/>
    <s v="video"/>
    <x v="11"/>
    <s v="peeking"/>
    <d v="2021-03-23T20:19:37"/>
    <x v="2"/>
    <x v="7"/>
    <n v="35"/>
    <s v="8e3896e3-2f84-4b47-9365-fb562c9ed730"/>
    <x v="4"/>
    <n v="350"/>
  </r>
  <r>
    <s v="225f147b-0951-40a8-96fb-2ceba9f3153a"/>
    <s v="Russell Morris"/>
    <s v="rm@gmail.com"/>
    <s v="HTC"/>
    <n v="34"/>
    <n v="18"/>
    <s v="IN"/>
    <s v="video"/>
    <x v="16"/>
    <s v="dislike"/>
    <d v="2020-11-23T22:46:17"/>
    <x v="0"/>
    <x v="2"/>
    <n v="10"/>
    <s v="3210c7c6-e7a2-4ae3-b69b-a111b359c56d"/>
    <x v="1"/>
    <n v="340"/>
  </r>
  <r>
    <s v="98411adf-cfc0-400d-aac8-e215571ef3f2"/>
    <s v="Ida Cantu"/>
    <s v="ic@gmail.com"/>
    <s v="Huawei"/>
    <n v="91"/>
    <n v="29"/>
    <s v="PA"/>
    <s v="audio"/>
    <x v="4"/>
    <s v="super love"/>
    <d v="2020-09-03T01:15:28"/>
    <x v="1"/>
    <x v="0"/>
    <n v="75"/>
    <s v="de9796a6-d19d-4c41-a965-7aa4dcc69fee"/>
    <x v="4"/>
    <n v="6825"/>
  </r>
  <r>
    <s v="bbe8f83c-af9c-4dab-b5fa-7925822e450d"/>
    <s v="Dona Rivera"/>
    <s v="dr@gmail.com"/>
    <s v="Samsung"/>
    <n v="47"/>
    <n v="37"/>
    <s v="MA"/>
    <s v="GIF"/>
    <x v="7"/>
    <s v="cherish"/>
    <d v="2021-06-11T09:36:31"/>
    <x v="1"/>
    <x v="5"/>
    <n v="70"/>
    <s v="e4466189-0b96-4cc4-9d7d-d0f27b982548"/>
    <x v="0"/>
    <n v="3290"/>
  </r>
  <r>
    <s v="fb4654ff-ce23-4a77-b52a-50f8948b5664"/>
    <s v="Jo Pearson"/>
    <s v="jp@gmail.com"/>
    <s v="Huawei"/>
    <n v="12"/>
    <n v="14"/>
    <s v="MT"/>
    <s v="photo"/>
    <x v="16"/>
    <s v="hate"/>
    <d v="2020-10-05T18:00:47"/>
    <x v="0"/>
    <x v="8"/>
    <n v="5"/>
    <s v="67766c84-7d8d-46e2-b2e8-8b0f8dc27193"/>
    <x v="1"/>
    <n v="60"/>
  </r>
  <r>
    <s v="1bcc3c26-e82e-40f4-9d16-3311c8c1ddf6"/>
    <s v="Charles Mondesir"/>
    <s v="cm@gmail.com"/>
    <s v="Motorola"/>
    <n v="26"/>
    <n v="10"/>
    <m/>
    <s v="video"/>
    <x v="11"/>
    <s v="heart"/>
    <d v="2020-08-12T23:43:02"/>
    <x v="1"/>
    <x v="11"/>
    <n v="60"/>
    <s v="391a9aa4-c04a-431e-8366-712d92267c2b"/>
    <x v="1"/>
    <n v="1560"/>
  </r>
  <r>
    <s v="94bf7864-a52e-405e-a729-9702bf79c234"/>
    <s v="Pamela Jones"/>
    <s v="pj@gmail.com"/>
    <s v="Apple"/>
    <n v="63"/>
    <n v="16"/>
    <s v="VT"/>
    <s v="GIF"/>
    <x v="14"/>
    <s v="love"/>
    <d v="2020-10-29T19:41:49"/>
    <x v="1"/>
    <x v="8"/>
    <n v="65"/>
    <s v="54acd843-1e09-4b30-a80a-b9e0295ff269"/>
    <x v="1"/>
    <n v="4095"/>
  </r>
  <r>
    <s v="92c3576c-8634-42a8-8005-6e1ff8c207e8"/>
    <s v="Patrick Ponce"/>
    <s v="pp@gmail.com"/>
    <s v="HTC"/>
    <n v="11"/>
    <n v="25"/>
    <s v="KS"/>
    <s v="video"/>
    <x v="1"/>
    <s v="hate"/>
    <d v="2020-12-30T17:31:50"/>
    <x v="0"/>
    <x v="9"/>
    <n v="5"/>
    <s v="e8edf506-36c9-43a7-a685-8b9f6467e4f9"/>
    <x v="4"/>
    <n v="55"/>
  </r>
  <r>
    <s v="31d378e7-9e95-4e8a-b564-7fd346027dfe"/>
    <s v="Kristina Pruett"/>
    <s v="kp@gmail.com"/>
    <s v="Motorola"/>
    <n v="76"/>
    <n v="4"/>
    <s v="NC"/>
    <s v="video"/>
    <x v="6"/>
    <s v="heart"/>
    <d v="2021-05-14T12:47:27"/>
    <x v="1"/>
    <x v="10"/>
    <n v="60"/>
    <s v="116451da-4b67-4bcb-b43b-b19a914e0d36"/>
    <x v="2"/>
    <n v="4560"/>
  </r>
  <r>
    <s v="6e98e5c2-b7d7-4915-bb20-d01a42d29dee"/>
    <s v="William Cunningham"/>
    <s v="wc@gmail.com"/>
    <s v="Microsoft"/>
    <n v="77"/>
    <n v="18"/>
    <s v="TN"/>
    <s v="photo"/>
    <x v="12"/>
    <s v="peeking"/>
    <d v="2020-08-16T22:58:59"/>
    <x v="2"/>
    <x v="11"/>
    <n v="35"/>
    <s v="f01ec49c-3179-43bb-b127-2b1a73f34b06"/>
    <x v="1"/>
    <n v="2695"/>
  </r>
  <r>
    <s v="ef147ea5-9696-44d5-b6c2-a43f62fd8ce2"/>
    <s v="Anne Davies"/>
    <s v="ad@gmail.com"/>
    <s v="Apple"/>
    <n v="87"/>
    <n v="42"/>
    <s v="AL"/>
    <s v="photo"/>
    <x v="10"/>
    <s v="disgust"/>
    <d v="2020-08-04T05:40:33"/>
    <x v="0"/>
    <x v="11"/>
    <n v="0"/>
    <s v="c2640cbb-d9d4-424e-9ef5-a4c972ea2f09"/>
    <x v="0"/>
    <n v="0"/>
  </r>
  <r>
    <s v="4fe420fa-a193-4408-bd5d-62a020233609"/>
    <s v="Charles Taylor"/>
    <s v="ct@gmail.com"/>
    <s v="Apple"/>
    <n v="5"/>
    <n v="38"/>
    <s v="AZ"/>
    <s v="photo"/>
    <x v="7"/>
    <s v="interested"/>
    <d v="2021-01-04T04:40:07"/>
    <x v="1"/>
    <x v="4"/>
    <n v="30"/>
    <s v="c6cbd704-9d4a-4ace-b61e-e5df74ee83af"/>
    <x v="0"/>
    <n v="150"/>
  </r>
  <r>
    <s v="cab84c6a-e342-43ab-85a1-9c6ac1e93bac"/>
    <s v="Johnny Dekle"/>
    <s v="jd@gmail.com"/>
    <s v="Apple"/>
    <n v="93"/>
    <n v="1"/>
    <s v="MT"/>
    <s v="video"/>
    <x v="13"/>
    <s v="adore"/>
    <d v="2020-10-23T21:19:27"/>
    <x v="1"/>
    <x v="8"/>
    <n v="72"/>
    <s v="94f8ffbb-d888-4713-8cdd-ea57466d88b2"/>
    <x v="2"/>
    <n v="6696"/>
  </r>
  <r>
    <s v="76a034b7-e163-4735-a15b-b0ff645ca627"/>
    <s v="Robert Carrillo"/>
    <s v="rc@gmail.com"/>
    <s v="Apple"/>
    <n v="34"/>
    <n v="31"/>
    <s v="WV"/>
    <s v="GIF"/>
    <x v="0"/>
    <s v="adore"/>
    <d v="2021-05-06T09:35:08"/>
    <x v="1"/>
    <x v="10"/>
    <n v="72"/>
    <s v="eb6fc324-f85b-4bfb-b712-0a3eceb0b9d7"/>
    <x v="4"/>
    <n v="2448"/>
  </r>
  <r>
    <s v="77908afa-eff6-49a9-b042-04fff799a0ff"/>
    <s v="Diane Hall"/>
    <s v="dh@gmail.com"/>
    <s v="Google"/>
    <n v="31"/>
    <n v="21"/>
    <s v="MS"/>
    <s v="video"/>
    <x v="14"/>
    <s v="like"/>
    <d v="2021-06-10T08:11:56"/>
    <x v="1"/>
    <x v="5"/>
    <n v="50"/>
    <s v="abecd821-ad3d-43b0-a550-aadd9d267072"/>
    <x v="4"/>
    <n v="1550"/>
  </r>
  <r>
    <s v="ade9db41-034e-4b27-befb-42117025dab0"/>
    <s v="Rebecca Hepler"/>
    <s v="rh@gmail.com"/>
    <s v="Microsoft"/>
    <n v="24"/>
    <n v="43"/>
    <s v="MT"/>
    <s v="photo"/>
    <x v="11"/>
    <s v="indifferent"/>
    <d v="2021-02-14T06:00:42"/>
    <x v="2"/>
    <x v="3"/>
    <n v="20"/>
    <s v="1beeffff-f261-435f-a109-6fafe46669d4"/>
    <x v="0"/>
    <n v="480"/>
  </r>
  <r>
    <s v="ba55c3a8-5ab2-486a-8c90-b972117453bb"/>
    <s v="Michael Eudy"/>
    <s v="me@gmail.com"/>
    <s v="Microsoft"/>
    <n v="54"/>
    <n v="42"/>
    <s v="ID"/>
    <s v="GIF"/>
    <x v="4"/>
    <s v="adore"/>
    <d v="2020-11-14T23:53:51"/>
    <x v="1"/>
    <x v="2"/>
    <n v="72"/>
    <s v="7cbe1ddf-f81e-4597-be11-420b4dd815dd"/>
    <x v="0"/>
    <n v="3888"/>
  </r>
  <r>
    <s v="a81378a5-58de-4631-b2b1-3eca765f68c6"/>
    <s v="Sonia Durham"/>
    <s v="sd@gmail.com"/>
    <s v="Huawei"/>
    <n v="29"/>
    <n v="5"/>
    <s v="ID"/>
    <s v="GIF"/>
    <x v="14"/>
    <s v="heart"/>
    <d v="2020-09-07T14:42:05"/>
    <x v="1"/>
    <x v="0"/>
    <n v="60"/>
    <s v="61e6650c-5068-4575-9aee-4217ef3dbdb1"/>
    <x v="2"/>
    <n v="1740"/>
  </r>
  <r>
    <s v="ed1c744d-8561-4b41-b83c-7bf554fbca97"/>
    <s v="Martha Heaps"/>
    <s v="mh@gmail.com"/>
    <s v="Apple"/>
    <n v="90"/>
    <n v="10"/>
    <s v="Bo"/>
    <s v="audio"/>
    <x v="10"/>
    <s v="want"/>
    <d v="2021-01-13T16:16:52"/>
    <x v="1"/>
    <x v="4"/>
    <n v="70"/>
    <s v="2b6921de-e7f2-4e30-8feb-36bd41becaf0"/>
    <x v="1"/>
    <n v="6300"/>
  </r>
  <r>
    <s v="80c9ce48-46f9-4f5e-b3ca-3b698fc2e949"/>
    <s v="Joyce Batts"/>
    <s v="jb@gmail.com"/>
    <s v="Google"/>
    <n v="39"/>
    <n v="42"/>
    <s v="SD"/>
    <s v="photo"/>
    <x v="5"/>
    <s v="interested"/>
    <d v="2020-08-22T23:58:52"/>
    <x v="1"/>
    <x v="11"/>
    <n v="30"/>
    <s v="6efd3911-1705-49dc-aa7b-994ce83a7387"/>
    <x v="0"/>
    <n v="1170"/>
  </r>
  <r>
    <s v="c8145b49-3841-466e-9d49-a636ce2e7d1f"/>
    <s v="Robert Holt"/>
    <s v="rh@gmail.com"/>
    <s v="Huawei"/>
    <n v="18"/>
    <n v="7"/>
    <s v="WA"/>
    <s v="GIF"/>
    <x v="14"/>
    <s v="worried"/>
    <d v="2021-04-03T12:17:12"/>
    <x v="0"/>
    <x v="6"/>
    <n v="12"/>
    <s v="8490c29c-177f-4c21-9d37-d509f9287f30"/>
    <x v="2"/>
    <n v="216"/>
  </r>
  <r>
    <s v="094fbe49-da84-4445-9d28-7fc5f593f5ad"/>
    <s v="Susan Dodd"/>
    <s v="sd@gmail.com"/>
    <s v="HTC"/>
    <n v="35"/>
    <n v="36"/>
    <s v="WY"/>
    <s v="video"/>
    <x v="16"/>
    <s v="indifferent"/>
    <d v="2020-10-24T15:37:55"/>
    <x v="2"/>
    <x v="8"/>
    <n v="20"/>
    <s v="b56a9e24-d0f2-4599-b893-c2889a15e1d6"/>
    <x v="0"/>
    <n v="700"/>
  </r>
  <r>
    <s v="26c6734f-42b6-48f8-a08e-e1c3a79019d0"/>
    <s v="Kerry Flores"/>
    <s v="kf@gmail.com"/>
    <s v="HTC"/>
    <n v="35"/>
    <n v="41"/>
    <s v="SD"/>
    <s v="audio"/>
    <x v="13"/>
    <s v="intrigued"/>
    <d v="2021-03-21T14:39:14"/>
    <x v="1"/>
    <x v="7"/>
    <n v="45"/>
    <s v="e6b61eab-6879-4618-b189-476f27f02fdd"/>
    <x v="0"/>
    <n v="1575"/>
  </r>
  <r>
    <s v="007a1366-a46f-40f1-9ba5-01245aeaf20f"/>
    <s v="Kathryn Lowery"/>
    <s v="kl@gmail.com"/>
    <s v="Microsoft"/>
    <n v="51"/>
    <n v="37"/>
    <s v="NE"/>
    <s v="GIF"/>
    <x v="4"/>
    <s v="super love"/>
    <d v="2021-04-17T18:59:39"/>
    <x v="1"/>
    <x v="6"/>
    <n v="75"/>
    <s v="2c511a63-5eb5-422f-8483-c9fcf9a29b55"/>
    <x v="0"/>
    <n v="3825"/>
  </r>
  <r>
    <s v="241d5c6e-06c7-491b-b23e-f8d6ddc0240a"/>
    <s v="Amy Fernandez"/>
    <s v="afiobiqzxrfh"/>
    <s v="Motorola"/>
    <n v="44"/>
    <n v="42"/>
    <s v="WV"/>
    <s v="photo"/>
    <x v="14"/>
    <s v="heart"/>
    <d v="2020-10-27T05:45:15"/>
    <x v="1"/>
    <x v="8"/>
    <n v="60"/>
    <s v="e96d9fcb-b5be-4382-b809-6315dbe6f89a"/>
    <x v="0"/>
    <n v="2640"/>
  </r>
  <r>
    <s v="64b82ed5-80dc-4fbb-9dfc-d7e037684f0e"/>
    <s v="Daniel Ibara"/>
    <s v="di@gmail.com"/>
    <s v="Apple"/>
    <n v="27"/>
    <n v="32"/>
    <s v="MD"/>
    <s v="video"/>
    <x v="8"/>
    <s v="want"/>
    <d v="2021-04-23T18:00:40"/>
    <x v="1"/>
    <x v="6"/>
    <n v="70"/>
    <s v="509a5fb0-9bb2-4809-9f90-18ae007acc94"/>
    <x v="4"/>
    <n v="1890"/>
  </r>
  <r>
    <s v="2ef20e99-8be8-4ab6-a817-83991f7a0fa3"/>
    <s v="Antonia Witt"/>
    <s v="aw@gmail.com"/>
    <s v="Microsoft"/>
    <n v="82"/>
    <n v="7"/>
    <s v="MI"/>
    <s v="video"/>
    <x v="1"/>
    <s v="heart"/>
    <d v="2021-05-07T09:16:35"/>
    <x v="1"/>
    <x v="10"/>
    <n v="60"/>
    <s v="73fde78d-7908-4406-8377-747873ecd29a"/>
    <x v="2"/>
    <n v="4920"/>
  </r>
  <r>
    <s v="248a8f9f-10ac-4786-adfb-d0c3dd4e4b97"/>
    <s v="Addie Ippolito"/>
    <s v="ai@gmail.com"/>
    <s v="Huawei"/>
    <n v="85"/>
    <n v="19"/>
    <s v="DC"/>
    <s v="photo"/>
    <x v="4"/>
    <s v="peeking"/>
    <d v="2020-12-22T00:27:26"/>
    <x v="2"/>
    <x v="9"/>
    <n v="35"/>
    <s v="08cc29f3-a22d-4652-8f27-ff9e0a826289"/>
    <x v="1"/>
    <n v="2975"/>
  </r>
  <r>
    <s v="0c5b0547-820a-4beb-832e-3162f74ccfa7"/>
    <s v="Rebecca Morrison"/>
    <s v="rmnemqyjpmju"/>
    <s v="Motorola"/>
    <n v="53"/>
    <n v="17"/>
    <s v="AR"/>
    <s v="video"/>
    <x v="16"/>
    <s v="hate"/>
    <d v="2020-09-16T08:39:40"/>
    <x v="0"/>
    <x v="0"/>
    <n v="5"/>
    <s v="a0606e08-1798-44f5-a575-28e82f79dfe3"/>
    <x v="1"/>
    <n v="265"/>
  </r>
  <r>
    <s v="f86853a2-acda-4319-a50c-03f014248042"/>
    <s v="James Manske"/>
    <s v="jm@gmail.com"/>
    <s v="HTC"/>
    <n v="32"/>
    <n v="43"/>
    <s v="LA"/>
    <s v="audio"/>
    <x v="4"/>
    <s v="worried"/>
    <d v="2020-10-21T03:48:31"/>
    <x v="0"/>
    <x v="8"/>
    <n v="12"/>
    <s v="a784c1dd-e2ab-408d-a0c3-226a51d420e1"/>
    <x v="0"/>
    <n v="384"/>
  </r>
  <r>
    <s v="41b0ee09-2868-4c4b-a22d-b533a7fa46af"/>
    <s v="Cristi Miller"/>
    <s v="cm@gmail.com"/>
    <s v="Google"/>
    <n v="74"/>
    <n v="29"/>
    <s v="IA"/>
    <s v="photo"/>
    <x v="3"/>
    <s v="dislike"/>
    <d v="2021-05-14T23:08:59"/>
    <x v="0"/>
    <x v="10"/>
    <n v="10"/>
    <s v="74c85e37-5017-462e-bee2-2769db7a17c1"/>
    <x v="4"/>
    <n v="740"/>
  </r>
  <r>
    <s v="68724f58-bc4d-4ab0-a4e1-60cdd5e95e7d"/>
    <s v="Harold Holbert"/>
    <s v="hh@gmail.com"/>
    <s v="Microsoft"/>
    <n v="57"/>
    <n v="33"/>
    <s v="MI"/>
    <s v="video"/>
    <x v="16"/>
    <s v="adore"/>
    <d v="2020-07-13T02:38:53"/>
    <x v="1"/>
    <x v="1"/>
    <n v="72"/>
    <s v="1830df30-c239-4287-8d63-fadcb8ced884"/>
    <x v="4"/>
    <n v="4104"/>
  </r>
  <r>
    <s v="de1d478e-3552-4223-b039-d3086cc485ec"/>
    <s v="Robert Sommer"/>
    <s v="rs@gmail.com"/>
    <s v="Motorola"/>
    <n v="21"/>
    <n v="17"/>
    <s v="TN"/>
    <s v="photo"/>
    <x v="2"/>
    <s v="indifferent"/>
    <d v="2020-10-29T15:38:26"/>
    <x v="2"/>
    <x v="8"/>
    <n v="20"/>
    <s v="fa3a6a40-59db-4027-b8ee-89c79ecbee7f"/>
    <x v="1"/>
    <n v="420"/>
  </r>
  <r>
    <s v="1f81cb56-5258-4f9e-ab2c-4dfb581b44cb"/>
    <s v="Dennis Salazar"/>
    <s v="ds@gmail.com"/>
    <s v="Samsung"/>
    <n v="49"/>
    <n v="22"/>
    <s v="WA"/>
    <s v="GIF"/>
    <x v="5"/>
    <s v="adore"/>
    <d v="2021-05-14T14:33:17"/>
    <x v="1"/>
    <x v="10"/>
    <n v="72"/>
    <s v="dd2f8912-9b97-40cb-ac5f-215f98d4d733"/>
    <x v="4"/>
    <n v="3528"/>
  </r>
  <r>
    <s v="f9ecf6a2-8402-43b3-bf22-8cd54394ea02"/>
    <s v="David Pujols"/>
    <s v="dp@gmail.com"/>
    <s v="Huawei"/>
    <n v="56"/>
    <n v="28"/>
    <s v="WA"/>
    <s v="video"/>
    <x v="6"/>
    <s v="scared"/>
    <d v="2021-05-24T18:03:26"/>
    <x v="0"/>
    <x v="10"/>
    <n v="15"/>
    <s v="bac28166-5b8d-4f5d-88da-8c8f9a1c3f5b"/>
    <x v="4"/>
    <n v="840"/>
  </r>
  <r>
    <s v="8abcf667-7be3-439f-97bb-3375a3de366c"/>
    <s v="Carlos Cobb"/>
    <s v="cc@gmail.com"/>
    <s v="HTC"/>
    <n v="75"/>
    <n v="41"/>
    <s v="SD"/>
    <s v="video"/>
    <x v="7"/>
    <s v="disgust"/>
    <d v="2021-02-08T03:28:00"/>
    <x v="0"/>
    <x v="3"/>
    <n v="0"/>
    <s v="de95cdb1-a85a-40de-8467-892e2d1481af"/>
    <x v="0"/>
    <n v="0"/>
  </r>
  <r>
    <s v="d27670c9-f85e-43e0-80a7-122cba908f10"/>
    <s v="Douglas Jones"/>
    <s v="dj@gmail.com"/>
    <s v="Huawei"/>
    <n v="20"/>
    <n v="44"/>
    <m/>
    <s v="audio"/>
    <x v="0"/>
    <s v="adore"/>
    <d v="2021-05-10T22:07:25"/>
    <x v="1"/>
    <x v="10"/>
    <n v="72"/>
    <s v="e5f1a4c6-2b27-4c8b-ac9a-21bb6ef7c946"/>
    <x v="0"/>
    <n v="1440"/>
  </r>
  <r>
    <s v="b7fb2028-4cfc-440b-a1b1-4101f12f7abe"/>
    <s v="Michael Greene"/>
    <s v="mg@gmail.com"/>
    <s v="Motorola"/>
    <n v="19"/>
    <n v="9"/>
    <s v="VA"/>
    <s v="photo"/>
    <x v="7"/>
    <s v="interested"/>
    <d v="2021-02-25T20:02:53"/>
    <x v="1"/>
    <x v="3"/>
    <n v="30"/>
    <s v="b3b384bf-3a17-4ccb-ba86-583dede8fe3c"/>
    <x v="2"/>
    <n v="570"/>
  </r>
  <r>
    <s v="33c1cee6-ae56-4f8e-84fc-ee0a4b7bbf4c"/>
    <s v="Jenny Young"/>
    <s v="jy@gmail.com"/>
    <s v="HTC"/>
    <n v="49"/>
    <n v="5"/>
    <s v="AZ"/>
    <s v="video"/>
    <x v="11"/>
    <s v="want"/>
    <d v="2020-08-16T17:45:53"/>
    <x v="1"/>
    <x v="11"/>
    <n v="70"/>
    <s v="9fd8c6fc-1c8f-4a1d-86ec-cd1c71e044e1"/>
    <x v="2"/>
    <n v="3430"/>
  </r>
  <r>
    <s v="2546684f-0387-4c46-b19b-9a5ddb2ef221"/>
    <s v="John Baker"/>
    <s v="jb@gmail.com"/>
    <s v="Google"/>
    <n v="93"/>
    <n v="7"/>
    <s v="MT"/>
    <m/>
    <x v="9"/>
    <s v="hate"/>
    <d v="2021-05-02T03:45:03"/>
    <x v="0"/>
    <x v="10"/>
    <n v="5"/>
    <m/>
    <x v="2"/>
    <n v="465"/>
  </r>
  <r>
    <s v="2ab641a8-6ad4-4d1a-8511-d87ff5346773"/>
    <s v="Kathy Johnson"/>
    <s v="kj@gmail.com"/>
    <s v="Huawei"/>
    <n v="53"/>
    <n v="39"/>
    <s v="AL"/>
    <s v="video"/>
    <x v="3"/>
    <s v="dislike"/>
    <d v="2021-02-25T04:02:48"/>
    <x v="0"/>
    <x v="3"/>
    <n v="10"/>
    <s v="71246f1e-0b64-4922-a6ae-c86c446837be"/>
    <x v="0"/>
    <n v="530"/>
  </r>
  <r>
    <s v="bf721d00-4fa1-44b1-834f-4730cd51aefa"/>
    <s v="Tara Johnson"/>
    <s v="tj@gmail.com"/>
    <s v="Samsung"/>
    <n v="37"/>
    <n v="38"/>
    <s v="GA"/>
    <s v="photo"/>
    <x v="20"/>
    <s v="scared"/>
    <d v="2020-12-13T15:10:55"/>
    <x v="0"/>
    <x v="9"/>
    <n v="15"/>
    <s v="5651450a-d330-46e6-bac9-c7c7e7defaf2"/>
    <x v="0"/>
    <n v="555"/>
  </r>
  <r>
    <s v="766886c9-a63a-4446-bb4a-07d611b3b212"/>
    <s v="Lance Spencer"/>
    <s v="lsdtqsemuido"/>
    <s v="Google"/>
    <n v="63"/>
    <n v="24"/>
    <s v="CA"/>
    <s v="video"/>
    <x v="12"/>
    <s v="peeking"/>
    <d v="2021-02-15T13:06:04"/>
    <x v="2"/>
    <x v="3"/>
    <n v="35"/>
    <s v="b70813e7-8acd-462a-9b13-6d1258030fed"/>
    <x v="4"/>
    <n v="2205"/>
  </r>
  <r>
    <s v="4c0558bc-b0d9-44b0-8b70-5fc6acb6c362"/>
    <s v="Henry Mester"/>
    <s v="hm@gmail.com"/>
    <s v="Apple"/>
    <n v="34"/>
    <n v="43"/>
    <s v="MT"/>
    <s v="video"/>
    <x v="8"/>
    <s v="cherish"/>
    <d v="2021-01-18T13:39:54"/>
    <x v="1"/>
    <x v="4"/>
    <n v="70"/>
    <s v="7c2e209e-acea-4246-a32d-636e2f2cc2c1"/>
    <x v="0"/>
    <n v="2380"/>
  </r>
  <r>
    <s v="d16ed6bf-d35e-463b-92b0-393ee67e220c"/>
    <s v="James Bakerville"/>
    <s v="jb@gmail.com"/>
    <s v="Samsung"/>
    <n v="30"/>
    <n v="7"/>
    <s v="AL"/>
    <m/>
    <x v="9"/>
    <s v="dislike"/>
    <d v="2020-11-04T21:25:52"/>
    <x v="0"/>
    <x v="2"/>
    <n v="10"/>
    <m/>
    <x v="2"/>
    <n v="300"/>
  </r>
  <r>
    <s v="c1e01541-7508-4712-a22c-0370f232a41e"/>
    <s v="Jason Meehleder"/>
    <s v="jm@gmail.com"/>
    <s v="Apple"/>
    <n v="20"/>
    <n v="3"/>
    <s v="MD"/>
    <s v="photo"/>
    <x v="16"/>
    <s v="want"/>
    <d v="2021-01-20T09:12:01"/>
    <x v="1"/>
    <x v="4"/>
    <n v="70"/>
    <s v="1bbdebad-2218-46fd-8afc-ddd9b4d56d97"/>
    <x v="2"/>
    <n v="1400"/>
  </r>
  <r>
    <s v="4172c4ea-8fd9-4e50-bd2c-7020eab84f34"/>
    <s v="Michael Fernandez"/>
    <s v="mf@gmail.com"/>
    <s v="Apple"/>
    <n v="49"/>
    <n v="19"/>
    <s v="LA"/>
    <s v="audio"/>
    <x v="12"/>
    <s v="love"/>
    <d v="2020-06-23T22:12:03"/>
    <x v="1"/>
    <x v="5"/>
    <n v="65"/>
    <s v="c24f4499-faae-4ff0-baf1-4be6a9061aa1"/>
    <x v="1"/>
    <n v="3185"/>
  </r>
  <r>
    <s v="a81df767-7da1-4844-b63c-fee4c9c7895d"/>
    <s v="Lee Francis"/>
    <s v="lf@gmail.com"/>
    <s v="Samsung"/>
    <n v="74"/>
    <n v="16"/>
    <s v="VA"/>
    <s v="video"/>
    <x v="14"/>
    <s v="super love"/>
    <d v="2021-04-16T11:15:42"/>
    <x v="1"/>
    <x v="6"/>
    <n v="75"/>
    <s v="2eb7feec-26a4-4949-8470-3e66c16536e9"/>
    <x v="1"/>
    <n v="5550"/>
  </r>
  <r>
    <s v="132b1407-16fa-48f8-8112-3e426974bbb7"/>
    <s v="Leonard Lavigne"/>
    <s v="ll@gmail.com"/>
    <s v="Google"/>
    <n v="17"/>
    <n v="11"/>
    <s v="KS"/>
    <s v="GIF"/>
    <x v="15"/>
    <s v="cherish"/>
    <d v="2021-02-16T04:01:15"/>
    <x v="1"/>
    <x v="3"/>
    <n v="70"/>
    <s v="bd656a40-09c1-4219-8210-e667136e3734"/>
    <x v="1"/>
    <n v="1190"/>
  </r>
  <r>
    <s v="a6f003be-b0fd-4100-b4cc-f568a21b9745"/>
    <s v="Antonia Pereira"/>
    <s v="ap@gmail.com"/>
    <s v="Microsoft"/>
    <n v="7"/>
    <n v="36"/>
    <s v="KY"/>
    <s v="GIF"/>
    <x v="1"/>
    <s v="peeking"/>
    <d v="2020-09-01T21:18:45"/>
    <x v="2"/>
    <x v="0"/>
    <n v="35"/>
    <s v="0d3d0a35-f806-4536-8733-abf1f92763e2"/>
    <x v="0"/>
    <n v="245"/>
  </r>
  <r>
    <s v="da97952a-2eba-46c4-a19e-3df3c40a1524"/>
    <s v="Rhoda Lopez"/>
    <s v="rl@gmail.com"/>
    <s v="Microsoft"/>
    <n v="79"/>
    <n v="38"/>
    <s v="IN"/>
    <s v="video"/>
    <x v="8"/>
    <s v="hate"/>
    <d v="2021-05-19T11:51:15"/>
    <x v="0"/>
    <x v="10"/>
    <n v="5"/>
    <s v="a58c963f-1bec-4eee-b66f-60062a9dd96e"/>
    <x v="0"/>
    <n v="395"/>
  </r>
  <r>
    <s v="91bec0ab-a8d4-421e-b333-e511c7c6f9a0"/>
    <s v="Shela Phifer"/>
    <s v="sp@gmail.com"/>
    <s v="Apple"/>
    <n v="58"/>
    <n v="1"/>
    <s v="ME"/>
    <s v="video"/>
    <x v="4"/>
    <s v="indifferent"/>
    <d v="2021-01-13T13:11:03"/>
    <x v="2"/>
    <x v="4"/>
    <n v="20"/>
    <s v="93c0f4f6-8c1e-453e-8df0-3015b1e76376"/>
    <x v="2"/>
    <n v="1160"/>
  </r>
  <r>
    <s v="9bb5d084-0b28-4352-8591-5b5a4efecdf0"/>
    <s v="Robert Bijou"/>
    <s v="rb@gmail.com"/>
    <s v="thbhn"/>
    <n v="4"/>
    <n v="19"/>
    <s v="TX"/>
    <s v="audio"/>
    <x v="3"/>
    <s v="interested"/>
    <d v="2021-01-03T08:44:25"/>
    <x v="1"/>
    <x v="4"/>
    <n v="30"/>
    <s v="66af1757-534a-4ef9-a5a5-9d721e7c6c00"/>
    <x v="1"/>
    <n v="120"/>
  </r>
  <r>
    <s v="3d5f257e-556b-4e19-b127-977bc5c4daed"/>
    <s v="Susan Weinhold"/>
    <s v="sw@gmail.com"/>
    <s v="Samsung"/>
    <n v="19"/>
    <n v="25"/>
    <s v="AL"/>
    <s v="photo"/>
    <x v="3"/>
    <s v="dislike"/>
    <d v="2021-04-23T11:45:31"/>
    <x v="0"/>
    <x v="6"/>
    <n v="10"/>
    <s v="2893a837-3157-4bbd-918f-adc93b60480a"/>
    <x v="4"/>
    <n v="190"/>
  </r>
  <r>
    <s v="6178d76a-af2e-4453-93ee-02ca23ed3fdc"/>
    <s v="Jose Hughes"/>
    <s v="jh@gmail.com"/>
    <s v="Apple"/>
    <n v="23"/>
    <n v="29"/>
    <s v="Bo"/>
    <s v="video"/>
    <x v="8"/>
    <s v="worried"/>
    <d v="2020-09-26T18:43:58"/>
    <x v="0"/>
    <x v="0"/>
    <n v="12"/>
    <s v="34123572-64b7-4f3d-b098-a2651d882fb2"/>
    <x v="4"/>
    <n v="276"/>
  </r>
  <r>
    <s v="69fcad9e-45a9-4189-b7e1-96b26c57c542"/>
    <s v="Norbert Hudnell"/>
    <s v="nh@gmail.com"/>
    <s v="Huawei"/>
    <n v="56"/>
    <n v="34"/>
    <s v="WI"/>
    <s v="GIF"/>
    <x v="12"/>
    <s v="want"/>
    <d v="2021-04-30T06:11:44"/>
    <x v="1"/>
    <x v="6"/>
    <n v="70"/>
    <s v="811834bf-44bf-47f3-ae30-e305591177d6"/>
    <x v="4"/>
    <n v="3920"/>
  </r>
  <r>
    <s v="3954373b-2411-4d3a-98ba-03bafc1a1a6d"/>
    <s v="Raymond Clowney"/>
    <s v="rc@gmail.com"/>
    <s v="HTC"/>
    <n v="65"/>
    <n v="13"/>
    <s v="IL"/>
    <s v="audio"/>
    <x v="15"/>
    <s v="dislike"/>
    <d v="2021-02-28T16:15:40"/>
    <x v="0"/>
    <x v="3"/>
    <n v="10"/>
    <s v="c6f6e0f3-9fae-4bf9-abb3-cd7248a51061"/>
    <x v="1"/>
    <n v="650"/>
  </r>
  <r>
    <s v="3205ad12-726a-4b65-a15a-1a899a9d310b"/>
    <s v="Deborah Jackson"/>
    <s v="dj@gmail.com"/>
    <s v="HTC"/>
    <n v="21"/>
    <n v="13"/>
    <s v="Bo"/>
    <s v="video"/>
    <x v="21"/>
    <s v="indifferent"/>
    <d v="2021-01-06T00:35:24"/>
    <x v="2"/>
    <x v="4"/>
    <n v="20"/>
    <s v="78461336-26e2-4d0c-ab9a-fefbe419a8dd"/>
    <x v="1"/>
    <n v="420"/>
  </r>
  <r>
    <s v="4291e9a9-b4a8-42e1-b032-520b16f93888"/>
    <s v="Taylor Webster"/>
    <s v="tw@gmail.com"/>
    <s v="Samsung"/>
    <n v="90"/>
    <n v="6"/>
    <s v="TN"/>
    <s v="video"/>
    <x v="10"/>
    <s v="indifferent"/>
    <d v="2020-08-09T10:14:34"/>
    <x v="2"/>
    <x v="11"/>
    <n v="20"/>
    <s v="8f3cce80-d539-4f83-84f6-901e524c088e"/>
    <x v="2"/>
    <n v="1800"/>
  </r>
  <r>
    <s v="80fc5e28-17ac-4e79-b9df-0d500abbe8b5"/>
    <s v="Ernestine Tart"/>
    <s v="et@gmail.com"/>
    <s v="Google"/>
    <n v="88"/>
    <n v="43"/>
    <s v="NV"/>
    <s v="GIF"/>
    <x v="15"/>
    <s v="peeking"/>
    <d v="2020-07-21T02:12:26"/>
    <x v="2"/>
    <x v="1"/>
    <n v="35"/>
    <s v="bc06bab7-dbf7-4d7a-81b4-9f76f2f0b87c"/>
    <x v="0"/>
    <n v="3080"/>
  </r>
  <r>
    <s v="b841358a-d8ff-412e-b940-3a95fd31291b"/>
    <s v="John Arnaud"/>
    <s v="ja@gmail.com"/>
    <s v="Apple"/>
    <n v="81"/>
    <n v="26"/>
    <m/>
    <s v="photo"/>
    <x v="0"/>
    <s v="heart"/>
    <d v="2021-01-11T06:02:02"/>
    <x v="1"/>
    <x v="4"/>
    <n v="60"/>
    <s v="c136ae25-d882-4e2c-b515-5727ad2626a5"/>
    <x v="4"/>
    <n v="4860"/>
  </r>
  <r>
    <s v="48bed4d7-0329-472c-96d9-b23a103eb834"/>
    <s v="Mark Henderson"/>
    <s v="mh@gmail.com"/>
    <s v="Microsoft"/>
    <n v="48"/>
    <n v="36"/>
    <s v="RI"/>
    <s v="GIF"/>
    <x v="12"/>
    <s v="dislike"/>
    <d v="2021-05-26T06:09:46"/>
    <x v="0"/>
    <x v="10"/>
    <n v="10"/>
    <s v="a7a7c909-15cb-4719-835b-cc9f835feb50"/>
    <x v="0"/>
    <n v="480"/>
  </r>
  <r>
    <s v="31ff6616-c1dc-4b9a-8091-0b4d0cac25b1"/>
    <s v="Edna Horner"/>
    <s v="eh@gmail.com"/>
    <s v="Apple"/>
    <n v="4"/>
    <n v="15"/>
    <s v="WY"/>
    <s v="audio"/>
    <x v="10"/>
    <s v="want"/>
    <d v="2021-05-23T16:22:41"/>
    <x v="1"/>
    <x v="10"/>
    <n v="70"/>
    <s v="2c0e1f1e-1af8-45b6-b8f2-9714358dd2ad"/>
    <x v="1"/>
    <n v="280"/>
  </r>
  <r>
    <s v="a8d09ab9-44c6-493c-afdf-93888822a4b0"/>
    <s v="Brady Novak"/>
    <s v="bn@gmail.com"/>
    <s v="Apple"/>
    <n v="13"/>
    <n v="33"/>
    <s v="MI"/>
    <s v="audio"/>
    <x v="16"/>
    <s v="indifferent"/>
    <d v="2021-02-03T18:41:02"/>
    <x v="2"/>
    <x v="3"/>
    <n v="20"/>
    <s v="748ab616-8066-4c61-b6af-d7442545d12a"/>
    <x v="4"/>
    <n v="260"/>
  </r>
  <r>
    <s v="3455a646-398f-4b16-b19a-1371cdb2e048"/>
    <s v="Angela Dunn"/>
    <s v="ad@gmail.com"/>
    <s v="Apple"/>
    <n v="82"/>
    <n v="39"/>
    <s v="SC"/>
    <s v="video"/>
    <x v="10"/>
    <s v="indifferent"/>
    <d v="2021-06-06T16:28:56"/>
    <x v="2"/>
    <x v="5"/>
    <n v="20"/>
    <s v="734c0b94-6729-44ef-af97-90a3a51a466c"/>
    <x v="0"/>
    <n v="1640"/>
  </r>
  <r>
    <s v="b0d6f088-ee97-4087-aeb1-4957f24a5f4d"/>
    <s v="Robert Ung"/>
    <s v="ru@gmail.com"/>
    <s v="Microsoft"/>
    <n v="18"/>
    <n v="25"/>
    <s v="CO"/>
    <s v="GIF"/>
    <x v="6"/>
    <s v="indifferent"/>
    <d v="2021-04-11T19:15:39"/>
    <x v="2"/>
    <x v="6"/>
    <n v="20"/>
    <s v="43da458b-66fe-4723-996c-57dcfad67edf"/>
    <x v="4"/>
    <n v="360"/>
  </r>
  <r>
    <s v="18421d97-6f86-4d21-a7b1-dcc57dd8be76"/>
    <s v="Harlan Ford"/>
    <s v="hf@gmail.com"/>
    <s v="Huawei"/>
    <n v="53"/>
    <n v="15"/>
    <s v="Bo"/>
    <s v="GIF"/>
    <x v="5"/>
    <s v="heart"/>
    <d v="2020-12-04T19:11:38"/>
    <x v="1"/>
    <x v="9"/>
    <n v="60"/>
    <s v="3d02ae44-c8f2-4d2d-a64c-9355a4f46430"/>
    <x v="1"/>
    <n v="3180"/>
  </r>
  <r>
    <s v="e8493c32-7f6f-4e57-a691-cf0df6f015c9"/>
    <s v="Elizabeth Holmes"/>
    <s v="eh@gmail.com"/>
    <s v="Motorola"/>
    <n v="23"/>
    <n v="21"/>
    <s v="CT"/>
    <s v="video"/>
    <x v="7"/>
    <s v="interested"/>
    <d v="2021-01-03T20:02:07"/>
    <x v="1"/>
    <x v="4"/>
    <n v="30"/>
    <s v="8338222c-c31f-40f3-883c-44125f36bae8"/>
    <x v="4"/>
    <n v="690"/>
  </r>
  <r>
    <s v="4edc3d1a-a7d9-4db6-89c3-f784d9954172"/>
    <s v="Michelle Bell"/>
    <s v="mb@gmail.com"/>
    <s v="Samsung"/>
    <n v="13"/>
    <n v="16"/>
    <s v="ND"/>
    <s v="audio"/>
    <x v="3"/>
    <s v="adore"/>
    <d v="2021-04-12T17:12:48"/>
    <x v="1"/>
    <x v="6"/>
    <n v="72"/>
    <s v="7d459555-a816-4d20-893c-a002e0a74ce3"/>
    <x v="1"/>
    <n v="936"/>
  </r>
  <r>
    <s v="dbacabf8-7ebd-4f22-a261-59d8dad306f1"/>
    <s v="Maxine Wilson"/>
    <s v="mw@gmail.com"/>
    <s v="Huawei"/>
    <n v="9"/>
    <n v="6"/>
    <s v="NM"/>
    <s v="GIF"/>
    <x v="1"/>
    <s v="like"/>
    <d v="2021-03-28T23:25:16"/>
    <x v="1"/>
    <x v="7"/>
    <n v="50"/>
    <s v="10df3489-3d58-4929-977c-d3e7e177f5fd"/>
    <x v="2"/>
    <n v="450"/>
  </r>
  <r>
    <s v="c43c2351-9591-4122-acdd-b521723d7292"/>
    <s v="Gregory Rosales"/>
    <s v="gr@gmail.com"/>
    <s v="Google"/>
    <n v="81"/>
    <n v="39"/>
    <s v="MD"/>
    <m/>
    <x v="9"/>
    <s v="peeking"/>
    <d v="2020-09-16T07:33:24"/>
    <x v="2"/>
    <x v="0"/>
    <n v="35"/>
    <m/>
    <x v="0"/>
    <n v="2835"/>
  </r>
  <r>
    <s v="5ffd8b51-164e-47e2-885e-8b8c46eb63ed"/>
    <s v="Ruth Nemoede"/>
    <s v="rn@gmail.com"/>
    <s v="Huawei"/>
    <n v="98"/>
    <n v="0"/>
    <s v="Bo"/>
    <s v="photo"/>
    <x v="5"/>
    <s v="heart"/>
    <d v="2020-12-21T21:36:56"/>
    <x v="1"/>
    <x v="9"/>
    <n v="60"/>
    <s v="d16d21cd-30c7-4b1e-b50c-aff5808fe816"/>
    <x v="3"/>
    <n v="5880"/>
  </r>
  <r>
    <s v="aa71ef91-252d-4c99-92ad-cf617f09fced"/>
    <s v="Rose Cook"/>
    <s v="rc@gmail.com"/>
    <s v="Motorola"/>
    <n v="5"/>
    <n v="3"/>
    <s v="KY"/>
    <s v="GIF"/>
    <x v="11"/>
    <s v="scared"/>
    <d v="2021-02-24T17:09:32"/>
    <x v="0"/>
    <x v="3"/>
    <n v="15"/>
    <s v="ee631766-3818-4de6-897f-2355542b58e7"/>
    <x v="2"/>
    <n v="75"/>
  </r>
  <r>
    <s v="324e384a-9963-4d17-94aa-21859ea85062"/>
    <s v="George William"/>
    <s v="gw@gmail.com"/>
    <s v="HTC"/>
    <n v="72"/>
    <n v="0"/>
    <s v="MN"/>
    <s v="GIF"/>
    <x v="0"/>
    <s v="scared"/>
    <d v="2021-02-20T00:07:04"/>
    <x v="0"/>
    <x v="3"/>
    <n v="15"/>
    <s v="1f466010-5c87-4b81-be83-5856481231fb"/>
    <x v="3"/>
    <n v="1080"/>
  </r>
  <r>
    <s v="37867a23-d07b-4990-8fa8-d694cf7d3b1b"/>
    <s v="Kera Delarosa"/>
    <s v="kd@gmail.com"/>
    <s v="Apple"/>
    <n v="77"/>
    <n v="34"/>
    <s v="MN"/>
    <s v="photo"/>
    <x v="2"/>
    <s v="want"/>
    <d v="2020-09-06T22:35:47"/>
    <x v="1"/>
    <x v="0"/>
    <n v="70"/>
    <s v="da8f7258-6757-4a7e-892e-a16b925ef83b"/>
    <x v="4"/>
    <n v="5390"/>
  </r>
  <r>
    <s v="9a5c1dcc-d26b-4303-b487-3075e7d34e02"/>
    <s v="Robert King"/>
    <s v="rk@gmail.com"/>
    <s v="HTC"/>
    <n v="16"/>
    <n v="39"/>
    <s v="VT"/>
    <s v="GIF"/>
    <x v="8"/>
    <s v="worried"/>
    <d v="2020-09-15T22:47:26"/>
    <x v="0"/>
    <x v="0"/>
    <n v="12"/>
    <s v="496645a7-64f7-4c56-94f5-a71671cb262e"/>
    <x v="0"/>
    <n v="192"/>
  </r>
  <r>
    <s v="23483ddd-e43e-4c5f-a1b7-5392410aa8d1"/>
    <s v="Kristen Morin"/>
    <s v="km@gmail.com"/>
    <s v="HTC"/>
    <n v="35"/>
    <n v="26"/>
    <s v="OH"/>
    <s v="video"/>
    <x v="14"/>
    <s v="hate"/>
    <d v="2020-09-30T18:09:27"/>
    <x v="0"/>
    <x v="0"/>
    <n v="5"/>
    <s v="d6d4ec49-4210-44de-9f90-c93dfbeed084"/>
    <x v="4"/>
    <n v="175"/>
  </r>
  <r>
    <s v="47def058-01cc-478f-9830-eaddcccac633"/>
    <s v="Peter Moree"/>
    <s v="pm@gmail.com"/>
    <s v="Motorola"/>
    <n v="68"/>
    <n v="22"/>
    <s v="WY"/>
    <s v="audio"/>
    <x v="6"/>
    <s v="cherish"/>
    <d v="2021-03-27T20:07:46"/>
    <x v="1"/>
    <x v="7"/>
    <n v="70"/>
    <s v="229d5bad-c1e4-439c-8978-0efdcdfea4d1"/>
    <x v="4"/>
    <n v="4760"/>
  </r>
  <r>
    <s v="41cd692a-be3c-4acd-a2c8-184586bdc180"/>
    <s v="Lawrence Hall"/>
    <s v="lh@gmail.com"/>
    <s v="Motorola"/>
    <n v="62"/>
    <n v="42"/>
    <s v="AL"/>
    <s v="video"/>
    <x v="14"/>
    <s v="want"/>
    <d v="2021-03-31T15:24:36"/>
    <x v="1"/>
    <x v="7"/>
    <n v="70"/>
    <s v="80d4bec9-6441-41a2-be74-0eec3e5317ef"/>
    <x v="0"/>
    <n v="4340"/>
  </r>
  <r>
    <s v="9e9cf8e7-6731-47da-bc0f-3a487e835586"/>
    <s v="William Taylor"/>
    <s v="wt@gmail.com"/>
    <s v="Apple"/>
    <n v="80"/>
    <n v="43"/>
    <s v="ND"/>
    <s v="GIF"/>
    <x v="4"/>
    <s v="hate"/>
    <d v="2021-02-07T21:39:16"/>
    <x v="0"/>
    <x v="3"/>
    <n v="5"/>
    <s v="d288a4cb-6361-4d4b-925f-a0bf2e3350ec"/>
    <x v="0"/>
    <n v="400"/>
  </r>
  <r>
    <s v="caa8605b-5cd3-49d0-a680-2a6e9f3bf0a5"/>
    <s v="Katherine Robinson"/>
    <s v="kr@gmail.com"/>
    <s v="Huawei"/>
    <n v="98"/>
    <n v="38"/>
    <s v="MO"/>
    <s v="GIF"/>
    <x v="13"/>
    <s v="disgust"/>
    <d v="2020-07-08T10:18:43"/>
    <x v="0"/>
    <x v="1"/>
    <n v="0"/>
    <s v="457d54ed-e0bf-4574-80e3-561c1bbc4d3e"/>
    <x v="0"/>
    <n v="0"/>
  </r>
  <r>
    <s v="e43acf25-fcfb-4dbf-bc8c-ccbe16c329e7"/>
    <s v="Lloyd Golden"/>
    <s v="lg@gmail.com"/>
    <s v="Huawei"/>
    <n v="50"/>
    <n v="7"/>
    <s v="WA"/>
    <s v="photo"/>
    <x v="11"/>
    <s v="intrigued"/>
    <d v="2021-01-21T18:28:01"/>
    <x v="1"/>
    <x v="4"/>
    <n v="45"/>
    <s v="37c5a8aa-d239-4b94-ae68-2754825d36ff"/>
    <x v="2"/>
    <n v="2250"/>
  </r>
  <r>
    <s v="1add9169-fda0-4da2-82a0-4de3bf7ed8ca"/>
    <s v="Cynthia Cannon"/>
    <s v="cc@gmail.com"/>
    <s v="Motorola"/>
    <n v="18"/>
    <n v="4"/>
    <s v="IA"/>
    <s v="audio"/>
    <x v="2"/>
    <s v="intrigued"/>
    <d v="2020-08-03T17:58:38"/>
    <x v="1"/>
    <x v="11"/>
    <n v="45"/>
    <s v="57a8bb62-a264-42d4-a1b0-6e4c0f859a5e"/>
    <x v="2"/>
    <n v="810"/>
  </r>
  <r>
    <s v="ded166ee-173b-4a56-bc6d-464c35709670"/>
    <s v="Susan Hopp"/>
    <s v="sh@gmail.com"/>
    <s v="Motorola"/>
    <n v="91"/>
    <n v="4"/>
    <m/>
    <s v="photo"/>
    <x v="7"/>
    <s v="want"/>
    <d v="2020-08-25T19:18:58"/>
    <x v="1"/>
    <x v="11"/>
    <n v="70"/>
    <s v="ff883828-a610-492d-8635-8a777eaad25f"/>
    <x v="2"/>
    <n v="6370"/>
  </r>
  <r>
    <s v="66663a0d-856f-487f-a2a2-258af21ab3e5"/>
    <s v="Eva Fontenot"/>
    <s v="ef@gmail.com"/>
    <s v="Apple"/>
    <n v="58"/>
    <n v="21"/>
    <s v="CT"/>
    <s v="video"/>
    <x v="8"/>
    <s v="super love"/>
    <d v="2021-01-26T01:00:43"/>
    <x v="1"/>
    <x v="4"/>
    <n v="75"/>
    <s v="8b51c05c-a8a2-4a6c-b031-165fb7bac840"/>
    <x v="4"/>
    <n v="4350"/>
  </r>
  <r>
    <s v="9ce133df-bd87-4559-96d7-a402add824ca"/>
    <s v="Yen Bruton"/>
    <s v="yb@gmail.com"/>
    <s v="Samsung"/>
    <n v="36"/>
    <n v="16"/>
    <s v="NV"/>
    <s v="GIF"/>
    <x v="15"/>
    <s v="worried"/>
    <d v="2021-01-28T21:06:52"/>
    <x v="0"/>
    <x v="4"/>
    <n v="12"/>
    <s v="1bbfe52f-37e2-4874-8422-161a60b331e1"/>
    <x v="1"/>
    <n v="432"/>
  </r>
  <r>
    <s v="1582dac6-ebec-43ed-a34a-1a202ca72627"/>
    <s v="Marguerite Mccoy"/>
    <s v="mm@gmail.com"/>
    <s v="Google"/>
    <n v="88"/>
    <n v="0"/>
    <s v="CA"/>
    <s v="audio"/>
    <x v="7"/>
    <s v="hate"/>
    <d v="2021-02-01T00:15:07"/>
    <x v="0"/>
    <x v="3"/>
    <n v="5"/>
    <s v="58059956-4cde-4671-9baf-904851731540"/>
    <x v="3"/>
    <n v="440"/>
  </r>
  <r>
    <s v="5a1ab9a3-1983-4021-9557-d3700a276746"/>
    <s v="Laura Walker"/>
    <s v="lwsvedxnkdfr"/>
    <s v="Apple"/>
    <n v="72"/>
    <n v="3"/>
    <s v="CA"/>
    <s v="GIF"/>
    <x v="15"/>
    <s v="cherish"/>
    <d v="2020-08-03T06:29:58"/>
    <x v="1"/>
    <x v="11"/>
    <n v="70"/>
    <s v="7dfe344f-172b-4d1d-a9a5-d63e7a097642"/>
    <x v="2"/>
    <n v="5040"/>
  </r>
  <r>
    <s v="e8c9386c-8fbc-40cc-9587-ccb912ec5c10"/>
    <s v="Maryann Gillis"/>
    <s v="mg@gmail.com"/>
    <s v="Huawei"/>
    <n v="74"/>
    <n v="36"/>
    <s v="TX"/>
    <s v="photo"/>
    <x v="16"/>
    <s v="worried"/>
    <d v="2021-03-02T10:11:29"/>
    <x v="0"/>
    <x v="7"/>
    <n v="12"/>
    <s v="a429d355-8983-40a4-aa2b-c3f47acd5499"/>
    <x v="0"/>
    <n v="888"/>
  </r>
  <r>
    <s v="596342af-6379-4551-8379-f4b805f9d576"/>
    <s v="Dale Ordman"/>
    <s v="do@gmail.com"/>
    <s v="HTC"/>
    <n v="72"/>
    <n v="37"/>
    <s v="OH"/>
    <m/>
    <x v="9"/>
    <s v="scared"/>
    <d v="2021-03-02T22:47:19"/>
    <x v="0"/>
    <x v="7"/>
    <n v="15"/>
    <m/>
    <x v="0"/>
    <n v="1080"/>
  </r>
  <r>
    <s v="e8849148-1482-4926-9f28-a537630b9ba2"/>
    <s v="Sharon Lindsey"/>
    <s v="sl@gmail.com"/>
    <s v="Samsung"/>
    <n v="20"/>
    <n v="15"/>
    <s v="DE"/>
    <s v="video"/>
    <x v="12"/>
    <s v="hate"/>
    <d v="2021-01-12T12:14:41"/>
    <x v="0"/>
    <x v="4"/>
    <n v="5"/>
    <s v="db3e5630-f959-4ce1-a12b-02efa655780e"/>
    <x v="1"/>
    <n v="100"/>
  </r>
  <r>
    <s v="56b8948a-68bd-425f-b842-eabe6bcfacca"/>
    <s v="Wanda Perry"/>
    <s v="wp@gmail.com"/>
    <s v="HTC"/>
    <n v="47"/>
    <n v="44"/>
    <s v="VA"/>
    <s v="audio"/>
    <x v="12"/>
    <s v="disgust"/>
    <d v="2020-10-06T10:20:38"/>
    <x v="0"/>
    <x v="8"/>
    <n v="0"/>
    <s v="429632b9-88c0-4163-a7ed-4272a04f7838"/>
    <x v="0"/>
    <n v="0"/>
  </r>
  <r>
    <s v="939dbcf5-024b-4e63-9e7e-2f15c8b346ba"/>
    <s v="Stanley Gough"/>
    <s v="sg@gmail.com"/>
    <s v="Google"/>
    <n v="60"/>
    <n v="19"/>
    <s v="NJ"/>
    <s v="video"/>
    <x v="4"/>
    <s v="indifferent"/>
    <d v="2021-03-31T09:48:00"/>
    <x v="2"/>
    <x v="7"/>
    <n v="20"/>
    <s v="a39e8a86-63e3-4dcc-8561-4a0b7006df53"/>
    <x v="1"/>
    <n v="1200"/>
  </r>
  <r>
    <s v="92423e9a-4e8c-49bc-be75-c819912696ce"/>
    <s v="Elida Jordon"/>
    <s v="ej@gmail.com"/>
    <s v="Microsoft"/>
    <n v="0"/>
    <n v="20"/>
    <s v="CT"/>
    <s v="video"/>
    <x v="5"/>
    <s v="disgust"/>
    <d v="2021-01-05T13:15:46"/>
    <x v="0"/>
    <x v="4"/>
    <n v="0"/>
    <s v="281054fd-2b89-4191-92ae-98e1bc0ed51b"/>
    <x v="4"/>
    <n v="0"/>
  </r>
  <r>
    <s v="63e07d14-7bed-44b8-9cf0-4a7e9b2a99ea"/>
    <s v="Bonnie Castillo"/>
    <s v="bc@gmail.com"/>
    <s v="Microsoft"/>
    <n v="10"/>
    <n v="32"/>
    <s v="NM"/>
    <s v="GIF"/>
    <x v="6"/>
    <s v="hate"/>
    <d v="2021-01-03T20:01:37"/>
    <x v="0"/>
    <x v="4"/>
    <n v="5"/>
    <s v="800f467b-53a3-4d20-9342-51fe4fa36ebb"/>
    <x v="4"/>
    <n v="50"/>
  </r>
  <r>
    <s v="374634b7-aead-4f2f-9303-c15f456c4094"/>
    <s v="Gerald Cager"/>
    <s v="gc@gmail.com"/>
    <s v="HTC"/>
    <n v="24"/>
    <n v="2"/>
    <s v="Bo"/>
    <s v="GIF"/>
    <x v="2"/>
    <s v="dislike"/>
    <d v="2020-12-02T08:56:41"/>
    <x v="0"/>
    <x v="9"/>
    <n v="10"/>
    <s v="839d117b-c764-4930-99f2-a6e4d1b47790"/>
    <x v="2"/>
    <n v="240"/>
  </r>
  <r>
    <s v="c834ba1d-8a10-4984-aaf2-7c2eab207076"/>
    <s v="Michael Beasley"/>
    <s v="mb@gmail.com"/>
    <s v="Huawei"/>
    <n v="43"/>
    <n v="24"/>
    <s v="MS"/>
    <s v="audio"/>
    <x v="0"/>
    <s v="super love"/>
    <d v="2020-10-10T12:25:25"/>
    <x v="1"/>
    <x v="8"/>
    <n v="75"/>
    <s v="db672f6f-2f5b-47bd-aed6-bfc22188de4d"/>
    <x v="4"/>
    <n v="3225"/>
  </r>
  <r>
    <s v="3a752edf-f723-46a5-bffb-4a9ed6475546"/>
    <s v="Eli Anderson"/>
    <s v="ea@gmail.com"/>
    <s v="Samsung"/>
    <n v="24"/>
    <n v="21"/>
    <s v="AZ"/>
    <m/>
    <x v="9"/>
    <s v="scared"/>
    <d v="2020-11-25T13:01:22"/>
    <x v="0"/>
    <x v="2"/>
    <n v="15"/>
    <m/>
    <x v="4"/>
    <n v="360"/>
  </r>
  <r>
    <s v="79acce4b-b991-4a68-b762-d496686a4f32"/>
    <s v="Justin Tam"/>
    <s v="jt@gmail.com"/>
    <s v="Google"/>
    <n v="34"/>
    <n v="41"/>
    <s v="OK"/>
    <s v="video"/>
    <x v="5"/>
    <s v="heart"/>
    <d v="2020-07-11T05:51:54"/>
    <x v="1"/>
    <x v="1"/>
    <n v="60"/>
    <s v="26ea4466-0d88-482a-afab-e502beb4a316"/>
    <x v="0"/>
    <n v="2040"/>
  </r>
  <r>
    <s v="80c36ce2-2cef-4a47-a563-d2a60a2b1825"/>
    <s v="James Bradley"/>
    <s v="jb@gmail.com"/>
    <s v="Samsung"/>
    <n v="16"/>
    <n v="10"/>
    <s v="DC"/>
    <s v="audio"/>
    <x v="12"/>
    <s v="heart"/>
    <d v="2021-03-19T16:23:19"/>
    <x v="1"/>
    <x v="7"/>
    <n v="60"/>
    <s v="909cbb46-9789-4e9d-9148-890e5c44a9e2"/>
    <x v="1"/>
    <n v="960"/>
  </r>
  <r>
    <s v="73a9e869-62a6-4508-b146-20dc9de19276"/>
    <s v="Michael Bowman"/>
    <s v="mb@gmail.com"/>
    <s v="Microsoft"/>
    <n v="19"/>
    <n v="7"/>
    <s v="ID"/>
    <s v="audio"/>
    <x v="0"/>
    <s v="interested"/>
    <d v="2020-10-11T18:31:06"/>
    <x v="1"/>
    <x v="8"/>
    <n v="30"/>
    <s v="10683ab8-914b-43ae-ad2d-b2fd6a48dc33"/>
    <x v="2"/>
    <n v="570"/>
  </r>
  <r>
    <s v="192a526b-4952-4bda-b659-4661dab12716"/>
    <s v="Eloise Curry"/>
    <s v="ec@gmail.com"/>
    <s v="Apple"/>
    <n v="26"/>
    <n v="34"/>
    <s v="CA"/>
    <m/>
    <x v="9"/>
    <s v="want"/>
    <d v="2020-10-01T03:35:13"/>
    <x v="1"/>
    <x v="8"/>
    <n v="70"/>
    <m/>
    <x v="4"/>
    <n v="1820"/>
  </r>
  <r>
    <s v="89572273-761e-46f3-8b99-1689d98aac90"/>
    <s v="William Shatley"/>
    <s v="ws@gmail.com"/>
    <s v="Samsung"/>
    <n v="7"/>
    <n v="9"/>
    <m/>
    <s v="audio"/>
    <x v="15"/>
    <s v="hate"/>
    <d v="2020-10-17T11:46:24"/>
    <x v="0"/>
    <x v="8"/>
    <n v="5"/>
    <s v="30c8a141-2c2e-4272-8854-ff5673509652"/>
    <x v="2"/>
    <n v="35"/>
  </r>
  <r>
    <s v="3c45659f-e24d-4b0d-8210-0b7704ea1ac6"/>
    <s v="Mary Judge"/>
    <s v="mj@gmail.com"/>
    <s v="Google"/>
    <n v="66"/>
    <n v="14"/>
    <s v="NH"/>
    <s v="audio"/>
    <x v="1"/>
    <s v="want"/>
    <d v="2020-10-17T22:39:24"/>
    <x v="1"/>
    <x v="8"/>
    <n v="70"/>
    <s v="45d2d284-1830-45a3-8c9d-95f8bdec3202"/>
    <x v="1"/>
    <n v="4620"/>
  </r>
  <r>
    <s v="ec2729db-9794-466e-93ba-a19402e16bef"/>
    <s v="Johnny Nghe"/>
    <s v="jn@gmail.com"/>
    <s v="Motorola"/>
    <n v="27"/>
    <n v="5"/>
    <s v="NE"/>
    <s v="GIF"/>
    <x v="5"/>
    <s v="hate"/>
    <d v="2021-06-10T02:21:48"/>
    <x v="0"/>
    <x v="5"/>
    <n v="5"/>
    <s v="92855e17-5173-4481-a3d2-b9374263f597"/>
    <x v="2"/>
    <n v="135"/>
  </r>
  <r>
    <s v="4bcb2c2e-36ed-4d5d-90a1-440993e9f6d2"/>
    <s v="John Emery"/>
    <s v="je@gmail.com"/>
    <s v="Apple"/>
    <n v="52"/>
    <n v="1"/>
    <s v="SD"/>
    <s v="photo"/>
    <x v="5"/>
    <s v="love"/>
    <d v="2021-02-01T02:40:09"/>
    <x v="1"/>
    <x v="3"/>
    <n v="65"/>
    <s v="75747dd7-8dad-4f2f-9209-62765223f3af"/>
    <x v="2"/>
    <n v="3380"/>
  </r>
  <r>
    <s v="f02267ef-8974-43f5-9a2f-03d2c8ec22ca"/>
    <s v="Gary Hines"/>
    <s v="gh@gmail.com"/>
    <s v="Huawei"/>
    <n v="75"/>
    <n v="42"/>
    <s v="HI"/>
    <s v="photo"/>
    <x v="10"/>
    <s v="want"/>
    <d v="2020-12-04T10:04:19"/>
    <x v="1"/>
    <x v="9"/>
    <n v="70"/>
    <s v="4ce7258e-3777-42b4-af6a-dd8898c42cfd"/>
    <x v="0"/>
    <n v="5250"/>
  </r>
  <r>
    <s v="93dd80c0-4ff2-42ed-9949-1621b0a68c63"/>
    <s v="Linda Weissgerber"/>
    <s v="lw@gmail.com"/>
    <s v="HTC"/>
    <n v="57"/>
    <n v="42"/>
    <m/>
    <s v="photo"/>
    <x v="7"/>
    <s v="adore"/>
    <d v="2021-01-30T09:36:48"/>
    <x v="1"/>
    <x v="4"/>
    <n v="72"/>
    <s v="88e43f42-027e-4256-bab4-2d1c2b6f8f67"/>
    <x v="0"/>
    <n v="4104"/>
  </r>
  <r>
    <s v="2aae6657-1214-4119-8cde-6b0dc5cd5529"/>
    <s v="Christopher Gipson"/>
    <s v="cg@gmail.com"/>
    <s v="Microsoft"/>
    <n v="92"/>
    <n v="40"/>
    <s v="KS"/>
    <s v="audio"/>
    <x v="12"/>
    <s v="cherish"/>
    <d v="2021-03-14T07:11:05"/>
    <x v="1"/>
    <x v="7"/>
    <n v="70"/>
    <s v="724b9f31-8bdc-4152-b93f-4d3e457201ef"/>
    <x v="0"/>
    <n v="6440"/>
  </r>
  <r>
    <s v="de050611-e926-43bb-b1ea-502d8bd25bfc"/>
    <s v="Karen Rios"/>
    <s v="kr@gmail.com"/>
    <s v="Huawei"/>
    <n v="98"/>
    <n v="3"/>
    <s v="VA"/>
    <s v="video"/>
    <x v="2"/>
    <s v="peeking"/>
    <d v="2020-07-23T02:21:30"/>
    <x v="2"/>
    <x v="1"/>
    <n v="35"/>
    <s v="b7a5e38b-b990-4b8e-aaac-6cc9ee77f3d9"/>
    <x v="2"/>
    <n v="3430"/>
  </r>
  <r>
    <s v="33a8d02a-e255-4ffe-9d90-2df8c2914077"/>
    <s v="Krystal Pauling"/>
    <s v="kp@gmail.com"/>
    <s v="Samsung"/>
    <n v="31"/>
    <n v="37"/>
    <s v="AR"/>
    <s v="GIF"/>
    <x v="5"/>
    <s v="adore"/>
    <d v="2020-10-01T15:10:15"/>
    <x v="1"/>
    <x v="8"/>
    <n v="72"/>
    <s v="baf5959e-204c-4acc-838c-87617e79f448"/>
    <x v="0"/>
    <n v="2232"/>
  </r>
  <r>
    <s v="6fd58dea-315a-4ab2-8023-424a6ff455cd"/>
    <s v="Elaine Brown"/>
    <s v="eb@gmail.com"/>
    <s v="sbnnz"/>
    <n v="73"/>
    <n v="28"/>
    <s v="OH"/>
    <s v="photo"/>
    <x v="0"/>
    <s v="worried"/>
    <d v="2020-07-25T00:00:21"/>
    <x v="0"/>
    <x v="1"/>
    <n v="12"/>
    <s v="4c009116-c94a-4633-83fb-956565358565"/>
    <x v="4"/>
    <n v="876"/>
  </r>
  <r>
    <s v="fd7396b2-a18b-449c-b326-e676aebd7776"/>
    <s v="Douglas Colon"/>
    <s v="dc@gmail.com"/>
    <s v="Motorola"/>
    <n v="26"/>
    <n v="41"/>
    <s v="OR"/>
    <s v="audio"/>
    <x v="16"/>
    <s v="disgust"/>
    <d v="2021-03-09T21:30:11"/>
    <x v="0"/>
    <x v="7"/>
    <n v="0"/>
    <s v="18a07663-ba3c-4ff9-94d3-bd533aa853c2"/>
    <x v="0"/>
    <n v="0"/>
  </r>
  <r>
    <s v="a6e32004-8866-40e5-aaeb-e159c13fd42a"/>
    <s v="Ruth Wilkins"/>
    <s v="rw@gmail.com"/>
    <s v="Microsoft"/>
    <n v="30"/>
    <n v="23"/>
    <s v="NJ"/>
    <s v="audio"/>
    <x v="15"/>
    <s v="worried"/>
    <d v="2020-09-28T03:59:57"/>
    <x v="0"/>
    <x v="0"/>
    <n v="12"/>
    <s v="dc78a872-9057-4a8e-9a25-a1c407c1b7c9"/>
    <x v="4"/>
    <n v="360"/>
  </r>
  <r>
    <s v="002cd824-10f2-447c-8d1c-940325a1cdf4"/>
    <s v="Deborah Eastes"/>
    <s v="de@gmail.com"/>
    <s v="Huawei"/>
    <n v="51"/>
    <n v="5"/>
    <s v="ID"/>
    <s v="audio"/>
    <x v="11"/>
    <s v="intrigued"/>
    <d v="2020-08-16T18:44:06"/>
    <x v="1"/>
    <x v="11"/>
    <n v="45"/>
    <s v="e409d5be-a02d-4688-9869-eb940fe1e133"/>
    <x v="2"/>
    <n v="2295"/>
  </r>
  <r>
    <s v="f25dc445-de4a-47ee-92a4-0ff29c56656d"/>
    <s v="Jamie Thomas"/>
    <s v="jt@gmail.com"/>
    <s v="Huawei"/>
    <n v="7"/>
    <n v="25"/>
    <s v="ND"/>
    <s v="GIF"/>
    <x v="6"/>
    <s v="super love"/>
    <d v="2021-05-05T15:38:53"/>
    <x v="1"/>
    <x v="10"/>
    <n v="75"/>
    <s v="0e2169f4-b881-42d0-b99c-034b32f83504"/>
    <x v="4"/>
    <n v="525"/>
  </r>
  <r>
    <s v="375985a6-ae79-43d2-b7c6-b182d83f1eaf"/>
    <s v="Jackie Jones"/>
    <s v="jj@gmail.com"/>
    <s v="Google"/>
    <n v="27"/>
    <n v="31"/>
    <s v="LA"/>
    <s v="photo"/>
    <x v="15"/>
    <s v="worried"/>
    <d v="2021-01-02T16:46:38"/>
    <x v="0"/>
    <x v="4"/>
    <n v="12"/>
    <s v="f8119ef8-1f00-49e4-b468-86dd64042053"/>
    <x v="4"/>
    <n v="324"/>
  </r>
  <r>
    <s v="317c70d5-fe65-4663-afb1-150108e0e55c"/>
    <s v="Berry Prosper"/>
    <s v="bp@gmail.com"/>
    <s v="Microsoft"/>
    <n v="76"/>
    <n v="26"/>
    <s v="MS"/>
    <s v="GIF"/>
    <x v="4"/>
    <s v="disgust"/>
    <d v="2020-11-08T02:43:54"/>
    <x v="0"/>
    <x v="2"/>
    <n v="0"/>
    <s v="60ca0278-5ed6-4669-939b-e6dc2021c07d"/>
    <x v="4"/>
    <n v="0"/>
  </r>
  <r>
    <s v="953cb190-5704-4926-adc2-057c6f3e3cb4"/>
    <s v="Mario Phelps"/>
    <s v="mp@gmail.com"/>
    <s v="Microsoft"/>
    <n v="95"/>
    <n v="9"/>
    <s v="NJ"/>
    <s v="video"/>
    <x v="0"/>
    <s v="scared"/>
    <d v="2020-11-04T21:06:52"/>
    <x v="0"/>
    <x v="2"/>
    <n v="15"/>
    <s v="5b379d75-649b-426f-b420-4e0b6e4a0e3d"/>
    <x v="2"/>
    <n v="1425"/>
  </r>
  <r>
    <s v="4ce3f877-96ea-4a37-8107-1176126d9d97"/>
    <s v="Carmen Wynne"/>
    <s v="cw@gmail.com"/>
    <s v="Motorola"/>
    <n v="46"/>
    <n v="40"/>
    <s v="MS"/>
    <s v="video"/>
    <x v="5"/>
    <s v="scared"/>
    <d v="2021-01-07T18:39:43"/>
    <x v="0"/>
    <x v="4"/>
    <n v="15"/>
    <s v="56df8914-9d42-434d-9612-6bb518dd641e"/>
    <x v="0"/>
    <n v="690"/>
  </r>
  <r>
    <s v="877ce8ba-564f-4b86-9cdc-94a93d9a7997"/>
    <s v="Javier Johnson"/>
    <s v="jj@gmail.com"/>
    <s v="Apple"/>
    <n v="99"/>
    <n v="3"/>
    <s v="NJ"/>
    <s v="photo"/>
    <x v="16"/>
    <s v="worried"/>
    <d v="2021-01-09T10:46:06"/>
    <x v="0"/>
    <x v="4"/>
    <n v="12"/>
    <s v="25934ec0-56f1-4fe1-9bf4-d46b1dbb42ad"/>
    <x v="2"/>
    <n v="1188"/>
  </r>
  <r>
    <s v="f182f7d5-e202-4e89-832e-02205dd2ff02"/>
    <s v="Alice Oh"/>
    <s v="ao@gmail.com"/>
    <s v="Microsoft"/>
    <n v="32"/>
    <n v="32"/>
    <s v="TX"/>
    <s v="video"/>
    <x v="1"/>
    <s v="like"/>
    <d v="2021-03-14T07:00:28"/>
    <x v="1"/>
    <x v="7"/>
    <n v="50"/>
    <s v="637f80dd-2d70-4658-ba5f-8d909b050781"/>
    <x v="4"/>
    <n v="1600"/>
  </r>
  <r>
    <s v="0ce03276-e538-4c96-bcae-9844fb0628ac"/>
    <s v="Oliver Kirby"/>
    <s v="ok@gmail.com"/>
    <s v="Apple"/>
    <n v="69"/>
    <n v="12"/>
    <s v="WI"/>
    <s v="GIF"/>
    <x v="14"/>
    <s v="like"/>
    <d v="2020-08-15T18:16:38"/>
    <x v="1"/>
    <x v="11"/>
    <n v="50"/>
    <s v="754eb96d-65d0-416b-aec4-4ba35836157d"/>
    <x v="1"/>
    <n v="3450"/>
  </r>
  <r>
    <s v="e69d9ade-20e5-4e31-bc70-5a46556c530f"/>
    <s v="Rhoda Thomas"/>
    <s v="rt@gmail.com"/>
    <s v="Samsung"/>
    <n v="57"/>
    <n v="16"/>
    <m/>
    <s v="photo"/>
    <x v="7"/>
    <s v="cherish"/>
    <d v="2020-12-06T14:59:17"/>
    <x v="1"/>
    <x v="9"/>
    <n v="70"/>
    <s v="227a8c57-e5a0-46a8-999d-fcdea42c0905"/>
    <x v="1"/>
    <n v="3990"/>
  </r>
  <r>
    <s v="3f2d07e5-3604-4873-9737-bb44340773d8"/>
    <s v="Shawn Landau"/>
    <s v="sl@gmail.com"/>
    <s v="Motorola"/>
    <n v="54"/>
    <n v="26"/>
    <m/>
    <s v="photo"/>
    <x v="2"/>
    <s v="disgust"/>
    <d v="2021-02-21T08:37:41"/>
    <x v="0"/>
    <x v="3"/>
    <n v="0"/>
    <s v="28fc1e6d-eae9-47de-af11-11ad726b2a88"/>
    <x v="4"/>
    <n v="0"/>
  </r>
  <r>
    <s v="9d0a0b94-b081-40d7-bf56-6f8f4750dbaf"/>
    <s v="Raymond Wander"/>
    <s v="rw@gmail.com"/>
    <s v="Microsoft"/>
    <n v="10"/>
    <n v="16"/>
    <s v="AZ"/>
    <s v="video"/>
    <x v="11"/>
    <s v="super love"/>
    <d v="2020-12-18T06:02:22"/>
    <x v="1"/>
    <x v="9"/>
    <n v="75"/>
    <s v="94be0dfb-a23a-4426-9c3c-e4db1fd914b5"/>
    <x v="1"/>
    <n v="750"/>
  </r>
  <r>
    <s v="3a80467c-0f1f-49ca-b904-1938ea2177a9"/>
    <s v="Evelina Pena"/>
    <s v="ep@gmail.com"/>
    <s v="Samsung"/>
    <n v="27"/>
    <n v="26"/>
    <s v="CT"/>
    <s v="GIF"/>
    <x v="15"/>
    <s v="love"/>
    <d v="2020-11-26T13:42:17"/>
    <x v="1"/>
    <x v="2"/>
    <n v="65"/>
    <s v="42afb980-6f27-40d3-962e-bff8eada090f"/>
    <x v="4"/>
    <n v="1755"/>
  </r>
  <r>
    <s v="e09aa625-3db7-49bd-be09-9aaa0c86a8bf"/>
    <s v="Matthew Perkins"/>
    <s v="mp@gmail.com"/>
    <s v="Google"/>
    <n v="8"/>
    <n v="30"/>
    <s v="TX"/>
    <s v="GIF"/>
    <x v="1"/>
    <s v="heart"/>
    <d v="2021-02-24T18:34:14"/>
    <x v="1"/>
    <x v="3"/>
    <n v="60"/>
    <s v="590873fc-e921-4396-a173-a43451675afc"/>
    <x v="4"/>
    <n v="480"/>
  </r>
  <r>
    <s v="427fa55b-7f49-4981-bcd7-59fee8efb512"/>
    <s v="Perry North"/>
    <s v="pn@gmail.com"/>
    <s v="HTC"/>
    <n v="15"/>
    <n v="27"/>
    <s v="IL"/>
    <s v="audio"/>
    <x v="4"/>
    <s v="indifferent"/>
    <d v="2020-07-21T21:27:18"/>
    <x v="2"/>
    <x v="1"/>
    <n v="20"/>
    <s v="44eab5ca-b4a4-46c4-977d-197a78551861"/>
    <x v="4"/>
    <n v="300"/>
  </r>
  <r>
    <s v="5c433d28-dfb7-4456-a468-dc3705147ce0"/>
    <s v="Kory Jacobs"/>
    <s v="kj@gmail.com"/>
    <s v="Motorola"/>
    <n v="88"/>
    <n v="5"/>
    <s v="ND"/>
    <s v="GIF"/>
    <x v="0"/>
    <s v="dislike"/>
    <d v="2021-03-29T06:57:35"/>
    <x v="0"/>
    <x v="7"/>
    <n v="10"/>
    <s v="c2373565-f5f1-415f-9786-49ff558c7739"/>
    <x v="2"/>
    <n v="880"/>
  </r>
  <r>
    <s v="5d04455b-a95e-40d8-bcd4-8c485777c47f"/>
    <s v="Deborah Nealy"/>
    <s v="dn@gmail.com"/>
    <s v="Google"/>
    <n v="9"/>
    <n v="29"/>
    <s v="NE"/>
    <s v="photo"/>
    <x v="8"/>
    <s v="peeking"/>
    <d v="2021-06-18T01:10:19"/>
    <x v="2"/>
    <x v="5"/>
    <n v="35"/>
    <s v="2677e7fa-4c0e-44c5-9d4c-66615a42e86f"/>
    <x v="4"/>
    <n v="315"/>
  </r>
  <r>
    <s v="56e65b5b-e1b4-4f67-b596-e75bf103783b"/>
    <s v="Helen Carter"/>
    <s v="hc@gmail.com"/>
    <s v="Microsoft"/>
    <n v="17"/>
    <n v="35"/>
    <s v="AK"/>
    <s v="video"/>
    <x v="5"/>
    <s v="want"/>
    <d v="2021-05-20T16:11:03"/>
    <x v="1"/>
    <x v="10"/>
    <n v="70"/>
    <s v="5c38166c-8305-4227-ad54-bad36df2a57a"/>
    <x v="4"/>
    <n v="1190"/>
  </r>
  <r>
    <s v="122c3e03-0a96-4d62-9d17-27f8e2b6ba58"/>
    <s v="Rudolph Villena"/>
    <s v="rv@gmail.com"/>
    <s v="Huawei"/>
    <n v="4"/>
    <n v="39"/>
    <s v="WA"/>
    <s v="audio"/>
    <x v="12"/>
    <s v="heart"/>
    <d v="2020-12-22T12:17:39"/>
    <x v="1"/>
    <x v="9"/>
    <n v="60"/>
    <s v="990ad477-b9eb-4ea6-9ec8-3f941f53b758"/>
    <x v="0"/>
    <n v="240"/>
  </r>
  <r>
    <s v="08c64787-e47b-4a7f-b00b-5590eb5fbc3a"/>
    <s v="Sun Edwards"/>
    <s v="se@gmail.com"/>
    <s v="Apple"/>
    <n v="85"/>
    <n v="27"/>
    <m/>
    <s v="GIF"/>
    <x v="2"/>
    <s v="like"/>
    <d v="2020-11-02T06:09:02"/>
    <x v="1"/>
    <x v="2"/>
    <n v="50"/>
    <s v="f7b57d86-228b-4777-be51-dde8702f7b4c"/>
    <x v="4"/>
    <n v="4250"/>
  </r>
  <r>
    <s v="9e9c6089-692f-406c-afee-50f62c127e9d"/>
    <s v="Brandon Portillo"/>
    <s v="bpssplwxufql"/>
    <s v="Apple"/>
    <n v="58"/>
    <n v="16"/>
    <m/>
    <m/>
    <x v="9"/>
    <s v="disgust"/>
    <d v="2021-03-30T23:01:37"/>
    <x v="0"/>
    <x v="7"/>
    <n v="0"/>
    <m/>
    <x v="1"/>
    <n v="0"/>
  </r>
  <r>
    <s v="1ebc46fa-edd3-4dec-bb45-c124daf83512"/>
    <s v="Robert Mierzejewski"/>
    <s v="rm@gmail.com"/>
    <s v="Microsoft"/>
    <n v="30"/>
    <n v="28"/>
    <s v="TN"/>
    <s v="GIF"/>
    <x v="12"/>
    <s v="adore"/>
    <d v="2021-02-28T09:21:36"/>
    <x v="1"/>
    <x v="3"/>
    <n v="72"/>
    <s v="72878c11-38cc-4442-bc81-7eeef47c531c"/>
    <x v="4"/>
    <n v="2160"/>
  </r>
  <r>
    <s v="49f49bcf-17fe-4edd-990d-16c3d1df931b"/>
    <s v="Melvin Powell"/>
    <s v="mp@gmail.com"/>
    <s v="Samsung"/>
    <n v="45"/>
    <n v="39"/>
    <s v="MI"/>
    <s v="photo"/>
    <x v="6"/>
    <s v="adore"/>
    <d v="2021-01-07T14:08:59"/>
    <x v="1"/>
    <x v="4"/>
    <n v="72"/>
    <s v="10baeb43-5bb2-49df-9644-f91a3c77725a"/>
    <x v="0"/>
    <n v="3240"/>
  </r>
  <r>
    <s v="7be6e8bc-39b0-4035-ac93-1df8fd7e1928"/>
    <s v="Barbara Porter"/>
    <s v="bp@gmail.com"/>
    <s v="Huawei"/>
    <n v="85"/>
    <n v="2"/>
    <s v="NE"/>
    <s v="photo"/>
    <x v="2"/>
    <s v="hate"/>
    <d v="2020-11-21T08:24:23"/>
    <x v="0"/>
    <x v="2"/>
    <n v="5"/>
    <s v="b50871e0-183e-4a1d-884b-f20fb271041b"/>
    <x v="2"/>
    <n v="425"/>
  </r>
  <r>
    <s v="b596e7d8-dd3f-4125-8b99-4bf2283657cd"/>
    <s v="James Rowley"/>
    <s v="jr@gmail.com"/>
    <s v="Huawei"/>
    <n v="10"/>
    <n v="38"/>
    <s v="MO"/>
    <s v="GIF"/>
    <x v="2"/>
    <s v="like"/>
    <d v="2021-03-27T04:56:15"/>
    <x v="1"/>
    <x v="7"/>
    <n v="50"/>
    <s v="5444a751-c58b-456a-9fc9-1e4f292f2920"/>
    <x v="0"/>
    <n v="500"/>
  </r>
  <r>
    <s v="104c4dcb-70d5-4d87-b5b5-8b67205891fe"/>
    <s v="Anita Gilliam"/>
    <s v="ag@gmail.com"/>
    <s v="Huawei"/>
    <n v="6"/>
    <n v="7"/>
    <s v="NY"/>
    <s v="GIF"/>
    <x v="4"/>
    <s v="cherish"/>
    <d v="2020-08-22T01:25:23"/>
    <x v="1"/>
    <x v="11"/>
    <n v="70"/>
    <s v="e3cd0095-28c9-4f10-b04c-77b4e38bb85a"/>
    <x v="2"/>
    <n v="420"/>
  </r>
  <r>
    <s v="eb74e88c-1bf5-402f-987e-90a5977ae1e3"/>
    <s v="Julio Tiano"/>
    <s v="jt@gmail.com"/>
    <s v="Huawei"/>
    <n v="46"/>
    <n v="23"/>
    <s v="KY"/>
    <s v="GIF"/>
    <x v="15"/>
    <s v="adore"/>
    <d v="2021-02-23T01:14:52"/>
    <x v="1"/>
    <x v="3"/>
    <n v="72"/>
    <s v="ac120787-f331-497f-8733-7cd63dfd36b6"/>
    <x v="4"/>
    <n v="3312"/>
  </r>
  <r>
    <s v="af647535-dae8-4ca3-9203-bf4bfc607ffe"/>
    <s v="Michael Newell"/>
    <s v="mn@gmail.com"/>
    <s v="Microsoft"/>
    <n v="70"/>
    <n v="16"/>
    <s v="WI"/>
    <s v="photo"/>
    <x v="10"/>
    <s v="heart"/>
    <d v="2021-03-12T12:19:22"/>
    <x v="1"/>
    <x v="7"/>
    <n v="60"/>
    <s v="9ec9b340-df2d-472f-9a7f-80b4790788e6"/>
    <x v="1"/>
    <n v="4200"/>
  </r>
  <r>
    <s v="9dcb5fd8-9e7f-40d3-bd1d-edf33ecf6388"/>
    <s v="Jorge Oglesby"/>
    <s v="jo@gmail.com"/>
    <s v="Samsung"/>
    <n v="89"/>
    <n v="33"/>
    <s v="WA"/>
    <m/>
    <x v="9"/>
    <s v="interested"/>
    <d v="2021-02-04T11:26:59"/>
    <x v="1"/>
    <x v="3"/>
    <n v="30"/>
    <m/>
    <x v="4"/>
    <n v="2670"/>
  </r>
  <r>
    <s v="fa16aabb-fac3-4310-b19c-ce7021eb825b"/>
    <s v="Helen Wynn"/>
    <s v="hw@gmail.com"/>
    <s v="Apple"/>
    <n v="58"/>
    <n v="33"/>
    <s v="SC"/>
    <s v="audio"/>
    <x v="1"/>
    <s v="worried"/>
    <d v="2020-07-15T19:28:53"/>
    <x v="0"/>
    <x v="1"/>
    <n v="12"/>
    <s v="6407f238-511b-4ade-b77b-0f3bc8b2f300"/>
    <x v="4"/>
    <n v="696"/>
  </r>
  <r>
    <s v="6eb62858-f6f3-4846-8054-52df483979de"/>
    <s v="June Joseph"/>
    <s v="jj@gmail.com"/>
    <s v="Motorola"/>
    <n v="55"/>
    <n v="31"/>
    <s v="OK"/>
    <s v="audio"/>
    <x v="11"/>
    <s v="heart"/>
    <d v="2020-10-15T01:29:34"/>
    <x v="1"/>
    <x v="8"/>
    <n v="60"/>
    <s v="ecbba40a-93f2-470a-b565-938f61f527a7"/>
    <x v="4"/>
    <n v="3300"/>
  </r>
  <r>
    <s v="8af596f3-c67c-4f40-a0cc-e258e730a8f5"/>
    <s v="Kenneth Meyn"/>
    <s v="km@gmail.com"/>
    <s v="Motorola"/>
    <n v="87"/>
    <n v="4"/>
    <s v="NM"/>
    <s v="video"/>
    <x v="0"/>
    <s v="cherish"/>
    <d v="2021-04-24T06:56:18"/>
    <x v="1"/>
    <x v="6"/>
    <n v="70"/>
    <s v="b27bfcfe-64df-499e-b60f-f93d2200c589"/>
    <x v="2"/>
    <n v="6090"/>
  </r>
  <r>
    <s v="dab237a2-dcc9-4322-a9b6-b2d16ee38c78"/>
    <s v="Raymond Whitley"/>
    <s v="rw@gmail.com"/>
    <s v="HTC"/>
    <n v="21"/>
    <n v="8"/>
    <s v="MT"/>
    <s v="GIF"/>
    <x v="13"/>
    <s v="hate"/>
    <d v="2021-05-08T13:47:13"/>
    <x v="0"/>
    <x v="10"/>
    <n v="5"/>
    <s v="4426d1ae-cb98-45cf-8d1d-c176ef755293"/>
    <x v="2"/>
    <n v="105"/>
  </r>
  <r>
    <s v="3f218ab6-a288-4ee8-affc-3d02a9cbff5f"/>
    <s v="Judy Bailey"/>
    <s v="jb@gmail.com"/>
    <s v="Microsoft"/>
    <n v="8"/>
    <n v="29"/>
    <s v="NE"/>
    <s v="video"/>
    <x v="13"/>
    <s v="heart"/>
    <d v="2020-09-30T14:05:52"/>
    <x v="1"/>
    <x v="0"/>
    <n v="60"/>
    <s v="697af362-e84b-4429-b4ea-4123c6ab44ba"/>
    <x v="4"/>
    <n v="480"/>
  </r>
  <r>
    <s v="6fb7ead6-71f3-4f57-94bd-18111fbc5e1a"/>
    <s v="Maria Kim"/>
    <s v="mk@gmail.com"/>
    <s v="HTC"/>
    <n v="92"/>
    <n v="41"/>
    <s v="SC"/>
    <s v="video"/>
    <x v="5"/>
    <s v="scared"/>
    <d v="2021-01-31T13:48:15"/>
    <x v="0"/>
    <x v="4"/>
    <n v="15"/>
    <s v="01aff5ec-2aa8-412e-99ec-526f0f9a6d5e"/>
    <x v="0"/>
    <n v="1380"/>
  </r>
  <r>
    <s v="87026ce7-fd0b-4b57-9126-d4bae2c1ee0e"/>
    <s v="Michelle Phillips"/>
    <s v="mp@gmail.com"/>
    <s v="Huawei"/>
    <n v="88"/>
    <n v="18"/>
    <s v="NJ"/>
    <s v="GIF"/>
    <x v="2"/>
    <s v="cherish"/>
    <d v="2020-09-13T11:24:46"/>
    <x v="1"/>
    <x v="0"/>
    <n v="70"/>
    <s v="e611ee64-7ada-428d-aa37-94c8c0782a91"/>
    <x v="1"/>
    <n v="6160"/>
  </r>
  <r>
    <s v="85503a94-e733-486e-989e-12ff9b59f2d3"/>
    <s v="Doyle Miller"/>
    <s v="dm@gmail.com"/>
    <s v="HTC"/>
    <n v="50"/>
    <n v="38"/>
    <s v="IA"/>
    <s v="photo"/>
    <x v="7"/>
    <s v="disgust"/>
    <d v="2021-05-27T01:44:22"/>
    <x v="0"/>
    <x v="10"/>
    <n v="0"/>
    <s v="e4827a5c-c604-4aad-b7ed-b396b3601b74"/>
    <x v="0"/>
    <n v="0"/>
  </r>
  <r>
    <s v="9b8a3e97-eee6-4de5-ab88-e00d2c0db6b9"/>
    <s v="Janet Bolen"/>
    <s v="jb@gmail.com"/>
    <s v="Google"/>
    <n v="39"/>
    <n v="6"/>
    <s v="GA"/>
    <m/>
    <x v="9"/>
    <s v="adore"/>
    <d v="2020-07-14T04:36:58"/>
    <x v="1"/>
    <x v="1"/>
    <n v="72"/>
    <m/>
    <x v="2"/>
    <n v="2808"/>
  </r>
  <r>
    <s v="0871bb31-3d6e-4e4c-ab19-95a262cac0d4"/>
    <s v="Jose Pankratz"/>
    <s v="jp@gmail.com"/>
    <s v="Samsung"/>
    <n v="14"/>
    <n v="2"/>
    <s v="IA"/>
    <s v="video"/>
    <x v="8"/>
    <s v="dislike"/>
    <d v="2020-07-15T16:03:17"/>
    <x v="0"/>
    <x v="1"/>
    <n v="10"/>
    <s v="a412c4fa-42c9-4bd8-a2d7-1ad1dcbe9615"/>
    <x v="2"/>
    <n v="140"/>
  </r>
  <r>
    <s v="40e643fb-369c-4ecb-beb7-810114f331fa"/>
    <s v="William Haynes"/>
    <s v="wh@gmail.com"/>
    <s v="Huawei"/>
    <n v="78"/>
    <n v="14"/>
    <s v="SD"/>
    <s v="audio"/>
    <x v="14"/>
    <s v="worried"/>
    <d v="2020-12-04T00:56:40"/>
    <x v="0"/>
    <x v="9"/>
    <n v="12"/>
    <s v="5c7fa152-9628-471d-b715-84e15c4b5d38"/>
    <x v="1"/>
    <n v="936"/>
  </r>
  <r>
    <s v="334e2fe8-6f2c-424c-8ed5-12c99f048722"/>
    <s v="Roberto Mcnair"/>
    <s v="rm@gmail.com"/>
    <s v="Google"/>
    <n v="19"/>
    <n v="34"/>
    <s v="MI"/>
    <s v="GIF"/>
    <x v="15"/>
    <s v="intrigued"/>
    <d v="2020-07-09T08:58:04"/>
    <x v="1"/>
    <x v="1"/>
    <n v="45"/>
    <s v="79dfc9a4-42c0-42a5-abe4-2b5d3b8a05ab"/>
    <x v="4"/>
    <n v="855"/>
  </r>
  <r>
    <s v="ce7c338c-cad4-408f-895b-510ca73a388b"/>
    <s v="Carmen Sander"/>
    <s v="cs@gmail.com"/>
    <s v="Google"/>
    <n v="36"/>
    <n v="22"/>
    <s v="GA"/>
    <s v="video"/>
    <x v="11"/>
    <s v="interested"/>
    <d v="2021-03-01T20:21:44"/>
    <x v="1"/>
    <x v="7"/>
    <n v="30"/>
    <s v="678dd299-afc6-4e35-890d-38a016cfdeff"/>
    <x v="4"/>
    <n v="1080"/>
  </r>
  <r>
    <s v="a1290f9f-af93-432d-be86-65840470c621"/>
    <s v="Jamie Shook"/>
    <s v="js@gmail.com"/>
    <s v="Samsung"/>
    <n v="22"/>
    <n v="32"/>
    <s v="MI"/>
    <m/>
    <x v="9"/>
    <s v="worried"/>
    <d v="2020-11-20T13:18:45"/>
    <x v="0"/>
    <x v="2"/>
    <n v="12"/>
    <m/>
    <x v="4"/>
    <n v="264"/>
  </r>
  <r>
    <s v="d51a3403-8bab-4d88-af4f-a429c6d8c168"/>
    <s v="Alan Rice"/>
    <s v="ar@gmail.com"/>
    <s v="Apple"/>
    <n v="15"/>
    <n v="3"/>
    <s v="RI"/>
    <s v="photo"/>
    <x v="3"/>
    <s v="hate"/>
    <d v="2021-04-15T13:23:20"/>
    <x v="0"/>
    <x v="6"/>
    <n v="5"/>
    <s v="4bdd31e0-2f59-4262-bcbe-546678a3d203"/>
    <x v="2"/>
    <n v="75"/>
  </r>
  <r>
    <s v="7d624010-a0e7-455b-a606-48c5c467dd80"/>
    <s v="Larry Mcgee"/>
    <s v="lm@gmail.com"/>
    <s v="Huawei"/>
    <n v="19"/>
    <n v="23"/>
    <s v="DC"/>
    <s v="photo"/>
    <x v="13"/>
    <s v="scared"/>
    <d v="2021-05-16T13:24:49"/>
    <x v="0"/>
    <x v="10"/>
    <n v="15"/>
    <s v="f7c26d94-b7c6-45a0-b882-354d8d89c2af"/>
    <x v="4"/>
    <n v="285"/>
  </r>
  <r>
    <s v="d55f3314-96cc-4a5d-b650-f43f094cd3c3"/>
    <s v="Ruben Herring"/>
    <s v="rh@gmail.com"/>
    <s v="Google"/>
    <n v="50"/>
    <n v="36"/>
    <s v="OK"/>
    <s v="audio"/>
    <x v="16"/>
    <s v="love"/>
    <d v="2020-12-22T04:20:41"/>
    <x v="1"/>
    <x v="9"/>
    <n v="65"/>
    <s v="51a26a10-6973-4882-aa88-98b53978ce01"/>
    <x v="0"/>
    <n v="3250"/>
  </r>
  <r>
    <s v="3b751c3f-bab7-4b2b-a95f-10d57c02aa6a"/>
    <s v="Dena Brandon"/>
    <s v="db@gmail.com"/>
    <s v="Huawei"/>
    <n v="33"/>
    <n v="13"/>
    <s v="AK"/>
    <s v="photo"/>
    <x v="15"/>
    <s v="like"/>
    <d v="2021-05-29T21:34:57"/>
    <x v="1"/>
    <x v="10"/>
    <n v="50"/>
    <s v="bb157107-088c-45aa-8d16-5c093a7471c6"/>
    <x v="1"/>
    <n v="1650"/>
  </r>
  <r>
    <s v="3663e3e6-3d5c-4ed9-a6af-1e680ec5f34b"/>
    <s v="Cordelia Reny"/>
    <s v="cr@gmail.com"/>
    <s v="Huawei"/>
    <n v="5"/>
    <n v="14"/>
    <s v="IL"/>
    <s v="photo"/>
    <x v="18"/>
    <s v="heart"/>
    <d v="2020-12-24T22:31:22"/>
    <x v="1"/>
    <x v="9"/>
    <n v="60"/>
    <s v="693b5f91-52b1-4464-916c-91adccbec996"/>
    <x v="1"/>
    <n v="300"/>
  </r>
  <r>
    <s v="561b08d6-1084-4115-933d-db3e60edfd8b"/>
    <s v="Alma West"/>
    <s v="aw@gmail.com"/>
    <s v="Samsung"/>
    <n v="59"/>
    <n v="12"/>
    <s v="MD"/>
    <s v="video"/>
    <x v="7"/>
    <s v="indifferent"/>
    <d v="2021-02-22T02:48:34"/>
    <x v="2"/>
    <x v="3"/>
    <n v="20"/>
    <s v="6fd589e8-53ab-4345-896a-f428a92fcbe6"/>
    <x v="1"/>
    <n v="1180"/>
  </r>
  <r>
    <s v="40f15350-9ac3-4b6c-83c3-51cc7945dd01"/>
    <s v="Steven Galeana"/>
    <s v="sg@gmail.com"/>
    <s v="HTC"/>
    <n v="24"/>
    <n v="12"/>
    <s v="MN"/>
    <s v="video"/>
    <x v="1"/>
    <s v="scared"/>
    <d v="2020-12-20T16:12:43"/>
    <x v="0"/>
    <x v="9"/>
    <n v="15"/>
    <s v="8ea001b0-f13b-420f-b0f2-0cc35bdcd152"/>
    <x v="1"/>
    <n v="360"/>
  </r>
  <r>
    <s v="b3a84639-5a4f-4c97-8ea8-2ac49882e27a"/>
    <s v="Ruth Ortega"/>
    <s v="ro@gmail.com"/>
    <s v="HTC"/>
    <n v="86"/>
    <n v="10"/>
    <s v="ME"/>
    <s v="GIF"/>
    <x v="7"/>
    <s v="indifferent"/>
    <d v="2021-02-20T20:02:26"/>
    <x v="2"/>
    <x v="3"/>
    <n v="20"/>
    <s v="70a9e79f-ca7b-48e1-b521-c1d16cb2e36d"/>
    <x v="1"/>
    <n v="1720"/>
  </r>
  <r>
    <s v="1545ddaf-2b75-4143-82fe-b88966aee4fb"/>
    <s v="Donald Smart"/>
    <s v="ds@gmail.com"/>
    <s v="Huawei"/>
    <n v="13"/>
    <n v="17"/>
    <s v="MD"/>
    <s v="photo"/>
    <x v="8"/>
    <s v="scared"/>
    <d v="2021-04-15T13:50:58"/>
    <x v="0"/>
    <x v="6"/>
    <n v="15"/>
    <s v="bea01dba-56f4-4d26-82a1-9b13fb382d89"/>
    <x v="1"/>
    <n v="195"/>
  </r>
  <r>
    <s v="311d7214-711f-4f66-bc9a-e835fa54ffb6"/>
    <s v="Sandra Gutierrez"/>
    <s v="sg@gmail.com"/>
    <s v="Google"/>
    <n v="45"/>
    <n v="10"/>
    <s v="WY"/>
    <s v="audio"/>
    <x v="14"/>
    <s v="super love"/>
    <d v="2020-10-25T02:39:21"/>
    <x v="1"/>
    <x v="8"/>
    <n v="75"/>
    <s v="f0eb58d4-5e4e-4dd6-bbd9-853492b2e45a"/>
    <x v="1"/>
    <n v="3375"/>
  </r>
  <r>
    <s v="54729154-eb5c-413a-8837-887365057910"/>
    <s v="Ricky Reeves"/>
    <s v="rr@gmail.com"/>
    <s v="Huawei"/>
    <n v="36"/>
    <n v="14"/>
    <m/>
    <s v="GIF"/>
    <x v="14"/>
    <s v="want"/>
    <d v="2020-09-18T16:29:26"/>
    <x v="1"/>
    <x v="0"/>
    <n v="70"/>
    <s v="c63235b6-aad7-42ff-96ba-978e47a6c5fc"/>
    <x v="1"/>
    <n v="2520"/>
  </r>
  <r>
    <s v="90e2caab-9daa-4bf0-8104-c25e6c70c59d"/>
    <s v="Kecia Jensen"/>
    <s v="kj@gmail.com"/>
    <s v="HTC"/>
    <n v="15"/>
    <n v="33"/>
    <s v="OK"/>
    <s v="audio"/>
    <x v="14"/>
    <s v="peeking"/>
    <d v="2020-12-13T17:37:25"/>
    <x v="2"/>
    <x v="9"/>
    <n v="35"/>
    <s v="9ee8836d-af4b-46ad-8869-4e0b1dedff7d"/>
    <x v="4"/>
    <n v="525"/>
  </r>
  <r>
    <s v="aab5b5d2-682b-4b27-89ae-cf7803f76786"/>
    <s v="Rhonda Davis"/>
    <s v="rd@gmail.com"/>
    <s v="Samsung"/>
    <n v="52"/>
    <n v="6"/>
    <s v="HI"/>
    <m/>
    <x v="9"/>
    <s v="cherish"/>
    <d v="2021-04-28T15:16:13"/>
    <x v="1"/>
    <x v="6"/>
    <n v="70"/>
    <m/>
    <x v="2"/>
    <n v="3640"/>
  </r>
  <r>
    <s v="d1a89d23-7d17-4949-9e1a-637317141f3d"/>
    <s v="Noah Guilliam"/>
    <s v="ng@gmail.com"/>
    <s v="Apple"/>
    <n v="98"/>
    <n v="14"/>
    <s v="AR"/>
    <s v="audio"/>
    <x v="2"/>
    <s v="scared"/>
    <d v="2020-07-29T10:40:21"/>
    <x v="0"/>
    <x v="1"/>
    <n v="15"/>
    <s v="b81f446e-be9b-4fff-8faf-7732c6306c75"/>
    <x v="1"/>
    <n v="1470"/>
  </r>
  <r>
    <s v="b9480379-4b96-412c-8dca-96fff9ae81a3"/>
    <s v="Everett Vance"/>
    <s v="ev@gmail.com"/>
    <s v="Google"/>
    <n v="40"/>
    <n v="21"/>
    <s v="MD"/>
    <s v="photo"/>
    <x v="5"/>
    <s v="scared"/>
    <d v="2020-08-14T19:14:11"/>
    <x v="0"/>
    <x v="11"/>
    <n v="15"/>
    <s v="46bd9a52-6547-457f-87fa-0e434e5bc61c"/>
    <x v="4"/>
    <n v="600"/>
  </r>
  <r>
    <s v="330ded4b-db65-485a-80a4-6b3bffd33067"/>
    <s v="Zoe Smith"/>
    <s v="zs@gmail.com"/>
    <s v="Google"/>
    <n v="32"/>
    <n v="42"/>
    <s v="DC"/>
    <s v="audio"/>
    <x v="4"/>
    <s v="adore"/>
    <d v="2020-08-29T11:37:51"/>
    <x v="1"/>
    <x v="11"/>
    <n v="72"/>
    <s v="16fb5dcb-4349-4831-acf2-8c116ad7dae5"/>
    <x v="0"/>
    <n v="2304"/>
  </r>
  <r>
    <s v="1f7e22c8-558a-4b6f-a04f-b219593f029e"/>
    <s v="Tracey Corbett"/>
    <s v="tc@gmail.com"/>
    <s v="Motorola"/>
    <n v="59"/>
    <n v="21"/>
    <s v="HI"/>
    <s v="audio"/>
    <x v="13"/>
    <s v="disgust"/>
    <d v="2021-02-15T20:35:25"/>
    <x v="0"/>
    <x v="3"/>
    <n v="0"/>
    <s v="31f3802a-fe3d-441c-8732-102bd39f6db5"/>
    <x v="4"/>
    <n v="0"/>
  </r>
  <r>
    <s v="2129de92-ee91-425f-a854-07c553ee0b74"/>
    <s v="Donna Folsom"/>
    <s v="df@gmail.com"/>
    <s v="Google"/>
    <n v="20"/>
    <n v="37"/>
    <m/>
    <s v="video"/>
    <x v="13"/>
    <s v="intrigued"/>
    <d v="2021-02-12T04:23:19"/>
    <x v="1"/>
    <x v="3"/>
    <n v="45"/>
    <s v="8866b759-c55c-4fd3-9753-8a69265c481e"/>
    <x v="0"/>
    <n v="900"/>
  </r>
  <r>
    <s v="7240bf9b-7424-4c04-aab1-1d7aa39964d9"/>
    <s v="Jerry Keeton"/>
    <s v="jk@gmail.com"/>
    <s v="Motorola"/>
    <n v="30"/>
    <n v="10"/>
    <s v="NM"/>
    <s v="audio"/>
    <x v="0"/>
    <s v="intrigued"/>
    <d v="2020-10-15T12:09:51"/>
    <x v="1"/>
    <x v="8"/>
    <n v="45"/>
    <s v="e0c5ae74-b379-4d34-a7ae-824daea8d682"/>
    <x v="1"/>
    <n v="1350"/>
  </r>
  <r>
    <s v="b1954833-b6a5-4c6c-9709-80686b7768c4"/>
    <s v="Jacob Mcwhite"/>
    <s v="jm@gmail.com"/>
    <s v="Huawei"/>
    <n v="90"/>
    <n v="16"/>
    <s v="WY"/>
    <s v="video"/>
    <x v="8"/>
    <s v="heart"/>
    <d v="2020-10-12T09:40:05"/>
    <x v="1"/>
    <x v="8"/>
    <n v="60"/>
    <s v="e6193423-0d30-4439-884a-ea22fea68522"/>
    <x v="1"/>
    <n v="5400"/>
  </r>
  <r>
    <s v="9fbae7e6-65a9-4753-8db9-5f7855b6a540"/>
    <s v="Michele Calloway"/>
    <s v="mc@gmail.com"/>
    <s v="Apple"/>
    <n v="90"/>
    <n v="23"/>
    <s v="WV"/>
    <s v="GIF"/>
    <x v="1"/>
    <s v="want"/>
    <d v="2020-12-12T12:22:24"/>
    <x v="1"/>
    <x v="9"/>
    <n v="70"/>
    <s v="12a7140a-6fe7-41e2-b2b4-75d913fcca1e"/>
    <x v="4"/>
    <n v="6300"/>
  </r>
  <r>
    <s v="b4a6b3ac-b6af-4525-8d59-7afc00ff279d"/>
    <s v="Benny Addison"/>
    <s v="ba@gmail.com"/>
    <s v="Apple"/>
    <n v="55"/>
    <n v="30"/>
    <s v="MS"/>
    <s v="audio"/>
    <x v="2"/>
    <s v="intrigued"/>
    <d v="2020-09-20T19:55:10"/>
    <x v="1"/>
    <x v="0"/>
    <n v="45"/>
    <s v="e75a100d-18a9-47a5-9554-1843ed350dc9"/>
    <x v="4"/>
    <n v="2475"/>
  </r>
  <r>
    <s v="ac4e6ee0-d1bd-4e6b-9355-7567b3e3ec5e"/>
    <s v="Charles Browder"/>
    <s v="cb@gmail.com"/>
    <s v="Google"/>
    <n v="24"/>
    <n v="2"/>
    <s v="RI"/>
    <s v="photo"/>
    <x v="13"/>
    <s v="heart"/>
    <d v="2021-03-25T22:25:36"/>
    <x v="1"/>
    <x v="7"/>
    <n v="60"/>
    <s v="178f85a7-c2d1-4127-94d2-30adf96ae7fd"/>
    <x v="2"/>
    <n v="1440"/>
  </r>
  <r>
    <s v="17bc2431-754a-46e8-81e2-32820d3fc612"/>
    <s v="Brain Duckworth"/>
    <s v="bd@gmail.com"/>
    <s v="Microsoft"/>
    <n v="88"/>
    <n v="23"/>
    <s v="DE"/>
    <s v="photo"/>
    <x v="10"/>
    <s v="indifferent"/>
    <d v="2021-01-20T01:15:51"/>
    <x v="2"/>
    <x v="4"/>
    <n v="20"/>
    <s v="c82d3a99-3d11-407d-9648-9f9560f40d7f"/>
    <x v="4"/>
    <n v="1760"/>
  </r>
  <r>
    <s v="4027aa31-4bda-4e1d-92f7-49de962e8da9"/>
    <s v="Stacy Parker"/>
    <s v="sp@gmail.com"/>
    <s v="Microsoft"/>
    <n v="32"/>
    <n v="23"/>
    <s v="MO"/>
    <s v="audio"/>
    <x v="3"/>
    <s v="dislike"/>
    <d v="2020-10-25T11:15:56"/>
    <x v="0"/>
    <x v="8"/>
    <n v="10"/>
    <s v="77f0131d-a06e-40d6-8f6d-a64c0491d1b5"/>
    <x v="4"/>
    <n v="320"/>
  </r>
  <r>
    <s v="108fc1be-9c15-440a-9cab-634c3f414dcc"/>
    <s v="Bill Nopper"/>
    <s v="bn@gmail.com"/>
    <s v="Motorola"/>
    <n v="60"/>
    <n v="24"/>
    <s v="SD"/>
    <s v="audio"/>
    <x v="7"/>
    <s v="super love"/>
    <d v="2021-05-29T07:21:43"/>
    <x v="1"/>
    <x v="10"/>
    <n v="75"/>
    <s v="845fe8d4-bffc-485f-ae96-fd8fe9ea013d"/>
    <x v="4"/>
    <n v="4500"/>
  </r>
  <r>
    <s v="0d47a133-383b-4a9c-976c-697ac65ccb19"/>
    <s v="Jennifer Mcintosh"/>
    <s v="jm@gmail.com"/>
    <s v="Samsung"/>
    <n v="23"/>
    <n v="5"/>
    <s v="MD"/>
    <s v="audio"/>
    <x v="14"/>
    <s v="adore"/>
    <d v="2021-05-08T18:54:26"/>
    <x v="1"/>
    <x v="10"/>
    <n v="72"/>
    <s v="447954af-c2c0-4546-881c-3ba1cb104209"/>
    <x v="2"/>
    <n v="1656"/>
  </r>
  <r>
    <s v="43dc107a-bd3f-4cfe-96f7-8d17ca485bc2"/>
    <s v="Ernest Pangallo"/>
    <s v="ep@gmail.com"/>
    <s v="Motorola"/>
    <n v="70"/>
    <n v="32"/>
    <s v="OR"/>
    <m/>
    <x v="9"/>
    <s v="love"/>
    <d v="2021-01-06T06:08:01"/>
    <x v="1"/>
    <x v="4"/>
    <n v="65"/>
    <m/>
    <x v="4"/>
    <n v="4550"/>
  </r>
  <r>
    <s v="624db443-c716-4227-ac84-a6f7c3a59162"/>
    <s v="Victor Chapmon"/>
    <s v="vc@gmail.com"/>
    <s v="Microsoft"/>
    <n v="21"/>
    <n v="17"/>
    <s v="TX"/>
    <s v="photo"/>
    <x v="16"/>
    <s v="heart"/>
    <d v="2020-11-06T02:36:08"/>
    <x v="1"/>
    <x v="2"/>
    <n v="60"/>
    <s v="80bf3ac3-e94e-44cf-81ef-345a8326802c"/>
    <x v="1"/>
    <n v="1260"/>
  </r>
  <r>
    <s v="b3e73328-3638-4913-b7ae-3a6a64c1cd62"/>
    <s v="Albert Rutherford"/>
    <s v="ar@gmail.com"/>
    <s v="Huawei"/>
    <n v="36"/>
    <n v="25"/>
    <s v="WA"/>
    <s v="GIF"/>
    <x v="0"/>
    <s v="hate"/>
    <d v="2021-03-27T08:58:02"/>
    <x v="0"/>
    <x v="7"/>
    <n v="5"/>
    <s v="ad8bc9be-50a3-491a-b240-49b8f573238e"/>
    <x v="4"/>
    <n v="180"/>
  </r>
  <r>
    <s v="df1e7940-d514-40aa-af3a-e742792c4b5e"/>
    <s v="William Schoen"/>
    <s v="ws@gmail.com"/>
    <s v="Samsung"/>
    <n v="73"/>
    <n v="15"/>
    <s v="NH"/>
    <s v="audio"/>
    <x v="12"/>
    <s v="adore"/>
    <d v="2021-05-19T16:20:37"/>
    <x v="1"/>
    <x v="10"/>
    <n v="72"/>
    <s v="f6c9e663-620c-4d18-9494-7eea83fbf4b7"/>
    <x v="1"/>
    <n v="5256"/>
  </r>
  <r>
    <s v="c3988ef2-7e28-4db7-8981-c69f61a3bfce"/>
    <s v="Rosario Johnson"/>
    <s v="rj@gmail.com"/>
    <s v="Samsung"/>
    <n v="82"/>
    <n v="16"/>
    <s v="MO"/>
    <s v="GIF"/>
    <x v="11"/>
    <s v="love"/>
    <d v="2020-10-26T12:50:41"/>
    <x v="1"/>
    <x v="8"/>
    <n v="65"/>
    <s v="78c7c5a7-5de4-469e-8460-49e8e491bde6"/>
    <x v="1"/>
    <n v="5330"/>
  </r>
  <r>
    <s v="9210e8dd-d2a2-4ea7-8cbd-f37e1e8efea5"/>
    <s v="Leroy Whitmore"/>
    <s v="lw@gmail.com"/>
    <s v="Microsoft"/>
    <n v="38"/>
    <n v="2"/>
    <s v="IN"/>
    <s v="GIF"/>
    <x v="15"/>
    <s v="super love"/>
    <d v="2020-11-05T13:54:53"/>
    <x v="1"/>
    <x v="2"/>
    <n v="75"/>
    <s v="d75016e9-9817-47e7-a2f9-dbfae392d3d6"/>
    <x v="2"/>
    <n v="2850"/>
  </r>
  <r>
    <s v="fe0e2711-bad0-4a0a-90fa-b2d9e8c773a8"/>
    <s v="Melvin Wright"/>
    <s v="mw@gmail.com"/>
    <s v="Motorola"/>
    <n v="6"/>
    <n v="32"/>
    <s v="MD"/>
    <s v="GIF"/>
    <x v="4"/>
    <s v="super love"/>
    <d v="2021-02-14T21:15:34"/>
    <x v="1"/>
    <x v="3"/>
    <n v="75"/>
    <s v="431c5aac-aa89-41e0-99e0-92d237ca9408"/>
    <x v="4"/>
    <n v="450"/>
  </r>
  <r>
    <s v="e32722f4-69b1-4aff-b13b-8928ea08fd6a"/>
    <s v="Margaret Spiro"/>
    <s v="ms@gmail.com"/>
    <s v="Microsoft"/>
    <n v="97"/>
    <n v="41"/>
    <s v="MT"/>
    <s v="photo"/>
    <x v="15"/>
    <s v="adore"/>
    <d v="2021-04-27T07:04:01"/>
    <x v="1"/>
    <x v="6"/>
    <n v="72"/>
    <s v="b6ecb09e-a706-4589-bb75-70cb1cc590eb"/>
    <x v="0"/>
    <n v="6984"/>
  </r>
  <r>
    <s v="cd5fd7db-8715-41b7-8f4a-11a65b638d8e"/>
    <s v="Jean Alegre"/>
    <s v="ja@gmail.com"/>
    <s v="Microsoft"/>
    <n v="46"/>
    <n v="9"/>
    <s v="ME"/>
    <s v="video"/>
    <x v="3"/>
    <s v="interested"/>
    <d v="2020-11-21T19:53:48"/>
    <x v="1"/>
    <x v="2"/>
    <n v="30"/>
    <s v="02ba5af1-784a-44cc-ae3a-14833c4a2237"/>
    <x v="2"/>
    <n v="1380"/>
  </r>
  <r>
    <s v="b1ceae0c-016d-421f-a6f0-488a7857f9f6"/>
    <s v="Amalia Young"/>
    <s v="ay@gmail.com"/>
    <s v="HTC"/>
    <n v="17"/>
    <n v="9"/>
    <s v="ID"/>
    <s v="photo"/>
    <x v="16"/>
    <s v="disgust"/>
    <d v="2021-04-10T09:41:43"/>
    <x v="0"/>
    <x v="6"/>
    <n v="0"/>
    <s v="86f4e4df-636a-48f5-bb66-03ea4fd00214"/>
    <x v="2"/>
    <n v="0"/>
  </r>
  <r>
    <s v="2026ccb6-77b2-494c-9b6b-a5d32aa86776"/>
    <s v="James Pao"/>
    <s v="jp@gmail.com"/>
    <s v="Google"/>
    <n v="90"/>
    <n v="24"/>
    <s v="KY"/>
    <s v="GIF"/>
    <x v="3"/>
    <s v="peeking"/>
    <d v="2021-06-02T21:20:41"/>
    <x v="2"/>
    <x v="5"/>
    <n v="35"/>
    <s v="6054518c-4c28-4d65-8ebe-3b4f56108f29"/>
    <x v="4"/>
    <n v="3150"/>
  </r>
  <r>
    <s v="c1c53b8c-b6a8-4343-a369-4a0595a97807"/>
    <s v="Willie Green"/>
    <s v="wg@gmail.com"/>
    <s v="Samsung"/>
    <n v="58"/>
    <n v="11"/>
    <s v="SC"/>
    <s v="GIF"/>
    <x v="10"/>
    <s v="dislike"/>
    <d v="2020-12-03T08:08:06"/>
    <x v="0"/>
    <x v="9"/>
    <n v="10"/>
    <s v="1a5b511a-7199-4f05-988a-1f1d0380ca11"/>
    <x v="1"/>
    <n v="580"/>
  </r>
  <r>
    <s v="85eca06e-b8db-4fd9-b083-da47572c40b2"/>
    <s v="Kenneth Frye"/>
    <s v="kf@gmail.com"/>
    <s v="Apple"/>
    <n v="67"/>
    <n v="11"/>
    <s v="DE"/>
    <s v="audio"/>
    <x v="1"/>
    <s v="indifferent"/>
    <d v="2020-12-27T01:40:02"/>
    <x v="2"/>
    <x v="9"/>
    <n v="20"/>
    <s v="2dcf2359-f366-46a4-8ac0-14229d056bb3"/>
    <x v="1"/>
    <n v="1340"/>
  </r>
  <r>
    <s v="91dbe082-62c3-4bfd-9721-7c94be3a3d32"/>
    <s v="Kathy Mckeel"/>
    <s v="km@gmail.com"/>
    <s v="Google"/>
    <n v="98"/>
    <n v="40"/>
    <s v="CT"/>
    <m/>
    <x v="9"/>
    <s v="worried"/>
    <d v="2021-02-23T22:36:09"/>
    <x v="0"/>
    <x v="3"/>
    <n v="12"/>
    <m/>
    <x v="0"/>
    <n v="1176"/>
  </r>
  <r>
    <s v="3ae50cc3-39cc-440a-8e31-3215011f2762"/>
    <s v="Crystal Dukes"/>
    <s v="cd@gmail.com"/>
    <s v="Huawei"/>
    <n v="23"/>
    <n v="27"/>
    <s v="MT"/>
    <s v="video"/>
    <x v="11"/>
    <s v="indifferent"/>
    <d v="2021-05-30T19:32:32"/>
    <x v="2"/>
    <x v="10"/>
    <n v="20"/>
    <s v="29d7781c-9302-4269-91f3-c23afb33467a"/>
    <x v="4"/>
    <n v="460"/>
  </r>
  <r>
    <s v="90898216-e580-46c0-8e79-f2df84a9676d"/>
    <s v="Elva Norris"/>
    <s v="en@gmail.com"/>
    <s v="Microsoft"/>
    <n v="82"/>
    <n v="43"/>
    <s v="WI"/>
    <m/>
    <x v="9"/>
    <s v="worried"/>
    <d v="2020-10-31T03:17:05"/>
    <x v="0"/>
    <x v="8"/>
    <n v="12"/>
    <m/>
    <x v="0"/>
    <n v="984"/>
  </r>
  <r>
    <s v="987b33de-7307-48c1-b34a-6c6806d7af67"/>
    <s v="Juan Martel"/>
    <s v="jm@gmail.com"/>
    <s v="Google"/>
    <n v="78"/>
    <n v="39"/>
    <s v="MI"/>
    <s v="photo"/>
    <x v="12"/>
    <s v="intrigued"/>
    <d v="2020-08-01T23:38:51"/>
    <x v="1"/>
    <x v="11"/>
    <n v="45"/>
    <s v="aa6c9668-7455-4a4c-9915-f7d4cb56c8c6"/>
    <x v="0"/>
    <n v="3510"/>
  </r>
  <r>
    <s v="e57c1d53-11ce-4df6-bb4b-85647776fd6d"/>
    <s v="John Bayly"/>
    <s v="jb@gmail.com"/>
    <s v="HTC"/>
    <n v="79"/>
    <n v="25"/>
    <s v="KS"/>
    <s v="audio"/>
    <x v="3"/>
    <s v="disgust"/>
    <d v="2020-07-26T11:28:58"/>
    <x v="0"/>
    <x v="1"/>
    <n v="0"/>
    <s v="64b9d086-2fd4-46d0-a19d-848572029de1"/>
    <x v="4"/>
    <n v="0"/>
  </r>
  <r>
    <s v="db0066e1-83cc-43f3-990b-983010aa5370"/>
    <s v="Marion Stecklein"/>
    <s v="ms@gmail.com"/>
    <s v="Microsoft"/>
    <n v="35"/>
    <n v="14"/>
    <s v="SD"/>
    <s v="GIF"/>
    <x v="4"/>
    <s v="heart"/>
    <d v="2020-11-04T14:58:21"/>
    <x v="1"/>
    <x v="2"/>
    <n v="60"/>
    <s v="362bdbf7-5b75-4ae5-8f37-79ef06b6e8e8"/>
    <x v="1"/>
    <n v="2100"/>
  </r>
  <r>
    <s v="95f4bf3f-7eb7-429a-9f48-0f7cbdf0beaa"/>
    <s v="Kenneth Elder"/>
    <s v="ke@gmail.com"/>
    <s v="Motorola"/>
    <n v="69"/>
    <n v="38"/>
    <s v="ND"/>
    <s v="audio"/>
    <x v="6"/>
    <s v="intrigued"/>
    <d v="2020-09-09T00:41:20"/>
    <x v="1"/>
    <x v="0"/>
    <n v="45"/>
    <s v="8477eb49-08fd-44c3-a238-a13ee8cc5be8"/>
    <x v="0"/>
    <n v="3105"/>
  </r>
  <r>
    <s v="b7b551bd-8cdd-44f3-aef8-29bf82b51535"/>
    <s v="Myrtis Isaacs"/>
    <s v="mi@gmail.com"/>
    <s v="Motorola"/>
    <n v="81"/>
    <n v="0"/>
    <s v="NM"/>
    <s v="GIF"/>
    <x v="4"/>
    <s v="want"/>
    <d v="2020-08-21T15:22:44"/>
    <x v="1"/>
    <x v="11"/>
    <n v="70"/>
    <s v="58e8f463-aee3-46bb-81bb-a49ed8de8b04"/>
    <x v="3"/>
    <n v="5670"/>
  </r>
  <r>
    <s v="052faed2-37ac-4a2c-ba6f-2657322e4fa5"/>
    <s v="Anna Despain"/>
    <s v="ad@gmail.com"/>
    <s v="Samsung"/>
    <n v="84"/>
    <n v="14"/>
    <s v="OK"/>
    <m/>
    <x v="9"/>
    <s v="dislike"/>
    <d v="2020-09-22T04:09:35"/>
    <x v="0"/>
    <x v="0"/>
    <n v="10"/>
    <m/>
    <x v="1"/>
    <n v="840"/>
  </r>
  <r>
    <s v="03e3a23a-a77a-41da-9ecd-3f2ff9e5bc90"/>
    <s v="Ann Becker"/>
    <s v="ab@gmail.com"/>
    <s v="Apple"/>
    <n v="77"/>
    <n v="33"/>
    <s v="DE"/>
    <m/>
    <x v="9"/>
    <s v="love"/>
    <d v="2020-10-26T11:48:40"/>
    <x v="1"/>
    <x v="8"/>
    <n v="65"/>
    <m/>
    <x v="4"/>
    <n v="5005"/>
  </r>
  <r>
    <s v="23cc47ff-e5cd-4915-828d-258aefce5a14"/>
    <s v="Grant Chadwick"/>
    <s v="gc@gmail.com"/>
    <s v="HTC"/>
    <n v="63"/>
    <n v="23"/>
    <s v="VA"/>
    <s v="audio"/>
    <x v="13"/>
    <s v="interested"/>
    <d v="2021-04-18T11:43:35"/>
    <x v="1"/>
    <x v="6"/>
    <n v="30"/>
    <s v="d200b97e-f661-4502-80d1-1e458816d558"/>
    <x v="4"/>
    <n v="1890"/>
  </r>
  <r>
    <s v="9ed68c70-13fd-4346-808f-2665943c46d6"/>
    <s v="Maritza Kahola"/>
    <s v="mk@gmail.com"/>
    <s v="Huawei"/>
    <n v="19"/>
    <n v="0"/>
    <m/>
    <s v="photo"/>
    <x v="14"/>
    <s v="heart"/>
    <d v="2021-01-08T19:20:26"/>
    <x v="1"/>
    <x v="4"/>
    <n v="60"/>
    <s v="34cd13f5-5fa9-45fe-ad8e-0135b67b558d"/>
    <x v="3"/>
    <n v="1140"/>
  </r>
  <r>
    <s v="07f4dcd0-2bf3-4f21-9da3-b054b511ae00"/>
    <s v="Darcel Smith"/>
    <s v="ds@gmail.com"/>
    <s v="Samsung"/>
    <n v="91"/>
    <n v="24"/>
    <s v="FL"/>
    <s v="audio"/>
    <x v="15"/>
    <s v="intrigued"/>
    <d v="2021-06-17T23:27:43"/>
    <x v="1"/>
    <x v="5"/>
    <n v="45"/>
    <s v="e949f4c9-81b0-44dd-8a69-0c233134bccd"/>
    <x v="4"/>
    <n v="4095"/>
  </r>
  <r>
    <s v="ed3494e3-695b-4068-a725-09c6cdf92d63"/>
    <s v="Mozelle Alligood"/>
    <s v="ma@gmail.com"/>
    <s v="Motorola"/>
    <n v="60"/>
    <n v="43"/>
    <s v="AK"/>
    <s v="video"/>
    <x v="4"/>
    <s v="intrigued"/>
    <d v="2020-07-27T23:54:47"/>
    <x v="1"/>
    <x v="1"/>
    <n v="45"/>
    <s v="2f246c65-25f0-4144-b3f1-a180865b1766"/>
    <x v="0"/>
    <n v="2700"/>
  </r>
  <r>
    <s v="6e9c7f30-264a-4aa0-b3ac-36e852d10906"/>
    <s v="Linda Zettlemoyer"/>
    <s v="lz@gmail.com"/>
    <s v="Microsoft"/>
    <n v="2"/>
    <n v="25"/>
    <s v="Bo"/>
    <s v="photo"/>
    <x v="16"/>
    <s v="intrigued"/>
    <d v="2020-10-17T10:20:24"/>
    <x v="1"/>
    <x v="8"/>
    <n v="45"/>
    <s v="02c9f76b-f9cc-48c5-aedf-73f37c637a71"/>
    <x v="4"/>
    <n v="90"/>
  </r>
  <r>
    <s v="cafa0d07-63be-4b5b-bc7f-c4f4091d403d"/>
    <s v="Eleanor Reyes"/>
    <s v="er@gmail.com"/>
    <s v="HTC"/>
    <n v="52"/>
    <n v="41"/>
    <s v="MD"/>
    <s v="photo"/>
    <x v="5"/>
    <s v="disgust"/>
    <d v="2021-04-19T01:45:56"/>
    <x v="0"/>
    <x v="6"/>
    <n v="0"/>
    <s v="072fb6c2-1505-408a-a35d-f0c4ffaf2696"/>
    <x v="0"/>
    <n v="0"/>
  </r>
  <r>
    <s v="a94a7d87-65df-4c21-847a-0e8af6cb5c02"/>
    <s v="Kenneth Hage"/>
    <s v="kh@gmail.com"/>
    <s v="Motorola"/>
    <n v="62"/>
    <n v="31"/>
    <s v="SD"/>
    <m/>
    <x v="9"/>
    <s v="like"/>
    <d v="2020-10-05T13:55:20"/>
    <x v="1"/>
    <x v="8"/>
    <n v="50"/>
    <m/>
    <x v="4"/>
    <n v="3100"/>
  </r>
  <r>
    <s v="9a5aca53-6263-485a-bf77-e60c4608fd26"/>
    <s v="Timothy Crum"/>
    <s v="tc@gmail.com"/>
    <s v="Apple"/>
    <n v="3"/>
    <n v="31"/>
    <s v="MN"/>
    <s v="audio"/>
    <x v="14"/>
    <s v="disgust"/>
    <d v="2020-10-18T12:49:22"/>
    <x v="0"/>
    <x v="8"/>
    <n v="0"/>
    <s v="004e820e-49c3-4ba2-9d02-62db0065410c"/>
    <x v="4"/>
    <n v="0"/>
  </r>
  <r>
    <s v="0873e9a7-234a-4096-a92a-8dc7a03eb0c5"/>
    <s v="Robert Marco"/>
    <s v="rm@gmail.com"/>
    <s v="Apple"/>
    <n v="54"/>
    <n v="32"/>
    <s v="NH"/>
    <s v="audio"/>
    <x v="15"/>
    <s v="like"/>
    <d v="2020-10-18T04:17:57"/>
    <x v="1"/>
    <x v="8"/>
    <n v="50"/>
    <s v="7df4b13f-c41a-4c81-88fb-213a6a96acc5"/>
    <x v="4"/>
    <n v="2700"/>
  </r>
  <r>
    <s v="30be2156-59d1-451e-beea-1a3690200a2b"/>
    <s v="David Gafford"/>
    <s v="dg@gmail.com"/>
    <s v="Samsung"/>
    <n v="74"/>
    <n v="15"/>
    <s v="MA"/>
    <s v="video"/>
    <x v="10"/>
    <s v="worried"/>
    <d v="2021-05-16T15:45:00"/>
    <x v="0"/>
    <x v="10"/>
    <n v="12"/>
    <s v="a38cf15e-6a1d-42e8-bee7-0eeb456c700b"/>
    <x v="1"/>
    <n v="888"/>
  </r>
  <r>
    <s v="6978b891-dea2-4217-8bc8-47d5aa25e743"/>
    <s v="Steven Taylor"/>
    <s v="st@gmail.com"/>
    <s v="Samsung"/>
    <n v="3"/>
    <n v="33"/>
    <s v="AZ"/>
    <s v="photo"/>
    <x v="5"/>
    <s v="cherish"/>
    <d v="2020-12-10T05:51:09"/>
    <x v="1"/>
    <x v="9"/>
    <n v="70"/>
    <s v="56a3156c-41e0-4b35-8e6d-947961b3af5b"/>
    <x v="4"/>
    <n v="210"/>
  </r>
  <r>
    <s v="d97f6964-a2d4-4d55-8f3d-5b4aac2f569f"/>
    <s v="Erin Stanley"/>
    <s v="es@gmail.com"/>
    <s v="Huawei"/>
    <n v="85"/>
    <n v="34"/>
    <s v="VT"/>
    <s v="GIF"/>
    <x v="10"/>
    <s v="dislike"/>
    <d v="2020-11-18T10:54:15"/>
    <x v="0"/>
    <x v="2"/>
    <n v="10"/>
    <s v="9bc09268-79e8-4402-ba22-ffd1e45fa66d"/>
    <x v="4"/>
    <n v="850"/>
  </r>
  <r>
    <s v="d3aa94aa-3e81-49e4-915a-d269e4f42f29"/>
    <s v="Michael Davis"/>
    <s v="md@gmail.com"/>
    <s v="Motorola"/>
    <n v="77"/>
    <n v="38"/>
    <s v="SC"/>
    <m/>
    <x v="9"/>
    <s v="like"/>
    <d v="2020-09-25T06:17:26"/>
    <x v="1"/>
    <x v="0"/>
    <n v="50"/>
    <m/>
    <x v="0"/>
    <n v="3850"/>
  </r>
  <r>
    <s v="e0e16358-f850-4085-bc5a-ed8e6a4b2ec1"/>
    <s v="Margaret Rivera"/>
    <s v="mr@gmail.com"/>
    <s v="Apple"/>
    <n v="2"/>
    <n v="2"/>
    <s v="PA"/>
    <m/>
    <x v="9"/>
    <s v="interested"/>
    <d v="2021-04-02T07:49:50"/>
    <x v="1"/>
    <x v="6"/>
    <n v="30"/>
    <m/>
    <x v="2"/>
    <n v="60"/>
  </r>
  <r>
    <s v="922d93a7-d56a-4e74-b1bf-1e7bab42dcc4"/>
    <s v="Alma Lema"/>
    <s v="al@gmail.com"/>
    <s v="Motorola"/>
    <n v="53"/>
    <n v="43"/>
    <s v="Bo"/>
    <s v="audio"/>
    <x v="10"/>
    <s v="adore"/>
    <d v="2020-07-26T19:34:55"/>
    <x v="1"/>
    <x v="1"/>
    <n v="72"/>
    <s v="ef1ed168-7433-4233-ade8-95070d70a382"/>
    <x v="0"/>
    <n v="3816"/>
  </r>
  <r>
    <s v="1ee25417-3648-4220-9b8f-fc82d1ef450c"/>
    <s v="Anne Carlson"/>
    <s v="ac@gmail.com"/>
    <s v="Motorola"/>
    <n v="31"/>
    <n v="32"/>
    <m/>
    <s v="GIF"/>
    <x v="1"/>
    <s v="worried"/>
    <d v="2021-06-05T10:04:02"/>
    <x v="0"/>
    <x v="5"/>
    <n v="12"/>
    <s v="14ebfb59-8d36-4857-b8e2-b6d2fb3b243d"/>
    <x v="4"/>
    <n v="372"/>
  </r>
  <r>
    <s v="6f2e20b4-5d7f-4345-b5a1-71a768ab8050"/>
    <s v="Rhonda Morrow"/>
    <s v="rm@gmail.com"/>
    <s v="Microsoft"/>
    <n v="39"/>
    <n v="7"/>
    <m/>
    <s v="photo"/>
    <x v="4"/>
    <s v="scared"/>
    <d v="2020-10-16T22:41:35"/>
    <x v="0"/>
    <x v="8"/>
    <n v="15"/>
    <s v="145ed259-6151-4021-bc13-a0b5482e5bd8"/>
    <x v="2"/>
    <n v="585"/>
  </r>
  <r>
    <s v="23a48585-f2cf-4a20-8d30-f49361d5625c"/>
    <s v="Jessica Gray"/>
    <s v="jg@gmail.com"/>
    <s v="Microsoft"/>
    <n v="15"/>
    <n v="39"/>
    <m/>
    <s v="GIF"/>
    <x v="0"/>
    <s v="hate"/>
    <d v="2020-09-08T14:01:57"/>
    <x v="0"/>
    <x v="0"/>
    <n v="5"/>
    <s v="fbd3e09c-b5a3-4e6d-bb3c-c729d54c5f3b"/>
    <x v="0"/>
    <n v="75"/>
  </r>
  <r>
    <s v="e3417115-6e56-4f55-a4ae-70353582a8c4"/>
    <s v="John Polsgrove"/>
    <s v="jp@gmail.com"/>
    <s v="Motorola"/>
    <n v="46"/>
    <n v="6"/>
    <s v="AK"/>
    <m/>
    <x v="9"/>
    <s v="worried"/>
    <d v="2020-07-12T18:21:00"/>
    <x v="0"/>
    <x v="1"/>
    <n v="12"/>
    <m/>
    <x v="2"/>
    <n v="552"/>
  </r>
  <r>
    <s v="2c32ac39-926d-4473-801f-5733222ad74f"/>
    <s v="Jack Rennie"/>
    <s v="jr@gmail.com"/>
    <s v="Google"/>
    <n v="7"/>
    <n v="10"/>
    <s v="GA"/>
    <s v="video"/>
    <x v="7"/>
    <s v="adore"/>
    <d v="2021-03-10T18:08:20"/>
    <x v="1"/>
    <x v="7"/>
    <n v="72"/>
    <s v="8a5dddcf-dda6-4715-a804-10d98cbf8fdc"/>
    <x v="1"/>
    <n v="504"/>
  </r>
  <r>
    <s v="b827588c-31b2-47f3-916a-a1dbf7987f50"/>
    <s v="Vincent Bland"/>
    <s v="vb@gmail.com"/>
    <s v="Microsoft"/>
    <n v="37"/>
    <n v="30"/>
    <s v="KS"/>
    <s v="audio"/>
    <x v="4"/>
    <s v="indifferent"/>
    <d v="2021-02-01T04:49:33"/>
    <x v="2"/>
    <x v="3"/>
    <n v="20"/>
    <s v="c582f515-4d90-4ae6-9ab7-059fdbd7956c"/>
    <x v="4"/>
    <n v="740"/>
  </r>
  <r>
    <s v="a540d720-b44a-4d3d-9643-e12bca77d1f3"/>
    <s v="Ronald Jines"/>
    <s v="rj@gmail.com"/>
    <s v="Google"/>
    <n v="8"/>
    <n v="15"/>
    <s v="OH"/>
    <m/>
    <x v="9"/>
    <s v="scared"/>
    <d v="2021-01-11T16:13:14"/>
    <x v="0"/>
    <x v="4"/>
    <n v="15"/>
    <m/>
    <x v="1"/>
    <n v="120"/>
  </r>
  <r>
    <s v="b8c653b5-0118-4d7e-9bde-07c2de90f0ff"/>
    <s v="William Paiva"/>
    <s v="wp@gmail.com"/>
    <s v="Apple"/>
    <n v="28"/>
    <n v="38"/>
    <s v="IN"/>
    <s v="GIF"/>
    <x v="16"/>
    <s v="disgust"/>
    <d v="2020-12-26T06:13:28"/>
    <x v="0"/>
    <x v="9"/>
    <n v="0"/>
    <s v="e1da66ba-31f3-46af-aaa3-a183e3e7eb56"/>
    <x v="0"/>
    <n v="0"/>
  </r>
  <r>
    <s v="0f21b6d6-7be6-484c-9698-d851ad7d43c5"/>
    <s v="Vito Hodges"/>
    <s v="vh@gmail.com"/>
    <s v="Huawei"/>
    <n v="46"/>
    <n v="3"/>
    <s v="TX"/>
    <s v="audio"/>
    <x v="4"/>
    <s v="love"/>
    <d v="2021-05-20T22:09:11"/>
    <x v="1"/>
    <x v="10"/>
    <n v="65"/>
    <s v="d95a7e4c-d504-4cba-9bcc-4c4b1bfb06d0"/>
    <x v="2"/>
    <n v="2990"/>
  </r>
  <r>
    <s v="4cbd005f-69d5-4a83-9947-7009f69c0e7d"/>
    <s v="Mary Vasquez"/>
    <s v="mv@gmail.com"/>
    <s v="Huawei"/>
    <n v="58"/>
    <n v="4"/>
    <s v="MD"/>
    <s v="GIF"/>
    <x v="4"/>
    <s v="super love"/>
    <d v="2020-10-30T16:05:41"/>
    <x v="1"/>
    <x v="8"/>
    <n v="75"/>
    <s v="36bd1711-92f6-4240-8ac5-21df845abe86"/>
    <x v="2"/>
    <n v="4350"/>
  </r>
  <r>
    <s v="1ea3d5d6-7e6d-4554-b31d-ea31dc2150f9"/>
    <s v="Michael Dwyer"/>
    <s v="md@gmail.com"/>
    <s v="qxugb"/>
    <n v="49"/>
    <n v="6"/>
    <s v="CA"/>
    <s v="audio"/>
    <x v="12"/>
    <s v="intrigued"/>
    <d v="2020-07-14T21:01:13"/>
    <x v="1"/>
    <x v="1"/>
    <n v="45"/>
    <s v="5efb3710-c34d-4dc4-84dd-31cd8c5d9c30"/>
    <x v="2"/>
    <n v="2205"/>
  </r>
  <r>
    <s v="7b7b5825-2ae1-4119-99a7-e638f13267a0"/>
    <s v="Raymond Schmidt"/>
    <s v="rs@gmail.com"/>
    <s v="Huawei"/>
    <n v="77"/>
    <n v="15"/>
    <m/>
    <s v="video"/>
    <x v="8"/>
    <s v="like"/>
    <d v="2020-08-17T14:29:47"/>
    <x v="1"/>
    <x v="11"/>
    <n v="50"/>
    <s v="b467bf5d-1bcd-4c52-a667-6b88269ad02a"/>
    <x v="1"/>
    <n v="3850"/>
  </r>
  <r>
    <s v="61d88e0e-c0e7-4352-85ad-555e464ff933"/>
    <s v="Cassandra Gillikin"/>
    <s v="cg@gmail.com"/>
    <s v="Google"/>
    <n v="59"/>
    <n v="27"/>
    <s v="RI"/>
    <s v="photo"/>
    <x v="15"/>
    <s v="cherish"/>
    <d v="2021-05-18T09:52:53"/>
    <x v="1"/>
    <x v="10"/>
    <n v="70"/>
    <s v="b70b6e70-0a64-4bd1-8704-b351821556fc"/>
    <x v="4"/>
    <n v="4130"/>
  </r>
  <r>
    <s v="dd118345-3ba6-4800-9686-d5479fee403d"/>
    <s v="Christopher Mitchell"/>
    <s v="cm@gmail.com"/>
    <s v="HTC"/>
    <n v="22"/>
    <n v="19"/>
    <m/>
    <s v="GIF"/>
    <x v="11"/>
    <s v="interested"/>
    <d v="2021-04-13T21:53:49"/>
    <x v="1"/>
    <x v="6"/>
    <n v="30"/>
    <s v="632875ea-56de-4160-a76c-d1b3ae9e566f"/>
    <x v="1"/>
    <n v="660"/>
  </r>
  <r>
    <s v="5fbf758a-376b-472c-8aca-a87ff1db3e6d"/>
    <s v="Hannah Stiles"/>
    <s v="hs@gmail.com"/>
    <s v="Motorola"/>
    <n v="81"/>
    <n v="38"/>
    <s v="UT"/>
    <s v="video"/>
    <x v="1"/>
    <s v="worried"/>
    <d v="2021-02-04T13:45:52"/>
    <x v="0"/>
    <x v="3"/>
    <n v="12"/>
    <s v="8945e374-9170-4799-b6b0-78fd9d5821a6"/>
    <x v="0"/>
    <n v="972"/>
  </r>
  <r>
    <s v="75ef996f-dee4-47d9-87e2-9b58ebd76ff0"/>
    <s v="Sharon Bishop"/>
    <s v="sbhcjcholecn"/>
    <s v="HTC"/>
    <n v="97"/>
    <n v="28"/>
    <s v="ND"/>
    <m/>
    <x v="9"/>
    <s v="worried"/>
    <d v="2021-04-05T16:42:13"/>
    <x v="0"/>
    <x v="6"/>
    <n v="12"/>
    <m/>
    <x v="4"/>
    <n v="1164"/>
  </r>
  <r>
    <s v="38cceae3-14e0-49bb-8087-f6f210a2053a"/>
    <s v="Jan Lopez"/>
    <s v="jl@gmail.com"/>
    <s v="Samsung"/>
    <n v="1"/>
    <n v="39"/>
    <s v="MA"/>
    <m/>
    <x v="9"/>
    <s v="like"/>
    <d v="2020-11-14T10:25:46"/>
    <x v="1"/>
    <x v="2"/>
    <n v="50"/>
    <m/>
    <x v="0"/>
    <n v="50"/>
  </r>
  <r>
    <s v="1798905d-6c3a-4e5d-a9d1-ce429b1260d7"/>
    <s v="Billy Alberts"/>
    <s v="ba@gmail.com"/>
    <s v="Huawei"/>
    <n v="46"/>
    <n v="32"/>
    <s v="WV"/>
    <s v="audio"/>
    <x v="2"/>
    <s v="hate"/>
    <d v="2021-02-13T13:45:04"/>
    <x v="0"/>
    <x v="3"/>
    <n v="5"/>
    <s v="436536b2-6d05-4e20-af6e-cade48b4bcf9"/>
    <x v="4"/>
    <n v="230"/>
  </r>
  <r>
    <s v="f41d30f1-50c3-419c-a2d8-9043c7e568ca"/>
    <s v="George Hope"/>
    <s v="gh@gmail.com"/>
    <s v="Samsung"/>
    <n v="81"/>
    <n v="41"/>
    <s v="OH"/>
    <s v="audio"/>
    <x v="3"/>
    <s v="love"/>
    <d v="2021-05-08T11:21:04"/>
    <x v="1"/>
    <x v="10"/>
    <n v="65"/>
    <s v="8e0f1d3e-b588-44de-a423-8224eb26aa99"/>
    <x v="0"/>
    <n v="5265"/>
  </r>
  <r>
    <s v="63e1cb43-d3dc-491a-af16-209c1c152c44"/>
    <s v="Deborah Thomas"/>
    <s v="dt@gmail.com"/>
    <s v="Apple"/>
    <n v="39"/>
    <n v="19"/>
    <s v="ND"/>
    <s v="photo"/>
    <x v="22"/>
    <s v="scared"/>
    <d v="2020-10-11T09:52:00"/>
    <x v="0"/>
    <x v="8"/>
    <n v="15"/>
    <s v="0fbdd670-a266-4805-9bbc-c5ad73cf97b3"/>
    <x v="1"/>
    <n v="585"/>
  </r>
  <r>
    <s v="2af7f476-41b6-4147-aac7-0bbcb5043895"/>
    <s v="Thomas Goehner"/>
    <s v="tg@gmail.com"/>
    <s v="Microsoft"/>
    <n v="60"/>
    <n v="9"/>
    <s v="Bo"/>
    <s v="GIF"/>
    <x v="0"/>
    <s v="cherish"/>
    <d v="2021-02-27T07:41:45"/>
    <x v="1"/>
    <x v="3"/>
    <n v="70"/>
    <s v="6a30164f-28c3-4d10-b928-66585a85cbb5"/>
    <x v="2"/>
    <n v="4200"/>
  </r>
  <r>
    <s v="e89d4cb0-3bec-43b8-8060-719983fe68a9"/>
    <s v="Steven Jones"/>
    <s v="sj@gmail.com"/>
    <s v="Microsoft"/>
    <n v="41"/>
    <n v="6"/>
    <s v="PA"/>
    <m/>
    <x v="9"/>
    <s v="interested"/>
    <d v="2020-12-15T00:19:42"/>
    <x v="1"/>
    <x v="9"/>
    <n v="30"/>
    <m/>
    <x v="2"/>
    <n v="1230"/>
  </r>
  <r>
    <s v="fc17ca61-7c66-4ceb-8504-32f58b438b45"/>
    <s v="Cory Porter"/>
    <s v="cp@gmail.com"/>
    <s v="Motorola"/>
    <n v="94"/>
    <n v="41"/>
    <s v="NM"/>
    <s v="photo"/>
    <x v="13"/>
    <s v="indifferent"/>
    <d v="2020-06-30T10:29:53"/>
    <x v="2"/>
    <x v="5"/>
    <n v="20"/>
    <s v="cc253c91-6df6-4de5-ab4e-6d1127620fd6"/>
    <x v="0"/>
    <n v="1880"/>
  </r>
  <r>
    <s v="c5d04879-87bd-4950-9e63-334382ef53af"/>
    <s v="Willie Poole"/>
    <s v="wp@gmail.com"/>
    <s v="Motorola"/>
    <n v="46"/>
    <n v="3"/>
    <m/>
    <s v="video"/>
    <x v="10"/>
    <s v="super love"/>
    <d v="2021-04-25T09:44:47"/>
    <x v="1"/>
    <x v="6"/>
    <n v="75"/>
    <s v="410c757b-918f-4c71-892b-2e6e7697bd86"/>
    <x v="2"/>
    <n v="3450"/>
  </r>
  <r>
    <s v="bb987a93-cd4f-4b6b-8691-0997ff8a8ce8"/>
    <s v="Pauline Rose"/>
    <s v="pr@gmail.com"/>
    <s v="Samsung"/>
    <n v="74"/>
    <n v="37"/>
    <s v="DC"/>
    <m/>
    <x v="9"/>
    <s v="indifferent"/>
    <d v="2021-03-20T14:45:28"/>
    <x v="2"/>
    <x v="7"/>
    <n v="20"/>
    <m/>
    <x v="0"/>
    <n v="1480"/>
  </r>
  <r>
    <s v="fe1c151b-1a95-43fa-9a4c-f3214adba852"/>
    <s v="Anthony Doty"/>
    <s v="ad@gmail.com"/>
    <s v="HTC"/>
    <n v="17"/>
    <n v="39"/>
    <s v="MO"/>
    <s v="video"/>
    <x v="0"/>
    <s v="hate"/>
    <d v="2021-03-04T18:10:11"/>
    <x v="0"/>
    <x v="7"/>
    <n v="5"/>
    <s v="9c55917b-055c-4ae0-b044-cce9fb89bfa9"/>
    <x v="0"/>
    <n v="85"/>
  </r>
  <r>
    <s v="a58444bc-a23e-40a1-b09d-0f90bd5cd6b3"/>
    <s v="Maria Salas"/>
    <s v="ms@gmail.com"/>
    <s v="Google"/>
    <n v="13"/>
    <n v="21"/>
    <s v="AK"/>
    <s v="photo"/>
    <x v="12"/>
    <s v="cherish"/>
    <d v="2021-05-23T04:59:48"/>
    <x v="1"/>
    <x v="10"/>
    <n v="70"/>
    <s v="18cb1ce7-fb66-4a56-8042-e38c9593ade1"/>
    <x v="4"/>
    <n v="910"/>
  </r>
  <r>
    <s v="ce9b41f4-625e-4868-83d1-6b53767a8af5"/>
    <s v="Dewey Sibley"/>
    <s v="ds@gmail.com"/>
    <s v="Google"/>
    <n v="68"/>
    <n v="19"/>
    <s v="AL"/>
    <s v="GIF"/>
    <x v="0"/>
    <s v="intrigued"/>
    <d v="2021-01-23T02:20:47"/>
    <x v="1"/>
    <x v="4"/>
    <n v="45"/>
    <s v="d0f8e229-c57e-460c-a08f-59672c606151"/>
    <x v="1"/>
    <n v="3060"/>
  </r>
  <r>
    <s v="ddc4db8e-0000-48c4-8fdb-d32af87fb823"/>
    <s v="Robert Clarke"/>
    <s v="rc@gmail.com"/>
    <s v="Apple"/>
    <n v="0"/>
    <n v="16"/>
    <s v="SC"/>
    <m/>
    <x v="9"/>
    <s v="interested"/>
    <d v="2020-12-18T02:24:13"/>
    <x v="1"/>
    <x v="9"/>
    <n v="30"/>
    <m/>
    <x v="1"/>
    <n v="0"/>
  </r>
  <r>
    <s v="d74e1b39-7b34-4bcb-a24d-e215097187f5"/>
    <s v="Sandra Hoff"/>
    <s v="sh@gmail.com"/>
    <s v="HTC"/>
    <n v="54"/>
    <n v="15"/>
    <s v="OR"/>
    <m/>
    <x v="9"/>
    <s v="disgust"/>
    <d v="2021-03-08T02:51:24"/>
    <x v="0"/>
    <x v="7"/>
    <n v="0"/>
    <m/>
    <x v="1"/>
    <n v="0"/>
  </r>
  <r>
    <s v="07061727-dc05-4411-ab78-79f95b1869a9"/>
    <s v="Lana Forrest"/>
    <s v="lf@gmail.com"/>
    <s v="Huawei"/>
    <n v="81"/>
    <n v="38"/>
    <s v="OR"/>
    <s v="photo"/>
    <x v="14"/>
    <s v="super love"/>
    <d v="2021-04-30T09:22:59"/>
    <x v="1"/>
    <x v="6"/>
    <n v="75"/>
    <s v="28b8c278-a125-4295-98dd-5f8d45c3200b"/>
    <x v="0"/>
    <n v="6075"/>
  </r>
  <r>
    <s v="b7e4b060-7b74-408f-b7d7-67a5e1dbfce3"/>
    <s v="Crystal Scott"/>
    <s v="cs@gmail.com"/>
    <s v="Huawei"/>
    <n v="43"/>
    <n v="44"/>
    <s v="NY"/>
    <s v="video"/>
    <x v="5"/>
    <s v="like"/>
    <d v="2021-03-11T14:45:36"/>
    <x v="1"/>
    <x v="7"/>
    <n v="50"/>
    <s v="c9b2829f-278c-4acd-a895-cf0bd337d36f"/>
    <x v="0"/>
    <n v="2150"/>
  </r>
  <r>
    <s v="98511140-45c4-4faa-9962-fea5ad618ea3"/>
    <s v="Michael Villegas"/>
    <s v="mv@gmail.com"/>
    <s v="Huawei"/>
    <n v="9"/>
    <n v="36"/>
    <s v="LA"/>
    <s v="audio"/>
    <x v="15"/>
    <s v="interested"/>
    <d v="2020-07-22T17:01:44"/>
    <x v="1"/>
    <x v="1"/>
    <n v="30"/>
    <s v="846b8dcf-d2d2-45e7-816d-7dd62d4fbbe4"/>
    <x v="0"/>
    <n v="270"/>
  </r>
  <r>
    <s v="ae4eaf32-9db8-457d-ad58-1c4fad4b7eff"/>
    <s v="Guy Johnson"/>
    <s v="gj@gmail.com"/>
    <s v="Samsung"/>
    <n v="83"/>
    <n v="30"/>
    <s v="FL"/>
    <m/>
    <x v="9"/>
    <s v="scared"/>
    <d v="2020-12-18T00:13:22"/>
    <x v="0"/>
    <x v="9"/>
    <n v="15"/>
    <m/>
    <x v="4"/>
    <n v="1245"/>
  </r>
  <r>
    <s v="4dc7482d-e44b-47cc-bc27-7bf663497997"/>
    <s v="Rachel Taylor"/>
    <s v="rt@gmail.com"/>
    <s v="Huawei"/>
    <n v="91"/>
    <n v="26"/>
    <s v="NC"/>
    <s v="photo"/>
    <x v="16"/>
    <s v="dislike"/>
    <d v="2020-08-24T17:02:52"/>
    <x v="0"/>
    <x v="11"/>
    <n v="10"/>
    <s v="b6f447e5-0a89-468a-8ad2-fd45676170d5"/>
    <x v="4"/>
    <n v="910"/>
  </r>
  <r>
    <s v="1a1be722-70b0-47e0-a737-1700cffa1e6d"/>
    <s v="Alan Rodriguez"/>
    <s v="ar@gmail.com"/>
    <s v="Samsung"/>
    <n v="44"/>
    <n v="32"/>
    <s v="NC"/>
    <s v="GIF"/>
    <x v="14"/>
    <s v="super love"/>
    <d v="2021-01-16T07:35:59"/>
    <x v="1"/>
    <x v="4"/>
    <n v="75"/>
    <s v="3f6b1a9d-db78-4d9a-a495-9de7bd9bbe5b"/>
    <x v="4"/>
    <n v="3300"/>
  </r>
  <r>
    <s v="4bc62825-3109-4796-9465-1bf853165347"/>
    <s v="Billie Frank"/>
    <s v="bf@gmail.com"/>
    <s v="Motorola"/>
    <n v="66"/>
    <n v="43"/>
    <s v="AK"/>
    <s v="video"/>
    <x v="15"/>
    <s v="want"/>
    <d v="2020-12-16T01:34:11"/>
    <x v="1"/>
    <x v="9"/>
    <n v="70"/>
    <s v="475541da-3402-4d0e-9df5-0da198f8fc9c"/>
    <x v="0"/>
    <n v="4620"/>
  </r>
  <r>
    <s v="bf970f55-66c1-402d-a5d7-f086421516c9"/>
    <s v="Gertrude Heaps"/>
    <s v="gh@gmail.com"/>
    <s v="Apple"/>
    <n v="78"/>
    <n v="28"/>
    <s v="TN"/>
    <s v="video"/>
    <x v="4"/>
    <s v="like"/>
    <d v="2020-08-02T05:53:36"/>
    <x v="1"/>
    <x v="11"/>
    <n v="50"/>
    <s v="dc1d4628-4edc-47c2-8da7-0b3d16ef5ddf"/>
    <x v="4"/>
    <n v="3900"/>
  </r>
  <r>
    <s v="acd90ee9-84cd-465e-88e3-f128dd0cc1da"/>
    <s v="Thomas Shoemaker"/>
    <s v="ts@gmail.com"/>
    <s v="Samsung"/>
    <n v="94"/>
    <n v="37"/>
    <s v="CA"/>
    <s v="audio"/>
    <x v="2"/>
    <s v="disgust"/>
    <d v="2020-12-07T00:39:27"/>
    <x v="0"/>
    <x v="9"/>
    <n v="0"/>
    <s v="df2214cb-61f3-4744-86a8-7c01e501bc27"/>
    <x v="0"/>
    <n v="0"/>
  </r>
  <r>
    <s v="d2e48a3d-aeca-4b36-8550-f8cbb10d09b8"/>
    <s v="Helen Barette"/>
    <s v="hb@gmail.com"/>
    <s v="Google"/>
    <n v="83"/>
    <n v="5"/>
    <s v="CT"/>
    <s v="photo"/>
    <x v="16"/>
    <s v="intrigued"/>
    <d v="2021-06-14T04:29:22"/>
    <x v="1"/>
    <x v="5"/>
    <n v="45"/>
    <s v="d39b0a7e-ce14-4ad4-aa9f-5aefc827f9e6"/>
    <x v="2"/>
    <n v="3735"/>
  </r>
  <r>
    <s v="5d33137a-3306-4d5f-8ab1-48d2446a12b0"/>
    <s v="Raymond Smith"/>
    <s v="rs@gmail.com"/>
    <s v="HTC"/>
    <n v="41"/>
    <n v="0"/>
    <s v="Bo"/>
    <m/>
    <x v="9"/>
    <s v="love"/>
    <d v="2020-07-29T06:29:58"/>
    <x v="1"/>
    <x v="1"/>
    <n v="65"/>
    <m/>
    <x v="3"/>
    <n v="2665"/>
  </r>
  <r>
    <s v="b83ae39f-2b80-4925-b5ff-34ddefd7f07c"/>
    <s v="Vivian Toney"/>
    <s v="vtrgqcnsrvpx"/>
    <s v="Apple"/>
    <n v="56"/>
    <n v="31"/>
    <s v="IN"/>
    <m/>
    <x v="9"/>
    <s v="love"/>
    <d v="2021-06-16T00:13:43"/>
    <x v="1"/>
    <x v="5"/>
    <n v="65"/>
    <m/>
    <x v="4"/>
    <n v="3640"/>
  </r>
  <r>
    <s v="58fc0c8b-f669-4ee3-9a92-6d4290d85277"/>
    <s v="Willis Brockman"/>
    <s v="wb@gmail.com"/>
    <s v="Apple"/>
    <n v="7"/>
    <n v="12"/>
    <s v="WA"/>
    <m/>
    <x v="9"/>
    <s v="like"/>
    <d v="2021-06-03T12:45:43"/>
    <x v="1"/>
    <x v="5"/>
    <n v="50"/>
    <m/>
    <x v="1"/>
    <n v="350"/>
  </r>
  <r>
    <s v="fd4da61a-5102-4311-8b9f-2ec57bfac6b1"/>
    <s v="Bruce Porter"/>
    <s v="bp@gmail.com"/>
    <s v="Samsung"/>
    <n v="24"/>
    <n v="22"/>
    <s v="MT"/>
    <s v="video"/>
    <x v="13"/>
    <s v="dislike"/>
    <d v="2021-04-19T05:11:15"/>
    <x v="0"/>
    <x v="6"/>
    <n v="10"/>
    <s v="6547f69d-891d-4e1c-bd69-fc8735b8fca8"/>
    <x v="4"/>
    <n v="240"/>
  </r>
  <r>
    <s v="45064aca-5e28-4b1f-be64-202fc5e0daba"/>
    <s v="Celia Tucker"/>
    <s v="ct@gmail.com"/>
    <s v="Google"/>
    <n v="57"/>
    <n v="35"/>
    <s v="CO"/>
    <s v="photo"/>
    <x v="8"/>
    <s v="scared"/>
    <d v="2021-05-23T04:00:30"/>
    <x v="0"/>
    <x v="10"/>
    <n v="15"/>
    <s v="31cbcaf1-75f9-4541-abd6-15723478047b"/>
    <x v="4"/>
    <n v="855"/>
  </r>
  <r>
    <s v="0c9ea4da-c609-4b08-ab44-1da0530ba364"/>
    <s v="Eugene Battaglia"/>
    <s v="eb@gmail.com"/>
    <s v="Google"/>
    <n v="0"/>
    <n v="28"/>
    <s v="SC"/>
    <m/>
    <x v="9"/>
    <s v="hate"/>
    <d v="2021-05-24T05:36:16"/>
    <x v="0"/>
    <x v="10"/>
    <n v="5"/>
    <m/>
    <x v="4"/>
    <n v="0"/>
  </r>
  <r>
    <s v="2a41e628-4cc5-4765-af2e-8b3dec750c0b"/>
    <s v="Ann Jarvi"/>
    <s v="aj@gmail.com"/>
    <s v="Motorola"/>
    <n v="46"/>
    <n v="30"/>
    <s v="IN"/>
    <s v="photo"/>
    <x v="13"/>
    <s v="like"/>
    <d v="2021-06-13T16:20:12"/>
    <x v="1"/>
    <x v="5"/>
    <n v="50"/>
    <s v="8b1bfacc-00fd-4f6e-b647-6ecfe2b7ce69"/>
    <x v="4"/>
    <n v="2300"/>
  </r>
  <r>
    <s v="274ac4ac-395a-4f70-90e5-9771ac3db11b"/>
    <s v="Diane Arrington"/>
    <s v="da@gmail.com"/>
    <s v="Apple"/>
    <n v="60"/>
    <n v="32"/>
    <s v="MD"/>
    <s v="video"/>
    <x v="7"/>
    <s v="peeking"/>
    <d v="2020-12-06T22:28:47"/>
    <x v="2"/>
    <x v="9"/>
    <n v="35"/>
    <s v="5d915af1-3cc3-4d44-a0ff-d170a008a5d5"/>
    <x v="4"/>
    <n v="2100"/>
  </r>
  <r>
    <s v="f717de6d-2b64-4ef9-855d-ff1c9460c3fe"/>
    <s v="Vivian Floyd"/>
    <s v="vf@gmail.com"/>
    <s v="Microsoft"/>
    <n v="25"/>
    <n v="30"/>
    <s v="NE"/>
    <m/>
    <x v="9"/>
    <s v="disgust"/>
    <d v="2020-07-06T19:29:39"/>
    <x v="0"/>
    <x v="1"/>
    <n v="0"/>
    <m/>
    <x v="4"/>
    <n v="0"/>
  </r>
  <r>
    <s v="a92660de-2154-4694-a86e-88cb81c8ea95"/>
    <s v="Sarah Alexander"/>
    <s v="sa@gmail.com"/>
    <s v="ouafw"/>
    <n v="98"/>
    <n v="29"/>
    <s v="TN"/>
    <s v="video"/>
    <x v="0"/>
    <s v="adore"/>
    <d v="2021-06-08T23:06:08"/>
    <x v="1"/>
    <x v="5"/>
    <n v="72"/>
    <s v="cda6a453-27bf-4237-b848-b27706732716"/>
    <x v="4"/>
    <n v="7056"/>
  </r>
  <r>
    <s v="1ff398e4-6b68-451d-9b00-2d2a565ba22a"/>
    <s v="Fae Bush"/>
    <s v="fb@gmail.com"/>
    <s v="HTC"/>
    <n v="68"/>
    <n v="29"/>
    <s v="ID"/>
    <s v="photo"/>
    <x v="13"/>
    <s v="like"/>
    <d v="2020-09-07T01:45:11"/>
    <x v="1"/>
    <x v="0"/>
    <n v="50"/>
    <s v="c4cc899d-4c35-47fd-9710-8e2dea9782c9"/>
    <x v="4"/>
    <n v="3400"/>
  </r>
  <r>
    <s v="c880dbc5-8997-4f38-9055-c254b9133175"/>
    <s v="Lois Wallen"/>
    <s v="lw@gmail.com"/>
    <s v="Motorola"/>
    <n v="49"/>
    <n v="18"/>
    <s v="CA"/>
    <s v="GIF"/>
    <x v="15"/>
    <s v="worried"/>
    <d v="2020-09-10T00:27:35"/>
    <x v="0"/>
    <x v="0"/>
    <n v="12"/>
    <s v="42a0f482-d3a8-4216-ba0b-1459abf854a6"/>
    <x v="1"/>
    <n v="588"/>
  </r>
  <r>
    <s v="109782f9-4141-4d5a-826f-9a4ea672f65b"/>
    <s v="Todd Veasey"/>
    <s v="tv@gmail.com"/>
    <s v="Microsoft"/>
    <n v="62"/>
    <n v="9"/>
    <s v="IA"/>
    <s v="GIF"/>
    <x v="5"/>
    <s v="want"/>
    <d v="2020-06-26T03:29:10"/>
    <x v="1"/>
    <x v="5"/>
    <n v="70"/>
    <s v="56d13215-1444-49b0-8e17-3a888bcd4e1e"/>
    <x v="2"/>
    <n v="4340"/>
  </r>
  <r>
    <s v="789b11b4-96ff-4abd-8da2-3da8b12d1e6e"/>
    <s v="Drew Robbins"/>
    <s v="dr@gmail.com"/>
    <s v="Motorola"/>
    <n v="70"/>
    <n v="13"/>
    <m/>
    <m/>
    <x v="9"/>
    <s v="interested"/>
    <d v="2021-01-18T22:57:09"/>
    <x v="1"/>
    <x v="4"/>
    <n v="30"/>
    <m/>
    <x v="1"/>
    <n v="2100"/>
  </r>
  <r>
    <s v="8d67b1c4-cd76-4701-a908-738e7a2411e7"/>
    <s v="Katie Cooper"/>
    <s v="kc@gmail.com"/>
    <s v="Motorola"/>
    <n v="81"/>
    <n v="18"/>
    <s v="NM"/>
    <s v="photo"/>
    <x v="14"/>
    <s v="worried"/>
    <d v="2021-02-02T09:22:45"/>
    <x v="0"/>
    <x v="3"/>
    <n v="12"/>
    <s v="d347afb6-c092-4301-ba7d-4c59d10142cb"/>
    <x v="1"/>
    <n v="972"/>
  </r>
  <r>
    <s v="a4fd7920-9edf-4930-84bd-7a38b3bf9cec"/>
    <s v="Wayne Calabrese"/>
    <s v="wc@gmail.com"/>
    <s v="HTC"/>
    <n v="59"/>
    <n v="39"/>
    <s v="KY"/>
    <s v="GIF"/>
    <x v="6"/>
    <s v="indifferent"/>
    <d v="2021-04-30T02:55:56"/>
    <x v="2"/>
    <x v="6"/>
    <n v="20"/>
    <s v="503bd384-9733-4739-81f5-561b2328f6d8"/>
    <x v="0"/>
    <n v="1180"/>
  </r>
  <r>
    <s v="05d7e77f-a18a-4358-a23a-46c560b3682e"/>
    <s v="Jason Evanoff"/>
    <s v="je@gmail.com"/>
    <s v="Microsoft"/>
    <n v="91"/>
    <n v="8"/>
    <s v="TN"/>
    <m/>
    <x v="9"/>
    <s v="peeking"/>
    <d v="2021-03-18T13:28:26"/>
    <x v="2"/>
    <x v="7"/>
    <n v="35"/>
    <m/>
    <x v="2"/>
    <n v="3185"/>
  </r>
  <r>
    <s v="fe37b2b4-ee09-4caf-aff5-fd15f6f083a1"/>
    <s v="Calvin Wilmoth"/>
    <s v="cw@gmail.com"/>
    <s v="Microsoft"/>
    <n v="62"/>
    <n v="1"/>
    <s v="ID"/>
    <m/>
    <x v="9"/>
    <s v="indifferent"/>
    <d v="2020-10-25T17:21:51"/>
    <x v="2"/>
    <x v="8"/>
    <n v="20"/>
    <m/>
    <x v="2"/>
    <n v="1240"/>
  </r>
  <r>
    <s v="06a8036a-6e4c-4b15-a6c8-ca74ac11ea73"/>
    <s v="Alyson Ellis"/>
    <s v="ae@gmail.com"/>
    <s v="Motorola"/>
    <n v="2"/>
    <n v="6"/>
    <s v="CA"/>
    <m/>
    <x v="9"/>
    <s v="peeking"/>
    <d v="2021-01-26T16:26:42"/>
    <x v="2"/>
    <x v="4"/>
    <n v="35"/>
    <m/>
    <x v="2"/>
    <n v="70"/>
  </r>
  <r>
    <s v="a710ab29-b72a-42c8-a79b-42e63d4a8bfd"/>
    <s v="Sally Phillips"/>
    <s v="sp@gmail.com"/>
    <s v="Google"/>
    <n v="18"/>
    <n v="26"/>
    <s v="UT"/>
    <s v="video"/>
    <x v="2"/>
    <s v="super love"/>
    <d v="2021-03-25T13:06:59"/>
    <x v="1"/>
    <x v="7"/>
    <n v="75"/>
    <s v="915505a1-6d75-4894-8200-0f088c19431b"/>
    <x v="4"/>
    <n v="1350"/>
  </r>
  <r>
    <s v="5b3b843e-7c66-4eac-82b6-8d6f7a19277c"/>
    <s v="Lloyd Gabert"/>
    <s v="lg@gmail.com"/>
    <s v="Huawei"/>
    <n v="46"/>
    <n v="33"/>
    <s v="AL"/>
    <s v="audio"/>
    <x v="13"/>
    <s v="intrigued"/>
    <d v="2020-09-03T17:05:32"/>
    <x v="1"/>
    <x v="0"/>
    <n v="45"/>
    <s v="e1484938-7b94-481e-ad0f-46629c043c96"/>
    <x v="4"/>
    <n v="2070"/>
  </r>
  <r>
    <s v="b473e898-b7b0-4a57-959d-484bf4cc4483"/>
    <s v="Lee Horn"/>
    <s v="lh@gmail.com"/>
    <s v="Huawei"/>
    <n v="34"/>
    <n v="44"/>
    <s v="WI"/>
    <s v="video"/>
    <x v="14"/>
    <s v="hate"/>
    <d v="2020-12-26T13:56:56"/>
    <x v="0"/>
    <x v="9"/>
    <n v="5"/>
    <s v="709b527b-d26f-48f2-91f8-3cdd9702e564"/>
    <x v="0"/>
    <n v="170"/>
  </r>
  <r>
    <s v="f73a01fe-444d-4b94-8d0e-4ec2cb97495b"/>
    <s v="Kim Thomas"/>
    <s v="kt@gmail.com"/>
    <s v="Apple"/>
    <n v="57"/>
    <n v="27"/>
    <s v="CO"/>
    <m/>
    <x v="9"/>
    <s v="cherish"/>
    <d v="2020-11-23T18:07:40"/>
    <x v="1"/>
    <x v="2"/>
    <n v="70"/>
    <m/>
    <x v="4"/>
    <n v="3990"/>
  </r>
  <r>
    <s v="9bbcd241-2de4-4a55-a3fe-2292cfbdc11c"/>
    <s v="Randy Huynh"/>
    <s v="rh@gmail.com"/>
    <s v="Samsung"/>
    <n v="88"/>
    <n v="32"/>
    <m/>
    <s v="video"/>
    <x v="14"/>
    <s v="indifferent"/>
    <d v="2021-06-01T12:27:24"/>
    <x v="2"/>
    <x v="5"/>
    <n v="20"/>
    <s v="7c4f0389-01a5-4ea8-a643-83414441fe81"/>
    <x v="4"/>
    <n v="1760"/>
  </r>
  <r>
    <s v="808f5b0d-17e3-44e1-b58e-7f35ebabaff2"/>
    <s v="Sommer Battles"/>
    <s v="sb@gmail.com"/>
    <s v="Microsoft"/>
    <n v="60"/>
    <n v="24"/>
    <s v="NY"/>
    <s v="video"/>
    <x v="7"/>
    <s v="adore"/>
    <d v="2020-10-11T19:59:39"/>
    <x v="1"/>
    <x v="8"/>
    <n v="72"/>
    <s v="3a7b85dd-717e-4460-8144-498fdbc9380c"/>
    <x v="4"/>
    <n v="4320"/>
  </r>
  <r>
    <s v="ef629f00-391d-4a79-af74-77a9afdbbd41"/>
    <s v="Maria Steele"/>
    <s v="ms@gmail.com"/>
    <s v="Microsoft"/>
    <n v="72"/>
    <n v="42"/>
    <s v="VA"/>
    <s v="audio"/>
    <x v="3"/>
    <s v="scared"/>
    <d v="2020-10-07T09:16:32"/>
    <x v="0"/>
    <x v="8"/>
    <n v="15"/>
    <s v="e4306fd4-391c-4016-8b5f-98594bb647a0"/>
    <x v="0"/>
    <n v="1080"/>
  </r>
  <r>
    <s v="d56c9d87-7d56-4a5e-a0e8-bbc4ddc3242c"/>
    <s v="Amber Wooten"/>
    <s v="aw@gmail.com"/>
    <s v="Motorola"/>
    <n v="94"/>
    <n v="28"/>
    <m/>
    <s v="video"/>
    <x v="12"/>
    <s v="disgust"/>
    <d v="2020-10-22T15:01:57"/>
    <x v="0"/>
    <x v="8"/>
    <n v="0"/>
    <s v="6ccf94b4-f549-4d17-a1d0-3bf7656bce81"/>
    <x v="4"/>
    <n v="0"/>
  </r>
  <r>
    <s v="e377a5c2-0378-4684-b7d1-5d80e04243ed"/>
    <s v="Kim Ruiz"/>
    <s v="kr@gmail.com"/>
    <s v="Microsoft"/>
    <n v="57"/>
    <n v="41"/>
    <s v="VA"/>
    <s v="GIF"/>
    <x v="1"/>
    <s v="super love"/>
    <d v="2020-09-03T02:11:12"/>
    <x v="1"/>
    <x v="0"/>
    <n v="75"/>
    <s v="b529487b-160b-48cd-aacc-2741b18462c6"/>
    <x v="0"/>
    <n v="4275"/>
  </r>
  <r>
    <s v="600118fa-e6f4-4d74-aeb6-936abbbf38a1"/>
    <s v="Darrell Becker"/>
    <s v="db@gmail.com"/>
    <s v="Apple"/>
    <n v="73"/>
    <n v="17"/>
    <s v="PA"/>
    <s v="audio"/>
    <x v="6"/>
    <s v="dislike"/>
    <d v="2021-02-03T08:07:48"/>
    <x v="0"/>
    <x v="3"/>
    <n v="10"/>
    <s v="802a8533-3051-4e2c-ad30-7751ece5d514"/>
    <x v="1"/>
    <n v="730"/>
  </r>
  <r>
    <s v="72f7f84c-5bcc-4380-81cd-3378ce0a1b32"/>
    <s v="Harold Miller"/>
    <s v="hm@gmail.com"/>
    <s v="Samsung"/>
    <n v="48"/>
    <n v="5"/>
    <s v="WI"/>
    <s v="video"/>
    <x v="5"/>
    <s v="like"/>
    <d v="2021-03-07T22:58:12"/>
    <x v="1"/>
    <x v="7"/>
    <n v="50"/>
    <s v="b90bb1f2-9dbf-4802-a0e2-103dac50d272"/>
    <x v="2"/>
    <n v="2400"/>
  </r>
  <r>
    <s v="7d8c8c77-77a8-4743-b35f-349c0ac07866"/>
    <s v="Clyde Wheelis"/>
    <s v="cw@gmail.com"/>
    <s v="Microsoft"/>
    <n v="95"/>
    <n v="13"/>
    <s v="MO"/>
    <s v="video"/>
    <x v="0"/>
    <s v="cherish"/>
    <d v="2021-03-12T16:22:28"/>
    <x v="1"/>
    <x v="7"/>
    <n v="70"/>
    <s v="8838fd48-05c4-4b57-a192-35e9ff67f9b2"/>
    <x v="1"/>
    <n v="6650"/>
  </r>
  <r>
    <s v="24789387-968b-425a-8836-14e243cda16c"/>
    <s v="Margaret Williams"/>
    <s v="mw@gmail.com"/>
    <s v="HTC"/>
    <n v="60"/>
    <n v="14"/>
    <s v="DE"/>
    <s v="GIF"/>
    <x v="15"/>
    <s v="scared"/>
    <d v="2020-08-22T06:24:31"/>
    <x v="0"/>
    <x v="11"/>
    <n v="15"/>
    <s v="b814490f-ff17-4f98-8fb0-cade9c2d8e61"/>
    <x v="1"/>
    <n v="900"/>
  </r>
  <r>
    <s v="26c9a1fc-78b0-460b-8931-cec1dc87aa0d"/>
    <s v="Mabel Randall"/>
    <s v="mr@gmail.com"/>
    <s v="HTC"/>
    <n v="15"/>
    <n v="0"/>
    <s v="ND"/>
    <s v="video"/>
    <x v="8"/>
    <s v="like"/>
    <d v="2020-09-30T09:07:08"/>
    <x v="1"/>
    <x v="0"/>
    <n v="50"/>
    <s v="220d9dc1-f8a5-422d-b200-3819f3b89b2b"/>
    <x v="3"/>
    <n v="750"/>
  </r>
  <r>
    <s v="f11e8adf-a550-4e7a-ab81-dbccd952dff8"/>
    <s v="Daryl Mero"/>
    <s v="dm@gmail.com"/>
    <s v="Samsung"/>
    <n v="3"/>
    <n v="18"/>
    <s v="OH"/>
    <s v="photo"/>
    <x v="13"/>
    <s v="indifferent"/>
    <d v="2020-06-24T02:58:34"/>
    <x v="2"/>
    <x v="5"/>
    <n v="20"/>
    <s v="dcaa5091-1246-4d3c-aed8-dcd8e1da69cc"/>
    <x v="1"/>
    <n v="60"/>
  </r>
  <r>
    <s v="392bf6a1-dd73-48a5-9fd9-431749f2a8ef"/>
    <s v="Mary Hamby"/>
    <s v="mh@gmail.com"/>
    <s v="Motorola"/>
    <n v="0"/>
    <n v="41"/>
    <s v="WI"/>
    <s v="photo"/>
    <x v="0"/>
    <s v="disgust"/>
    <d v="2021-01-27T15:57:15"/>
    <x v="0"/>
    <x v="4"/>
    <n v="0"/>
    <s v="91f7585b-c756-475b-9f21-877d7c48b579"/>
    <x v="0"/>
    <n v="0"/>
  </r>
  <r>
    <s v="70848bd7-6cd5-4686-b22b-a9afb05541a5"/>
    <s v="Shirley Yamada"/>
    <s v="sy@gmail.com"/>
    <s v="HTC"/>
    <n v="56"/>
    <n v="17"/>
    <s v="RI"/>
    <s v="photo"/>
    <x v="2"/>
    <s v="super love"/>
    <d v="2021-03-13T21:26:58"/>
    <x v="1"/>
    <x v="7"/>
    <n v="75"/>
    <s v="24231380-c9a7-4b07-bd51-c9bd5c49cb7c"/>
    <x v="1"/>
    <n v="4200"/>
  </r>
  <r>
    <s v="83f8edc6-90b1-4f96-a80b-d6aa74103610"/>
    <s v="Allen Smith"/>
    <s v="as@gmail.com"/>
    <s v="HTC"/>
    <n v="57"/>
    <n v="9"/>
    <s v="NV"/>
    <m/>
    <x v="9"/>
    <s v="super love"/>
    <d v="2021-04-12T23:07:35"/>
    <x v="1"/>
    <x v="6"/>
    <n v="75"/>
    <m/>
    <x v="2"/>
    <n v="4275"/>
  </r>
  <r>
    <s v="69f2735b-eee6-4fc1-a934-b31c20beb780"/>
    <s v="Meagan Starr"/>
    <s v="ms@gmail.com"/>
    <s v="HTC"/>
    <n v="41"/>
    <n v="26"/>
    <s v="PA"/>
    <s v="photo"/>
    <x v="12"/>
    <s v="worried"/>
    <d v="2021-03-08T12:14:48"/>
    <x v="0"/>
    <x v="7"/>
    <n v="12"/>
    <s v="c0ea9b69-639e-42fe-8aa5-67f46036a17c"/>
    <x v="4"/>
    <n v="492"/>
  </r>
  <r>
    <s v="b726d35b-6345-4ed9-8431-fc75e38ba179"/>
    <s v="Frances Powell"/>
    <s v="fp@gmail.com"/>
    <s v="HTC"/>
    <n v="87"/>
    <n v="28"/>
    <s v="DC"/>
    <s v="photo"/>
    <x v="2"/>
    <s v="cherish"/>
    <d v="2020-12-09T12:14:49"/>
    <x v="1"/>
    <x v="9"/>
    <n v="70"/>
    <s v="501b2f88-999b-4ad9-b2f5-4b9c36a31259"/>
    <x v="4"/>
    <n v="6090"/>
  </r>
  <r>
    <s v="571d7193-a3e6-4909-b25c-e891fc126f31"/>
    <s v="Michael Allen"/>
    <s v="ma@gmail.com"/>
    <s v="Samsung"/>
    <n v="72"/>
    <n v="26"/>
    <s v="IN"/>
    <s v="photo"/>
    <x v="6"/>
    <s v="peeking"/>
    <d v="2021-06-17T13:42:29"/>
    <x v="2"/>
    <x v="5"/>
    <n v="35"/>
    <s v="763560f8-e3c4-4dec-a40c-411c22d05c7b"/>
    <x v="4"/>
    <n v="2520"/>
  </r>
  <r>
    <s v="ffdb3615-516c-422f-aa24-a137e3027d3a"/>
    <s v="Maria Hughes"/>
    <s v="mh@gmail.com"/>
    <s v="HTC"/>
    <n v="30"/>
    <n v="35"/>
    <s v="NY"/>
    <s v="audio"/>
    <x v="5"/>
    <s v="heart"/>
    <d v="2020-09-07T15:12:42"/>
    <x v="1"/>
    <x v="0"/>
    <n v="60"/>
    <s v="5a0b2edf-78dc-4c4f-ada9-464523b52f12"/>
    <x v="4"/>
    <n v="1800"/>
  </r>
  <r>
    <s v="db392b86-6ba5-4a9b-933a-a2553488bb62"/>
    <s v="Reta Brown"/>
    <s v="rb@gmail.com"/>
    <s v="xtzqw"/>
    <n v="57"/>
    <n v="10"/>
    <s v="CA"/>
    <s v="GIF"/>
    <x v="5"/>
    <s v="dislike"/>
    <d v="2020-11-26T03:30:51"/>
    <x v="0"/>
    <x v="2"/>
    <n v="10"/>
    <s v="6fc7f722-0a93-4420-8376-09d6536ecef8"/>
    <x v="1"/>
    <n v="570"/>
  </r>
  <r>
    <s v="2019ba88-1967-43e6-9710-b17ade18afb3"/>
    <s v="Ruth Washington"/>
    <s v="rw@gmail.com"/>
    <s v="Motorola"/>
    <n v="26"/>
    <n v="16"/>
    <s v="ME"/>
    <m/>
    <x v="9"/>
    <s v="hate"/>
    <d v="2020-11-11T18:52:27"/>
    <x v="0"/>
    <x v="2"/>
    <n v="5"/>
    <m/>
    <x v="1"/>
    <n v="130"/>
  </r>
  <r>
    <s v="84bd5adb-286c-429a-926d-4ea120270825"/>
    <s v="Eleanor Monty"/>
    <s v="em@gmail.com"/>
    <s v="HTC"/>
    <n v="46"/>
    <n v="6"/>
    <s v="FL"/>
    <s v="GIF"/>
    <x v="4"/>
    <s v="dislike"/>
    <d v="2020-09-20T07:23:21"/>
    <x v="0"/>
    <x v="0"/>
    <n v="10"/>
    <s v="ad08dde0-ec5d-41ef-baed-10c6d66028aa"/>
    <x v="2"/>
    <n v="460"/>
  </r>
  <r>
    <s v="b9bcd994-f000-4f6b-87fc-caae08acfaa1"/>
    <s v="Ruth Noriega"/>
    <s v="rn@gmail.com"/>
    <s v="Microsoft"/>
    <n v="56"/>
    <n v="20"/>
    <s v="OK"/>
    <s v="GIF"/>
    <x v="16"/>
    <s v="like"/>
    <d v="2021-03-31T13:59:44"/>
    <x v="1"/>
    <x v="7"/>
    <n v="50"/>
    <s v="03e51c25-cba9-471b-b627-f15550b83fca"/>
    <x v="4"/>
    <n v="2800"/>
  </r>
  <r>
    <s v="d5b6f279-ab5f-4391-b92a-c8acc8ceceb6"/>
    <s v="Norma Bethel"/>
    <s v="nb@gmail.com"/>
    <s v="Apple"/>
    <n v="14"/>
    <n v="30"/>
    <s v="HI"/>
    <s v="audio"/>
    <x v="8"/>
    <s v="scared"/>
    <d v="2021-05-29T05:32:27"/>
    <x v="0"/>
    <x v="10"/>
    <n v="15"/>
    <s v="02fca291-d239-4303-8725-1c114be2f32a"/>
    <x v="4"/>
    <n v="210"/>
  </r>
  <r>
    <s v="1d8dfb6a-330c-4eb9-a603-364f207c6e57"/>
    <s v="Elizabeth Reinwald"/>
    <s v="er@gmail.com"/>
    <s v="Samsung"/>
    <n v="18"/>
    <n v="16"/>
    <s v="MS"/>
    <s v="audio"/>
    <x v="5"/>
    <s v="cherish"/>
    <d v="2020-09-08T15:43:09"/>
    <x v="1"/>
    <x v="0"/>
    <n v="70"/>
    <s v="bb3901bd-a3d9-4f45-8b0c-0548c36385d2"/>
    <x v="1"/>
    <n v="1260"/>
  </r>
  <r>
    <s v="7d8464e7-44df-46bd-b338-d599eb730ea2"/>
    <s v="Shawn Cooley"/>
    <s v="sc@gmail.com"/>
    <s v="Apple"/>
    <n v="59"/>
    <n v="19"/>
    <s v="WI"/>
    <s v="audio"/>
    <x v="11"/>
    <s v="super love"/>
    <d v="2020-12-11T05:18:27"/>
    <x v="1"/>
    <x v="9"/>
    <n v="75"/>
    <s v="d3cc1365-2267-4b4a-8a06-40065d7ae0c9"/>
    <x v="1"/>
    <n v="4425"/>
  </r>
  <r>
    <s v="19fa2bc2-96ab-45b6-99de-1995c2bee330"/>
    <s v="Rita Jones"/>
    <s v="rj@gmail.com"/>
    <s v="Microsoft"/>
    <n v="49"/>
    <n v="8"/>
    <s v="GA"/>
    <s v="video"/>
    <x v="8"/>
    <s v="heart"/>
    <d v="2021-02-06T09:30:10"/>
    <x v="1"/>
    <x v="3"/>
    <n v="60"/>
    <s v="2e84726a-e69f-44e8-ac0f-c4a31516e342"/>
    <x v="2"/>
    <n v="2940"/>
  </r>
  <r>
    <s v="f7785ec1-7383-4815-8206-80de7c05fdf9"/>
    <s v="Deanna Craig"/>
    <s v="dc@gmail.com"/>
    <s v="Samsung"/>
    <n v="12"/>
    <n v="44"/>
    <s v="MA"/>
    <s v="photo"/>
    <x v="11"/>
    <s v="love"/>
    <d v="2020-10-25T01:37:52"/>
    <x v="1"/>
    <x v="8"/>
    <n v="65"/>
    <s v="dfdf6d34-e60b-4d21-9973-4bf07769be78"/>
    <x v="0"/>
    <n v="780"/>
  </r>
  <r>
    <s v="168e6d97-0b9c-45d0-ba57-cabc8c60d428"/>
    <s v="Maria Simpson"/>
    <s v="ms@gmail.com"/>
    <s v="Samsung"/>
    <n v="5"/>
    <n v="40"/>
    <s v="OR"/>
    <s v="GIF"/>
    <x v="15"/>
    <s v="disgust"/>
    <d v="2020-06-26T16:08:58"/>
    <x v="0"/>
    <x v="5"/>
    <n v="0"/>
    <s v="42d062ec-2107-4fbe-9a77-2e00c67a7d63"/>
    <x v="0"/>
    <n v="0"/>
  </r>
  <r>
    <s v="306662a5-e17a-44a4-bb67-cc858ae1dccd"/>
    <s v="Clifford Ma"/>
    <s v="cm@gmail.com"/>
    <s v="Huawei"/>
    <n v="14"/>
    <n v="15"/>
    <s v="NJ"/>
    <m/>
    <x v="9"/>
    <s v="want"/>
    <d v="2021-05-11T14:07:13"/>
    <x v="1"/>
    <x v="10"/>
    <n v="70"/>
    <m/>
    <x v="1"/>
    <n v="980"/>
  </r>
  <r>
    <s v="6053d7e5-47da-4156-8b7c-dacf23a0e660"/>
    <s v="Matthew Brown"/>
    <s v="mb@gmail.com"/>
    <s v="Samsung"/>
    <n v="22"/>
    <n v="31"/>
    <s v="CA"/>
    <s v="audio"/>
    <x v="7"/>
    <s v="cherish"/>
    <d v="2020-09-21T09:08:13"/>
    <x v="1"/>
    <x v="0"/>
    <n v="70"/>
    <s v="2073855c-fab2-41ee-ad15-d4269b2ac4bd"/>
    <x v="4"/>
    <n v="1540"/>
  </r>
  <r>
    <s v="7e263bf1-e036-4cc8-9cb8-9beec89027a3"/>
    <s v="Suzanne Luce"/>
    <s v="sl@gmail.com"/>
    <s v="Huawei"/>
    <n v="9"/>
    <n v="38"/>
    <s v="NV"/>
    <m/>
    <x v="9"/>
    <s v="disgust"/>
    <d v="2021-02-03T23:56:34"/>
    <x v="0"/>
    <x v="3"/>
    <n v="0"/>
    <m/>
    <x v="0"/>
    <n v="0"/>
  </r>
  <r>
    <s v="71519e2e-6e97-4b73-a346-cc3a91cb4661"/>
    <s v="Carlos Rushing"/>
    <s v="cr@gmail.com"/>
    <s v="HTC"/>
    <n v="45"/>
    <n v="40"/>
    <s v="CA"/>
    <s v="video"/>
    <x v="15"/>
    <s v="heart"/>
    <d v="2020-06-24T02:02:05"/>
    <x v="1"/>
    <x v="5"/>
    <n v="60"/>
    <s v="50c0f441-fde5-48bd-ba40-46f23b8cf862"/>
    <x v="0"/>
    <n v="2700"/>
  </r>
  <r>
    <s v="286516cf-d236-40de-8d28-7d0bd173125d"/>
    <s v="Carolyn Gonzalez"/>
    <s v="cg@gmail.com"/>
    <s v="HTC"/>
    <n v="57"/>
    <n v="39"/>
    <s v="OH"/>
    <s v="video"/>
    <x v="11"/>
    <s v="worried"/>
    <d v="2021-03-05T13:41:42"/>
    <x v="0"/>
    <x v="7"/>
    <n v="12"/>
    <s v="96d90aa6-a75b-4a75-9565-45f6cc8c9e98"/>
    <x v="0"/>
    <n v="684"/>
  </r>
  <r>
    <s v="f5d9a26e-986d-4d8e-a1c9-69493fb64736"/>
    <s v="Cordelia King"/>
    <s v="ck@gmail.com"/>
    <s v="Apple"/>
    <n v="99"/>
    <n v="36"/>
    <s v="CA"/>
    <s v="audio"/>
    <x v="8"/>
    <s v="dislike"/>
    <d v="2020-09-20T19:56:59"/>
    <x v="0"/>
    <x v="0"/>
    <n v="10"/>
    <s v="5911afa4-2af5-4e7e-b6e3-e3b985597aa9"/>
    <x v="0"/>
    <n v="990"/>
  </r>
  <r>
    <s v="d47fd6cf-20fa-45fe-97a1-b8aca043c9a8"/>
    <s v="Natasha Hazelwood"/>
    <s v="nh@gmail.com"/>
    <s v="Motorola"/>
    <n v="20"/>
    <n v="13"/>
    <s v="ME"/>
    <s v="photo"/>
    <x v="1"/>
    <s v="disgust"/>
    <d v="2020-11-24T19:10:07"/>
    <x v="0"/>
    <x v="2"/>
    <n v="0"/>
    <s v="3529c44b-d0f4-4bd2-b6eb-be97d2f7623f"/>
    <x v="1"/>
    <n v="0"/>
  </r>
  <r>
    <s v="a4a3247c-5e68-49d0-a768-a8d7db1c8ef4"/>
    <s v="Michelle Ebert"/>
    <s v="me@gmail.com"/>
    <s v="Samsung"/>
    <n v="62"/>
    <n v="24"/>
    <s v="CT"/>
    <m/>
    <x v="9"/>
    <s v="cherish"/>
    <d v="2020-06-26T10:28:20"/>
    <x v="1"/>
    <x v="5"/>
    <n v="70"/>
    <m/>
    <x v="4"/>
    <n v="4340"/>
  </r>
  <r>
    <s v="f7d73e35-248c-4369-9e4d-1f38bea06a5f"/>
    <s v="Dawn Marr"/>
    <s v="dm@gmail.com"/>
    <s v="Apple"/>
    <n v="83"/>
    <n v="36"/>
    <s v="ME"/>
    <s v="video"/>
    <x v="5"/>
    <s v="hate"/>
    <d v="2021-04-20T12:29:31"/>
    <x v="0"/>
    <x v="6"/>
    <n v="5"/>
    <s v="37ff78d3-d31c-4bde-95c6-83390749a367"/>
    <x v="0"/>
    <n v="415"/>
  </r>
  <r>
    <s v="4ef2c812-b152-4a72-a443-f4ff787d7b0d"/>
    <s v="Jimmy Anderson"/>
    <s v="ja@gmail.com"/>
    <s v="Huawei"/>
    <n v="81"/>
    <n v="6"/>
    <s v="WI"/>
    <s v="GIF"/>
    <x v="4"/>
    <s v="dislike"/>
    <d v="2020-11-03T21:49:29"/>
    <x v="0"/>
    <x v="2"/>
    <n v="10"/>
    <s v="d1086f65-a34e-4694-83a8-df971a3041d0"/>
    <x v="2"/>
    <n v="810"/>
  </r>
  <r>
    <s v="8d3661fd-d953-4c1b-857d-82b3e34f569e"/>
    <s v="Peter Oliver"/>
    <s v="po@gmail.com"/>
    <s v="Apple"/>
    <n v="88"/>
    <n v="25"/>
    <s v="VT"/>
    <s v="photo"/>
    <x v="1"/>
    <s v="peeking"/>
    <d v="2020-08-16T21:42:43"/>
    <x v="2"/>
    <x v="11"/>
    <n v="35"/>
    <s v="584211e8-3ca9-41a7-aeea-1d308bda53fd"/>
    <x v="4"/>
    <n v="3080"/>
  </r>
  <r>
    <s v="55380131-13c6-4a5c-8826-ead0ea8895cc"/>
    <s v="James King"/>
    <s v="jk@gmail.com"/>
    <s v="Samsung"/>
    <n v="87"/>
    <n v="3"/>
    <s v="TX"/>
    <s v="video"/>
    <x v="13"/>
    <s v="interested"/>
    <d v="2020-09-22T19:51:45"/>
    <x v="1"/>
    <x v="0"/>
    <n v="30"/>
    <s v="81d2e41e-39c2-41da-bea4-a6b46daa3f6f"/>
    <x v="2"/>
    <n v="2610"/>
  </r>
  <r>
    <s v="cb97b0ea-fc93-4597-b391-846710c6fedc"/>
    <s v="Jordan Cloe"/>
    <s v="jc@gmail.com"/>
    <s v="Apple"/>
    <n v="36"/>
    <n v="6"/>
    <s v="MD"/>
    <s v="video"/>
    <x v="2"/>
    <s v="dislike"/>
    <d v="2020-08-19T16:56:49"/>
    <x v="0"/>
    <x v="11"/>
    <n v="10"/>
    <s v="5fefd228-c550-4023-b767-ec8aa62de850"/>
    <x v="2"/>
    <n v="360"/>
  </r>
  <r>
    <s v="fe224147-e893-4178-b46e-b12f22bd7ed1"/>
    <s v="Robert Watkins"/>
    <s v="rw@gmail.com"/>
    <s v="HTC"/>
    <n v="2"/>
    <n v="12"/>
    <s v="FL"/>
    <s v="audio"/>
    <x v="3"/>
    <s v="peeking"/>
    <d v="2020-09-20T04:27:38"/>
    <x v="2"/>
    <x v="0"/>
    <n v="35"/>
    <s v="00d0cdf9-5919-4102-bf84-ebde253c3cd2"/>
    <x v="1"/>
    <n v="70"/>
  </r>
  <r>
    <s v="fdbaec82-bc98-47b8-8fe6-4aec7524e8e3"/>
    <s v="Irene Marrow"/>
    <s v="im@gmail.com"/>
    <s v="Huawei"/>
    <n v="3"/>
    <n v="35"/>
    <s v="TN"/>
    <s v="GIF"/>
    <x v="6"/>
    <s v="want"/>
    <d v="2021-05-29T19:52:18"/>
    <x v="1"/>
    <x v="10"/>
    <n v="70"/>
    <s v="4898f7e1-1431-4e9c-a444-dbea02d58f85"/>
    <x v="4"/>
    <n v="210"/>
  </r>
  <r>
    <s v="542041fb-f361-4353-b0f0-442c1585317a"/>
    <s v="Oma Aldridge"/>
    <s v="oa@gmail.com"/>
    <s v="Google"/>
    <n v="36"/>
    <n v="4"/>
    <s v="RI"/>
    <s v="video"/>
    <x v="13"/>
    <s v="cherish"/>
    <d v="2021-01-29T20:19:27"/>
    <x v="1"/>
    <x v="4"/>
    <n v="70"/>
    <s v="e0fe9c2b-0e5f-46b3-bb4a-f68bf569e867"/>
    <x v="2"/>
    <n v="2520"/>
  </r>
  <r>
    <s v="fc709c94-7491-4753-ad53-dfee49823a2f"/>
    <s v="Lauri Minnis"/>
    <s v="lmgovskansxq"/>
    <s v="Motorola"/>
    <n v="36"/>
    <n v="28"/>
    <s v="MN"/>
    <m/>
    <x v="9"/>
    <s v="want"/>
    <d v="2021-01-11T15:20:19"/>
    <x v="1"/>
    <x v="4"/>
    <n v="70"/>
    <m/>
    <x v="4"/>
    <n v="2520"/>
  </r>
  <r>
    <s v="8298747d-33c8-441c-9c5a-a6cf648c95d8"/>
    <s v="James Kelcourse"/>
    <s v="jk@gmail.com"/>
    <s v="Huawei"/>
    <n v="5"/>
    <n v="1"/>
    <s v="LA"/>
    <m/>
    <x v="9"/>
    <s v="heart"/>
    <d v="2020-12-23T15:17:34"/>
    <x v="1"/>
    <x v="9"/>
    <n v="60"/>
    <m/>
    <x v="2"/>
    <n v="300"/>
  </r>
  <r>
    <s v="acfcd174-178c-4af3-8118-5be702fb80cf"/>
    <s v="Shirley Riggan"/>
    <s v="srkbabommpez"/>
    <s v="Google"/>
    <n v="65"/>
    <n v="37"/>
    <s v="SC"/>
    <s v="audio"/>
    <x v="15"/>
    <s v="want"/>
    <d v="2021-03-02T10:25:03"/>
    <x v="1"/>
    <x v="7"/>
    <n v="70"/>
    <s v="a82b8250-08aa-47a5-97c4-19f30f236179"/>
    <x v="0"/>
    <n v="4550"/>
  </r>
  <r>
    <s v="f2a3b679-edc8-4b0e-9793-995ef2e100f2"/>
    <s v="Beverly Courtney"/>
    <s v="bc@gmail.com"/>
    <s v="Microsoft"/>
    <n v="78"/>
    <n v="41"/>
    <s v="NY"/>
    <m/>
    <x v="9"/>
    <s v="super love"/>
    <d v="2020-07-24T11:03:25"/>
    <x v="1"/>
    <x v="1"/>
    <n v="75"/>
    <m/>
    <x v="0"/>
    <n v="5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ACE63-3275-4C3C-A7B2-76DBE9821796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J1:K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">
        <item h="1" x="9"/>
        <item x="16"/>
        <item x="10"/>
        <item x="14"/>
        <item x="4"/>
        <item x="1"/>
        <item x="0"/>
        <item x="13"/>
        <item x="11"/>
        <item x="3"/>
        <item x="6"/>
        <item x="5"/>
        <item x="7"/>
        <item x="8"/>
        <item x="15"/>
        <item x="2"/>
        <item x="12"/>
        <item x="22"/>
        <item x="19"/>
        <item x="17"/>
        <item x="21"/>
        <item x="18"/>
        <item x="20"/>
        <item t="default"/>
      </items>
    </pivotField>
    <pivotField showAll="0"/>
    <pivotField numFmtId="22" showAll="0"/>
    <pivotField showAll="0"/>
    <pivotField showAll="0"/>
    <pivotField dataField="1" showAll="0"/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ctionScore" fld="13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9C7FD-BD02-4500-8BAB-35553662F2E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1:H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">
        <item h="1" x="9"/>
        <item x="16"/>
        <item x="10"/>
        <item x="14"/>
        <item x="4"/>
        <item x="1"/>
        <item x="0"/>
        <item x="13"/>
        <item x="11"/>
        <item x="3"/>
        <item x="6"/>
        <item x="5"/>
        <item x="7"/>
        <item x="8"/>
        <item x="15"/>
        <item x="2"/>
        <item x="12"/>
        <item x="22"/>
        <item x="19"/>
        <item x="17"/>
        <item x="21"/>
        <item x="18"/>
        <item x="20"/>
        <item t="default"/>
      </items>
    </pivotField>
    <pivotField showAll="0"/>
    <pivotField numFmtId="22"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actionScore" fld="13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B90E89-07D2-4FA3-8C5A-8A2259C42389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:E1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4">
        <item x="9"/>
        <item x="16"/>
        <item x="10"/>
        <item x="14"/>
        <item x="4"/>
        <item x="1"/>
        <item x="0"/>
        <item x="13"/>
        <item x="11"/>
        <item x="3"/>
        <item x="6"/>
        <item x="5"/>
        <item x="7"/>
        <item x="8"/>
        <item x="15"/>
        <item x="2"/>
        <item x="12"/>
        <item x="22"/>
        <item x="19"/>
        <item x="17"/>
        <item x="21"/>
        <item x="18"/>
        <item x="20"/>
        <item t="default"/>
      </items>
    </pivotField>
    <pivotField showAll="0"/>
    <pivotField numFmtId="22" showAll="0"/>
    <pivotField showAll="0"/>
    <pivotField axis="axisRow" showAll="0">
      <items count="13">
        <item x="4"/>
        <item x="3"/>
        <item x="7"/>
        <item x="6"/>
        <item x="10"/>
        <item x="5"/>
        <item x="1"/>
        <item x="11"/>
        <item x="0"/>
        <item x="8"/>
        <item x="2"/>
        <item x="9"/>
        <item t="default"/>
      </items>
    </pivotField>
    <pivotField dataField="1" showAll="0"/>
    <pivotField showAll="0"/>
    <pivotField showAll="0"/>
    <pivotField showAll="0"/>
  </pivotFields>
  <rowFields count="1">
    <field x="1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ReactionScore" fld="13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0DA36-018F-4D9E-AE65-C410F901F55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24">
        <item h="1" x="9"/>
        <item h="1" x="16"/>
        <item h="1" x="10"/>
        <item h="1" x="14"/>
        <item x="4"/>
        <item h="1" x="1"/>
        <item x="0"/>
        <item h="1" x="13"/>
        <item h="1" x="11"/>
        <item h="1" x="3"/>
        <item h="1" x="6"/>
        <item x="5"/>
        <item x="7"/>
        <item h="1" x="8"/>
        <item x="15"/>
        <item h="1" x="2"/>
        <item h="1" x="12"/>
        <item h="1" x="22"/>
        <item h="1" x="19"/>
        <item h="1" x="17"/>
        <item h="1" x="21"/>
        <item h="1" x="18"/>
        <item h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22" showAll="0"/>
    <pivotField showAll="0"/>
    <pivotField showAll="0"/>
    <pivotField dataField="1" showAll="0"/>
    <pivotField showAll="0"/>
    <pivotField showAll="0"/>
    <pivotField showAll="0"/>
  </pivotFields>
  <rowFields count="1">
    <field x="8"/>
  </rowFields>
  <rowItems count="6">
    <i>
      <x v="14"/>
    </i>
    <i>
      <x v="11"/>
    </i>
    <i>
      <x v="4"/>
    </i>
    <i>
      <x v="12"/>
    </i>
    <i>
      <x v="6"/>
    </i>
    <i t="grand">
      <x/>
    </i>
  </rowItems>
  <colItems count="1">
    <i/>
  </colItems>
  <dataFields count="1">
    <dataField name="Sum of ReactionScore" fld="1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95BC5A5-C42A-4FEF-AB95-850FFFA683CA}" autoFormatId="16" applyNumberFormats="0" applyBorderFormats="0" applyFontFormats="0" applyPatternFormats="0" applyAlignmentFormats="0" applyWidthHeightFormats="0">
  <queryTableRefresh nextId="36" unboundColumnsRight="2">
    <queryTableFields count="17">
      <queryTableField id="1" name="User ID" tableColumnId="13"/>
      <queryTableField id="2" name="Name" tableColumnId="2"/>
      <queryTableField id="3" name="Email" tableColumnId="3"/>
      <queryTableField id="4" name="Device" tableColumnId="4"/>
      <queryTableField id="5" name="Active Duration(mins)" tableColumnId="5"/>
      <queryTableField id="6" name="Age" tableColumnId="6"/>
      <queryTableField id="7" name="StateCode" tableColumnId="7"/>
      <queryTableField id="8" name="ContentType" tableColumnId="8"/>
      <queryTableField id="9" name="ContentCategory" tableColumnId="9"/>
      <queryTableField id="10" name="ReactionType" tableColumnId="10"/>
      <queryTableField id="22" name="ReactionDatetime" tableColumnId="1"/>
      <queryTableField id="12" name="ReactionSentiment" tableColumnId="12"/>
      <queryTableField id="32" name="Month" tableColumnId="11"/>
      <queryTableField id="24" name="ReactionScore" tableColumnId="14"/>
      <queryTableField id="25" name="Content ID" tableColumnId="15"/>
      <queryTableField id="19" dataBound="0" tableColumnId="23"/>
      <queryTableField id="35" dataBound="0" tableColumnId="16"/>
    </queryTableFields>
    <queryTableDeletedFields count="3">
      <deletedField name="ReactionDatetime"/>
      <deletedField name="ReactionDatetime"/>
      <deletedField name="ReactionDatetime.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0A62E-DAC8-4055-B3C3-118ACA94572E}" name="Social_Buzz" displayName="Social_Buzz" ref="A1:Q501" tableType="queryTable" totalsRowShown="0">
  <autoFilter ref="A1:Q501" xr:uid="{94B0A62E-DAC8-4055-B3C3-118ACA94572E}">
    <filterColumn colId="8">
      <customFilters>
        <customFilter operator="notEqual" val=" "/>
      </customFilters>
    </filterColumn>
  </autoFilter>
  <tableColumns count="17">
    <tableColumn id="13" xr3:uid="{5C08563D-E6DE-4C9E-9A28-26B44117348D}" uniqueName="13" name="User ID" queryTableFieldId="1" dataDxfId="13"/>
    <tableColumn id="2" xr3:uid="{ACA60DB3-2427-49D2-B1D2-D5EBBA1C158E}" uniqueName="2" name="Name" queryTableFieldId="2" dataDxfId="12"/>
    <tableColumn id="3" xr3:uid="{2A8EAA22-4741-49FA-A1E1-B9A6726D71A8}" uniqueName="3" name="Email" queryTableFieldId="3" dataDxfId="11"/>
    <tableColumn id="4" xr3:uid="{C0566E03-AD46-42BC-8AD8-EAD0F96C7E75}" uniqueName="4" name="Device" queryTableFieldId="4" dataDxfId="10"/>
    <tableColumn id="5" xr3:uid="{25EDF3EC-64A0-4C31-9E28-11E9ECAB576F}" uniqueName="5" name="Active Duration(mins)" queryTableFieldId="5"/>
    <tableColumn id="6" xr3:uid="{F46AE113-DAB2-4825-BD3F-6574CB5A4554}" uniqueName="6" name="Age" queryTableFieldId="6" dataDxfId="14"/>
    <tableColumn id="7" xr3:uid="{A9636758-44C4-4E0B-9720-9FB461906364}" uniqueName="7" name="StateCode" queryTableFieldId="7" dataDxfId="9"/>
    <tableColumn id="8" xr3:uid="{F040A0C6-9C67-4E85-A6C1-95A82CF0C265}" uniqueName="8" name="ContentType" queryTableFieldId="8" dataDxfId="8"/>
    <tableColumn id="9" xr3:uid="{07C9F85E-D740-40D9-B750-F65DF4F8C5AD}" uniqueName="9" name="ContentCategory" queryTableFieldId="9" dataDxfId="7"/>
    <tableColumn id="10" xr3:uid="{BEC5CA01-7707-4149-9AC8-30692E4C87E5}" uniqueName="10" name="ReactionType" queryTableFieldId="10" dataDxfId="6"/>
    <tableColumn id="1" xr3:uid="{D7A783E4-9969-45A3-97DC-C16376F9F4E1}" uniqueName="1" name="ReactionDatetime" queryTableFieldId="22" dataDxfId="5"/>
    <tableColumn id="12" xr3:uid="{2AC6B5B5-4794-49CD-941C-46E41B04C34A}" uniqueName="12" name="ReactionSentiment" queryTableFieldId="12" dataDxfId="4"/>
    <tableColumn id="11" xr3:uid="{6C9496A9-02C8-4562-9A9B-B8E7E963AE65}" uniqueName="11" name="Month" queryTableFieldId="32" dataDxfId="3"/>
    <tableColumn id="14" xr3:uid="{7D6D0330-7FF9-45EB-A65E-C955838F37A7}" uniqueName="14" name="ReactionScore" queryTableFieldId="24"/>
    <tableColumn id="15" xr3:uid="{59CC0BDF-B7E5-46A2-96A7-434208E79049}" uniqueName="15" name="Content ID" queryTableFieldId="25" dataDxfId="2"/>
    <tableColumn id="23" xr3:uid="{BAB80B82-60F1-446E-BADC-622B79F6A557}" uniqueName="23" name="AgeGroup" queryTableFieldId="19" dataDxfId="1">
      <calculatedColumnFormula>VLOOKUP(F2,$S$2:$T$10,2)</calculatedColumnFormula>
    </tableColumn>
    <tableColumn id="16" xr3:uid="{1001F73F-E49C-45CA-BFEE-B653BA5C8B3A}" uniqueName="16" name="AggregateScore" queryTableFieldId="35" dataDxfId="0">
      <calculatedColumnFormula>(Social_Buzz[[#This Row],[Active Duration(mins)]]*Social_Buzz[[#This Row],[ReactionScore]])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7934-B500-4F7B-8B5C-250D62CD6E06}">
  <dimension ref="A1:X503"/>
  <sheetViews>
    <sheetView topLeftCell="F1" workbookViewId="0">
      <selection activeCell="O487" sqref="A2:Q501"/>
    </sheetView>
  </sheetViews>
  <sheetFormatPr defaultColWidth="10.85546875" defaultRowHeight="15" x14ac:dyDescent="0.25"/>
  <cols>
    <col min="1" max="1" width="38.5703125" bestFit="1" customWidth="1"/>
    <col min="2" max="2" width="19.7109375" bestFit="1" customWidth="1"/>
    <col min="3" max="3" width="15.5703125" bestFit="1" customWidth="1"/>
    <col min="4" max="4" width="9.42578125" bestFit="1" customWidth="1"/>
    <col min="5" max="5" width="23" bestFit="1" customWidth="1"/>
    <col min="6" max="6" width="6.7109375" bestFit="1" customWidth="1"/>
    <col min="7" max="7" width="12.42578125" bestFit="1" customWidth="1"/>
    <col min="8" max="8" width="14.7109375" bestFit="1" customWidth="1"/>
    <col min="9" max="9" width="18.42578125" bestFit="1" customWidth="1"/>
    <col min="10" max="10" width="15.42578125" bestFit="1" customWidth="1"/>
    <col min="11" max="11" width="19.5703125" bestFit="1" customWidth="1"/>
    <col min="12" max="12" width="20.5703125" bestFit="1" customWidth="1"/>
    <col min="13" max="13" width="10.85546875" bestFit="1" customWidth="1"/>
    <col min="14" max="14" width="16" bestFit="1" customWidth="1"/>
    <col min="15" max="15" width="38.42578125" bestFit="1" customWidth="1"/>
    <col min="16" max="16" width="12.28515625" bestFit="1" customWidth="1"/>
    <col min="17" max="17" width="21.28515625" customWidth="1"/>
    <col min="18" max="20" width="12.28515625" customWidth="1"/>
    <col min="21" max="21" width="16.140625" bestFit="1" customWidth="1"/>
    <col min="22" max="22" width="13.7109375" bestFit="1" customWidth="1"/>
    <col min="24" max="24" width="15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1386</v>
      </c>
      <c r="L1" s="1" t="s">
        <v>10</v>
      </c>
      <c r="M1" t="s">
        <v>1840</v>
      </c>
      <c r="N1" t="s">
        <v>1387</v>
      </c>
      <c r="O1" t="s">
        <v>1388</v>
      </c>
      <c r="P1" s="1" t="s">
        <v>1381</v>
      </c>
      <c r="Q1" s="5" t="s">
        <v>1859</v>
      </c>
      <c r="S1" s="5" t="s">
        <v>5</v>
      </c>
      <c r="T1" s="5" t="s">
        <v>1381</v>
      </c>
      <c r="V1" s="5" t="s">
        <v>8</v>
      </c>
      <c r="W1" s="5" t="s">
        <v>1839</v>
      </c>
    </row>
    <row r="2" spans="1:23" x14ac:dyDescent="0.25">
      <c r="A2" s="1" t="s">
        <v>96</v>
      </c>
      <c r="B2" s="1" t="s">
        <v>97</v>
      </c>
      <c r="C2" s="1" t="s">
        <v>98</v>
      </c>
      <c r="D2" s="1" t="s">
        <v>43</v>
      </c>
      <c r="E2" s="1">
        <v>11</v>
      </c>
      <c r="F2">
        <v>41</v>
      </c>
      <c r="G2" s="1" t="s">
        <v>488</v>
      </c>
      <c r="H2" s="1" t="s">
        <v>16</v>
      </c>
      <c r="I2" s="1" t="s">
        <v>26</v>
      </c>
      <c r="J2" s="1" t="s">
        <v>27</v>
      </c>
      <c r="K2" s="2">
        <v>44094.36681712963</v>
      </c>
      <c r="L2" s="1" t="s">
        <v>28</v>
      </c>
      <c r="M2" s="1" t="s">
        <v>1841</v>
      </c>
      <c r="N2">
        <v>15</v>
      </c>
      <c r="O2" s="1" t="s">
        <v>1389</v>
      </c>
      <c r="P2" s="1" t="str">
        <f t="shared" ref="P2:P65" si="0">VLOOKUP(F2,$S$2:$T$10,2)</f>
        <v>MiddleAge</v>
      </c>
      <c r="Q2" s="1">
        <f>(Social_Buzz[[#This Row],[Active Duration(mins)]]*Social_Buzz[[#This Row],[ReactionScore]])</f>
        <v>165</v>
      </c>
      <c r="S2">
        <v>0</v>
      </c>
      <c r="T2" t="s">
        <v>1382</v>
      </c>
      <c r="V2" t="s">
        <v>433</v>
      </c>
      <c r="W2">
        <v>1567</v>
      </c>
    </row>
    <row r="3" spans="1:23" x14ac:dyDescent="0.25">
      <c r="A3" s="1" t="s">
        <v>278</v>
      </c>
      <c r="B3" s="1" t="s">
        <v>457</v>
      </c>
      <c r="C3" s="1" t="s">
        <v>458</v>
      </c>
      <c r="D3" s="1" t="s">
        <v>43</v>
      </c>
      <c r="E3" s="1">
        <v>10</v>
      </c>
      <c r="F3">
        <v>13</v>
      </c>
      <c r="G3" s="1" t="s">
        <v>358</v>
      </c>
      <c r="H3" s="1" t="s">
        <v>16</v>
      </c>
      <c r="I3" s="1" t="s">
        <v>279</v>
      </c>
      <c r="J3" s="1" t="s">
        <v>46</v>
      </c>
      <c r="K3" s="2">
        <v>44040.292604166665</v>
      </c>
      <c r="L3" s="1" t="s">
        <v>19</v>
      </c>
      <c r="M3" s="1" t="s">
        <v>1842</v>
      </c>
      <c r="N3">
        <v>45</v>
      </c>
      <c r="O3" s="1" t="s">
        <v>1390</v>
      </c>
      <c r="P3" s="1" t="str">
        <f t="shared" si="0"/>
        <v>Teens</v>
      </c>
      <c r="Q3" s="1">
        <f>(Social_Buzz[[#This Row],[Active Duration(mins)]]*Social_Buzz[[#This Row],[ReactionScore]])</f>
        <v>450</v>
      </c>
      <c r="S3">
        <v>1</v>
      </c>
      <c r="T3" t="s">
        <v>1383</v>
      </c>
      <c r="V3" t="s">
        <v>1011</v>
      </c>
      <c r="W3">
        <v>1401</v>
      </c>
    </row>
    <row r="4" spans="1:23" x14ac:dyDescent="0.25">
      <c r="A4" s="1" t="s">
        <v>312</v>
      </c>
      <c r="B4" s="1" t="s">
        <v>1307</v>
      </c>
      <c r="C4" s="1" t="s">
        <v>57</v>
      </c>
      <c r="D4" s="1" t="s">
        <v>67</v>
      </c>
      <c r="E4" s="1">
        <v>88</v>
      </c>
      <c r="F4">
        <v>6</v>
      </c>
      <c r="G4" s="1" t="s">
        <v>523</v>
      </c>
      <c r="H4" s="1" t="s">
        <v>52</v>
      </c>
      <c r="I4" s="1" t="s">
        <v>285</v>
      </c>
      <c r="J4" s="1" t="s">
        <v>313</v>
      </c>
      <c r="K4" s="2">
        <v>44142.405439814815</v>
      </c>
      <c r="L4" s="1" t="s">
        <v>28</v>
      </c>
      <c r="M4" s="1" t="s">
        <v>1843</v>
      </c>
      <c r="N4">
        <v>0</v>
      </c>
      <c r="O4" s="1" t="s">
        <v>1391</v>
      </c>
      <c r="P4" s="1" t="str">
        <f t="shared" si="0"/>
        <v>Children</v>
      </c>
      <c r="Q4" s="1">
        <f>(Social_Buzz[[#This Row],[Active Duration(mins)]]*Social_Buzz[[#This Row],[ReactionScore]])</f>
        <v>0</v>
      </c>
      <c r="S4">
        <v>9</v>
      </c>
      <c r="T4" t="s">
        <v>1383</v>
      </c>
      <c r="V4" t="s">
        <v>866</v>
      </c>
      <c r="W4">
        <v>1353</v>
      </c>
    </row>
    <row r="5" spans="1:23" x14ac:dyDescent="0.25">
      <c r="A5" s="1" t="s">
        <v>280</v>
      </c>
      <c r="B5" s="1" t="s">
        <v>480</v>
      </c>
      <c r="C5" s="1" t="s">
        <v>235</v>
      </c>
      <c r="D5" s="1" t="s">
        <v>14</v>
      </c>
      <c r="E5" s="1">
        <v>54</v>
      </c>
      <c r="F5">
        <v>13</v>
      </c>
      <c r="G5" s="1"/>
      <c r="H5" s="1" t="s">
        <v>16</v>
      </c>
      <c r="I5" s="1" t="s">
        <v>281</v>
      </c>
      <c r="J5" s="1" t="s">
        <v>58</v>
      </c>
      <c r="K5" s="2">
        <v>44230.907986111109</v>
      </c>
      <c r="L5" s="1" t="s">
        <v>19</v>
      </c>
      <c r="M5" s="1" t="s">
        <v>1844</v>
      </c>
      <c r="N5">
        <v>65</v>
      </c>
      <c r="O5" s="1" t="s">
        <v>1392</v>
      </c>
      <c r="P5" s="1" t="str">
        <f t="shared" si="0"/>
        <v>Teens</v>
      </c>
      <c r="Q5" s="1">
        <f>(Social_Buzz[[#This Row],[Active Duration(mins)]]*Social_Buzz[[#This Row],[ReactionScore]])</f>
        <v>3510</v>
      </c>
      <c r="S5">
        <v>10</v>
      </c>
      <c r="T5" t="s">
        <v>1835</v>
      </c>
      <c r="V5" t="s">
        <v>696</v>
      </c>
      <c r="W5">
        <v>1156</v>
      </c>
    </row>
    <row r="6" spans="1:23" x14ac:dyDescent="0.25">
      <c r="A6" s="1" t="s">
        <v>314</v>
      </c>
      <c r="B6" s="1" t="s">
        <v>607</v>
      </c>
      <c r="C6" s="1" t="s">
        <v>271</v>
      </c>
      <c r="D6" s="1" t="s">
        <v>43</v>
      </c>
      <c r="E6" s="1">
        <v>96</v>
      </c>
      <c r="F6">
        <v>17</v>
      </c>
      <c r="G6" s="1" t="s">
        <v>85</v>
      </c>
      <c r="H6" s="1" t="s">
        <v>25</v>
      </c>
      <c r="I6" s="1" t="s">
        <v>281</v>
      </c>
      <c r="J6" s="1" t="s">
        <v>313</v>
      </c>
      <c r="K6" s="2">
        <v>44202.800706018519</v>
      </c>
      <c r="L6" s="1" t="s">
        <v>28</v>
      </c>
      <c r="M6" s="1" t="s">
        <v>1845</v>
      </c>
      <c r="N6">
        <v>0</v>
      </c>
      <c r="O6" s="1" t="s">
        <v>1393</v>
      </c>
      <c r="P6" s="1" t="str">
        <f t="shared" si="0"/>
        <v>Teens</v>
      </c>
      <c r="Q6" s="1">
        <f>(Social_Buzz[[#This Row],[Active Duration(mins)]]*Social_Buzz[[#This Row],[ReactionScore]])</f>
        <v>0</v>
      </c>
      <c r="S6">
        <v>19</v>
      </c>
      <c r="T6" t="s">
        <v>1835</v>
      </c>
      <c r="V6" t="s">
        <v>401</v>
      </c>
      <c r="W6">
        <v>1147</v>
      </c>
    </row>
    <row r="7" spans="1:23" x14ac:dyDescent="0.25">
      <c r="A7" s="1" t="s">
        <v>282</v>
      </c>
      <c r="B7" s="1" t="s">
        <v>1297</v>
      </c>
      <c r="C7" s="1" t="s">
        <v>128</v>
      </c>
      <c r="D7" s="1" t="s">
        <v>14</v>
      </c>
      <c r="E7" s="1">
        <v>23</v>
      </c>
      <c r="F7">
        <v>5</v>
      </c>
      <c r="G7" s="1" t="s">
        <v>15</v>
      </c>
      <c r="H7" s="1" t="s">
        <v>16</v>
      </c>
      <c r="I7" s="1" t="s">
        <v>281</v>
      </c>
      <c r="J7" s="1" t="s">
        <v>80</v>
      </c>
      <c r="K7" s="2">
        <v>44207.366643518515</v>
      </c>
      <c r="L7" s="1" t="s">
        <v>76</v>
      </c>
      <c r="M7" s="1" t="s">
        <v>1845</v>
      </c>
      <c r="N7">
        <v>20</v>
      </c>
      <c r="O7" s="1" t="s">
        <v>1394</v>
      </c>
      <c r="P7" s="1" t="str">
        <f t="shared" si="0"/>
        <v>Children</v>
      </c>
      <c r="Q7" s="1">
        <f>(Social_Buzz[[#This Row],[Active Duration(mins)]]*Social_Buzz[[#This Row],[ReactionScore]])</f>
        <v>460</v>
      </c>
      <c r="S7">
        <v>20</v>
      </c>
      <c r="T7" t="s">
        <v>1384</v>
      </c>
    </row>
    <row r="8" spans="1:23" x14ac:dyDescent="0.25">
      <c r="A8" s="1" t="s">
        <v>59</v>
      </c>
      <c r="B8" s="1" t="s">
        <v>60</v>
      </c>
      <c r="C8" s="1" t="s">
        <v>61</v>
      </c>
      <c r="D8" s="1" t="s">
        <v>50</v>
      </c>
      <c r="E8" s="1">
        <v>19</v>
      </c>
      <c r="F8">
        <v>0</v>
      </c>
      <c r="G8" s="1" t="s">
        <v>32</v>
      </c>
      <c r="H8" s="1" t="s">
        <v>16</v>
      </c>
      <c r="I8" s="1" t="s">
        <v>62</v>
      </c>
      <c r="J8" s="1" t="s">
        <v>63</v>
      </c>
      <c r="K8" s="2">
        <v>44150.953611111108</v>
      </c>
      <c r="L8" s="1" t="s">
        <v>19</v>
      </c>
      <c r="M8" s="1" t="s">
        <v>1843</v>
      </c>
      <c r="N8">
        <v>75</v>
      </c>
      <c r="O8" s="1" t="s">
        <v>1395</v>
      </c>
      <c r="P8" s="1" t="str">
        <f t="shared" si="0"/>
        <v>Unspecified</v>
      </c>
      <c r="Q8" s="1">
        <f>(Social_Buzz[[#This Row],[Active Duration(mins)]]*Social_Buzz[[#This Row],[ReactionScore]])</f>
        <v>1425</v>
      </c>
      <c r="S8">
        <v>35</v>
      </c>
      <c r="T8" t="s">
        <v>1384</v>
      </c>
    </row>
    <row r="9" spans="1:23" x14ac:dyDescent="0.25">
      <c r="A9" s="1" t="s">
        <v>275</v>
      </c>
      <c r="B9" s="1" t="s">
        <v>276</v>
      </c>
      <c r="C9" s="1" t="s">
        <v>42</v>
      </c>
      <c r="D9" s="1" t="s">
        <v>14</v>
      </c>
      <c r="E9" s="1">
        <v>11</v>
      </c>
      <c r="F9">
        <v>30</v>
      </c>
      <c r="G9" s="1" t="s">
        <v>32</v>
      </c>
      <c r="H9" s="1" t="s">
        <v>25</v>
      </c>
      <c r="I9" s="1" t="s">
        <v>17</v>
      </c>
      <c r="J9" s="1" t="s">
        <v>315</v>
      </c>
      <c r="K9" s="2">
        <v>44364.515868055554</v>
      </c>
      <c r="L9" s="1" t="s">
        <v>28</v>
      </c>
      <c r="M9" s="1" t="s">
        <v>1846</v>
      </c>
      <c r="N9">
        <v>10</v>
      </c>
      <c r="O9" s="1" t="s">
        <v>1396</v>
      </c>
      <c r="P9" s="1" t="str">
        <f t="shared" si="0"/>
        <v>Youth</v>
      </c>
      <c r="Q9" s="1">
        <f>(Social_Buzz[[#This Row],[Active Duration(mins)]]*Social_Buzz[[#This Row],[ReactionScore]])</f>
        <v>110</v>
      </c>
      <c r="S9">
        <v>36</v>
      </c>
      <c r="T9" t="s">
        <v>1385</v>
      </c>
    </row>
    <row r="10" spans="1:23" x14ac:dyDescent="0.25">
      <c r="A10" s="1" t="s">
        <v>283</v>
      </c>
      <c r="B10" s="1" t="s">
        <v>944</v>
      </c>
      <c r="C10" s="1" t="s">
        <v>379</v>
      </c>
      <c r="D10" s="1" t="s">
        <v>84</v>
      </c>
      <c r="E10" s="1">
        <v>10</v>
      </c>
      <c r="F10">
        <v>31</v>
      </c>
      <c r="G10" s="1" t="s">
        <v>595</v>
      </c>
      <c r="H10" s="1" t="s">
        <v>33</v>
      </c>
      <c r="I10" s="1" t="s">
        <v>74</v>
      </c>
      <c r="J10" s="1" t="s">
        <v>69</v>
      </c>
      <c r="K10" s="2">
        <v>44300.039513888885</v>
      </c>
      <c r="L10" s="1" t="s">
        <v>19</v>
      </c>
      <c r="M10" s="1" t="s">
        <v>1847</v>
      </c>
      <c r="N10">
        <v>70</v>
      </c>
      <c r="O10" s="1" t="s">
        <v>1397</v>
      </c>
      <c r="P10" s="1" t="str">
        <f t="shared" si="0"/>
        <v>Youth</v>
      </c>
      <c r="Q10" s="1">
        <f>(Social_Buzz[[#This Row],[Active Duration(mins)]]*Social_Buzz[[#This Row],[ReactionScore]])</f>
        <v>700</v>
      </c>
      <c r="S10">
        <v>50</v>
      </c>
      <c r="T10" t="s">
        <v>1385</v>
      </c>
    </row>
    <row r="11" spans="1:23" x14ac:dyDescent="0.25">
      <c r="A11" s="1" t="s">
        <v>316</v>
      </c>
      <c r="B11" s="1" t="s">
        <v>1286</v>
      </c>
      <c r="C11" s="1" t="s">
        <v>1287</v>
      </c>
      <c r="D11" s="1" t="s">
        <v>67</v>
      </c>
      <c r="E11" s="1">
        <v>26</v>
      </c>
      <c r="F11">
        <v>5</v>
      </c>
      <c r="G11" s="1" t="s">
        <v>485</v>
      </c>
      <c r="H11" s="1" t="s">
        <v>25</v>
      </c>
      <c r="I11" s="1" t="s">
        <v>53</v>
      </c>
      <c r="J11" s="1" t="s">
        <v>27</v>
      </c>
      <c r="K11" s="2">
        <v>44304.218032407407</v>
      </c>
      <c r="L11" s="1" t="s">
        <v>28</v>
      </c>
      <c r="M11" s="1" t="s">
        <v>1847</v>
      </c>
      <c r="N11">
        <v>15</v>
      </c>
      <c r="O11" s="1" t="s">
        <v>1398</v>
      </c>
      <c r="P11" s="1" t="str">
        <f t="shared" si="0"/>
        <v>Children</v>
      </c>
      <c r="Q11" s="1">
        <f>(Social_Buzz[[#This Row],[Active Duration(mins)]]*Social_Buzz[[#This Row],[ReactionScore]])</f>
        <v>390</v>
      </c>
    </row>
    <row r="12" spans="1:23" x14ac:dyDescent="0.25">
      <c r="A12" s="1" t="s">
        <v>284</v>
      </c>
      <c r="B12" s="1" t="s">
        <v>398</v>
      </c>
      <c r="C12" s="1" t="s">
        <v>205</v>
      </c>
      <c r="D12" s="1" t="s">
        <v>50</v>
      </c>
      <c r="E12" s="1">
        <v>90</v>
      </c>
      <c r="F12">
        <v>10</v>
      </c>
      <c r="G12" s="1" t="s">
        <v>73</v>
      </c>
      <c r="H12" s="1" t="s">
        <v>25</v>
      </c>
      <c r="I12" s="1" t="s">
        <v>285</v>
      </c>
      <c r="J12" s="1" t="s">
        <v>63</v>
      </c>
      <c r="K12" s="2">
        <v>44037.688206018516</v>
      </c>
      <c r="L12" s="1" t="s">
        <v>19</v>
      </c>
      <c r="M12" s="1" t="s">
        <v>1842</v>
      </c>
      <c r="N12">
        <v>75</v>
      </c>
      <c r="O12" s="1" t="s">
        <v>1399</v>
      </c>
      <c r="P12" s="1" t="str">
        <f t="shared" si="0"/>
        <v>Teens</v>
      </c>
      <c r="Q12" s="1">
        <f>(Social_Buzz[[#This Row],[Active Duration(mins)]]*Social_Buzz[[#This Row],[ReactionScore]])</f>
        <v>6750</v>
      </c>
    </row>
    <row r="13" spans="1:23" x14ac:dyDescent="0.25">
      <c r="A13" s="1" t="s">
        <v>99</v>
      </c>
      <c r="B13" s="1" t="s">
        <v>100</v>
      </c>
      <c r="C13" s="1" t="s">
        <v>101</v>
      </c>
      <c r="D13" s="1" t="s">
        <v>84</v>
      </c>
      <c r="E13" s="1">
        <v>51</v>
      </c>
      <c r="F13">
        <v>23</v>
      </c>
      <c r="G13" s="1" t="s">
        <v>453</v>
      </c>
      <c r="H13" s="1" t="s">
        <v>16</v>
      </c>
      <c r="I13" s="1" t="s">
        <v>74</v>
      </c>
      <c r="J13" s="1" t="s">
        <v>18</v>
      </c>
      <c r="K13" s="2">
        <v>44263.003495370373</v>
      </c>
      <c r="L13" s="1" t="s">
        <v>19</v>
      </c>
      <c r="M13" s="1" t="s">
        <v>1848</v>
      </c>
      <c r="N13">
        <v>60</v>
      </c>
      <c r="O13" s="1" t="s">
        <v>1400</v>
      </c>
      <c r="P13" s="1" t="str">
        <f t="shared" si="0"/>
        <v>Youth</v>
      </c>
      <c r="Q13" s="1">
        <f>(Social_Buzz[[#This Row],[Active Duration(mins)]]*Social_Buzz[[#This Row],[ReactionScore]])</f>
        <v>3060</v>
      </c>
    </row>
    <row r="14" spans="1:23" x14ac:dyDescent="0.25">
      <c r="A14" s="1" t="s">
        <v>286</v>
      </c>
      <c r="B14" s="1" t="s">
        <v>1043</v>
      </c>
      <c r="C14" s="1" t="s">
        <v>557</v>
      </c>
      <c r="D14" s="1" t="s">
        <v>277</v>
      </c>
      <c r="E14" s="1">
        <v>79</v>
      </c>
      <c r="F14">
        <v>36</v>
      </c>
      <c r="G14" s="1" t="s">
        <v>595</v>
      </c>
      <c r="H14" s="1" t="s">
        <v>33</v>
      </c>
      <c r="I14" s="1" t="s">
        <v>34</v>
      </c>
      <c r="J14" s="1" t="s">
        <v>69</v>
      </c>
      <c r="K14" s="2">
        <v>44088.216643518521</v>
      </c>
      <c r="L14" s="1" t="s">
        <v>19</v>
      </c>
      <c r="M14" s="1" t="s">
        <v>1841</v>
      </c>
      <c r="N14">
        <v>70</v>
      </c>
      <c r="O14" s="1" t="s">
        <v>1401</v>
      </c>
      <c r="P14" s="1" t="str">
        <f t="shared" si="0"/>
        <v>MiddleAge</v>
      </c>
      <c r="Q14" s="1">
        <f>(Social_Buzz[[#This Row],[Active Duration(mins)]]*Social_Buzz[[#This Row],[ReactionScore]])</f>
        <v>5530</v>
      </c>
    </row>
    <row r="15" spans="1:23" hidden="1" x14ac:dyDescent="0.25">
      <c r="A15" s="1" t="s">
        <v>317</v>
      </c>
      <c r="B15" s="1" t="s">
        <v>1216</v>
      </c>
      <c r="C15" s="1" t="s">
        <v>158</v>
      </c>
      <c r="D15" s="1" t="s">
        <v>277</v>
      </c>
      <c r="E15" s="1">
        <v>49</v>
      </c>
      <c r="F15">
        <v>42</v>
      </c>
      <c r="G15" s="1" t="s">
        <v>418</v>
      </c>
      <c r="H15" s="1"/>
      <c r="I15" s="1"/>
      <c r="J15" s="1" t="s">
        <v>27</v>
      </c>
      <c r="K15" s="2">
        <v>44137.270057870373</v>
      </c>
      <c r="L15" s="1" t="s">
        <v>28</v>
      </c>
      <c r="M15" s="1" t="s">
        <v>1843</v>
      </c>
      <c r="N15">
        <v>15</v>
      </c>
      <c r="O15" s="1"/>
      <c r="P15" s="1" t="str">
        <f t="shared" si="0"/>
        <v>MiddleAge</v>
      </c>
      <c r="Q15" s="1">
        <f>(Social_Buzz[[#This Row],[Active Duration(mins)]]*Social_Buzz[[#This Row],[ReactionScore]])</f>
        <v>735</v>
      </c>
    </row>
    <row r="16" spans="1:23" x14ac:dyDescent="0.25">
      <c r="A16" s="1" t="s">
        <v>287</v>
      </c>
      <c r="B16" s="1" t="s">
        <v>356</v>
      </c>
      <c r="C16" s="1" t="s">
        <v>357</v>
      </c>
      <c r="D16" s="1" t="s">
        <v>43</v>
      </c>
      <c r="E16" s="1">
        <v>14</v>
      </c>
      <c r="F16">
        <v>1</v>
      </c>
      <c r="G16" s="1" t="s">
        <v>358</v>
      </c>
      <c r="H16" s="1" t="s">
        <v>33</v>
      </c>
      <c r="I16" s="1" t="s">
        <v>62</v>
      </c>
      <c r="J16" s="1" t="s">
        <v>18</v>
      </c>
      <c r="K16" s="2">
        <v>44144.349340277775</v>
      </c>
      <c r="L16" s="1" t="s">
        <v>19</v>
      </c>
      <c r="M16" s="1" t="s">
        <v>1843</v>
      </c>
      <c r="N16">
        <v>60</v>
      </c>
      <c r="O16" s="1" t="s">
        <v>1402</v>
      </c>
      <c r="P16" s="1" t="str">
        <f t="shared" si="0"/>
        <v>Children</v>
      </c>
      <c r="Q16" s="1">
        <f>(Social_Buzz[[#This Row],[Active Duration(mins)]]*Social_Buzz[[#This Row],[ReactionScore]])</f>
        <v>840</v>
      </c>
    </row>
    <row r="17" spans="1:17" x14ac:dyDescent="0.25">
      <c r="A17" s="1" t="s">
        <v>318</v>
      </c>
      <c r="B17" s="1" t="s">
        <v>632</v>
      </c>
      <c r="C17" s="1" t="s">
        <v>633</v>
      </c>
      <c r="D17" s="1" t="s">
        <v>84</v>
      </c>
      <c r="E17">
        <v>74</v>
      </c>
      <c r="F17">
        <v>19</v>
      </c>
      <c r="G17" s="1" t="s">
        <v>443</v>
      </c>
      <c r="H17" s="1" t="s">
        <v>52</v>
      </c>
      <c r="I17" s="1" t="s">
        <v>294</v>
      </c>
      <c r="J17" s="1" t="s">
        <v>27</v>
      </c>
      <c r="K17" s="2">
        <v>44077.785856481481</v>
      </c>
      <c r="L17" s="1" t="s">
        <v>28</v>
      </c>
      <c r="M17" s="1" t="s">
        <v>1841</v>
      </c>
      <c r="N17">
        <v>15</v>
      </c>
      <c r="O17" s="1" t="s">
        <v>1403</v>
      </c>
      <c r="P17" s="1" t="str">
        <f t="shared" si="0"/>
        <v>Teens</v>
      </c>
      <c r="Q17" s="1">
        <f>(Social_Buzz[[#This Row],[Active Duration(mins)]]*Social_Buzz[[#This Row],[ReactionScore]])</f>
        <v>1110</v>
      </c>
    </row>
    <row r="18" spans="1:17" x14ac:dyDescent="0.25">
      <c r="A18" s="1" t="s">
        <v>111</v>
      </c>
      <c r="B18" s="1" t="s">
        <v>112</v>
      </c>
      <c r="C18" s="1" t="s">
        <v>113</v>
      </c>
      <c r="D18" s="1" t="s">
        <v>84</v>
      </c>
      <c r="E18">
        <v>90</v>
      </c>
      <c r="F18">
        <v>28</v>
      </c>
      <c r="G18" s="1" t="s">
        <v>491</v>
      </c>
      <c r="H18" s="1" t="s">
        <v>16</v>
      </c>
      <c r="I18" s="1" t="s">
        <v>26</v>
      </c>
      <c r="J18" s="1" t="s">
        <v>35</v>
      </c>
      <c r="K18" s="2">
        <v>44112.724756944444</v>
      </c>
      <c r="L18" s="1" t="s">
        <v>19</v>
      </c>
      <c r="M18" s="1" t="s">
        <v>1849</v>
      </c>
      <c r="N18">
        <v>50</v>
      </c>
      <c r="O18" s="1" t="s">
        <v>1404</v>
      </c>
      <c r="P18" s="1" t="str">
        <f t="shared" si="0"/>
        <v>Youth</v>
      </c>
      <c r="Q18" s="1">
        <f>(Social_Buzz[[#This Row],[Active Duration(mins)]]*Social_Buzz[[#This Row],[ReactionScore]])</f>
        <v>4500</v>
      </c>
    </row>
    <row r="19" spans="1:17" x14ac:dyDescent="0.25">
      <c r="A19" s="1" t="s">
        <v>288</v>
      </c>
      <c r="B19" s="1" t="s">
        <v>1213</v>
      </c>
      <c r="C19" s="1" t="s">
        <v>1014</v>
      </c>
      <c r="D19" s="1" t="s">
        <v>43</v>
      </c>
      <c r="E19">
        <v>27</v>
      </c>
      <c r="F19">
        <v>42</v>
      </c>
      <c r="G19" s="1"/>
      <c r="H19" s="1" t="s">
        <v>16</v>
      </c>
      <c r="I19" s="1" t="s">
        <v>289</v>
      </c>
      <c r="J19" s="1" t="s">
        <v>69</v>
      </c>
      <c r="K19" s="2">
        <v>44174.860324074078</v>
      </c>
      <c r="L19" s="1" t="s">
        <v>19</v>
      </c>
      <c r="M19" s="1" t="s">
        <v>1850</v>
      </c>
      <c r="N19">
        <v>70</v>
      </c>
      <c r="O19" s="1" t="s">
        <v>1405</v>
      </c>
      <c r="P19" s="1" t="str">
        <f t="shared" si="0"/>
        <v>MiddleAge</v>
      </c>
      <c r="Q19" s="1">
        <f>(Social_Buzz[[#This Row],[Active Duration(mins)]]*Social_Buzz[[#This Row],[ReactionScore]])</f>
        <v>1890</v>
      </c>
    </row>
    <row r="20" spans="1:17" x14ac:dyDescent="0.25">
      <c r="A20" s="1" t="s">
        <v>319</v>
      </c>
      <c r="B20" s="1" t="s">
        <v>419</v>
      </c>
      <c r="C20" s="1" t="s">
        <v>420</v>
      </c>
      <c r="D20" s="1" t="s">
        <v>23</v>
      </c>
      <c r="E20">
        <v>31</v>
      </c>
      <c r="F20">
        <v>11</v>
      </c>
      <c r="G20" s="1" t="s">
        <v>421</v>
      </c>
      <c r="H20" s="1" t="s">
        <v>33</v>
      </c>
      <c r="I20" s="1" t="s">
        <v>381</v>
      </c>
      <c r="J20" s="1" t="s">
        <v>54</v>
      </c>
      <c r="K20" s="2">
        <v>44223.35565972222</v>
      </c>
      <c r="L20" s="1" t="s">
        <v>28</v>
      </c>
      <c r="M20" s="1" t="s">
        <v>1845</v>
      </c>
      <c r="N20">
        <v>5</v>
      </c>
      <c r="O20" s="1" t="s">
        <v>1406</v>
      </c>
      <c r="P20" s="1" t="str">
        <f t="shared" si="0"/>
        <v>Teens</v>
      </c>
      <c r="Q20" s="1">
        <f>(Social_Buzz[[#This Row],[Active Duration(mins)]]*Social_Buzz[[#This Row],[ReactionScore]])</f>
        <v>155</v>
      </c>
    </row>
    <row r="21" spans="1:17" x14ac:dyDescent="0.25">
      <c r="A21" s="1" t="s">
        <v>290</v>
      </c>
      <c r="B21" s="1" t="s">
        <v>827</v>
      </c>
      <c r="C21" s="1" t="s">
        <v>828</v>
      </c>
      <c r="D21" s="1" t="s">
        <v>14</v>
      </c>
      <c r="E21">
        <v>59</v>
      </c>
      <c r="F21">
        <v>27</v>
      </c>
      <c r="G21" s="1" t="s">
        <v>485</v>
      </c>
      <c r="H21" s="1" t="s">
        <v>25</v>
      </c>
      <c r="I21" s="1" t="s">
        <v>86</v>
      </c>
      <c r="J21" s="1" t="s">
        <v>69</v>
      </c>
      <c r="K21" s="2">
        <v>44101.927708333336</v>
      </c>
      <c r="L21" s="1" t="s">
        <v>19</v>
      </c>
      <c r="M21" s="1" t="s">
        <v>1841</v>
      </c>
      <c r="N21">
        <v>70</v>
      </c>
      <c r="O21" s="1" t="s">
        <v>1407</v>
      </c>
      <c r="P21" s="1" t="str">
        <f t="shared" si="0"/>
        <v>Youth</v>
      </c>
      <c r="Q21" s="1">
        <f>(Social_Buzz[[#This Row],[Active Duration(mins)]]*Social_Buzz[[#This Row],[ReactionScore]])</f>
        <v>4130</v>
      </c>
    </row>
    <row r="22" spans="1:17" hidden="1" x14ac:dyDescent="0.25">
      <c r="A22" s="1" t="s">
        <v>320</v>
      </c>
      <c r="B22" s="1" t="s">
        <v>886</v>
      </c>
      <c r="C22" s="1" t="s">
        <v>31</v>
      </c>
      <c r="D22" s="1" t="s">
        <v>277</v>
      </c>
      <c r="E22">
        <v>6</v>
      </c>
      <c r="F22">
        <v>3</v>
      </c>
      <c r="G22" s="1" t="s">
        <v>598</v>
      </c>
      <c r="H22" s="1"/>
      <c r="I22" s="1"/>
      <c r="J22" s="1" t="s">
        <v>54</v>
      </c>
      <c r="K22" s="2">
        <v>44111.777175925927</v>
      </c>
      <c r="L22" s="1" t="s">
        <v>28</v>
      </c>
      <c r="M22" s="1" t="s">
        <v>1849</v>
      </c>
      <c r="N22">
        <v>5</v>
      </c>
      <c r="O22" s="1"/>
      <c r="P22" s="1" t="str">
        <f t="shared" si="0"/>
        <v>Children</v>
      </c>
      <c r="Q22" s="1">
        <f>(Social_Buzz[[#This Row],[Active Duration(mins)]]*Social_Buzz[[#This Row],[ReactionScore]])</f>
        <v>30</v>
      </c>
    </row>
    <row r="23" spans="1:17" x14ac:dyDescent="0.25">
      <c r="A23" s="1" t="s">
        <v>291</v>
      </c>
      <c r="B23" s="1" t="s">
        <v>1352</v>
      </c>
      <c r="C23" s="1" t="s">
        <v>1353</v>
      </c>
      <c r="D23" s="1" t="s">
        <v>277</v>
      </c>
      <c r="E23">
        <v>48</v>
      </c>
      <c r="F23">
        <v>8</v>
      </c>
      <c r="G23" s="1" t="s">
        <v>598</v>
      </c>
      <c r="H23" s="1" t="s">
        <v>52</v>
      </c>
      <c r="I23" s="1" t="s">
        <v>289</v>
      </c>
      <c r="J23" s="1" t="s">
        <v>75</v>
      </c>
      <c r="K23" s="2">
        <v>44321.412800925929</v>
      </c>
      <c r="L23" s="1" t="s">
        <v>76</v>
      </c>
      <c r="M23" s="1" t="s">
        <v>1851</v>
      </c>
      <c r="N23">
        <v>35</v>
      </c>
      <c r="O23" s="1" t="s">
        <v>1408</v>
      </c>
      <c r="P23" s="1" t="str">
        <f t="shared" si="0"/>
        <v>Children</v>
      </c>
      <c r="Q23" s="1">
        <f>(Social_Buzz[[#This Row],[Active Duration(mins)]]*Social_Buzz[[#This Row],[ReactionScore]])</f>
        <v>1680</v>
      </c>
    </row>
    <row r="24" spans="1:17" hidden="1" x14ac:dyDescent="0.25">
      <c r="A24" s="1" t="s">
        <v>102</v>
      </c>
      <c r="B24" s="1" t="s">
        <v>103</v>
      </c>
      <c r="C24" s="1" t="s">
        <v>104</v>
      </c>
      <c r="D24" s="1" t="s">
        <v>23</v>
      </c>
      <c r="E24">
        <v>25</v>
      </c>
      <c r="F24">
        <v>25</v>
      </c>
      <c r="G24" s="1" t="s">
        <v>365</v>
      </c>
      <c r="H24" s="1"/>
      <c r="I24" s="1"/>
      <c r="J24" s="1" t="s">
        <v>87</v>
      </c>
      <c r="K24" s="2">
        <v>44014.485474537039</v>
      </c>
      <c r="L24" s="1" t="s">
        <v>19</v>
      </c>
      <c r="M24" s="1" t="s">
        <v>1842</v>
      </c>
      <c r="N24">
        <v>72</v>
      </c>
      <c r="O24" s="1"/>
      <c r="P24" s="1" t="str">
        <f t="shared" si="0"/>
        <v>Youth</v>
      </c>
      <c r="Q24" s="1">
        <f>(Social_Buzz[[#This Row],[Active Duration(mins)]]*Social_Buzz[[#This Row],[ReactionScore]])</f>
        <v>1800</v>
      </c>
    </row>
    <row r="25" spans="1:17" x14ac:dyDescent="0.25">
      <c r="A25" s="1" t="s">
        <v>292</v>
      </c>
      <c r="B25" s="1" t="s">
        <v>710</v>
      </c>
      <c r="C25" s="1" t="s">
        <v>695</v>
      </c>
      <c r="D25" s="1" t="s">
        <v>50</v>
      </c>
      <c r="E25">
        <v>75</v>
      </c>
      <c r="F25">
        <v>21</v>
      </c>
      <c r="G25" s="1" t="s">
        <v>387</v>
      </c>
      <c r="H25" s="1" t="s">
        <v>25</v>
      </c>
      <c r="I25" s="1" t="s">
        <v>39</v>
      </c>
      <c r="J25" s="1" t="s">
        <v>75</v>
      </c>
      <c r="K25" s="2">
        <v>44336.744351851848</v>
      </c>
      <c r="L25" s="1" t="s">
        <v>76</v>
      </c>
      <c r="M25" s="1" t="s">
        <v>1851</v>
      </c>
      <c r="N25">
        <v>35</v>
      </c>
      <c r="O25" s="1" t="s">
        <v>1409</v>
      </c>
      <c r="P25" s="1" t="str">
        <f t="shared" si="0"/>
        <v>Youth</v>
      </c>
      <c r="Q25" s="1">
        <f>(Social_Buzz[[#This Row],[Active Duration(mins)]]*Social_Buzz[[#This Row],[ReactionScore]])</f>
        <v>2625</v>
      </c>
    </row>
    <row r="26" spans="1:17" x14ac:dyDescent="0.25">
      <c r="A26" s="1" t="s">
        <v>321</v>
      </c>
      <c r="B26" s="1" t="s">
        <v>728</v>
      </c>
      <c r="C26" s="1" t="s">
        <v>729</v>
      </c>
      <c r="D26" s="1" t="s">
        <v>23</v>
      </c>
      <c r="E26">
        <v>19</v>
      </c>
      <c r="F26">
        <v>23</v>
      </c>
      <c r="G26" s="1" t="s">
        <v>491</v>
      </c>
      <c r="H26" s="1" t="s">
        <v>16</v>
      </c>
      <c r="I26" s="1" t="s">
        <v>285</v>
      </c>
      <c r="J26" s="1" t="s">
        <v>322</v>
      </c>
      <c r="K26" s="2">
        <v>44066.51803240741</v>
      </c>
      <c r="L26" s="1" t="s">
        <v>19</v>
      </c>
      <c r="M26" s="1" t="s">
        <v>1852</v>
      </c>
      <c r="N26">
        <v>30</v>
      </c>
      <c r="O26" s="1" t="s">
        <v>1410</v>
      </c>
      <c r="P26" s="1" t="str">
        <f t="shared" si="0"/>
        <v>Youth</v>
      </c>
      <c r="Q26" s="1">
        <f>(Social_Buzz[[#This Row],[Active Duration(mins)]]*Social_Buzz[[#This Row],[ReactionScore]])</f>
        <v>570</v>
      </c>
    </row>
    <row r="27" spans="1:17" x14ac:dyDescent="0.25">
      <c r="A27" s="1" t="s">
        <v>70</v>
      </c>
      <c r="B27" s="1" t="s">
        <v>71</v>
      </c>
      <c r="C27" s="1" t="s">
        <v>72</v>
      </c>
      <c r="D27" s="1" t="s">
        <v>43</v>
      </c>
      <c r="E27">
        <v>83</v>
      </c>
      <c r="F27">
        <v>0</v>
      </c>
      <c r="G27" s="1" t="s">
        <v>73</v>
      </c>
      <c r="H27" s="1" t="s">
        <v>33</v>
      </c>
      <c r="I27" s="1" t="s">
        <v>74</v>
      </c>
      <c r="J27" s="1" t="s">
        <v>75</v>
      </c>
      <c r="K27" s="2">
        <v>44230.491759259261</v>
      </c>
      <c r="L27" s="1" t="s">
        <v>76</v>
      </c>
      <c r="M27" s="1" t="s">
        <v>1844</v>
      </c>
      <c r="N27">
        <v>35</v>
      </c>
      <c r="O27" s="1" t="s">
        <v>1411</v>
      </c>
      <c r="P27" s="1" t="str">
        <f t="shared" si="0"/>
        <v>Unspecified</v>
      </c>
      <c r="Q27" s="1">
        <f>(Social_Buzz[[#This Row],[Active Duration(mins)]]*Social_Buzz[[#This Row],[ReactionScore]])</f>
        <v>2905</v>
      </c>
    </row>
    <row r="28" spans="1:17" x14ac:dyDescent="0.25">
      <c r="A28" s="1" t="s">
        <v>206</v>
      </c>
      <c r="B28" s="1" t="s">
        <v>207</v>
      </c>
      <c r="C28" s="1" t="s">
        <v>208</v>
      </c>
      <c r="D28" s="1" t="s">
        <v>277</v>
      </c>
      <c r="E28">
        <v>44</v>
      </c>
      <c r="F28">
        <v>36</v>
      </c>
      <c r="G28" s="1" t="s">
        <v>550</v>
      </c>
      <c r="H28" s="1" t="s">
        <v>33</v>
      </c>
      <c r="I28" s="1" t="s">
        <v>74</v>
      </c>
      <c r="J28" s="1" t="s">
        <v>322</v>
      </c>
      <c r="K28" s="2">
        <v>44136.053020833337</v>
      </c>
      <c r="L28" s="1" t="s">
        <v>19</v>
      </c>
      <c r="M28" s="1" t="s">
        <v>1843</v>
      </c>
      <c r="N28">
        <v>30</v>
      </c>
      <c r="O28" s="1" t="s">
        <v>1412</v>
      </c>
      <c r="P28" s="1" t="str">
        <f t="shared" si="0"/>
        <v>MiddleAge</v>
      </c>
      <c r="Q28" s="1">
        <f>(Social_Buzz[[#This Row],[Active Duration(mins)]]*Social_Buzz[[#This Row],[ReactionScore]])</f>
        <v>1320</v>
      </c>
    </row>
    <row r="29" spans="1:17" x14ac:dyDescent="0.25">
      <c r="A29" s="1" t="s">
        <v>293</v>
      </c>
      <c r="B29" s="1" t="s">
        <v>1032</v>
      </c>
      <c r="C29" s="1" t="s">
        <v>122</v>
      </c>
      <c r="D29" s="1" t="s">
        <v>277</v>
      </c>
      <c r="E29">
        <v>4</v>
      </c>
      <c r="F29">
        <v>35</v>
      </c>
      <c r="G29" s="1" t="s">
        <v>449</v>
      </c>
      <c r="H29" s="1" t="s">
        <v>52</v>
      </c>
      <c r="I29" s="1" t="s">
        <v>294</v>
      </c>
      <c r="J29" s="1" t="s">
        <v>27</v>
      </c>
      <c r="K29" s="2">
        <v>44238.160428240742</v>
      </c>
      <c r="L29" s="1" t="s">
        <v>28</v>
      </c>
      <c r="M29" s="1" t="s">
        <v>1844</v>
      </c>
      <c r="N29">
        <v>15</v>
      </c>
      <c r="O29" s="1" t="s">
        <v>1413</v>
      </c>
      <c r="P29" s="1" t="str">
        <f t="shared" si="0"/>
        <v>Youth</v>
      </c>
      <c r="Q29" s="1">
        <f>(Social_Buzz[[#This Row],[Active Duration(mins)]]*Social_Buzz[[#This Row],[ReactionScore]])</f>
        <v>60</v>
      </c>
    </row>
    <row r="30" spans="1:17" x14ac:dyDescent="0.25">
      <c r="A30" s="1" t="s">
        <v>105</v>
      </c>
      <c r="B30" s="1" t="s">
        <v>106</v>
      </c>
      <c r="C30" s="1" t="s">
        <v>107</v>
      </c>
      <c r="D30" s="1" t="s">
        <v>67</v>
      </c>
      <c r="E30">
        <v>68</v>
      </c>
      <c r="F30">
        <v>2</v>
      </c>
      <c r="G30" s="1" t="s">
        <v>446</v>
      </c>
      <c r="H30" s="1" t="s">
        <v>52</v>
      </c>
      <c r="I30" s="1" t="s">
        <v>304</v>
      </c>
      <c r="J30" s="1" t="s">
        <v>27</v>
      </c>
      <c r="K30" s="2">
        <v>44119.382905092592</v>
      </c>
      <c r="L30" s="1" t="s">
        <v>28</v>
      </c>
      <c r="M30" s="1" t="s">
        <v>1849</v>
      </c>
      <c r="N30">
        <v>15</v>
      </c>
      <c r="O30" s="1" t="s">
        <v>1414</v>
      </c>
      <c r="P30" s="1" t="str">
        <f t="shared" si="0"/>
        <v>Children</v>
      </c>
      <c r="Q30" s="1">
        <f>(Social_Buzz[[#This Row],[Active Duration(mins)]]*Social_Buzz[[#This Row],[ReactionScore]])</f>
        <v>1020</v>
      </c>
    </row>
    <row r="31" spans="1:17" x14ac:dyDescent="0.25">
      <c r="A31" s="1" t="s">
        <v>295</v>
      </c>
      <c r="B31" s="1" t="s">
        <v>694</v>
      </c>
      <c r="C31" s="1" t="s">
        <v>695</v>
      </c>
      <c r="D31" s="1" t="s">
        <v>67</v>
      </c>
      <c r="E31">
        <v>47</v>
      </c>
      <c r="F31">
        <v>20</v>
      </c>
      <c r="G31" s="1" t="s">
        <v>380</v>
      </c>
      <c r="H31" s="1" t="s">
        <v>25</v>
      </c>
      <c r="I31" s="1" t="s">
        <v>17</v>
      </c>
      <c r="J31" s="1" t="s">
        <v>63</v>
      </c>
      <c r="K31" s="2">
        <v>44046.695185185185</v>
      </c>
      <c r="L31" s="1" t="s">
        <v>19</v>
      </c>
      <c r="M31" s="1" t="s">
        <v>1852</v>
      </c>
      <c r="N31">
        <v>75</v>
      </c>
      <c r="O31" s="1" t="s">
        <v>1415</v>
      </c>
      <c r="P31" s="1" t="str">
        <f t="shared" si="0"/>
        <v>Youth</v>
      </c>
      <c r="Q31" s="1">
        <f>(Social_Buzz[[#This Row],[Active Duration(mins)]]*Social_Buzz[[#This Row],[ReactionScore]])</f>
        <v>3525</v>
      </c>
    </row>
    <row r="32" spans="1:17" x14ac:dyDescent="0.25">
      <c r="A32" s="1" t="s">
        <v>212</v>
      </c>
      <c r="B32" s="1" t="s">
        <v>213</v>
      </c>
      <c r="C32" s="1" t="s">
        <v>214</v>
      </c>
      <c r="D32" s="1" t="s">
        <v>84</v>
      </c>
      <c r="E32">
        <v>79</v>
      </c>
      <c r="F32">
        <v>5</v>
      </c>
      <c r="G32" s="1" t="s">
        <v>523</v>
      </c>
      <c r="H32" s="1" t="s">
        <v>33</v>
      </c>
      <c r="I32" s="1" t="s">
        <v>39</v>
      </c>
      <c r="J32" s="1" t="s">
        <v>75</v>
      </c>
      <c r="K32" s="2">
        <v>44172.269375000003</v>
      </c>
      <c r="L32" s="1" t="s">
        <v>76</v>
      </c>
      <c r="M32" s="1" t="s">
        <v>1850</v>
      </c>
      <c r="N32">
        <v>35</v>
      </c>
      <c r="O32" s="1" t="s">
        <v>1416</v>
      </c>
      <c r="P32" s="1" t="str">
        <f t="shared" si="0"/>
        <v>Children</v>
      </c>
      <c r="Q32" s="1">
        <f>(Social_Buzz[[#This Row],[Active Duration(mins)]]*Social_Buzz[[#This Row],[ReactionScore]])</f>
        <v>2765</v>
      </c>
    </row>
    <row r="33" spans="1:17" x14ac:dyDescent="0.25">
      <c r="A33" s="1" t="s">
        <v>296</v>
      </c>
      <c r="B33" s="1" t="s">
        <v>1329</v>
      </c>
      <c r="C33" s="1" t="s">
        <v>208</v>
      </c>
      <c r="D33" s="1" t="s">
        <v>14</v>
      </c>
      <c r="E33">
        <v>33</v>
      </c>
      <c r="F33">
        <v>7</v>
      </c>
      <c r="G33" s="1" t="s">
        <v>693</v>
      </c>
      <c r="H33" s="1" t="s">
        <v>25</v>
      </c>
      <c r="I33" s="1" t="s">
        <v>26</v>
      </c>
      <c r="J33" s="1" t="s">
        <v>87</v>
      </c>
      <c r="K33" s="2">
        <v>44168.653090277781</v>
      </c>
      <c r="L33" s="1" t="s">
        <v>19</v>
      </c>
      <c r="M33" s="1" t="s">
        <v>1850</v>
      </c>
      <c r="N33">
        <v>72</v>
      </c>
      <c r="O33" s="1" t="s">
        <v>1417</v>
      </c>
      <c r="P33" s="1" t="str">
        <f t="shared" si="0"/>
        <v>Children</v>
      </c>
      <c r="Q33" s="1">
        <f>(Social_Buzz[[#This Row],[Active Duration(mins)]]*Social_Buzz[[#This Row],[ReactionScore]])</f>
        <v>2376</v>
      </c>
    </row>
    <row r="34" spans="1:17" x14ac:dyDescent="0.25">
      <c r="A34" s="1" t="s">
        <v>227</v>
      </c>
      <c r="B34" s="1" t="s">
        <v>228</v>
      </c>
      <c r="C34" s="1" t="s">
        <v>229</v>
      </c>
      <c r="D34" s="1" t="s">
        <v>67</v>
      </c>
      <c r="E34">
        <v>42</v>
      </c>
      <c r="F34">
        <v>20</v>
      </c>
      <c r="G34" s="1" t="s">
        <v>503</v>
      </c>
      <c r="H34" s="1" t="s">
        <v>16</v>
      </c>
      <c r="I34" s="1" t="s">
        <v>696</v>
      </c>
      <c r="J34" s="1" t="s">
        <v>75</v>
      </c>
      <c r="K34" s="2">
        <v>44287.954432870371</v>
      </c>
      <c r="L34" s="1" t="s">
        <v>76</v>
      </c>
      <c r="M34" s="1" t="s">
        <v>1847</v>
      </c>
      <c r="N34">
        <v>35</v>
      </c>
      <c r="O34" s="1" t="s">
        <v>1418</v>
      </c>
      <c r="P34" s="1" t="str">
        <f t="shared" si="0"/>
        <v>Youth</v>
      </c>
      <c r="Q34" s="1">
        <f>(Social_Buzz[[#This Row],[Active Duration(mins)]]*Social_Buzz[[#This Row],[ReactionScore]])</f>
        <v>1470</v>
      </c>
    </row>
    <row r="35" spans="1:17" x14ac:dyDescent="0.25">
      <c r="A35" s="1" t="s">
        <v>297</v>
      </c>
      <c r="B35" s="1" t="s">
        <v>535</v>
      </c>
      <c r="C35" s="1" t="s">
        <v>536</v>
      </c>
      <c r="D35" s="1" t="s">
        <v>84</v>
      </c>
      <c r="E35">
        <v>8</v>
      </c>
      <c r="F35">
        <v>15</v>
      </c>
      <c r="G35" s="1"/>
      <c r="H35" s="1" t="s">
        <v>33</v>
      </c>
      <c r="I35" s="1" t="s">
        <v>289</v>
      </c>
      <c r="J35" s="1" t="s">
        <v>54</v>
      </c>
      <c r="K35" s="2">
        <v>44270.16609953704</v>
      </c>
      <c r="L35" s="1" t="s">
        <v>28</v>
      </c>
      <c r="M35" s="1" t="s">
        <v>1848</v>
      </c>
      <c r="N35">
        <v>5</v>
      </c>
      <c r="O35" s="1" t="s">
        <v>1419</v>
      </c>
      <c r="P35" s="1" t="str">
        <f t="shared" si="0"/>
        <v>Teens</v>
      </c>
      <c r="Q35" s="1">
        <f>(Social_Buzz[[#This Row],[Active Duration(mins)]]*Social_Buzz[[#This Row],[ReactionScore]])</f>
        <v>40</v>
      </c>
    </row>
    <row r="36" spans="1:17" x14ac:dyDescent="0.25">
      <c r="A36" s="1" t="s">
        <v>298</v>
      </c>
      <c r="B36" s="1" t="s">
        <v>1358</v>
      </c>
      <c r="C36" s="1" t="s">
        <v>570</v>
      </c>
      <c r="D36" s="1" t="s">
        <v>23</v>
      </c>
      <c r="E36">
        <v>2</v>
      </c>
      <c r="F36">
        <v>8</v>
      </c>
      <c r="G36" s="1" t="s">
        <v>503</v>
      </c>
      <c r="H36" s="1" t="s">
        <v>33</v>
      </c>
      <c r="I36" s="1" t="s">
        <v>74</v>
      </c>
      <c r="J36" s="1" t="s">
        <v>69</v>
      </c>
      <c r="K36" s="2">
        <v>44085.801377314812</v>
      </c>
      <c r="L36" s="1" t="s">
        <v>19</v>
      </c>
      <c r="M36" s="1" t="s">
        <v>1841</v>
      </c>
      <c r="N36">
        <v>70</v>
      </c>
      <c r="O36" s="1" t="s">
        <v>1420</v>
      </c>
      <c r="P36" s="1" t="str">
        <f t="shared" si="0"/>
        <v>Children</v>
      </c>
      <c r="Q36" s="1">
        <f>(Social_Buzz[[#This Row],[Active Duration(mins)]]*Social_Buzz[[#This Row],[ReactionScore]])</f>
        <v>140</v>
      </c>
    </row>
    <row r="37" spans="1:17" x14ac:dyDescent="0.25">
      <c r="A37" s="1" t="s">
        <v>323</v>
      </c>
      <c r="B37" s="1" t="s">
        <v>578</v>
      </c>
      <c r="C37" s="1" t="s">
        <v>579</v>
      </c>
      <c r="D37" s="1" t="s">
        <v>84</v>
      </c>
      <c r="E37">
        <v>66</v>
      </c>
      <c r="F37">
        <v>16</v>
      </c>
      <c r="G37" s="1" t="s">
        <v>355</v>
      </c>
      <c r="H37" s="1" t="s">
        <v>52</v>
      </c>
      <c r="I37" s="1" t="s">
        <v>294</v>
      </c>
      <c r="J37" s="1" t="s">
        <v>75</v>
      </c>
      <c r="K37" s="2">
        <v>44097.266793981478</v>
      </c>
      <c r="L37" s="1" t="s">
        <v>76</v>
      </c>
      <c r="M37" s="1" t="s">
        <v>1841</v>
      </c>
      <c r="N37">
        <v>35</v>
      </c>
      <c r="O37" s="1" t="s">
        <v>1421</v>
      </c>
      <c r="P37" s="1" t="str">
        <f t="shared" si="0"/>
        <v>Teens</v>
      </c>
      <c r="Q37" s="1">
        <f>(Social_Buzz[[#This Row],[Active Duration(mins)]]*Social_Buzz[[#This Row],[ReactionScore]])</f>
        <v>2310</v>
      </c>
    </row>
    <row r="38" spans="1:17" x14ac:dyDescent="0.25">
      <c r="A38" s="1" t="s">
        <v>299</v>
      </c>
      <c r="B38" s="1" t="s">
        <v>861</v>
      </c>
      <c r="C38" s="1" t="s">
        <v>862</v>
      </c>
      <c r="D38" s="1" t="s">
        <v>67</v>
      </c>
      <c r="E38">
        <v>90</v>
      </c>
      <c r="F38">
        <v>28</v>
      </c>
      <c r="G38" s="1"/>
      <c r="H38" s="1" t="s">
        <v>33</v>
      </c>
      <c r="I38" s="1" t="s">
        <v>39</v>
      </c>
      <c r="J38" s="1" t="s">
        <v>315</v>
      </c>
      <c r="K38" s="2">
        <v>44345.178206018521</v>
      </c>
      <c r="L38" s="1" t="s">
        <v>28</v>
      </c>
      <c r="M38" s="1" t="s">
        <v>1851</v>
      </c>
      <c r="N38">
        <v>10</v>
      </c>
      <c r="O38" s="1" t="s">
        <v>1422</v>
      </c>
      <c r="P38" s="1" t="str">
        <f t="shared" si="0"/>
        <v>Youth</v>
      </c>
      <c r="Q38" s="1">
        <f>(Social_Buzz[[#This Row],[Active Duration(mins)]]*Social_Buzz[[#This Row],[ReactionScore]])</f>
        <v>900</v>
      </c>
    </row>
    <row r="39" spans="1:17" x14ac:dyDescent="0.25">
      <c r="A39" s="1" t="s">
        <v>324</v>
      </c>
      <c r="B39" s="1" t="s">
        <v>734</v>
      </c>
      <c r="C39" s="1" t="s">
        <v>735</v>
      </c>
      <c r="D39" s="1" t="s">
        <v>14</v>
      </c>
      <c r="E39">
        <v>58</v>
      </c>
      <c r="F39">
        <v>23</v>
      </c>
      <c r="G39" s="1" t="s">
        <v>408</v>
      </c>
      <c r="H39" s="1" t="s">
        <v>25</v>
      </c>
      <c r="I39" s="1" t="s">
        <v>279</v>
      </c>
      <c r="J39" s="1" t="s">
        <v>80</v>
      </c>
      <c r="K39" s="2">
        <v>44142.35864583333</v>
      </c>
      <c r="L39" s="1" t="s">
        <v>76</v>
      </c>
      <c r="M39" s="1" t="s">
        <v>1843</v>
      </c>
      <c r="N39">
        <v>20</v>
      </c>
      <c r="O39" s="1" t="s">
        <v>1423</v>
      </c>
      <c r="P39" s="1" t="str">
        <f t="shared" si="0"/>
        <v>Youth</v>
      </c>
      <c r="Q39" s="1">
        <f>(Social_Buzz[[#This Row],[Active Duration(mins)]]*Social_Buzz[[#This Row],[ReactionScore]])</f>
        <v>1160</v>
      </c>
    </row>
    <row r="40" spans="1:17" x14ac:dyDescent="0.25">
      <c r="A40" s="1" t="s">
        <v>300</v>
      </c>
      <c r="B40" s="1" t="s">
        <v>385</v>
      </c>
      <c r="C40" s="1" t="s">
        <v>386</v>
      </c>
      <c r="D40" s="1" t="s">
        <v>50</v>
      </c>
      <c r="E40">
        <v>73</v>
      </c>
      <c r="F40">
        <v>10</v>
      </c>
      <c r="G40" s="1" t="s">
        <v>387</v>
      </c>
      <c r="H40" s="1" t="s">
        <v>25</v>
      </c>
      <c r="I40" s="1" t="s">
        <v>26</v>
      </c>
      <c r="J40" s="1" t="s">
        <v>18</v>
      </c>
      <c r="K40" s="2">
        <v>44309.930949074071</v>
      </c>
      <c r="L40" s="1" t="s">
        <v>19</v>
      </c>
      <c r="M40" s="1" t="s">
        <v>1847</v>
      </c>
      <c r="N40">
        <v>60</v>
      </c>
      <c r="O40" s="1" t="s">
        <v>1424</v>
      </c>
      <c r="P40" s="1" t="str">
        <f t="shared" si="0"/>
        <v>Teens</v>
      </c>
      <c r="Q40" s="1">
        <f>(Social_Buzz[[#This Row],[Active Duration(mins)]]*Social_Buzz[[#This Row],[ReactionScore]])</f>
        <v>4380</v>
      </c>
    </row>
    <row r="41" spans="1:17" x14ac:dyDescent="0.25">
      <c r="A41" s="1" t="s">
        <v>108</v>
      </c>
      <c r="B41" s="1" t="s">
        <v>109</v>
      </c>
      <c r="C41" s="1" t="s">
        <v>110</v>
      </c>
      <c r="D41" s="1" t="s">
        <v>14</v>
      </c>
      <c r="E41">
        <v>57</v>
      </c>
      <c r="F41">
        <v>44</v>
      </c>
      <c r="G41" s="1"/>
      <c r="H41" s="1" t="s">
        <v>52</v>
      </c>
      <c r="I41" s="1" t="s">
        <v>17</v>
      </c>
      <c r="J41" s="1" t="s">
        <v>35</v>
      </c>
      <c r="K41" s="2">
        <v>44128.073703703703</v>
      </c>
      <c r="L41" s="1" t="s">
        <v>19</v>
      </c>
      <c r="M41" s="1" t="s">
        <v>1849</v>
      </c>
      <c r="N41">
        <v>50</v>
      </c>
      <c r="O41" s="1" t="s">
        <v>1425</v>
      </c>
      <c r="P41" s="1" t="str">
        <f t="shared" si="0"/>
        <v>MiddleAge</v>
      </c>
      <c r="Q41" s="1">
        <f>(Social_Buzz[[#This Row],[Active Duration(mins)]]*Social_Buzz[[#This Row],[ReactionScore]])</f>
        <v>2850</v>
      </c>
    </row>
    <row r="42" spans="1:17" x14ac:dyDescent="0.25">
      <c r="A42" s="1" t="s">
        <v>301</v>
      </c>
      <c r="B42" s="1" t="s">
        <v>676</v>
      </c>
      <c r="C42" s="1" t="s">
        <v>205</v>
      </c>
      <c r="D42" s="1" t="s">
        <v>50</v>
      </c>
      <c r="E42">
        <v>17</v>
      </c>
      <c r="F42">
        <v>2</v>
      </c>
      <c r="G42" s="1" t="s">
        <v>85</v>
      </c>
      <c r="H42" s="1" t="s">
        <v>25</v>
      </c>
      <c r="I42" s="1" t="s">
        <v>26</v>
      </c>
      <c r="J42" s="1" t="s">
        <v>35</v>
      </c>
      <c r="K42" s="2">
        <v>44289.966458333336</v>
      </c>
      <c r="L42" s="1" t="s">
        <v>19</v>
      </c>
      <c r="M42" s="1" t="s">
        <v>1847</v>
      </c>
      <c r="N42">
        <v>50</v>
      </c>
      <c r="O42" s="1" t="s">
        <v>1426</v>
      </c>
      <c r="P42" s="1" t="str">
        <f t="shared" si="0"/>
        <v>Children</v>
      </c>
      <c r="Q42" s="1">
        <f>(Social_Buzz[[#This Row],[Active Duration(mins)]]*Social_Buzz[[#This Row],[ReactionScore]])</f>
        <v>850</v>
      </c>
    </row>
    <row r="43" spans="1:17" x14ac:dyDescent="0.25">
      <c r="A43" s="1" t="s">
        <v>325</v>
      </c>
      <c r="B43" s="1" t="s">
        <v>1083</v>
      </c>
      <c r="C43" s="1" t="s">
        <v>354</v>
      </c>
      <c r="D43" s="1" t="s">
        <v>23</v>
      </c>
      <c r="E43">
        <v>60</v>
      </c>
      <c r="F43">
        <v>38</v>
      </c>
      <c r="G43" s="1" t="s">
        <v>665</v>
      </c>
      <c r="H43" s="1" t="s">
        <v>25</v>
      </c>
      <c r="I43" s="1" t="s">
        <v>409</v>
      </c>
      <c r="J43" s="1" t="s">
        <v>80</v>
      </c>
      <c r="K43" s="2">
        <v>44251.4846875</v>
      </c>
      <c r="L43" s="1" t="s">
        <v>76</v>
      </c>
      <c r="M43" s="1" t="s">
        <v>1844</v>
      </c>
      <c r="N43">
        <v>20</v>
      </c>
      <c r="O43" s="1" t="s">
        <v>1427</v>
      </c>
      <c r="P43" s="1" t="str">
        <f t="shared" si="0"/>
        <v>MiddleAge</v>
      </c>
      <c r="Q43" s="1">
        <f>(Social_Buzz[[#This Row],[Active Duration(mins)]]*Social_Buzz[[#This Row],[ReactionScore]])</f>
        <v>1200</v>
      </c>
    </row>
    <row r="44" spans="1:17" x14ac:dyDescent="0.25">
      <c r="A44" s="1" t="s">
        <v>302</v>
      </c>
      <c r="B44" s="1" t="s">
        <v>489</v>
      </c>
      <c r="C44" s="1" t="s">
        <v>490</v>
      </c>
      <c r="D44" s="1" t="s">
        <v>50</v>
      </c>
      <c r="E44">
        <v>12</v>
      </c>
      <c r="F44">
        <v>14</v>
      </c>
      <c r="G44" s="1" t="s">
        <v>491</v>
      </c>
      <c r="H44" s="1" t="s">
        <v>33</v>
      </c>
      <c r="I44" s="1" t="s">
        <v>53</v>
      </c>
      <c r="J44" s="1" t="s">
        <v>58</v>
      </c>
      <c r="K44" s="2">
        <v>44100.535266203704</v>
      </c>
      <c r="L44" s="1" t="s">
        <v>19</v>
      </c>
      <c r="M44" s="1" t="s">
        <v>1841</v>
      </c>
      <c r="N44">
        <v>65</v>
      </c>
      <c r="O44" s="1" t="s">
        <v>1428</v>
      </c>
      <c r="P44" s="1" t="str">
        <f t="shared" si="0"/>
        <v>Teens</v>
      </c>
      <c r="Q44" s="1">
        <f>(Social_Buzz[[#This Row],[Active Duration(mins)]]*Social_Buzz[[#This Row],[ReactionScore]])</f>
        <v>780</v>
      </c>
    </row>
    <row r="45" spans="1:17" x14ac:dyDescent="0.25">
      <c r="A45" s="1" t="s">
        <v>326</v>
      </c>
      <c r="B45" s="1" t="s">
        <v>1166</v>
      </c>
      <c r="C45" s="1" t="s">
        <v>582</v>
      </c>
      <c r="D45" s="1" t="s">
        <v>67</v>
      </c>
      <c r="E45">
        <v>35</v>
      </c>
      <c r="F45">
        <v>4</v>
      </c>
      <c r="G45" s="1" t="s">
        <v>384</v>
      </c>
      <c r="H45" s="1" t="s">
        <v>25</v>
      </c>
      <c r="I45" s="1" t="s">
        <v>1167</v>
      </c>
      <c r="J45" s="1" t="s">
        <v>91</v>
      </c>
      <c r="K45" s="2">
        <v>44297.733206018522</v>
      </c>
      <c r="L45" s="1" t="s">
        <v>19</v>
      </c>
      <c r="M45" s="1" t="s">
        <v>1847</v>
      </c>
      <c r="N45">
        <v>70</v>
      </c>
      <c r="O45" s="1" t="s">
        <v>1429</v>
      </c>
      <c r="P45" s="1" t="str">
        <f t="shared" si="0"/>
        <v>Children</v>
      </c>
      <c r="Q45" s="1">
        <f>(Social_Buzz[[#This Row],[Active Duration(mins)]]*Social_Buzz[[#This Row],[ReactionScore]])</f>
        <v>2450</v>
      </c>
    </row>
    <row r="46" spans="1:17" x14ac:dyDescent="0.25">
      <c r="A46" s="1" t="s">
        <v>303</v>
      </c>
      <c r="B46" s="1" t="s">
        <v>1033</v>
      </c>
      <c r="C46" s="1" t="s">
        <v>522</v>
      </c>
      <c r="D46" s="1" t="s">
        <v>67</v>
      </c>
      <c r="E46">
        <v>38</v>
      </c>
      <c r="F46">
        <v>36</v>
      </c>
      <c r="G46" s="1"/>
      <c r="H46" s="1" t="s">
        <v>16</v>
      </c>
      <c r="I46" s="1" t="s">
        <v>304</v>
      </c>
      <c r="J46" s="1" t="s">
        <v>69</v>
      </c>
      <c r="K46" s="2">
        <v>44233.64640046296</v>
      </c>
      <c r="L46" s="1" t="s">
        <v>19</v>
      </c>
      <c r="M46" s="1" t="s">
        <v>1844</v>
      </c>
      <c r="N46">
        <v>70</v>
      </c>
      <c r="O46" s="1" t="s">
        <v>1430</v>
      </c>
      <c r="P46" s="1" t="str">
        <f t="shared" si="0"/>
        <v>MiddleAge</v>
      </c>
      <c r="Q46" s="1">
        <f>(Social_Buzz[[#This Row],[Active Duration(mins)]]*Social_Buzz[[#This Row],[ReactionScore]])</f>
        <v>2660</v>
      </c>
    </row>
    <row r="47" spans="1:17" x14ac:dyDescent="0.25">
      <c r="A47" s="1" t="s">
        <v>305</v>
      </c>
      <c r="B47" s="1" t="s">
        <v>699</v>
      </c>
      <c r="C47" s="1" t="s">
        <v>101</v>
      </c>
      <c r="D47" s="1" t="s">
        <v>43</v>
      </c>
      <c r="E47">
        <v>94</v>
      </c>
      <c r="F47">
        <v>20</v>
      </c>
      <c r="G47" s="1" t="s">
        <v>488</v>
      </c>
      <c r="H47" s="1" t="s">
        <v>16</v>
      </c>
      <c r="I47" s="1" t="s">
        <v>294</v>
      </c>
      <c r="J47" s="1" t="s">
        <v>91</v>
      </c>
      <c r="K47" s="2">
        <v>44304.8283912037</v>
      </c>
      <c r="L47" s="1" t="s">
        <v>19</v>
      </c>
      <c r="M47" s="1" t="s">
        <v>1847</v>
      </c>
      <c r="N47">
        <v>70</v>
      </c>
      <c r="O47" s="1" t="s">
        <v>1431</v>
      </c>
      <c r="P47" s="1" t="str">
        <f t="shared" si="0"/>
        <v>Youth</v>
      </c>
      <c r="Q47" s="1">
        <f>(Social_Buzz[[#This Row],[Active Duration(mins)]]*Social_Buzz[[#This Row],[ReactionScore]])</f>
        <v>6580</v>
      </c>
    </row>
    <row r="48" spans="1:17" x14ac:dyDescent="0.25">
      <c r="A48" s="1" t="s">
        <v>327</v>
      </c>
      <c r="B48" s="1" t="s">
        <v>1225</v>
      </c>
      <c r="C48" s="1" t="s">
        <v>502</v>
      </c>
      <c r="D48" s="1" t="s">
        <v>14</v>
      </c>
      <c r="E48">
        <v>56</v>
      </c>
      <c r="F48">
        <v>42</v>
      </c>
      <c r="G48" s="1" t="s">
        <v>408</v>
      </c>
      <c r="H48" s="1" t="s">
        <v>33</v>
      </c>
      <c r="I48" s="1" t="s">
        <v>34</v>
      </c>
      <c r="J48" s="1" t="s">
        <v>63</v>
      </c>
      <c r="K48" s="2">
        <v>44251.214849537035</v>
      </c>
      <c r="L48" s="1" t="s">
        <v>19</v>
      </c>
      <c r="M48" s="1" t="s">
        <v>1844</v>
      </c>
      <c r="N48">
        <v>75</v>
      </c>
      <c r="O48" s="1" t="s">
        <v>1432</v>
      </c>
      <c r="P48" s="1" t="str">
        <f t="shared" si="0"/>
        <v>MiddleAge</v>
      </c>
      <c r="Q48" s="1">
        <f>(Social_Buzz[[#This Row],[Active Duration(mins)]]*Social_Buzz[[#This Row],[ReactionScore]])</f>
        <v>4200</v>
      </c>
    </row>
    <row r="49" spans="1:17" x14ac:dyDescent="0.25">
      <c r="A49" s="1" t="s">
        <v>306</v>
      </c>
      <c r="B49" s="1" t="s">
        <v>843</v>
      </c>
      <c r="C49" s="1" t="s">
        <v>844</v>
      </c>
      <c r="D49" s="1" t="s">
        <v>43</v>
      </c>
      <c r="E49">
        <v>11</v>
      </c>
      <c r="F49">
        <v>28</v>
      </c>
      <c r="G49" s="1" t="s">
        <v>626</v>
      </c>
      <c r="H49" s="1" t="s">
        <v>25</v>
      </c>
      <c r="I49" s="1" t="s">
        <v>74</v>
      </c>
      <c r="J49" s="1" t="s">
        <v>27</v>
      </c>
      <c r="K49" s="2">
        <v>44052.018645833334</v>
      </c>
      <c r="L49" s="1" t="s">
        <v>28</v>
      </c>
      <c r="M49" s="1" t="s">
        <v>1852</v>
      </c>
      <c r="N49">
        <v>15</v>
      </c>
      <c r="O49" s="1" t="s">
        <v>1433</v>
      </c>
      <c r="P49" s="1" t="str">
        <f t="shared" si="0"/>
        <v>Youth</v>
      </c>
      <c r="Q49" s="1">
        <f>(Social_Buzz[[#This Row],[Active Duration(mins)]]*Social_Buzz[[#This Row],[ReactionScore]])</f>
        <v>165</v>
      </c>
    </row>
    <row r="50" spans="1:17" x14ac:dyDescent="0.25">
      <c r="A50" s="1" t="s">
        <v>328</v>
      </c>
      <c r="B50" s="1" t="s">
        <v>968</v>
      </c>
      <c r="C50" s="1" t="s">
        <v>969</v>
      </c>
      <c r="D50" s="1" t="s">
        <v>67</v>
      </c>
      <c r="E50">
        <v>67</v>
      </c>
      <c r="F50">
        <v>32</v>
      </c>
      <c r="G50" s="1" t="s">
        <v>355</v>
      </c>
      <c r="H50" s="1" t="s">
        <v>33</v>
      </c>
      <c r="I50" s="1" t="s">
        <v>294</v>
      </c>
      <c r="J50" s="1" t="s">
        <v>75</v>
      </c>
      <c r="K50" s="2">
        <v>44155.726655092592</v>
      </c>
      <c r="L50" s="1" t="s">
        <v>76</v>
      </c>
      <c r="M50" s="1" t="s">
        <v>1843</v>
      </c>
      <c r="N50">
        <v>35</v>
      </c>
      <c r="O50" s="1" t="s">
        <v>1434</v>
      </c>
      <c r="P50" s="1" t="str">
        <f t="shared" si="0"/>
        <v>Youth</v>
      </c>
      <c r="Q50" s="1">
        <f>(Social_Buzz[[#This Row],[Active Duration(mins)]]*Social_Buzz[[#This Row],[ReactionScore]])</f>
        <v>2345</v>
      </c>
    </row>
    <row r="51" spans="1:17" x14ac:dyDescent="0.25">
      <c r="A51" s="1" t="s">
        <v>307</v>
      </c>
      <c r="B51" s="1" t="s">
        <v>618</v>
      </c>
      <c r="C51" s="1" t="s">
        <v>557</v>
      </c>
      <c r="D51" s="1" t="s">
        <v>277</v>
      </c>
      <c r="E51">
        <v>7</v>
      </c>
      <c r="F51">
        <v>18</v>
      </c>
      <c r="G51" s="1" t="s">
        <v>619</v>
      </c>
      <c r="H51" s="1" t="s">
        <v>52</v>
      </c>
      <c r="I51" s="1" t="s">
        <v>34</v>
      </c>
      <c r="J51" s="1" t="s">
        <v>313</v>
      </c>
      <c r="K51" s="2">
        <v>44209.983287037037</v>
      </c>
      <c r="L51" s="1" t="s">
        <v>28</v>
      </c>
      <c r="M51" s="1" t="s">
        <v>1845</v>
      </c>
      <c r="N51">
        <v>0</v>
      </c>
      <c r="O51" s="1" t="s">
        <v>1435</v>
      </c>
      <c r="P51" s="1" t="str">
        <f t="shared" si="0"/>
        <v>Teens</v>
      </c>
      <c r="Q51" s="1">
        <f>(Social_Buzz[[#This Row],[Active Duration(mins)]]*Social_Buzz[[#This Row],[ReactionScore]])</f>
        <v>0</v>
      </c>
    </row>
    <row r="52" spans="1:17" x14ac:dyDescent="0.25">
      <c r="A52" s="1" t="s">
        <v>308</v>
      </c>
      <c r="B52" s="1" t="s">
        <v>762</v>
      </c>
      <c r="C52" s="1" t="s">
        <v>679</v>
      </c>
      <c r="D52" s="1" t="s">
        <v>50</v>
      </c>
      <c r="E52">
        <v>56</v>
      </c>
      <c r="F52">
        <v>24</v>
      </c>
      <c r="G52" s="1"/>
      <c r="H52" s="1" t="s">
        <v>25</v>
      </c>
      <c r="I52" s="1" t="s">
        <v>86</v>
      </c>
      <c r="J52" s="1" t="s">
        <v>315</v>
      </c>
      <c r="K52" s="2">
        <v>44123.813402777778</v>
      </c>
      <c r="L52" s="1" t="s">
        <v>28</v>
      </c>
      <c r="M52" s="1" t="s">
        <v>1849</v>
      </c>
      <c r="N52">
        <v>10</v>
      </c>
      <c r="O52" s="1" t="s">
        <v>1436</v>
      </c>
      <c r="P52" s="1" t="str">
        <f t="shared" si="0"/>
        <v>Youth</v>
      </c>
      <c r="Q52" s="1">
        <f>(Social_Buzz[[#This Row],[Active Duration(mins)]]*Social_Buzz[[#This Row],[ReactionScore]])</f>
        <v>560</v>
      </c>
    </row>
    <row r="53" spans="1:17" x14ac:dyDescent="0.25">
      <c r="A53" s="1" t="s">
        <v>329</v>
      </c>
      <c r="B53" s="1" t="s">
        <v>549</v>
      </c>
      <c r="C53" s="1" t="s">
        <v>155</v>
      </c>
      <c r="D53" s="1" t="s">
        <v>50</v>
      </c>
      <c r="E53">
        <v>38</v>
      </c>
      <c r="F53">
        <v>16</v>
      </c>
      <c r="G53" s="1" t="s">
        <v>550</v>
      </c>
      <c r="H53" s="1" t="s">
        <v>33</v>
      </c>
      <c r="I53" s="1" t="s">
        <v>285</v>
      </c>
      <c r="J53" s="1" t="s">
        <v>330</v>
      </c>
      <c r="K53" s="2">
        <v>44297.866122685184</v>
      </c>
      <c r="L53" s="1" t="s">
        <v>28</v>
      </c>
      <c r="M53" s="1" t="s">
        <v>1847</v>
      </c>
      <c r="N53">
        <v>12</v>
      </c>
      <c r="O53" s="1" t="s">
        <v>1437</v>
      </c>
      <c r="P53" s="1" t="str">
        <f t="shared" si="0"/>
        <v>Teens</v>
      </c>
      <c r="Q53" s="1">
        <f>(Social_Buzz[[#This Row],[Active Duration(mins)]]*Social_Buzz[[#This Row],[ReactionScore]])</f>
        <v>456</v>
      </c>
    </row>
    <row r="54" spans="1:17" x14ac:dyDescent="0.25">
      <c r="A54" s="1" t="s">
        <v>309</v>
      </c>
      <c r="B54" s="1" t="s">
        <v>939</v>
      </c>
      <c r="C54" s="1" t="s">
        <v>668</v>
      </c>
      <c r="D54" s="1" t="s">
        <v>43</v>
      </c>
      <c r="E54">
        <v>21</v>
      </c>
      <c r="F54">
        <v>31</v>
      </c>
      <c r="G54" s="1" t="s">
        <v>470</v>
      </c>
      <c r="H54" s="1" t="s">
        <v>25</v>
      </c>
      <c r="I54" s="1" t="s">
        <v>45</v>
      </c>
      <c r="J54" s="1" t="s">
        <v>75</v>
      </c>
      <c r="K54" s="2">
        <v>44252.503912037035</v>
      </c>
      <c r="L54" s="1" t="s">
        <v>76</v>
      </c>
      <c r="M54" s="1" t="s">
        <v>1844</v>
      </c>
      <c r="N54">
        <v>35</v>
      </c>
      <c r="O54" s="1" t="s">
        <v>1438</v>
      </c>
      <c r="P54" s="1" t="str">
        <f t="shared" si="0"/>
        <v>Youth</v>
      </c>
      <c r="Q54" s="1">
        <f>(Social_Buzz[[#This Row],[Active Duration(mins)]]*Social_Buzz[[#This Row],[ReactionScore]])</f>
        <v>735</v>
      </c>
    </row>
    <row r="55" spans="1:17" x14ac:dyDescent="0.25">
      <c r="A55" s="1" t="s">
        <v>262</v>
      </c>
      <c r="B55" s="1" t="s">
        <v>263</v>
      </c>
      <c r="C55" s="1" t="s">
        <v>211</v>
      </c>
      <c r="D55" s="1" t="s">
        <v>14</v>
      </c>
      <c r="E55">
        <v>74</v>
      </c>
      <c r="F55">
        <v>38</v>
      </c>
      <c r="G55" s="1" t="s">
        <v>51</v>
      </c>
      <c r="H55" s="1" t="s">
        <v>52</v>
      </c>
      <c r="I55" s="1" t="s">
        <v>1853</v>
      </c>
      <c r="J55" s="1" t="s">
        <v>35</v>
      </c>
      <c r="K55" s="2">
        <v>44360.698680555557</v>
      </c>
      <c r="L55" s="1" t="s">
        <v>19</v>
      </c>
      <c r="M55" s="1" t="s">
        <v>1846</v>
      </c>
      <c r="N55">
        <v>50</v>
      </c>
      <c r="O55" s="1" t="s">
        <v>1439</v>
      </c>
      <c r="P55" s="1" t="str">
        <f t="shared" si="0"/>
        <v>MiddleAge</v>
      </c>
      <c r="Q55" s="1">
        <f>(Social_Buzz[[#This Row],[Active Duration(mins)]]*Social_Buzz[[#This Row],[ReactionScore]])</f>
        <v>3700</v>
      </c>
    </row>
    <row r="56" spans="1:17" x14ac:dyDescent="0.25">
      <c r="A56" s="1" t="s">
        <v>310</v>
      </c>
      <c r="B56" s="1" t="s">
        <v>663</v>
      </c>
      <c r="C56" s="1" t="s">
        <v>664</v>
      </c>
      <c r="D56" s="1" t="s">
        <v>277</v>
      </c>
      <c r="E56">
        <v>44</v>
      </c>
      <c r="F56">
        <v>2</v>
      </c>
      <c r="G56" s="1" t="s">
        <v>665</v>
      </c>
      <c r="H56" s="1" t="s">
        <v>16</v>
      </c>
      <c r="I56" s="1" t="s">
        <v>281</v>
      </c>
      <c r="J56" s="1" t="s">
        <v>69</v>
      </c>
      <c r="K56" s="2">
        <v>44061.555173611108</v>
      </c>
      <c r="L56" s="1" t="s">
        <v>19</v>
      </c>
      <c r="M56" s="1" t="s">
        <v>1852</v>
      </c>
      <c r="N56">
        <v>70</v>
      </c>
      <c r="O56" s="1" t="s">
        <v>1440</v>
      </c>
      <c r="P56" s="1" t="str">
        <f t="shared" si="0"/>
        <v>Children</v>
      </c>
      <c r="Q56" s="1">
        <f>(Social_Buzz[[#This Row],[Active Duration(mins)]]*Social_Buzz[[#This Row],[ReactionScore]])</f>
        <v>3080</v>
      </c>
    </row>
    <row r="57" spans="1:17" x14ac:dyDescent="0.25">
      <c r="A57" s="1" t="s">
        <v>311</v>
      </c>
      <c r="B57" s="1" t="s">
        <v>1046</v>
      </c>
      <c r="C57" s="1" t="s">
        <v>208</v>
      </c>
      <c r="D57" s="1" t="s">
        <v>43</v>
      </c>
      <c r="E57">
        <v>91</v>
      </c>
      <c r="F57">
        <v>36</v>
      </c>
      <c r="G57" s="1" t="s">
        <v>449</v>
      </c>
      <c r="H57" s="1" t="s">
        <v>33</v>
      </c>
      <c r="I57" s="1" t="s">
        <v>74</v>
      </c>
      <c r="J57" s="1" t="s">
        <v>313</v>
      </c>
      <c r="K57" s="2">
        <v>44020.879918981482</v>
      </c>
      <c r="L57" s="1" t="s">
        <v>28</v>
      </c>
      <c r="M57" s="1" t="s">
        <v>1842</v>
      </c>
      <c r="N57">
        <v>0</v>
      </c>
      <c r="O57" s="1" t="s">
        <v>1441</v>
      </c>
      <c r="P57" s="1" t="str">
        <f t="shared" si="0"/>
        <v>MiddleAge</v>
      </c>
      <c r="Q57" s="1">
        <f>(Social_Buzz[[#This Row],[Active Duration(mins)]]*Social_Buzz[[#This Row],[ReactionScore]])</f>
        <v>0</v>
      </c>
    </row>
    <row r="58" spans="1:17" x14ac:dyDescent="0.25">
      <c r="A58" s="1" t="s">
        <v>331</v>
      </c>
      <c r="B58" s="1" t="s">
        <v>507</v>
      </c>
      <c r="C58" s="1" t="s">
        <v>508</v>
      </c>
      <c r="D58" s="1" t="s">
        <v>50</v>
      </c>
      <c r="E58">
        <v>68</v>
      </c>
      <c r="F58">
        <v>14</v>
      </c>
      <c r="G58" s="1" t="s">
        <v>497</v>
      </c>
      <c r="H58" s="1" t="s">
        <v>33</v>
      </c>
      <c r="I58" s="1" t="s">
        <v>294</v>
      </c>
      <c r="J58" s="1" t="s">
        <v>18</v>
      </c>
      <c r="K58" s="2">
        <v>44297.604155092595</v>
      </c>
      <c r="L58" s="1" t="s">
        <v>19</v>
      </c>
      <c r="M58" s="1" t="s">
        <v>1847</v>
      </c>
      <c r="N58">
        <v>60</v>
      </c>
      <c r="O58" s="1" t="s">
        <v>1442</v>
      </c>
      <c r="P58" s="1" t="str">
        <f t="shared" si="0"/>
        <v>Teens</v>
      </c>
      <c r="Q58" s="1">
        <f>(Social_Buzz[[#This Row],[Active Duration(mins)]]*Social_Buzz[[#This Row],[ReactionScore]])</f>
        <v>4080</v>
      </c>
    </row>
    <row r="59" spans="1:17" x14ac:dyDescent="0.25">
      <c r="A59" s="1" t="s">
        <v>203</v>
      </c>
      <c r="B59" s="1" t="s">
        <v>204</v>
      </c>
      <c r="C59" s="1" t="s">
        <v>205</v>
      </c>
      <c r="D59" s="1" t="s">
        <v>23</v>
      </c>
      <c r="E59">
        <v>78</v>
      </c>
      <c r="F59">
        <v>35</v>
      </c>
      <c r="G59" s="1" t="s">
        <v>351</v>
      </c>
      <c r="H59" s="1" t="s">
        <v>52</v>
      </c>
      <c r="I59" s="1" t="s">
        <v>304</v>
      </c>
      <c r="J59" s="1" t="s">
        <v>46</v>
      </c>
      <c r="K59" s="2">
        <v>44172.951574074075</v>
      </c>
      <c r="L59" s="1" t="s">
        <v>19</v>
      </c>
      <c r="M59" s="1" t="s">
        <v>1850</v>
      </c>
      <c r="N59">
        <v>45</v>
      </c>
      <c r="O59" s="1" t="s">
        <v>1443</v>
      </c>
      <c r="P59" s="1" t="str">
        <f t="shared" si="0"/>
        <v>Youth</v>
      </c>
      <c r="Q59" s="1">
        <f>(Social_Buzz[[#This Row],[Active Duration(mins)]]*Social_Buzz[[#This Row],[ReactionScore]])</f>
        <v>3510</v>
      </c>
    </row>
    <row r="60" spans="1:17" x14ac:dyDescent="0.25">
      <c r="A60" s="1" t="s">
        <v>332</v>
      </c>
      <c r="B60" s="1" t="s">
        <v>425</v>
      </c>
      <c r="C60" s="1" t="s">
        <v>426</v>
      </c>
      <c r="D60" s="1" t="s">
        <v>67</v>
      </c>
      <c r="E60">
        <v>16</v>
      </c>
      <c r="F60">
        <v>11</v>
      </c>
      <c r="G60" s="1" t="s">
        <v>32</v>
      </c>
      <c r="H60" s="1" t="s">
        <v>25</v>
      </c>
      <c r="I60" s="1" t="s">
        <v>281</v>
      </c>
      <c r="J60" s="1" t="s">
        <v>330</v>
      </c>
      <c r="K60" s="2">
        <v>44257.806469907409</v>
      </c>
      <c r="L60" s="1" t="s">
        <v>28</v>
      </c>
      <c r="M60" s="1" t="s">
        <v>1848</v>
      </c>
      <c r="N60">
        <v>12</v>
      </c>
      <c r="O60" s="1" t="s">
        <v>1444</v>
      </c>
      <c r="P60" s="1" t="str">
        <f t="shared" si="0"/>
        <v>Teens</v>
      </c>
      <c r="Q60" s="1">
        <f>(Social_Buzz[[#This Row],[Active Duration(mins)]]*Social_Buzz[[#This Row],[ReactionScore]])</f>
        <v>192</v>
      </c>
    </row>
    <row r="61" spans="1:17" x14ac:dyDescent="0.25">
      <c r="A61" s="1" t="s">
        <v>338</v>
      </c>
      <c r="B61" s="1" t="s">
        <v>495</v>
      </c>
      <c r="C61" s="1" t="s">
        <v>496</v>
      </c>
      <c r="D61" s="1" t="s">
        <v>67</v>
      </c>
      <c r="E61">
        <v>3</v>
      </c>
      <c r="F61">
        <v>14</v>
      </c>
      <c r="G61" s="1" t="s">
        <v>485</v>
      </c>
      <c r="H61" s="1" t="s">
        <v>33</v>
      </c>
      <c r="I61" s="1" t="s">
        <v>285</v>
      </c>
      <c r="J61" s="1" t="s">
        <v>63</v>
      </c>
      <c r="K61" s="2">
        <v>44220.460914351854</v>
      </c>
      <c r="L61" s="1" t="s">
        <v>19</v>
      </c>
      <c r="M61" s="1" t="s">
        <v>1845</v>
      </c>
      <c r="N61">
        <v>75</v>
      </c>
      <c r="O61" s="1" t="s">
        <v>1445</v>
      </c>
      <c r="P61" s="1" t="str">
        <f t="shared" si="0"/>
        <v>Teens</v>
      </c>
      <c r="Q61" s="1">
        <f>(Social_Buzz[[#This Row],[Active Duration(mins)]]*Social_Buzz[[#This Row],[ReactionScore]])</f>
        <v>225</v>
      </c>
    </row>
    <row r="62" spans="1:17" x14ac:dyDescent="0.25">
      <c r="A62" s="1" t="s">
        <v>114</v>
      </c>
      <c r="B62" s="1" t="s">
        <v>115</v>
      </c>
      <c r="C62" s="1" t="s">
        <v>116</v>
      </c>
      <c r="D62" s="1" t="s">
        <v>84</v>
      </c>
      <c r="E62">
        <v>40</v>
      </c>
      <c r="F62">
        <v>2</v>
      </c>
      <c r="G62" s="1" t="s">
        <v>432</v>
      </c>
      <c r="H62" s="1" t="s">
        <v>33</v>
      </c>
      <c r="I62" s="1" t="s">
        <v>26</v>
      </c>
      <c r="J62" s="1" t="s">
        <v>315</v>
      </c>
      <c r="K62" s="2">
        <v>44107.574293981481</v>
      </c>
      <c r="L62" s="1" t="s">
        <v>28</v>
      </c>
      <c r="M62" s="1" t="s">
        <v>1849</v>
      </c>
      <c r="N62">
        <v>10</v>
      </c>
      <c r="O62" s="1" t="s">
        <v>1446</v>
      </c>
      <c r="P62" s="1" t="str">
        <f t="shared" si="0"/>
        <v>Children</v>
      </c>
      <c r="Q62" s="1">
        <f>(Social_Buzz[[#This Row],[Active Duration(mins)]]*Social_Buzz[[#This Row],[ReactionScore]])</f>
        <v>400</v>
      </c>
    </row>
    <row r="63" spans="1:17" x14ac:dyDescent="0.25">
      <c r="A63" s="1" t="s">
        <v>655</v>
      </c>
      <c r="B63" s="1" t="s">
        <v>656</v>
      </c>
      <c r="C63" s="1" t="s">
        <v>417</v>
      </c>
      <c r="D63" s="1" t="s">
        <v>23</v>
      </c>
      <c r="E63">
        <v>40</v>
      </c>
      <c r="F63">
        <v>19</v>
      </c>
      <c r="G63" s="1" t="s">
        <v>32</v>
      </c>
      <c r="H63" s="1" t="s">
        <v>52</v>
      </c>
      <c r="I63" s="1" t="s">
        <v>74</v>
      </c>
      <c r="J63" s="1" t="s">
        <v>69</v>
      </c>
      <c r="K63" s="2">
        <v>44255.327696759261</v>
      </c>
      <c r="L63" s="1" t="s">
        <v>19</v>
      </c>
      <c r="M63" s="1" t="s">
        <v>1844</v>
      </c>
      <c r="N63">
        <v>70</v>
      </c>
      <c r="O63" s="1" t="s">
        <v>1447</v>
      </c>
      <c r="P63" s="1" t="str">
        <f t="shared" si="0"/>
        <v>Teens</v>
      </c>
      <c r="Q63" s="1">
        <f>(Social_Buzz[[#This Row],[Active Duration(mins)]]*Social_Buzz[[#This Row],[ReactionScore]])</f>
        <v>2800</v>
      </c>
    </row>
    <row r="64" spans="1:17" hidden="1" x14ac:dyDescent="0.25">
      <c r="A64" s="1" t="s">
        <v>333</v>
      </c>
      <c r="B64" s="1" t="s">
        <v>1047</v>
      </c>
      <c r="C64" s="1" t="s">
        <v>889</v>
      </c>
      <c r="D64" s="1" t="s">
        <v>67</v>
      </c>
      <c r="E64">
        <v>88</v>
      </c>
      <c r="F64">
        <v>36</v>
      </c>
      <c r="G64" s="1" t="s">
        <v>446</v>
      </c>
      <c r="H64" s="1"/>
      <c r="I64" s="1"/>
      <c r="J64" s="1" t="s">
        <v>54</v>
      </c>
      <c r="K64" s="2">
        <v>44009.781006944446</v>
      </c>
      <c r="L64" s="1" t="s">
        <v>28</v>
      </c>
      <c r="M64" s="1" t="s">
        <v>1846</v>
      </c>
      <c r="N64">
        <v>5</v>
      </c>
      <c r="O64" s="1"/>
      <c r="P64" s="1" t="str">
        <f t="shared" si="0"/>
        <v>MiddleAge</v>
      </c>
      <c r="Q64" s="1">
        <f>(Social_Buzz[[#This Row],[Active Duration(mins)]]*Social_Buzz[[#This Row],[ReactionScore]])</f>
        <v>440</v>
      </c>
    </row>
    <row r="65" spans="1:17" x14ac:dyDescent="0.25">
      <c r="A65" s="1" t="s">
        <v>796</v>
      </c>
      <c r="B65" s="1" t="s">
        <v>797</v>
      </c>
      <c r="C65" s="1" t="s">
        <v>651</v>
      </c>
      <c r="D65" s="1" t="s">
        <v>67</v>
      </c>
      <c r="E65">
        <v>65</v>
      </c>
      <c r="F65">
        <v>26</v>
      </c>
      <c r="G65" s="1" t="s">
        <v>51</v>
      </c>
      <c r="H65" s="1" t="s">
        <v>25</v>
      </c>
      <c r="I65" s="1" t="s">
        <v>798</v>
      </c>
      <c r="J65" s="1" t="s">
        <v>46</v>
      </c>
      <c r="K65" s="2">
        <v>44149.632673611108</v>
      </c>
      <c r="L65" s="1" t="s">
        <v>19</v>
      </c>
      <c r="M65" s="1" t="s">
        <v>1843</v>
      </c>
      <c r="N65">
        <v>45</v>
      </c>
      <c r="O65" s="1" t="s">
        <v>1448</v>
      </c>
      <c r="P65" s="1" t="str">
        <f t="shared" si="0"/>
        <v>Youth</v>
      </c>
      <c r="Q65" s="1">
        <f>(Social_Buzz[[#This Row],[Active Duration(mins)]]*Social_Buzz[[#This Row],[ReactionScore]])</f>
        <v>2925</v>
      </c>
    </row>
    <row r="66" spans="1:17" x14ac:dyDescent="0.25">
      <c r="A66" s="1" t="s">
        <v>334</v>
      </c>
      <c r="B66" s="1" t="s">
        <v>808</v>
      </c>
      <c r="C66" s="1" t="s">
        <v>350</v>
      </c>
      <c r="D66" s="1" t="s">
        <v>67</v>
      </c>
      <c r="E66">
        <v>40</v>
      </c>
      <c r="F66">
        <v>26</v>
      </c>
      <c r="G66" s="1" t="s">
        <v>485</v>
      </c>
      <c r="H66" s="1" t="s">
        <v>33</v>
      </c>
      <c r="I66" s="1" t="s">
        <v>26</v>
      </c>
      <c r="J66" s="1" t="s">
        <v>54</v>
      </c>
      <c r="K66" s="2">
        <v>44325.878668981481</v>
      </c>
      <c r="L66" s="1" t="s">
        <v>28</v>
      </c>
      <c r="M66" s="1" t="s">
        <v>1851</v>
      </c>
      <c r="N66">
        <v>5</v>
      </c>
      <c r="O66" s="1" t="s">
        <v>1449</v>
      </c>
      <c r="P66" s="1" t="str">
        <f t="shared" ref="P66:P129" si="1">VLOOKUP(F66,$S$2:$T$10,2)</f>
        <v>Youth</v>
      </c>
      <c r="Q66" s="1">
        <f>(Social_Buzz[[#This Row],[Active Duration(mins)]]*Social_Buzz[[#This Row],[ReactionScore]])</f>
        <v>200</v>
      </c>
    </row>
    <row r="67" spans="1:17" x14ac:dyDescent="0.25">
      <c r="A67" s="1" t="s">
        <v>884</v>
      </c>
      <c r="B67" s="1" t="s">
        <v>885</v>
      </c>
      <c r="C67" s="1" t="s">
        <v>479</v>
      </c>
      <c r="D67" s="1" t="s">
        <v>23</v>
      </c>
      <c r="E67">
        <v>49</v>
      </c>
      <c r="F67">
        <v>29</v>
      </c>
      <c r="G67" s="1" t="s">
        <v>693</v>
      </c>
      <c r="H67" s="1" t="s">
        <v>16</v>
      </c>
      <c r="I67" s="1" t="s">
        <v>62</v>
      </c>
      <c r="J67" s="1" t="s">
        <v>27</v>
      </c>
      <c r="K67" s="2">
        <v>44284.793761574074</v>
      </c>
      <c r="L67" s="1" t="s">
        <v>28</v>
      </c>
      <c r="M67" s="1" t="s">
        <v>1848</v>
      </c>
      <c r="N67">
        <v>15</v>
      </c>
      <c r="O67" s="1" t="s">
        <v>1450</v>
      </c>
      <c r="P67" s="1" t="str">
        <f t="shared" si="1"/>
        <v>Youth</v>
      </c>
      <c r="Q67" s="1">
        <f>(Social_Buzz[[#This Row],[Active Duration(mins)]]*Social_Buzz[[#This Row],[ReactionScore]])</f>
        <v>735</v>
      </c>
    </row>
    <row r="68" spans="1:17" x14ac:dyDescent="0.25">
      <c r="A68" s="1" t="s">
        <v>687</v>
      </c>
      <c r="B68" s="1" t="s">
        <v>688</v>
      </c>
      <c r="C68" s="1" t="s">
        <v>689</v>
      </c>
      <c r="D68" s="1" t="s">
        <v>23</v>
      </c>
      <c r="E68">
        <v>51</v>
      </c>
      <c r="F68">
        <v>20</v>
      </c>
      <c r="G68" s="1" t="s">
        <v>51</v>
      </c>
      <c r="H68" s="1" t="s">
        <v>25</v>
      </c>
      <c r="I68" s="1" t="s">
        <v>281</v>
      </c>
      <c r="J68" s="1" t="s">
        <v>18</v>
      </c>
      <c r="K68" s="2">
        <v>44261.418969907405</v>
      </c>
      <c r="L68" s="1" t="s">
        <v>19</v>
      </c>
      <c r="M68" s="1" t="s">
        <v>1848</v>
      </c>
      <c r="N68">
        <v>60</v>
      </c>
      <c r="O68" s="1" t="s">
        <v>1451</v>
      </c>
      <c r="P68" s="1" t="str">
        <f t="shared" si="1"/>
        <v>Youth</v>
      </c>
      <c r="Q68" s="1">
        <f>(Social_Buzz[[#This Row],[Active Duration(mins)]]*Social_Buzz[[#This Row],[ReactionScore]])</f>
        <v>3060</v>
      </c>
    </row>
    <row r="69" spans="1:17" x14ac:dyDescent="0.25">
      <c r="A69" s="1" t="s">
        <v>249</v>
      </c>
      <c r="B69" s="1" t="s">
        <v>250</v>
      </c>
      <c r="C69" s="1" t="s">
        <v>251</v>
      </c>
      <c r="D69" s="1" t="s">
        <v>23</v>
      </c>
      <c r="E69">
        <v>15</v>
      </c>
      <c r="F69">
        <v>38</v>
      </c>
      <c r="G69" s="1" t="s">
        <v>503</v>
      </c>
      <c r="H69" s="1" t="s">
        <v>16</v>
      </c>
      <c r="I69" s="1" t="s">
        <v>53</v>
      </c>
      <c r="J69" s="1" t="s">
        <v>91</v>
      </c>
      <c r="K69" s="2">
        <v>44047.999097222222</v>
      </c>
      <c r="L69" s="1" t="s">
        <v>19</v>
      </c>
      <c r="M69" s="1" t="s">
        <v>1852</v>
      </c>
      <c r="N69">
        <v>70</v>
      </c>
      <c r="O69" s="1" t="s">
        <v>1452</v>
      </c>
      <c r="P69" s="1" t="str">
        <f t="shared" si="1"/>
        <v>MiddleAge</v>
      </c>
      <c r="Q69" s="1">
        <f>(Social_Buzz[[#This Row],[Active Duration(mins)]]*Social_Buzz[[#This Row],[ReactionScore]])</f>
        <v>1050</v>
      </c>
    </row>
    <row r="70" spans="1:17" x14ac:dyDescent="0.25">
      <c r="A70" s="1" t="s">
        <v>940</v>
      </c>
      <c r="B70" s="1" t="s">
        <v>941</v>
      </c>
      <c r="C70" s="1" t="s">
        <v>205</v>
      </c>
      <c r="D70" s="1" t="s">
        <v>43</v>
      </c>
      <c r="E70">
        <v>92</v>
      </c>
      <c r="F70">
        <v>31</v>
      </c>
      <c r="G70" s="1"/>
      <c r="H70" s="1" t="s">
        <v>52</v>
      </c>
      <c r="I70" s="1" t="s">
        <v>381</v>
      </c>
      <c r="J70" s="1" t="s">
        <v>46</v>
      </c>
      <c r="K70" s="2">
        <v>44026.341168981482</v>
      </c>
      <c r="L70" s="1" t="s">
        <v>19</v>
      </c>
      <c r="M70" s="1" t="s">
        <v>1842</v>
      </c>
      <c r="N70">
        <v>45</v>
      </c>
      <c r="O70" s="1" t="s">
        <v>1453</v>
      </c>
      <c r="P70" s="1" t="str">
        <f t="shared" si="1"/>
        <v>Youth</v>
      </c>
      <c r="Q70" s="1">
        <f>(Social_Buzz[[#This Row],[Active Duration(mins)]]*Social_Buzz[[#This Row],[ReactionScore]])</f>
        <v>4140</v>
      </c>
    </row>
    <row r="71" spans="1:17" x14ac:dyDescent="0.25">
      <c r="A71" s="1" t="s">
        <v>335</v>
      </c>
      <c r="B71" s="1" t="s">
        <v>650</v>
      </c>
      <c r="C71" s="1" t="s">
        <v>651</v>
      </c>
      <c r="D71" s="1" t="s">
        <v>23</v>
      </c>
      <c r="E71">
        <v>27</v>
      </c>
      <c r="F71">
        <v>19</v>
      </c>
      <c r="G71" s="1" t="s">
        <v>68</v>
      </c>
      <c r="H71" s="1" t="s">
        <v>33</v>
      </c>
      <c r="I71" s="1" t="s">
        <v>45</v>
      </c>
      <c r="J71" s="1" t="s">
        <v>63</v>
      </c>
      <c r="K71" s="2">
        <v>44071.164814814816</v>
      </c>
      <c r="L71" s="1" t="s">
        <v>19</v>
      </c>
      <c r="M71" s="1" t="s">
        <v>1852</v>
      </c>
      <c r="N71">
        <v>75</v>
      </c>
      <c r="O71" s="1" t="s">
        <v>1454</v>
      </c>
      <c r="P71" s="1" t="str">
        <f t="shared" si="1"/>
        <v>Teens</v>
      </c>
      <c r="Q71" s="1">
        <f>(Social_Buzz[[#This Row],[Active Duration(mins)]]*Social_Buzz[[#This Row],[ReactionScore]])</f>
        <v>2025</v>
      </c>
    </row>
    <row r="72" spans="1:17" x14ac:dyDescent="0.25">
      <c r="A72" s="1" t="s">
        <v>1092</v>
      </c>
      <c r="B72" s="1" t="s">
        <v>1093</v>
      </c>
      <c r="C72" s="1" t="s">
        <v>57</v>
      </c>
      <c r="D72" s="1" t="s">
        <v>14</v>
      </c>
      <c r="E72">
        <v>93</v>
      </c>
      <c r="F72">
        <v>38</v>
      </c>
      <c r="G72" s="1" t="s">
        <v>384</v>
      </c>
      <c r="H72" s="1" t="s">
        <v>25</v>
      </c>
      <c r="I72" s="1" t="s">
        <v>62</v>
      </c>
      <c r="J72" s="1" t="s">
        <v>313</v>
      </c>
      <c r="K72" s="2">
        <v>44173.55064814815</v>
      </c>
      <c r="L72" s="1" t="s">
        <v>28</v>
      </c>
      <c r="M72" s="1" t="s">
        <v>1850</v>
      </c>
      <c r="N72">
        <v>0</v>
      </c>
      <c r="O72" s="1" t="s">
        <v>1455</v>
      </c>
      <c r="P72" s="1" t="str">
        <f t="shared" si="1"/>
        <v>MiddleAge</v>
      </c>
      <c r="Q72" s="1">
        <f>(Social_Buzz[[#This Row],[Active Duration(mins)]]*Social_Buzz[[#This Row],[ReactionScore]])</f>
        <v>0</v>
      </c>
    </row>
    <row r="73" spans="1:17" x14ac:dyDescent="0.25">
      <c r="A73" s="1" t="s">
        <v>117</v>
      </c>
      <c r="B73" s="1" t="s">
        <v>118</v>
      </c>
      <c r="C73" s="1" t="s">
        <v>119</v>
      </c>
      <c r="D73" s="1" t="s">
        <v>43</v>
      </c>
      <c r="E73">
        <v>6</v>
      </c>
      <c r="F73">
        <v>4</v>
      </c>
      <c r="G73" s="1" t="s">
        <v>384</v>
      </c>
      <c r="H73" s="1" t="s">
        <v>33</v>
      </c>
      <c r="I73" s="1" t="s">
        <v>285</v>
      </c>
      <c r="J73" s="1" t="s">
        <v>58</v>
      </c>
      <c r="K73" s="2">
        <v>44169.304872685185</v>
      </c>
      <c r="L73" s="1" t="s">
        <v>19</v>
      </c>
      <c r="M73" s="1" t="s">
        <v>1850</v>
      </c>
      <c r="N73">
        <v>65</v>
      </c>
      <c r="O73" s="1" t="s">
        <v>1456</v>
      </c>
      <c r="P73" s="1" t="str">
        <f t="shared" si="1"/>
        <v>Children</v>
      </c>
      <c r="Q73" s="1">
        <f>(Social_Buzz[[#This Row],[Active Duration(mins)]]*Social_Buzz[[#This Row],[ReactionScore]])</f>
        <v>390</v>
      </c>
    </row>
    <row r="74" spans="1:17" x14ac:dyDescent="0.25">
      <c r="A74" s="1" t="s">
        <v>512</v>
      </c>
      <c r="B74" s="1" t="s">
        <v>513</v>
      </c>
      <c r="C74" s="1" t="s">
        <v>514</v>
      </c>
      <c r="D74" s="1" t="s">
        <v>50</v>
      </c>
      <c r="E74">
        <v>77</v>
      </c>
      <c r="F74">
        <v>15</v>
      </c>
      <c r="G74" s="1" t="s">
        <v>443</v>
      </c>
      <c r="H74" s="1" t="s">
        <v>52</v>
      </c>
      <c r="I74" s="1" t="s">
        <v>17</v>
      </c>
      <c r="J74" s="1" t="s">
        <v>315</v>
      </c>
      <c r="K74" s="2">
        <v>44254.015162037038</v>
      </c>
      <c r="L74" s="1" t="s">
        <v>28</v>
      </c>
      <c r="M74" s="1" t="s">
        <v>1844</v>
      </c>
      <c r="N74">
        <v>10</v>
      </c>
      <c r="O74" s="1" t="s">
        <v>1457</v>
      </c>
      <c r="P74" s="1" t="str">
        <f t="shared" si="1"/>
        <v>Teens</v>
      </c>
      <c r="Q74" s="1">
        <f>(Social_Buzz[[#This Row],[Active Duration(mins)]]*Social_Buzz[[#This Row],[ReactionScore]])</f>
        <v>770</v>
      </c>
    </row>
    <row r="75" spans="1:17" x14ac:dyDescent="0.25">
      <c r="A75" s="1" t="s">
        <v>336</v>
      </c>
      <c r="B75" s="1" t="s">
        <v>749</v>
      </c>
      <c r="C75" s="1" t="s">
        <v>750</v>
      </c>
      <c r="D75" s="1" t="s">
        <v>67</v>
      </c>
      <c r="E75">
        <v>99</v>
      </c>
      <c r="F75">
        <v>24</v>
      </c>
      <c r="G75" s="1" t="s">
        <v>491</v>
      </c>
      <c r="H75" s="1" t="s">
        <v>52</v>
      </c>
      <c r="I75" s="1" t="s">
        <v>381</v>
      </c>
      <c r="J75" s="1" t="s">
        <v>27</v>
      </c>
      <c r="K75" s="2">
        <v>44306.991805555554</v>
      </c>
      <c r="L75" s="1" t="s">
        <v>28</v>
      </c>
      <c r="M75" s="1" t="s">
        <v>1847</v>
      </c>
      <c r="N75">
        <v>15</v>
      </c>
      <c r="O75" s="1" t="s">
        <v>1458</v>
      </c>
      <c r="P75" s="1" t="str">
        <f t="shared" si="1"/>
        <v>Youth</v>
      </c>
      <c r="Q75" s="1">
        <f>(Social_Buzz[[#This Row],[Active Duration(mins)]]*Social_Buzz[[#This Row],[ReactionScore]])</f>
        <v>1485</v>
      </c>
    </row>
    <row r="76" spans="1:17" x14ac:dyDescent="0.25">
      <c r="A76" s="1" t="s">
        <v>337</v>
      </c>
      <c r="B76" s="1" t="s">
        <v>484</v>
      </c>
      <c r="C76" s="1" t="s">
        <v>479</v>
      </c>
      <c r="D76" s="1" t="s">
        <v>67</v>
      </c>
      <c r="E76">
        <v>86</v>
      </c>
      <c r="F76">
        <v>14</v>
      </c>
      <c r="G76" s="1" t="s">
        <v>485</v>
      </c>
      <c r="H76" s="1" t="s">
        <v>25</v>
      </c>
      <c r="I76" s="1" t="s">
        <v>294</v>
      </c>
      <c r="J76" s="1" t="s">
        <v>322</v>
      </c>
      <c r="K76" s="2">
        <v>44262.527905092589</v>
      </c>
      <c r="L76" s="1" t="s">
        <v>19</v>
      </c>
      <c r="M76" s="1" t="s">
        <v>1848</v>
      </c>
      <c r="N76">
        <v>30</v>
      </c>
      <c r="O76" s="1" t="s">
        <v>1459</v>
      </c>
      <c r="P76" s="1" t="str">
        <f t="shared" si="1"/>
        <v>Teens</v>
      </c>
      <c r="Q76" s="1">
        <f>(Social_Buzz[[#This Row],[Active Duration(mins)]]*Social_Buzz[[#This Row],[ReactionScore]])</f>
        <v>2580</v>
      </c>
    </row>
    <row r="77" spans="1:17" x14ac:dyDescent="0.25">
      <c r="A77" s="1" t="s">
        <v>434</v>
      </c>
      <c r="B77" s="1" t="s">
        <v>435</v>
      </c>
      <c r="C77" s="1" t="s">
        <v>436</v>
      </c>
      <c r="D77" s="1" t="s">
        <v>277</v>
      </c>
      <c r="E77">
        <v>82</v>
      </c>
      <c r="F77">
        <v>11</v>
      </c>
      <c r="G77" s="1" t="s">
        <v>437</v>
      </c>
      <c r="H77" s="1" t="s">
        <v>16</v>
      </c>
      <c r="I77" s="1" t="s">
        <v>17</v>
      </c>
      <c r="J77" s="1" t="s">
        <v>313</v>
      </c>
      <c r="K77" s="2">
        <v>44117.688587962963</v>
      </c>
      <c r="L77" s="1" t="s">
        <v>28</v>
      </c>
      <c r="M77" s="1" t="s">
        <v>1849</v>
      </c>
      <c r="N77">
        <v>0</v>
      </c>
      <c r="O77" s="1" t="s">
        <v>1460</v>
      </c>
      <c r="P77" s="1" t="str">
        <f t="shared" si="1"/>
        <v>Teens</v>
      </c>
      <c r="Q77" s="1">
        <f>(Social_Buzz[[#This Row],[Active Duration(mins)]]*Social_Buzz[[#This Row],[ReactionScore]])</f>
        <v>0</v>
      </c>
    </row>
    <row r="78" spans="1:17" x14ac:dyDescent="0.25">
      <c r="A78" s="1" t="s">
        <v>1181</v>
      </c>
      <c r="B78" s="1" t="s">
        <v>1182</v>
      </c>
      <c r="C78" s="1" t="s">
        <v>417</v>
      </c>
      <c r="D78" s="1" t="s">
        <v>67</v>
      </c>
      <c r="E78">
        <v>59</v>
      </c>
      <c r="F78">
        <v>40</v>
      </c>
      <c r="G78" s="1" t="s">
        <v>408</v>
      </c>
      <c r="H78" s="1" t="s">
        <v>16</v>
      </c>
      <c r="I78" s="1" t="s">
        <v>45</v>
      </c>
      <c r="J78" s="1" t="s">
        <v>58</v>
      </c>
      <c r="K78" s="2">
        <v>44251.996064814812</v>
      </c>
      <c r="L78" s="1" t="s">
        <v>19</v>
      </c>
      <c r="M78" s="1" t="s">
        <v>1844</v>
      </c>
      <c r="N78">
        <v>65</v>
      </c>
      <c r="O78" s="1" t="s">
        <v>1461</v>
      </c>
      <c r="P78" s="1" t="str">
        <f t="shared" si="1"/>
        <v>MiddleAge</v>
      </c>
      <c r="Q78" s="1">
        <f>(Social_Buzz[[#This Row],[Active Duration(mins)]]*Social_Buzz[[#This Row],[ReactionScore]])</f>
        <v>3835</v>
      </c>
    </row>
    <row r="79" spans="1:17" hidden="1" x14ac:dyDescent="0.25">
      <c r="A79" s="1" t="s">
        <v>339</v>
      </c>
      <c r="B79" s="1" t="s">
        <v>839</v>
      </c>
      <c r="C79" s="1" t="s">
        <v>57</v>
      </c>
      <c r="D79" s="1" t="s">
        <v>43</v>
      </c>
      <c r="E79">
        <v>3</v>
      </c>
      <c r="F79">
        <v>28</v>
      </c>
      <c r="G79" s="1" t="s">
        <v>665</v>
      </c>
      <c r="H79" s="1"/>
      <c r="I79" s="1"/>
      <c r="J79" s="1" t="s">
        <v>313</v>
      </c>
      <c r="K79" s="2">
        <v>44295.11550925926</v>
      </c>
      <c r="L79" s="1" t="s">
        <v>28</v>
      </c>
      <c r="M79" s="1" t="s">
        <v>1847</v>
      </c>
      <c r="N79">
        <v>0</v>
      </c>
      <c r="O79" s="1"/>
      <c r="P79" s="1" t="str">
        <f t="shared" si="1"/>
        <v>Youth</v>
      </c>
      <c r="Q79" s="1">
        <f>(Social_Buzz[[#This Row],[Active Duration(mins)]]*Social_Buzz[[#This Row],[ReactionScore]])</f>
        <v>0</v>
      </c>
    </row>
    <row r="80" spans="1:17" x14ac:dyDescent="0.25">
      <c r="A80" s="1" t="s">
        <v>1194</v>
      </c>
      <c r="B80" s="1" t="s">
        <v>1195</v>
      </c>
      <c r="C80" s="1" t="s">
        <v>1196</v>
      </c>
      <c r="D80" s="1" t="s">
        <v>277</v>
      </c>
      <c r="E80">
        <v>30</v>
      </c>
      <c r="F80">
        <v>41</v>
      </c>
      <c r="G80" s="1" t="s">
        <v>24</v>
      </c>
      <c r="H80" s="1" t="s">
        <v>25</v>
      </c>
      <c r="I80" s="1" t="s">
        <v>281</v>
      </c>
      <c r="J80" s="1" t="s">
        <v>87</v>
      </c>
      <c r="K80" s="2">
        <v>44160.531724537039</v>
      </c>
      <c r="L80" s="1" t="s">
        <v>19</v>
      </c>
      <c r="M80" s="1" t="s">
        <v>1843</v>
      </c>
      <c r="N80">
        <v>72</v>
      </c>
      <c r="O80" s="1" t="s">
        <v>1462</v>
      </c>
      <c r="P80" s="1" t="str">
        <f t="shared" si="1"/>
        <v>MiddleAge</v>
      </c>
      <c r="Q80" s="1">
        <f>(Social_Buzz[[#This Row],[Active Duration(mins)]]*Social_Buzz[[#This Row],[ReactionScore]])</f>
        <v>2160</v>
      </c>
    </row>
    <row r="81" spans="1:17" x14ac:dyDescent="0.25">
      <c r="A81" s="1" t="s">
        <v>120</v>
      </c>
      <c r="B81" s="1" t="s">
        <v>121</v>
      </c>
      <c r="C81" s="1" t="s">
        <v>122</v>
      </c>
      <c r="D81" s="1" t="s">
        <v>14</v>
      </c>
      <c r="E81">
        <v>58</v>
      </c>
      <c r="F81">
        <v>23</v>
      </c>
      <c r="G81" s="1" t="s">
        <v>470</v>
      </c>
      <c r="H81" s="1" t="s">
        <v>16</v>
      </c>
      <c r="I81" s="1" t="s">
        <v>34</v>
      </c>
      <c r="J81" s="1" t="s">
        <v>54</v>
      </c>
      <c r="K81" s="2">
        <v>44300.575092592589</v>
      </c>
      <c r="L81" s="1" t="s">
        <v>28</v>
      </c>
      <c r="M81" s="1" t="s">
        <v>1847</v>
      </c>
      <c r="N81">
        <v>5</v>
      </c>
      <c r="O81" s="1" t="s">
        <v>1463</v>
      </c>
      <c r="P81" s="1" t="str">
        <f t="shared" si="1"/>
        <v>Youth</v>
      </c>
      <c r="Q81" s="1">
        <f>(Social_Buzz[[#This Row],[Active Duration(mins)]]*Social_Buzz[[#This Row],[ReactionScore]])</f>
        <v>290</v>
      </c>
    </row>
    <row r="82" spans="1:17" x14ac:dyDescent="0.25">
      <c r="A82" s="1" t="s">
        <v>1124</v>
      </c>
      <c r="B82" s="1" t="s">
        <v>1125</v>
      </c>
      <c r="C82" s="1" t="s">
        <v>152</v>
      </c>
      <c r="D82" s="1" t="s">
        <v>50</v>
      </c>
      <c r="E82">
        <v>95</v>
      </c>
      <c r="F82">
        <v>39</v>
      </c>
      <c r="G82" s="1" t="s">
        <v>619</v>
      </c>
      <c r="H82" s="1" t="s">
        <v>25</v>
      </c>
      <c r="I82" s="1" t="s">
        <v>304</v>
      </c>
      <c r="J82" s="1" t="s">
        <v>54</v>
      </c>
      <c r="K82" s="2">
        <v>44044.802789351852</v>
      </c>
      <c r="L82" s="1" t="s">
        <v>28</v>
      </c>
      <c r="M82" s="1" t="s">
        <v>1852</v>
      </c>
      <c r="N82">
        <v>5</v>
      </c>
      <c r="O82" s="1" t="s">
        <v>1464</v>
      </c>
      <c r="P82" s="1" t="str">
        <f t="shared" si="1"/>
        <v>MiddleAge</v>
      </c>
      <c r="Q82" s="1">
        <f>(Social_Buzz[[#This Row],[Active Duration(mins)]]*Social_Buzz[[#This Row],[ReactionScore]])</f>
        <v>475</v>
      </c>
    </row>
    <row r="83" spans="1:17" x14ac:dyDescent="0.25">
      <c r="A83" s="1" t="s">
        <v>340</v>
      </c>
      <c r="B83" s="1" t="s">
        <v>422</v>
      </c>
      <c r="C83" s="1" t="s">
        <v>423</v>
      </c>
      <c r="D83" s="1" t="s">
        <v>67</v>
      </c>
      <c r="E83">
        <v>45</v>
      </c>
      <c r="F83">
        <v>11</v>
      </c>
      <c r="G83" s="1" t="s">
        <v>424</v>
      </c>
      <c r="H83" s="1" t="s">
        <v>33</v>
      </c>
      <c r="I83" s="1" t="s">
        <v>409</v>
      </c>
      <c r="J83" s="1" t="s">
        <v>63</v>
      </c>
      <c r="K83" s="2">
        <v>44229.155358796299</v>
      </c>
      <c r="L83" s="1" t="s">
        <v>19</v>
      </c>
      <c r="M83" s="1" t="s">
        <v>1844</v>
      </c>
      <c r="N83">
        <v>75</v>
      </c>
      <c r="O83" s="1" t="s">
        <v>1465</v>
      </c>
      <c r="P83" s="1" t="str">
        <f t="shared" si="1"/>
        <v>Teens</v>
      </c>
      <c r="Q83" s="1">
        <f>(Social_Buzz[[#This Row],[Active Duration(mins)]]*Social_Buzz[[#This Row],[ReactionScore]])</f>
        <v>3375</v>
      </c>
    </row>
    <row r="84" spans="1:17" x14ac:dyDescent="0.25">
      <c r="A84" s="1" t="s">
        <v>1222</v>
      </c>
      <c r="B84" s="1" t="s">
        <v>1223</v>
      </c>
      <c r="C84" s="1" t="s">
        <v>622</v>
      </c>
      <c r="D84" s="1" t="s">
        <v>1224</v>
      </c>
      <c r="E84">
        <v>75</v>
      </c>
      <c r="F84">
        <v>42</v>
      </c>
      <c r="G84" s="1" t="s">
        <v>443</v>
      </c>
      <c r="H84" s="1" t="s">
        <v>33</v>
      </c>
      <c r="I84" s="1" t="s">
        <v>409</v>
      </c>
      <c r="J84" s="1" t="s">
        <v>91</v>
      </c>
      <c r="K84" s="2">
        <v>44344.639317129629</v>
      </c>
      <c r="L84" s="1" t="s">
        <v>19</v>
      </c>
      <c r="M84" s="1" t="s">
        <v>1851</v>
      </c>
      <c r="N84">
        <v>70</v>
      </c>
      <c r="O84" s="1" t="s">
        <v>1466</v>
      </c>
      <c r="P84" s="1" t="str">
        <f t="shared" si="1"/>
        <v>MiddleAge</v>
      </c>
      <c r="Q84" s="1">
        <f>(Social_Buzz[[#This Row],[Active Duration(mins)]]*Social_Buzz[[#This Row],[ReactionScore]])</f>
        <v>5250</v>
      </c>
    </row>
    <row r="85" spans="1:17" x14ac:dyDescent="0.25">
      <c r="A85" s="1" t="s">
        <v>341</v>
      </c>
      <c r="B85" s="1" t="s">
        <v>1048</v>
      </c>
      <c r="C85" s="1" t="s">
        <v>566</v>
      </c>
      <c r="D85" s="1" t="s">
        <v>23</v>
      </c>
      <c r="E85">
        <v>69</v>
      </c>
      <c r="F85">
        <v>36</v>
      </c>
      <c r="G85" s="1" t="s">
        <v>497</v>
      </c>
      <c r="H85" s="1" t="s">
        <v>33</v>
      </c>
      <c r="I85" s="1" t="s">
        <v>17</v>
      </c>
      <c r="J85" s="1" t="s">
        <v>322</v>
      </c>
      <c r="K85" s="2">
        <v>44231.129305555558</v>
      </c>
      <c r="L85" s="1" t="s">
        <v>19</v>
      </c>
      <c r="M85" s="1" t="s">
        <v>1844</v>
      </c>
      <c r="N85">
        <v>30</v>
      </c>
      <c r="O85" s="1" t="s">
        <v>1467</v>
      </c>
      <c r="P85" s="1" t="str">
        <f t="shared" si="1"/>
        <v>MiddleAge</v>
      </c>
      <c r="Q85" s="1">
        <f>(Social_Buzz[[#This Row],[Active Duration(mins)]]*Social_Buzz[[#This Row],[ReactionScore]])</f>
        <v>2070</v>
      </c>
    </row>
    <row r="86" spans="1:17" hidden="1" x14ac:dyDescent="0.25">
      <c r="A86" s="1" t="s">
        <v>123</v>
      </c>
      <c r="B86" s="1" t="s">
        <v>124</v>
      </c>
      <c r="C86" s="1" t="s">
        <v>125</v>
      </c>
      <c r="D86" s="1" t="s">
        <v>14</v>
      </c>
      <c r="E86">
        <v>12</v>
      </c>
      <c r="F86">
        <v>30</v>
      </c>
      <c r="G86" s="1" t="s">
        <v>355</v>
      </c>
      <c r="H86" s="1"/>
      <c r="I86" s="1"/>
      <c r="J86" s="1" t="s">
        <v>87</v>
      </c>
      <c r="K86" s="2">
        <v>44080.390844907408</v>
      </c>
      <c r="L86" s="1" t="s">
        <v>19</v>
      </c>
      <c r="M86" s="1" t="s">
        <v>1841</v>
      </c>
      <c r="N86">
        <v>72</v>
      </c>
      <c r="O86" s="1"/>
      <c r="P86" s="1" t="str">
        <f t="shared" si="1"/>
        <v>Youth</v>
      </c>
      <c r="Q86" s="1">
        <f>(Social_Buzz[[#This Row],[Active Duration(mins)]]*Social_Buzz[[#This Row],[ReactionScore]])</f>
        <v>864</v>
      </c>
    </row>
    <row r="87" spans="1:17" x14ac:dyDescent="0.25">
      <c r="A87" s="1" t="s">
        <v>342</v>
      </c>
      <c r="B87" s="1" t="s">
        <v>1021</v>
      </c>
      <c r="C87" s="1" t="s">
        <v>1022</v>
      </c>
      <c r="D87" s="1" t="s">
        <v>43</v>
      </c>
      <c r="E87">
        <v>11</v>
      </c>
      <c r="F87">
        <v>35</v>
      </c>
      <c r="G87" s="1" t="s">
        <v>660</v>
      </c>
      <c r="H87" s="1" t="s">
        <v>25</v>
      </c>
      <c r="I87" s="1" t="s">
        <v>39</v>
      </c>
      <c r="J87" s="1" t="s">
        <v>315</v>
      </c>
      <c r="K87" s="2">
        <v>44144.118043981478</v>
      </c>
      <c r="L87" s="1" t="s">
        <v>28</v>
      </c>
      <c r="M87" s="1" t="s">
        <v>1843</v>
      </c>
      <c r="N87">
        <v>10</v>
      </c>
      <c r="O87" s="1" t="s">
        <v>1468</v>
      </c>
      <c r="P87" s="1" t="str">
        <f t="shared" si="1"/>
        <v>Youth</v>
      </c>
      <c r="Q87" s="1">
        <f>(Social_Buzz[[#This Row],[Active Duration(mins)]]*Social_Buzz[[#This Row],[ReactionScore]])</f>
        <v>110</v>
      </c>
    </row>
    <row r="88" spans="1:17" x14ac:dyDescent="0.25">
      <c r="A88" s="1" t="s">
        <v>1189</v>
      </c>
      <c r="B88" s="1" t="s">
        <v>1190</v>
      </c>
      <c r="C88" s="1" t="s">
        <v>1191</v>
      </c>
      <c r="D88" s="1" t="s">
        <v>67</v>
      </c>
      <c r="E88">
        <v>12</v>
      </c>
      <c r="F88">
        <v>41</v>
      </c>
      <c r="G88" s="1" t="s">
        <v>424</v>
      </c>
      <c r="H88" s="1" t="s">
        <v>52</v>
      </c>
      <c r="I88" s="1" t="s">
        <v>1854</v>
      </c>
      <c r="J88" s="1" t="s">
        <v>315</v>
      </c>
      <c r="K88" s="2">
        <v>44051.020590277774</v>
      </c>
      <c r="L88" s="1" t="s">
        <v>28</v>
      </c>
      <c r="M88" s="1" t="s">
        <v>1852</v>
      </c>
      <c r="N88">
        <v>10</v>
      </c>
      <c r="O88" s="1" t="s">
        <v>1469</v>
      </c>
      <c r="P88" s="1" t="str">
        <f t="shared" si="1"/>
        <v>MiddleAge</v>
      </c>
      <c r="Q88" s="1">
        <f>(Social_Buzz[[#This Row],[Active Duration(mins)]]*Social_Buzz[[#This Row],[ReactionScore]])</f>
        <v>120</v>
      </c>
    </row>
    <row r="89" spans="1:17" x14ac:dyDescent="0.25">
      <c r="A89" s="1" t="s">
        <v>343</v>
      </c>
      <c r="B89" s="1" t="s">
        <v>1283</v>
      </c>
      <c r="C89" s="1" t="s">
        <v>205</v>
      </c>
      <c r="D89" s="1" t="s">
        <v>50</v>
      </c>
      <c r="E89">
        <v>96</v>
      </c>
      <c r="F89">
        <v>5</v>
      </c>
      <c r="G89" s="1" t="s">
        <v>811</v>
      </c>
      <c r="H89" s="1" t="s">
        <v>16</v>
      </c>
      <c r="I89" s="1" t="s">
        <v>53</v>
      </c>
      <c r="J89" s="1" t="s">
        <v>27</v>
      </c>
      <c r="K89" s="2">
        <v>44103.666979166665</v>
      </c>
      <c r="L89" s="1" t="s">
        <v>28</v>
      </c>
      <c r="M89" s="1" t="s">
        <v>1841</v>
      </c>
      <c r="N89">
        <v>15</v>
      </c>
      <c r="O89" s="1" t="s">
        <v>1470</v>
      </c>
      <c r="P89" s="1" t="str">
        <f t="shared" si="1"/>
        <v>Children</v>
      </c>
      <c r="Q89" s="1">
        <f>(Social_Buzz[[#This Row],[Active Duration(mins)]]*Social_Buzz[[#This Row],[ReactionScore]])</f>
        <v>1440</v>
      </c>
    </row>
    <row r="90" spans="1:17" x14ac:dyDescent="0.25">
      <c r="A90" s="1" t="s">
        <v>1018</v>
      </c>
      <c r="B90" s="1" t="s">
        <v>1019</v>
      </c>
      <c r="C90" s="1" t="s">
        <v>1020</v>
      </c>
      <c r="D90" s="1" t="s">
        <v>84</v>
      </c>
      <c r="E90">
        <v>63</v>
      </c>
      <c r="F90">
        <v>35</v>
      </c>
      <c r="G90" s="1" t="s">
        <v>595</v>
      </c>
      <c r="H90" s="1" t="s">
        <v>25</v>
      </c>
      <c r="I90" s="1" t="s">
        <v>294</v>
      </c>
      <c r="J90" s="1" t="s">
        <v>91</v>
      </c>
      <c r="K90" s="2">
        <v>44010.328726851854</v>
      </c>
      <c r="L90" s="1" t="s">
        <v>19</v>
      </c>
      <c r="M90" s="1" t="s">
        <v>1846</v>
      </c>
      <c r="N90">
        <v>70</v>
      </c>
      <c r="O90" s="1" t="s">
        <v>1471</v>
      </c>
      <c r="P90" s="1" t="str">
        <f t="shared" si="1"/>
        <v>Youth</v>
      </c>
      <c r="Q90" s="1">
        <f>(Social_Buzz[[#This Row],[Active Duration(mins)]]*Social_Buzz[[#This Row],[ReactionScore]])</f>
        <v>4410</v>
      </c>
    </row>
    <row r="91" spans="1:17" x14ac:dyDescent="0.25">
      <c r="A91" s="1" t="s">
        <v>1284</v>
      </c>
      <c r="B91" s="1" t="s">
        <v>1285</v>
      </c>
      <c r="C91" s="1" t="s">
        <v>976</v>
      </c>
      <c r="D91" s="1" t="s">
        <v>277</v>
      </c>
      <c r="E91">
        <v>2</v>
      </c>
      <c r="F91">
        <v>5</v>
      </c>
      <c r="G91" s="1" t="s">
        <v>369</v>
      </c>
      <c r="H91" s="1" t="s">
        <v>33</v>
      </c>
      <c r="I91" s="1" t="s">
        <v>86</v>
      </c>
      <c r="J91" s="1" t="s">
        <v>18</v>
      </c>
      <c r="K91" s="2">
        <v>44188.174791666665</v>
      </c>
      <c r="L91" s="1" t="s">
        <v>19</v>
      </c>
      <c r="M91" s="1" t="s">
        <v>1850</v>
      </c>
      <c r="N91">
        <v>60</v>
      </c>
      <c r="O91" s="1" t="s">
        <v>1472</v>
      </c>
      <c r="P91" s="1" t="str">
        <f t="shared" si="1"/>
        <v>Children</v>
      </c>
      <c r="Q91" s="1">
        <f>(Social_Buzz[[#This Row],[Active Duration(mins)]]*Social_Buzz[[#This Row],[ReactionScore]])</f>
        <v>120</v>
      </c>
    </row>
    <row r="92" spans="1:17" x14ac:dyDescent="0.25">
      <c r="A92" s="1" t="s">
        <v>344</v>
      </c>
      <c r="B92" s="1" t="s">
        <v>1236</v>
      </c>
      <c r="C92" s="1" t="s">
        <v>999</v>
      </c>
      <c r="D92" s="1" t="s">
        <v>23</v>
      </c>
      <c r="E92">
        <v>0</v>
      </c>
      <c r="F92">
        <v>42</v>
      </c>
      <c r="G92" s="1" t="s">
        <v>567</v>
      </c>
      <c r="H92" s="1" t="s">
        <v>33</v>
      </c>
      <c r="I92" s="1" t="s">
        <v>281</v>
      </c>
      <c r="J92" s="1" t="s">
        <v>69</v>
      </c>
      <c r="K92" s="2">
        <v>44240.32917824074</v>
      </c>
      <c r="L92" s="1" t="s">
        <v>19</v>
      </c>
      <c r="M92" s="1" t="s">
        <v>1844</v>
      </c>
      <c r="N92">
        <v>70</v>
      </c>
      <c r="O92" s="1" t="s">
        <v>1473</v>
      </c>
      <c r="P92" s="1" t="str">
        <f t="shared" si="1"/>
        <v>MiddleAge</v>
      </c>
      <c r="Q92" s="1">
        <f>(Social_Buzz[[#This Row],[Active Duration(mins)]]*Social_Buzz[[#This Row],[ReactionScore]])</f>
        <v>0</v>
      </c>
    </row>
    <row r="93" spans="1:17" x14ac:dyDescent="0.25">
      <c r="A93" s="1" t="s">
        <v>415</v>
      </c>
      <c r="B93" s="1" t="s">
        <v>416</v>
      </c>
      <c r="C93" s="1" t="s">
        <v>417</v>
      </c>
      <c r="D93" s="1" t="s">
        <v>23</v>
      </c>
      <c r="E93">
        <v>97</v>
      </c>
      <c r="F93">
        <v>11</v>
      </c>
      <c r="G93" s="1" t="s">
        <v>418</v>
      </c>
      <c r="H93" s="1" t="s">
        <v>33</v>
      </c>
      <c r="I93" s="1" t="s">
        <v>62</v>
      </c>
      <c r="J93" s="1" t="s">
        <v>58</v>
      </c>
      <c r="K93" s="2">
        <v>44351.608888888892</v>
      </c>
      <c r="L93" s="1" t="s">
        <v>19</v>
      </c>
      <c r="M93" s="1" t="s">
        <v>1846</v>
      </c>
      <c r="N93">
        <v>65</v>
      </c>
      <c r="O93" s="1" t="s">
        <v>1474</v>
      </c>
      <c r="P93" s="1" t="str">
        <f t="shared" si="1"/>
        <v>Teens</v>
      </c>
      <c r="Q93" s="1">
        <f>(Social_Buzz[[#This Row],[Active Duration(mins)]]*Social_Buzz[[#This Row],[ReactionScore]])</f>
        <v>6305</v>
      </c>
    </row>
    <row r="94" spans="1:17" x14ac:dyDescent="0.25">
      <c r="A94" s="1" t="s">
        <v>345</v>
      </c>
      <c r="B94" s="1" t="s">
        <v>1249</v>
      </c>
      <c r="C94" s="1" t="s">
        <v>579</v>
      </c>
      <c r="D94" s="1" t="s">
        <v>14</v>
      </c>
      <c r="E94">
        <v>73</v>
      </c>
      <c r="F94">
        <v>43</v>
      </c>
      <c r="G94" s="1" t="s">
        <v>523</v>
      </c>
      <c r="H94" s="1" t="s">
        <v>52</v>
      </c>
      <c r="I94" s="1" t="s">
        <v>62</v>
      </c>
      <c r="J94" s="1" t="s">
        <v>322</v>
      </c>
      <c r="K94" s="2">
        <v>44026.22828703704</v>
      </c>
      <c r="L94" s="1" t="s">
        <v>19</v>
      </c>
      <c r="M94" s="1" t="s">
        <v>1842</v>
      </c>
      <c r="N94">
        <v>30</v>
      </c>
      <c r="O94" s="1" t="s">
        <v>1475</v>
      </c>
      <c r="P94" s="1" t="str">
        <f t="shared" si="1"/>
        <v>MiddleAge</v>
      </c>
      <c r="Q94" s="1">
        <f>(Social_Buzz[[#This Row],[Active Duration(mins)]]*Social_Buzz[[#This Row],[ReactionScore]])</f>
        <v>2190</v>
      </c>
    </row>
    <row r="95" spans="1:17" x14ac:dyDescent="0.25">
      <c r="A95" s="1" t="s">
        <v>684</v>
      </c>
      <c r="B95" s="1" t="s">
        <v>685</v>
      </c>
      <c r="C95" s="1" t="s">
        <v>686</v>
      </c>
      <c r="D95" s="1" t="s">
        <v>67</v>
      </c>
      <c r="E95">
        <v>29</v>
      </c>
      <c r="F95">
        <v>20</v>
      </c>
      <c r="G95" s="1" t="s">
        <v>567</v>
      </c>
      <c r="H95" s="1" t="s">
        <v>33</v>
      </c>
      <c r="I95" s="1" t="s">
        <v>86</v>
      </c>
      <c r="J95" s="1" t="s">
        <v>87</v>
      </c>
      <c r="K95" s="2">
        <v>44062.568564814814</v>
      </c>
      <c r="L95" s="1" t="s">
        <v>19</v>
      </c>
      <c r="M95" s="1" t="s">
        <v>1852</v>
      </c>
      <c r="N95">
        <v>72</v>
      </c>
      <c r="O95" s="1" t="s">
        <v>1476</v>
      </c>
      <c r="P95" s="1" t="str">
        <f t="shared" si="1"/>
        <v>Youth</v>
      </c>
      <c r="Q95" s="1">
        <f>(Social_Buzz[[#This Row],[Active Duration(mins)]]*Social_Buzz[[#This Row],[ReactionScore]])</f>
        <v>2088</v>
      </c>
    </row>
    <row r="96" spans="1:17" x14ac:dyDescent="0.25">
      <c r="A96" s="1" t="s">
        <v>126</v>
      </c>
      <c r="B96" s="1" t="s">
        <v>127</v>
      </c>
      <c r="C96" s="1" t="s">
        <v>128</v>
      </c>
      <c r="D96" s="1" t="s">
        <v>14</v>
      </c>
      <c r="E96">
        <v>21</v>
      </c>
      <c r="F96">
        <v>8</v>
      </c>
      <c r="G96" s="1" t="s">
        <v>414</v>
      </c>
      <c r="H96" s="1" t="s">
        <v>33</v>
      </c>
      <c r="I96" s="1" t="s">
        <v>74</v>
      </c>
      <c r="J96" s="1" t="s">
        <v>46</v>
      </c>
      <c r="K96" s="2">
        <v>44330.746516203704</v>
      </c>
      <c r="L96" s="1" t="s">
        <v>19</v>
      </c>
      <c r="M96" s="1" t="s">
        <v>1851</v>
      </c>
      <c r="N96">
        <v>45</v>
      </c>
      <c r="O96" s="1" t="s">
        <v>1477</v>
      </c>
      <c r="P96" s="1" t="str">
        <f t="shared" si="1"/>
        <v>Children</v>
      </c>
      <c r="Q96" s="1">
        <f>(Social_Buzz[[#This Row],[Active Duration(mins)]]*Social_Buzz[[#This Row],[ReactionScore]])</f>
        <v>945</v>
      </c>
    </row>
    <row r="97" spans="1:17" x14ac:dyDescent="0.25">
      <c r="A97" s="1" t="s">
        <v>824</v>
      </c>
      <c r="B97" s="1" t="s">
        <v>825</v>
      </c>
      <c r="C97" s="1" t="s">
        <v>826</v>
      </c>
      <c r="D97" s="1" t="s">
        <v>43</v>
      </c>
      <c r="E97">
        <v>64</v>
      </c>
      <c r="F97">
        <v>27</v>
      </c>
      <c r="G97" s="1" t="s">
        <v>665</v>
      </c>
      <c r="H97" s="1" t="s">
        <v>52</v>
      </c>
      <c r="I97" s="1" t="s">
        <v>74</v>
      </c>
      <c r="J97" s="1" t="s">
        <v>63</v>
      </c>
      <c r="K97" s="2">
        <v>44076.029560185183</v>
      </c>
      <c r="L97" s="1" t="s">
        <v>19</v>
      </c>
      <c r="M97" s="1" t="s">
        <v>1841</v>
      </c>
      <c r="N97">
        <v>75</v>
      </c>
      <c r="O97" s="1" t="s">
        <v>1478</v>
      </c>
      <c r="P97" s="1" t="str">
        <f t="shared" si="1"/>
        <v>Youth</v>
      </c>
      <c r="Q97" s="1">
        <f>(Social_Buzz[[#This Row],[Active Duration(mins)]]*Social_Buzz[[#This Row],[ReactionScore]])</f>
        <v>4800</v>
      </c>
    </row>
    <row r="98" spans="1:17" x14ac:dyDescent="0.25">
      <c r="A98" s="1" t="s">
        <v>346</v>
      </c>
      <c r="B98" s="1" t="s">
        <v>1255</v>
      </c>
      <c r="C98" s="1" t="s">
        <v>1256</v>
      </c>
      <c r="D98" s="1" t="s">
        <v>50</v>
      </c>
      <c r="E98">
        <v>59</v>
      </c>
      <c r="F98">
        <v>43</v>
      </c>
      <c r="G98" s="1" t="s">
        <v>491</v>
      </c>
      <c r="H98" s="1" t="s">
        <v>33</v>
      </c>
      <c r="I98" s="1" t="s">
        <v>34</v>
      </c>
      <c r="J98" s="1" t="s">
        <v>80</v>
      </c>
      <c r="K98" s="2">
        <v>44066.437928240739</v>
      </c>
      <c r="L98" s="1" t="s">
        <v>76</v>
      </c>
      <c r="M98" s="1" t="s">
        <v>1852</v>
      </c>
      <c r="N98">
        <v>20</v>
      </c>
      <c r="O98" s="1" t="s">
        <v>1479</v>
      </c>
      <c r="P98" s="1" t="str">
        <f t="shared" si="1"/>
        <v>MiddleAge</v>
      </c>
      <c r="Q98" s="1">
        <f>(Social_Buzz[[#This Row],[Active Duration(mins)]]*Social_Buzz[[#This Row],[ReactionScore]])</f>
        <v>1180</v>
      </c>
    </row>
    <row r="99" spans="1:17" x14ac:dyDescent="0.25">
      <c r="A99" s="1" t="s">
        <v>990</v>
      </c>
      <c r="B99" s="1" t="s">
        <v>991</v>
      </c>
      <c r="C99" s="1" t="s">
        <v>686</v>
      </c>
      <c r="D99" s="1" t="s">
        <v>43</v>
      </c>
      <c r="E99">
        <v>62</v>
      </c>
      <c r="F99">
        <v>33</v>
      </c>
      <c r="G99" s="1" t="s">
        <v>95</v>
      </c>
      <c r="H99" s="1" t="s">
        <v>25</v>
      </c>
      <c r="I99" s="1" t="s">
        <v>74</v>
      </c>
      <c r="J99" s="1" t="s">
        <v>80</v>
      </c>
      <c r="K99" s="2">
        <v>44093.937222222223</v>
      </c>
      <c r="L99" s="1" t="s">
        <v>76</v>
      </c>
      <c r="M99" s="1" t="s">
        <v>1841</v>
      </c>
      <c r="N99">
        <v>20</v>
      </c>
      <c r="O99" s="1" t="s">
        <v>1480</v>
      </c>
      <c r="P99" s="1" t="str">
        <f t="shared" si="1"/>
        <v>Youth</v>
      </c>
      <c r="Q99" s="1">
        <f>(Social_Buzz[[#This Row],[Active Duration(mins)]]*Social_Buzz[[#This Row],[ReactionScore]])</f>
        <v>1240</v>
      </c>
    </row>
    <row r="100" spans="1:17" x14ac:dyDescent="0.25">
      <c r="A100" s="1" t="s">
        <v>347</v>
      </c>
      <c r="B100" s="1" t="s">
        <v>1051</v>
      </c>
      <c r="C100" s="1" t="s">
        <v>1052</v>
      </c>
      <c r="D100" s="1" t="s">
        <v>67</v>
      </c>
      <c r="E100">
        <v>0</v>
      </c>
      <c r="F100">
        <v>36</v>
      </c>
      <c r="G100" s="1" t="s">
        <v>432</v>
      </c>
      <c r="H100" s="1" t="s">
        <v>16</v>
      </c>
      <c r="I100" s="1" t="s">
        <v>62</v>
      </c>
      <c r="J100" s="1" t="s">
        <v>330</v>
      </c>
      <c r="K100" s="2">
        <v>44326.394236111111</v>
      </c>
      <c r="L100" s="1" t="s">
        <v>28</v>
      </c>
      <c r="M100" s="1" t="s">
        <v>1851</v>
      </c>
      <c r="N100">
        <v>12</v>
      </c>
      <c r="O100" s="1" t="s">
        <v>1481</v>
      </c>
      <c r="P100" s="1" t="str">
        <f t="shared" si="1"/>
        <v>MiddleAge</v>
      </c>
      <c r="Q100" s="1">
        <f>(Social_Buzz[[#This Row],[Active Duration(mins)]]*Social_Buzz[[#This Row],[ReactionScore]])</f>
        <v>0</v>
      </c>
    </row>
    <row r="101" spans="1:17" x14ac:dyDescent="0.25">
      <c r="A101" s="1" t="s">
        <v>1179</v>
      </c>
      <c r="B101" s="1" t="s">
        <v>1180</v>
      </c>
      <c r="C101" s="1" t="s">
        <v>514</v>
      </c>
      <c r="D101" s="1" t="s">
        <v>43</v>
      </c>
      <c r="E101">
        <v>26</v>
      </c>
      <c r="F101">
        <v>40</v>
      </c>
      <c r="G101" s="1" t="s">
        <v>421</v>
      </c>
      <c r="H101" s="1" t="s">
        <v>52</v>
      </c>
      <c r="I101" s="1" t="s">
        <v>17</v>
      </c>
      <c r="J101" s="1" t="s">
        <v>322</v>
      </c>
      <c r="K101" s="2">
        <v>44361.572777777779</v>
      </c>
      <c r="L101" s="1" t="s">
        <v>19</v>
      </c>
      <c r="M101" s="1" t="s">
        <v>1846</v>
      </c>
      <c r="N101">
        <v>30</v>
      </c>
      <c r="O101" s="1" t="s">
        <v>1482</v>
      </c>
      <c r="P101" s="1" t="str">
        <f t="shared" si="1"/>
        <v>MiddleAge</v>
      </c>
      <c r="Q101" s="1">
        <f>(Social_Buzz[[#This Row],[Active Duration(mins)]]*Social_Buzz[[#This Row],[ReactionScore]])</f>
        <v>780</v>
      </c>
    </row>
    <row r="102" spans="1:17" x14ac:dyDescent="0.25">
      <c r="A102" s="1" t="s">
        <v>246</v>
      </c>
      <c r="B102" s="1" t="s">
        <v>247</v>
      </c>
      <c r="C102" s="1" t="s">
        <v>248</v>
      </c>
      <c r="D102" s="1" t="s">
        <v>67</v>
      </c>
      <c r="E102">
        <v>8</v>
      </c>
      <c r="F102">
        <v>38</v>
      </c>
      <c r="G102" s="1" t="s">
        <v>365</v>
      </c>
      <c r="H102" s="1" t="s">
        <v>25</v>
      </c>
      <c r="I102" s="1" t="s">
        <v>17</v>
      </c>
      <c r="J102" s="1" t="s">
        <v>87</v>
      </c>
      <c r="K102" s="2">
        <v>44142.079664351855</v>
      </c>
      <c r="L102" s="1" t="s">
        <v>19</v>
      </c>
      <c r="M102" s="1" t="s">
        <v>1843</v>
      </c>
      <c r="N102">
        <v>72</v>
      </c>
      <c r="O102" s="1" t="s">
        <v>1483</v>
      </c>
      <c r="P102" s="1" t="str">
        <f t="shared" si="1"/>
        <v>MiddleAge</v>
      </c>
      <c r="Q102" s="1">
        <f>(Social_Buzz[[#This Row],[Active Duration(mins)]]*Social_Buzz[[#This Row],[ReactionScore]])</f>
        <v>576</v>
      </c>
    </row>
    <row r="103" spans="1:17" x14ac:dyDescent="0.25">
      <c r="A103" s="1" t="s">
        <v>366</v>
      </c>
      <c r="B103" s="1" t="s">
        <v>367</v>
      </c>
      <c r="C103" s="1" t="s">
        <v>368</v>
      </c>
      <c r="D103" s="1" t="s">
        <v>23</v>
      </c>
      <c r="E103">
        <v>23</v>
      </c>
      <c r="F103">
        <v>10</v>
      </c>
      <c r="G103" s="1" t="s">
        <v>369</v>
      </c>
      <c r="H103" s="1" t="s">
        <v>52</v>
      </c>
      <c r="I103" s="1" t="s">
        <v>34</v>
      </c>
      <c r="J103" s="1" t="s">
        <v>87</v>
      </c>
      <c r="K103" s="2">
        <v>44074.027488425927</v>
      </c>
      <c r="L103" s="1" t="s">
        <v>19</v>
      </c>
      <c r="M103" s="1" t="s">
        <v>1852</v>
      </c>
      <c r="N103">
        <v>72</v>
      </c>
      <c r="O103" s="1" t="s">
        <v>1484</v>
      </c>
      <c r="P103" s="1" t="str">
        <f t="shared" si="1"/>
        <v>Teens</v>
      </c>
      <c r="Q103" s="1">
        <f>(Social_Buzz[[#This Row],[Active Duration(mins)]]*Social_Buzz[[#This Row],[ReactionScore]])</f>
        <v>1656</v>
      </c>
    </row>
    <row r="104" spans="1:17" x14ac:dyDescent="0.25">
      <c r="A104" s="1" t="s">
        <v>590</v>
      </c>
      <c r="B104" s="1" t="s">
        <v>591</v>
      </c>
      <c r="C104" s="1" t="s">
        <v>592</v>
      </c>
      <c r="D104" s="1" t="s">
        <v>23</v>
      </c>
      <c r="E104">
        <v>83</v>
      </c>
      <c r="F104">
        <v>17</v>
      </c>
      <c r="G104" s="1" t="s">
        <v>414</v>
      </c>
      <c r="H104" s="1" t="s">
        <v>25</v>
      </c>
      <c r="I104" s="1" t="s">
        <v>381</v>
      </c>
      <c r="J104" s="1" t="s">
        <v>315</v>
      </c>
      <c r="K104" s="2">
        <v>44007.709699074076</v>
      </c>
      <c r="L104" s="1" t="s">
        <v>28</v>
      </c>
      <c r="M104" s="1" t="s">
        <v>1846</v>
      </c>
      <c r="N104">
        <v>10</v>
      </c>
      <c r="O104" s="1" t="s">
        <v>1485</v>
      </c>
      <c r="P104" s="1" t="str">
        <f t="shared" si="1"/>
        <v>Teens</v>
      </c>
      <c r="Q104" s="1">
        <f>(Social_Buzz[[#This Row],[Active Duration(mins)]]*Social_Buzz[[#This Row],[ReactionScore]])</f>
        <v>830</v>
      </c>
    </row>
    <row r="105" spans="1:17" x14ac:dyDescent="0.25">
      <c r="A105" s="1" t="s">
        <v>359</v>
      </c>
      <c r="B105" s="1" t="s">
        <v>360</v>
      </c>
      <c r="C105" s="1" t="s">
        <v>361</v>
      </c>
      <c r="D105" s="1" t="s">
        <v>23</v>
      </c>
      <c r="E105">
        <v>62</v>
      </c>
      <c r="F105">
        <v>1</v>
      </c>
      <c r="G105" s="1" t="s">
        <v>24</v>
      </c>
      <c r="H105" s="1" t="s">
        <v>25</v>
      </c>
      <c r="I105" s="1" t="s">
        <v>281</v>
      </c>
      <c r="J105" s="1" t="s">
        <v>315</v>
      </c>
      <c r="K105" s="2">
        <v>44224.945243055554</v>
      </c>
      <c r="L105" s="1" t="s">
        <v>28</v>
      </c>
      <c r="M105" s="1" t="s">
        <v>1845</v>
      </c>
      <c r="N105">
        <v>10</v>
      </c>
      <c r="O105" s="1" t="s">
        <v>1486</v>
      </c>
      <c r="P105" s="1" t="str">
        <f t="shared" si="1"/>
        <v>Children</v>
      </c>
      <c r="Q105" s="1">
        <f>(Social_Buzz[[#This Row],[Active Duration(mins)]]*Social_Buzz[[#This Row],[ReactionScore]])</f>
        <v>620</v>
      </c>
    </row>
    <row r="106" spans="1:17" x14ac:dyDescent="0.25">
      <c r="A106" s="1" t="s">
        <v>129</v>
      </c>
      <c r="B106" s="1" t="s">
        <v>130</v>
      </c>
      <c r="C106" s="1" t="s">
        <v>131</v>
      </c>
      <c r="D106" s="1" t="s">
        <v>277</v>
      </c>
      <c r="E106">
        <v>8</v>
      </c>
      <c r="F106">
        <v>25</v>
      </c>
      <c r="G106" s="1" t="s">
        <v>15</v>
      </c>
      <c r="H106" s="1" t="s">
        <v>25</v>
      </c>
      <c r="I106" s="1" t="s">
        <v>17</v>
      </c>
      <c r="J106" s="1" t="s">
        <v>35</v>
      </c>
      <c r="K106" s="2">
        <v>44111.396666666667</v>
      </c>
      <c r="L106" s="1" t="s">
        <v>19</v>
      </c>
      <c r="M106" s="1" t="s">
        <v>1849</v>
      </c>
      <c r="N106">
        <v>50</v>
      </c>
      <c r="O106" s="1" t="s">
        <v>1487</v>
      </c>
      <c r="P106" s="1" t="str">
        <f t="shared" si="1"/>
        <v>Youth</v>
      </c>
      <c r="Q106" s="1">
        <f>(Social_Buzz[[#This Row],[Active Duration(mins)]]*Social_Buzz[[#This Row],[ReactionScore]])</f>
        <v>400</v>
      </c>
    </row>
    <row r="107" spans="1:17" x14ac:dyDescent="0.25">
      <c r="A107" s="1" t="s">
        <v>720</v>
      </c>
      <c r="B107" s="1" t="s">
        <v>721</v>
      </c>
      <c r="C107" s="1" t="s">
        <v>722</v>
      </c>
      <c r="D107" s="1" t="s">
        <v>23</v>
      </c>
      <c r="E107">
        <v>19</v>
      </c>
      <c r="F107">
        <v>22</v>
      </c>
      <c r="G107" s="1" t="s">
        <v>523</v>
      </c>
      <c r="H107" s="1" t="s">
        <v>33</v>
      </c>
      <c r="I107" s="1" t="s">
        <v>409</v>
      </c>
      <c r="J107" s="1" t="s">
        <v>75</v>
      </c>
      <c r="K107" s="2">
        <v>44071.664259259262</v>
      </c>
      <c r="L107" s="1" t="s">
        <v>76</v>
      </c>
      <c r="M107" s="1" t="s">
        <v>1852</v>
      </c>
      <c r="N107">
        <v>35</v>
      </c>
      <c r="O107" s="1" t="s">
        <v>1488</v>
      </c>
      <c r="P107" s="1" t="str">
        <f t="shared" si="1"/>
        <v>Youth</v>
      </c>
      <c r="Q107" s="1">
        <f>(Social_Buzz[[#This Row],[Active Duration(mins)]]*Social_Buzz[[#This Row],[ReactionScore]])</f>
        <v>665</v>
      </c>
    </row>
    <row r="108" spans="1:17" x14ac:dyDescent="0.25">
      <c r="A108" s="1" t="s">
        <v>1298</v>
      </c>
      <c r="B108" s="1" t="s">
        <v>1299</v>
      </c>
      <c r="C108" s="1" t="s">
        <v>976</v>
      </c>
      <c r="D108" s="1" t="s">
        <v>277</v>
      </c>
      <c r="E108">
        <v>1</v>
      </c>
      <c r="F108">
        <v>5</v>
      </c>
      <c r="G108" s="1" t="s">
        <v>24</v>
      </c>
      <c r="H108" s="1" t="s">
        <v>25</v>
      </c>
      <c r="I108" s="1" t="s">
        <v>285</v>
      </c>
      <c r="J108" s="1" t="s">
        <v>46</v>
      </c>
      <c r="K108" s="2">
        <v>44087.008217592593</v>
      </c>
      <c r="L108" s="1" t="s">
        <v>19</v>
      </c>
      <c r="M108" s="1" t="s">
        <v>1841</v>
      </c>
      <c r="N108">
        <v>45</v>
      </c>
      <c r="O108" s="1" t="s">
        <v>1489</v>
      </c>
      <c r="P108" s="1" t="str">
        <f t="shared" si="1"/>
        <v>Children</v>
      </c>
      <c r="Q108" s="1">
        <f>(Social_Buzz[[#This Row],[Active Duration(mins)]]*Social_Buzz[[#This Row],[ReactionScore]])</f>
        <v>45</v>
      </c>
    </row>
    <row r="109" spans="1:17" x14ac:dyDescent="0.25">
      <c r="A109" s="1" t="s">
        <v>1134</v>
      </c>
      <c r="B109" s="1" t="s">
        <v>1135</v>
      </c>
      <c r="C109" s="1" t="s">
        <v>38</v>
      </c>
      <c r="D109" s="1" t="s">
        <v>23</v>
      </c>
      <c r="E109">
        <v>15</v>
      </c>
      <c r="F109">
        <v>39</v>
      </c>
      <c r="G109" s="1" t="s">
        <v>626</v>
      </c>
      <c r="H109" s="1" t="s">
        <v>25</v>
      </c>
      <c r="I109" s="1" t="s">
        <v>26</v>
      </c>
      <c r="J109" s="1" t="s">
        <v>87</v>
      </c>
      <c r="K109" s="2">
        <v>44303.94803240741</v>
      </c>
      <c r="L109" s="1" t="s">
        <v>19</v>
      </c>
      <c r="M109" s="1" t="s">
        <v>1847</v>
      </c>
      <c r="N109">
        <v>72</v>
      </c>
      <c r="O109" s="1" t="s">
        <v>1490</v>
      </c>
      <c r="P109" s="1" t="str">
        <f t="shared" si="1"/>
        <v>MiddleAge</v>
      </c>
      <c r="Q109" s="1">
        <f>(Social_Buzz[[#This Row],[Active Duration(mins)]]*Social_Buzz[[#This Row],[ReactionScore]])</f>
        <v>1080</v>
      </c>
    </row>
    <row r="110" spans="1:17" x14ac:dyDescent="0.25">
      <c r="A110" s="1" t="s">
        <v>370</v>
      </c>
      <c r="B110" s="1" t="s">
        <v>371</v>
      </c>
      <c r="C110" s="1" t="s">
        <v>38</v>
      </c>
      <c r="D110" s="1" t="s">
        <v>84</v>
      </c>
      <c r="E110">
        <v>57</v>
      </c>
      <c r="F110">
        <v>10</v>
      </c>
      <c r="G110" s="1" t="s">
        <v>51</v>
      </c>
      <c r="H110" s="1" t="s">
        <v>33</v>
      </c>
      <c r="I110" s="1" t="s">
        <v>304</v>
      </c>
      <c r="J110" s="1" t="s">
        <v>75</v>
      </c>
      <c r="K110" s="2">
        <v>44063.761874999997</v>
      </c>
      <c r="L110" s="1" t="s">
        <v>76</v>
      </c>
      <c r="M110" s="1" t="s">
        <v>1852</v>
      </c>
      <c r="N110">
        <v>35</v>
      </c>
      <c r="O110" s="1" t="s">
        <v>1491</v>
      </c>
      <c r="P110" s="1" t="str">
        <f t="shared" si="1"/>
        <v>Teens</v>
      </c>
      <c r="Q110" s="1">
        <f>(Social_Buzz[[#This Row],[Active Duration(mins)]]*Social_Buzz[[#This Row],[ReactionScore]])</f>
        <v>1995</v>
      </c>
    </row>
    <row r="111" spans="1:17" x14ac:dyDescent="0.25">
      <c r="A111" s="1" t="s">
        <v>1374</v>
      </c>
      <c r="B111" s="1" t="s">
        <v>1375</v>
      </c>
      <c r="C111" s="1" t="s">
        <v>458</v>
      </c>
      <c r="D111" s="1" t="s">
        <v>84</v>
      </c>
      <c r="E111">
        <v>56</v>
      </c>
      <c r="F111">
        <v>9</v>
      </c>
      <c r="G111" s="1" t="s">
        <v>503</v>
      </c>
      <c r="H111" s="1" t="s">
        <v>52</v>
      </c>
      <c r="I111" s="1" t="s">
        <v>409</v>
      </c>
      <c r="J111" s="1" t="s">
        <v>313</v>
      </c>
      <c r="K111" s="2">
        <v>44142.367962962962</v>
      </c>
      <c r="L111" s="1" t="s">
        <v>28</v>
      </c>
      <c r="M111" s="1" t="s">
        <v>1843</v>
      </c>
      <c r="N111">
        <v>0</v>
      </c>
      <c r="O111" s="1" t="s">
        <v>1492</v>
      </c>
      <c r="P111" s="1" t="str">
        <f t="shared" si="1"/>
        <v>Children</v>
      </c>
      <c r="Q111" s="1">
        <f>(Social_Buzz[[#This Row],[Active Duration(mins)]]*Social_Buzz[[#This Row],[ReactionScore]])</f>
        <v>0</v>
      </c>
    </row>
    <row r="112" spans="1:17" x14ac:dyDescent="0.25">
      <c r="A112" s="1" t="s">
        <v>132</v>
      </c>
      <c r="B112" s="1" t="s">
        <v>133</v>
      </c>
      <c r="C112" s="1" t="s">
        <v>134</v>
      </c>
      <c r="D112" s="1" t="s">
        <v>43</v>
      </c>
      <c r="E112">
        <v>56</v>
      </c>
      <c r="F112">
        <v>32</v>
      </c>
      <c r="G112" s="1" t="s">
        <v>369</v>
      </c>
      <c r="H112" s="1" t="s">
        <v>16</v>
      </c>
      <c r="I112" s="1" t="s">
        <v>62</v>
      </c>
      <c r="J112" s="1" t="s">
        <v>315</v>
      </c>
      <c r="K112" s="2">
        <v>44273.790277777778</v>
      </c>
      <c r="L112" s="1" t="s">
        <v>28</v>
      </c>
      <c r="M112" s="1" t="s">
        <v>1848</v>
      </c>
      <c r="N112">
        <v>10</v>
      </c>
      <c r="O112" s="1" t="s">
        <v>1493</v>
      </c>
      <c r="P112" s="1" t="str">
        <f t="shared" si="1"/>
        <v>Youth</v>
      </c>
      <c r="Q112" s="1">
        <f>(Social_Buzz[[#This Row],[Active Duration(mins)]]*Social_Buzz[[#This Row],[ReactionScore]])</f>
        <v>560</v>
      </c>
    </row>
    <row r="113" spans="1:17" x14ac:dyDescent="0.25">
      <c r="A113" s="1" t="s">
        <v>1348</v>
      </c>
      <c r="B113" s="1" t="s">
        <v>1349</v>
      </c>
      <c r="C113" s="1" t="s">
        <v>783</v>
      </c>
      <c r="D113" s="1" t="s">
        <v>84</v>
      </c>
      <c r="E113">
        <v>57</v>
      </c>
      <c r="F113">
        <v>8</v>
      </c>
      <c r="G113" s="1" t="s">
        <v>32</v>
      </c>
      <c r="H113" s="1" t="s">
        <v>52</v>
      </c>
      <c r="I113" s="1" t="s">
        <v>53</v>
      </c>
      <c r="J113" s="1" t="s">
        <v>63</v>
      </c>
      <c r="K113" s="2">
        <v>44238.168402777781</v>
      </c>
      <c r="L113" s="1" t="s">
        <v>19</v>
      </c>
      <c r="M113" s="1" t="s">
        <v>1844</v>
      </c>
      <c r="N113">
        <v>75</v>
      </c>
      <c r="O113" s="1" t="s">
        <v>1494</v>
      </c>
      <c r="P113" s="1" t="str">
        <f t="shared" si="1"/>
        <v>Children</v>
      </c>
      <c r="Q113" s="1">
        <f>(Social_Buzz[[#This Row],[Active Duration(mins)]]*Social_Buzz[[#This Row],[ReactionScore]])</f>
        <v>4275</v>
      </c>
    </row>
    <row r="114" spans="1:17" x14ac:dyDescent="0.25">
      <c r="A114" s="1" t="s">
        <v>1199</v>
      </c>
      <c r="B114" s="1" t="s">
        <v>1200</v>
      </c>
      <c r="C114" s="1" t="s">
        <v>191</v>
      </c>
      <c r="D114" s="1" t="s">
        <v>50</v>
      </c>
      <c r="E114">
        <v>11</v>
      </c>
      <c r="F114">
        <v>41</v>
      </c>
      <c r="G114" s="1" t="s">
        <v>443</v>
      </c>
      <c r="H114" s="1" t="s">
        <v>16</v>
      </c>
      <c r="I114" s="1" t="s">
        <v>62</v>
      </c>
      <c r="J114" s="1" t="s">
        <v>54</v>
      </c>
      <c r="K114" s="2">
        <v>44263.445057870369</v>
      </c>
      <c r="L114" s="1" t="s">
        <v>28</v>
      </c>
      <c r="M114" s="1" t="s">
        <v>1848</v>
      </c>
      <c r="N114">
        <v>5</v>
      </c>
      <c r="O114" s="1" t="s">
        <v>1495</v>
      </c>
      <c r="P114" s="1" t="str">
        <f t="shared" si="1"/>
        <v>MiddleAge</v>
      </c>
      <c r="Q114" s="1">
        <f>(Social_Buzz[[#This Row],[Active Duration(mins)]]*Social_Buzz[[#This Row],[ReactionScore]])</f>
        <v>55</v>
      </c>
    </row>
    <row r="115" spans="1:17" x14ac:dyDescent="0.25">
      <c r="A115" s="1" t="s">
        <v>530</v>
      </c>
      <c r="B115" s="1" t="s">
        <v>531</v>
      </c>
      <c r="C115" s="1" t="s">
        <v>413</v>
      </c>
      <c r="D115" s="1" t="s">
        <v>50</v>
      </c>
      <c r="E115">
        <v>86</v>
      </c>
      <c r="F115">
        <v>15</v>
      </c>
      <c r="G115" s="1" t="s">
        <v>51</v>
      </c>
      <c r="H115" s="1" t="s">
        <v>25</v>
      </c>
      <c r="I115" s="1" t="s">
        <v>53</v>
      </c>
      <c r="J115" s="1" t="s">
        <v>46</v>
      </c>
      <c r="K115" s="2">
        <v>44220.026967592596</v>
      </c>
      <c r="L115" s="1" t="s">
        <v>19</v>
      </c>
      <c r="M115" s="1" t="s">
        <v>1845</v>
      </c>
      <c r="N115">
        <v>45</v>
      </c>
      <c r="O115" s="1" t="s">
        <v>1496</v>
      </c>
      <c r="P115" s="1" t="str">
        <f t="shared" si="1"/>
        <v>Teens</v>
      </c>
      <c r="Q115" s="1">
        <f>(Social_Buzz[[#This Row],[Active Duration(mins)]]*Social_Buzz[[#This Row],[ReactionScore]])</f>
        <v>3870</v>
      </c>
    </row>
    <row r="116" spans="1:17" hidden="1" x14ac:dyDescent="0.25">
      <c r="A116" s="1" t="s">
        <v>770</v>
      </c>
      <c r="B116" s="1" t="s">
        <v>771</v>
      </c>
      <c r="C116" s="1" t="s">
        <v>155</v>
      </c>
      <c r="D116" s="1" t="s">
        <v>43</v>
      </c>
      <c r="E116">
        <v>3</v>
      </c>
      <c r="F116">
        <v>25</v>
      </c>
      <c r="G116" s="1" t="s">
        <v>365</v>
      </c>
      <c r="H116" s="1"/>
      <c r="I116" s="1"/>
      <c r="J116" s="1" t="s">
        <v>313</v>
      </c>
      <c r="K116" s="2">
        <v>44283.885717592595</v>
      </c>
      <c r="L116" s="1" t="s">
        <v>28</v>
      </c>
      <c r="M116" s="1" t="s">
        <v>1848</v>
      </c>
      <c r="N116">
        <v>0</v>
      </c>
      <c r="O116" s="1"/>
      <c r="P116" s="1" t="str">
        <f t="shared" si="1"/>
        <v>Youth</v>
      </c>
      <c r="Q116" s="1">
        <f>(Social_Buzz[[#This Row],[Active Duration(mins)]]*Social_Buzz[[#This Row],[ReactionScore]])</f>
        <v>0</v>
      </c>
    </row>
    <row r="117" spans="1:17" x14ac:dyDescent="0.25">
      <c r="A117" s="1" t="s">
        <v>765</v>
      </c>
      <c r="B117" s="1" t="s">
        <v>766</v>
      </c>
      <c r="C117" s="1" t="s">
        <v>767</v>
      </c>
      <c r="D117" s="1" t="s">
        <v>43</v>
      </c>
      <c r="E117">
        <v>32</v>
      </c>
      <c r="F117">
        <v>25</v>
      </c>
      <c r="G117" s="1" t="s">
        <v>577</v>
      </c>
      <c r="H117" s="1" t="s">
        <v>16</v>
      </c>
      <c r="I117" s="1" t="s">
        <v>53</v>
      </c>
      <c r="J117" s="1" t="s">
        <v>322</v>
      </c>
      <c r="K117" s="2">
        <v>44356.426342592589</v>
      </c>
      <c r="L117" s="1" t="s">
        <v>19</v>
      </c>
      <c r="M117" s="1" t="s">
        <v>1846</v>
      </c>
      <c r="N117">
        <v>30</v>
      </c>
      <c r="O117" s="1" t="s">
        <v>1497</v>
      </c>
      <c r="P117" s="1" t="str">
        <f t="shared" si="1"/>
        <v>Youth</v>
      </c>
      <c r="Q117" s="1">
        <f>(Social_Buzz[[#This Row],[Active Duration(mins)]]*Social_Buzz[[#This Row],[ReactionScore]])</f>
        <v>960</v>
      </c>
    </row>
    <row r="118" spans="1:17" x14ac:dyDescent="0.25">
      <c r="A118" s="1" t="s">
        <v>551</v>
      </c>
      <c r="B118" s="1" t="s">
        <v>552</v>
      </c>
      <c r="C118" s="1" t="s">
        <v>361</v>
      </c>
      <c r="D118" s="1" t="s">
        <v>277</v>
      </c>
      <c r="E118">
        <v>70</v>
      </c>
      <c r="F118">
        <v>16</v>
      </c>
      <c r="G118" s="1" t="s">
        <v>410</v>
      </c>
      <c r="H118" s="1" t="s">
        <v>52</v>
      </c>
      <c r="I118" s="1" t="s">
        <v>86</v>
      </c>
      <c r="J118" s="1" t="s">
        <v>35</v>
      </c>
      <c r="K118" s="2">
        <v>44279.247442129628</v>
      </c>
      <c r="L118" s="1" t="s">
        <v>19</v>
      </c>
      <c r="M118" s="1" t="s">
        <v>1848</v>
      </c>
      <c r="N118">
        <v>50</v>
      </c>
      <c r="O118" s="1" t="s">
        <v>1498</v>
      </c>
      <c r="P118" s="1" t="str">
        <f t="shared" si="1"/>
        <v>Teens</v>
      </c>
      <c r="Q118" s="1">
        <f>(Social_Buzz[[#This Row],[Active Duration(mins)]]*Social_Buzz[[#This Row],[ReactionScore]])</f>
        <v>3500</v>
      </c>
    </row>
    <row r="119" spans="1:17" x14ac:dyDescent="0.25">
      <c r="A119" s="1" t="s">
        <v>666</v>
      </c>
      <c r="B119" s="1" t="s">
        <v>667</v>
      </c>
      <c r="C119" s="1" t="s">
        <v>668</v>
      </c>
      <c r="D119" s="1" t="s">
        <v>14</v>
      </c>
      <c r="E119">
        <v>41</v>
      </c>
      <c r="F119">
        <v>2</v>
      </c>
      <c r="G119" s="1" t="s">
        <v>380</v>
      </c>
      <c r="H119" s="1" t="s">
        <v>16</v>
      </c>
      <c r="I119" s="1" t="s">
        <v>74</v>
      </c>
      <c r="J119" s="1" t="s">
        <v>54</v>
      </c>
      <c r="K119" s="2">
        <v>44341.041990740741</v>
      </c>
      <c r="L119" s="1" t="s">
        <v>28</v>
      </c>
      <c r="M119" s="1" t="s">
        <v>1851</v>
      </c>
      <c r="N119">
        <v>5</v>
      </c>
      <c r="O119" s="1" t="s">
        <v>1499</v>
      </c>
      <c r="P119" s="1" t="str">
        <f t="shared" si="1"/>
        <v>Children</v>
      </c>
      <c r="Q119" s="1">
        <f>(Social_Buzz[[#This Row],[Active Duration(mins)]]*Social_Buzz[[#This Row],[ReactionScore]])</f>
        <v>205</v>
      </c>
    </row>
    <row r="120" spans="1:17" x14ac:dyDescent="0.25">
      <c r="A120" s="1" t="s">
        <v>1073</v>
      </c>
      <c r="B120" s="1" t="s">
        <v>1074</v>
      </c>
      <c r="C120" s="1" t="s">
        <v>547</v>
      </c>
      <c r="D120" s="1" t="s">
        <v>50</v>
      </c>
      <c r="E120">
        <v>68</v>
      </c>
      <c r="F120">
        <v>37</v>
      </c>
      <c r="G120" s="1" t="s">
        <v>369</v>
      </c>
      <c r="H120" s="1" t="s">
        <v>16</v>
      </c>
      <c r="I120" s="1" t="s">
        <v>304</v>
      </c>
      <c r="J120" s="1" t="s">
        <v>322</v>
      </c>
      <c r="K120" s="2">
        <v>44147.204699074071</v>
      </c>
      <c r="L120" s="1" t="s">
        <v>19</v>
      </c>
      <c r="M120" s="1" t="s">
        <v>1843</v>
      </c>
      <c r="N120">
        <v>30</v>
      </c>
      <c r="O120" s="1" t="s">
        <v>1500</v>
      </c>
      <c r="P120" s="1" t="str">
        <f t="shared" si="1"/>
        <v>MiddleAge</v>
      </c>
      <c r="Q120" s="1">
        <f>(Social_Buzz[[#This Row],[Active Duration(mins)]]*Social_Buzz[[#This Row],[ReactionScore]])</f>
        <v>2040</v>
      </c>
    </row>
    <row r="121" spans="1:17" x14ac:dyDescent="0.25">
      <c r="A121" s="1" t="s">
        <v>1161</v>
      </c>
      <c r="B121" s="1" t="s">
        <v>1162</v>
      </c>
      <c r="C121" s="1" t="s">
        <v>1163</v>
      </c>
      <c r="D121" s="1" t="s">
        <v>43</v>
      </c>
      <c r="E121">
        <v>5</v>
      </c>
      <c r="F121">
        <v>4</v>
      </c>
      <c r="G121" s="1" t="s">
        <v>408</v>
      </c>
      <c r="H121" s="1" t="s">
        <v>16</v>
      </c>
      <c r="I121" s="1" t="s">
        <v>34</v>
      </c>
      <c r="J121" s="1" t="s">
        <v>58</v>
      </c>
      <c r="K121" s="2">
        <v>44321.685219907406</v>
      </c>
      <c r="L121" s="1" t="s">
        <v>19</v>
      </c>
      <c r="M121" s="1" t="s">
        <v>1851</v>
      </c>
      <c r="N121">
        <v>65</v>
      </c>
      <c r="O121" s="1" t="s">
        <v>1501</v>
      </c>
      <c r="P121" s="1" t="str">
        <f t="shared" si="1"/>
        <v>Children</v>
      </c>
      <c r="Q121" s="1">
        <f>(Social_Buzz[[#This Row],[Active Duration(mins)]]*Social_Buzz[[#This Row],[ReactionScore]])</f>
        <v>325</v>
      </c>
    </row>
    <row r="122" spans="1:17" x14ac:dyDescent="0.25">
      <c r="A122" s="1" t="s">
        <v>1008</v>
      </c>
      <c r="B122" s="1" t="s">
        <v>1009</v>
      </c>
      <c r="C122" s="1" t="s">
        <v>1010</v>
      </c>
      <c r="D122" s="1" t="s">
        <v>14</v>
      </c>
      <c r="E122">
        <v>20</v>
      </c>
      <c r="F122">
        <v>34</v>
      </c>
      <c r="G122" s="1" t="s">
        <v>418</v>
      </c>
      <c r="H122" s="1" t="s">
        <v>25</v>
      </c>
      <c r="I122" s="1" t="s">
        <v>1011</v>
      </c>
      <c r="J122" s="1" t="s">
        <v>91</v>
      </c>
      <c r="K122" s="2">
        <v>44318.170810185184</v>
      </c>
      <c r="L122" s="1" t="s">
        <v>19</v>
      </c>
      <c r="M122" s="1" t="s">
        <v>1851</v>
      </c>
      <c r="N122">
        <v>70</v>
      </c>
      <c r="O122" s="1" t="s">
        <v>1502</v>
      </c>
      <c r="P122" s="1" t="str">
        <f t="shared" si="1"/>
        <v>Youth</v>
      </c>
      <c r="Q122" s="1">
        <f>(Social_Buzz[[#This Row],[Active Duration(mins)]]*Social_Buzz[[#This Row],[ReactionScore]])</f>
        <v>1400</v>
      </c>
    </row>
    <row r="123" spans="1:17" x14ac:dyDescent="0.25">
      <c r="A123" s="1" t="s">
        <v>135</v>
      </c>
      <c r="B123" s="1" t="s">
        <v>136</v>
      </c>
      <c r="C123" s="1" t="s">
        <v>137</v>
      </c>
      <c r="D123" s="1" t="s">
        <v>50</v>
      </c>
      <c r="E123">
        <v>18</v>
      </c>
      <c r="F123">
        <v>34</v>
      </c>
      <c r="G123" s="1" t="s">
        <v>432</v>
      </c>
      <c r="H123" s="1" t="s">
        <v>16</v>
      </c>
      <c r="I123" s="1" t="s">
        <v>294</v>
      </c>
      <c r="J123" s="1" t="s">
        <v>63</v>
      </c>
      <c r="K123" s="2">
        <v>44232.708553240744</v>
      </c>
      <c r="L123" s="1" t="s">
        <v>19</v>
      </c>
      <c r="M123" s="1" t="s">
        <v>1844</v>
      </c>
      <c r="N123">
        <v>75</v>
      </c>
      <c r="O123" s="1" t="s">
        <v>1503</v>
      </c>
      <c r="P123" s="1" t="str">
        <f t="shared" si="1"/>
        <v>Youth</v>
      </c>
      <c r="Q123" s="1">
        <f>(Social_Buzz[[#This Row],[Active Duration(mins)]]*Social_Buzz[[#This Row],[ReactionScore]])</f>
        <v>1350</v>
      </c>
    </row>
    <row r="124" spans="1:17" x14ac:dyDescent="0.25">
      <c r="A124" s="1" t="s">
        <v>593</v>
      </c>
      <c r="B124" s="1" t="s">
        <v>594</v>
      </c>
      <c r="C124" s="1" t="s">
        <v>248</v>
      </c>
      <c r="D124" s="1" t="s">
        <v>84</v>
      </c>
      <c r="E124">
        <v>30</v>
      </c>
      <c r="F124">
        <v>17</v>
      </c>
      <c r="G124" s="1" t="s">
        <v>595</v>
      </c>
      <c r="H124" s="1" t="s">
        <v>25</v>
      </c>
      <c r="I124" s="1" t="s">
        <v>45</v>
      </c>
      <c r="J124" s="1" t="s">
        <v>46</v>
      </c>
      <c r="K124" s="2">
        <v>44058.518877314818</v>
      </c>
      <c r="L124" s="1" t="s">
        <v>19</v>
      </c>
      <c r="M124" s="1" t="s">
        <v>1852</v>
      </c>
      <c r="N124">
        <v>45</v>
      </c>
      <c r="O124" s="1" t="s">
        <v>1504</v>
      </c>
      <c r="P124" s="1" t="str">
        <f t="shared" si="1"/>
        <v>Teens</v>
      </c>
      <c r="Q124" s="1">
        <f>(Social_Buzz[[#This Row],[Active Duration(mins)]]*Social_Buzz[[#This Row],[ReactionScore]])</f>
        <v>1350</v>
      </c>
    </row>
    <row r="125" spans="1:17" x14ac:dyDescent="0.25">
      <c r="A125" s="1" t="s">
        <v>917</v>
      </c>
      <c r="B125" s="1" t="s">
        <v>918</v>
      </c>
      <c r="C125" s="1" t="s">
        <v>368</v>
      </c>
      <c r="D125" s="1" t="s">
        <v>277</v>
      </c>
      <c r="E125">
        <v>90</v>
      </c>
      <c r="F125">
        <v>30</v>
      </c>
      <c r="G125" s="1" t="s">
        <v>811</v>
      </c>
      <c r="H125" s="1" t="s">
        <v>16</v>
      </c>
      <c r="I125" s="1" t="s">
        <v>34</v>
      </c>
      <c r="J125" s="1" t="s">
        <v>18</v>
      </c>
      <c r="K125" s="2">
        <v>44363.126712962963</v>
      </c>
      <c r="L125" s="1" t="s">
        <v>19</v>
      </c>
      <c r="M125" s="1" t="s">
        <v>1846</v>
      </c>
      <c r="N125">
        <v>60</v>
      </c>
      <c r="O125" s="1" t="s">
        <v>1505</v>
      </c>
      <c r="P125" s="1" t="str">
        <f t="shared" si="1"/>
        <v>Youth</v>
      </c>
      <c r="Q125" s="1">
        <f>(Social_Buzz[[#This Row],[Active Duration(mins)]]*Social_Buzz[[#This Row],[ReactionScore]])</f>
        <v>5400</v>
      </c>
    </row>
    <row r="126" spans="1:17" x14ac:dyDescent="0.25">
      <c r="A126" s="1" t="s">
        <v>829</v>
      </c>
      <c r="B126" s="1" t="s">
        <v>830</v>
      </c>
      <c r="C126" s="1" t="s">
        <v>508</v>
      </c>
      <c r="D126" s="1" t="s">
        <v>43</v>
      </c>
      <c r="E126">
        <v>35</v>
      </c>
      <c r="F126">
        <v>27</v>
      </c>
      <c r="G126" s="1" t="s">
        <v>595</v>
      </c>
      <c r="H126" s="1" t="s">
        <v>33</v>
      </c>
      <c r="I126" s="1" t="s">
        <v>86</v>
      </c>
      <c r="J126" s="1" t="s">
        <v>63</v>
      </c>
      <c r="K126" s="2">
        <v>44355.448055555556</v>
      </c>
      <c r="L126" s="1" t="s">
        <v>19</v>
      </c>
      <c r="M126" s="1" t="s">
        <v>1846</v>
      </c>
      <c r="N126">
        <v>75</v>
      </c>
      <c r="O126" s="1" t="s">
        <v>1506</v>
      </c>
      <c r="P126" s="1" t="str">
        <f t="shared" si="1"/>
        <v>Youth</v>
      </c>
      <c r="Q126" s="1">
        <f>(Social_Buzz[[#This Row],[Active Duration(mins)]]*Social_Buzz[[#This Row],[ReactionScore]])</f>
        <v>2625</v>
      </c>
    </row>
    <row r="127" spans="1:17" x14ac:dyDescent="0.25">
      <c r="A127" s="1" t="s">
        <v>362</v>
      </c>
      <c r="B127" s="1" t="s">
        <v>363</v>
      </c>
      <c r="C127" s="1" t="s">
        <v>364</v>
      </c>
      <c r="D127" s="1" t="s">
        <v>67</v>
      </c>
      <c r="E127">
        <v>3</v>
      </c>
      <c r="F127">
        <v>1</v>
      </c>
      <c r="G127" s="1" t="s">
        <v>365</v>
      </c>
      <c r="H127" s="1" t="s">
        <v>25</v>
      </c>
      <c r="I127" s="1" t="s">
        <v>45</v>
      </c>
      <c r="J127" s="1" t="s">
        <v>75</v>
      </c>
      <c r="K127" s="2">
        <v>44063.332766203705</v>
      </c>
      <c r="L127" s="1" t="s">
        <v>76</v>
      </c>
      <c r="M127" s="1" t="s">
        <v>1852</v>
      </c>
      <c r="N127">
        <v>35</v>
      </c>
      <c r="O127" s="1" t="s">
        <v>1507</v>
      </c>
      <c r="P127" s="1" t="str">
        <f t="shared" si="1"/>
        <v>Children</v>
      </c>
      <c r="Q127" s="1">
        <f>(Social_Buzz[[#This Row],[Active Duration(mins)]]*Social_Buzz[[#This Row],[ReactionScore]])</f>
        <v>105</v>
      </c>
    </row>
    <row r="128" spans="1:17" x14ac:dyDescent="0.25">
      <c r="A128" s="1" t="s">
        <v>183</v>
      </c>
      <c r="B128" s="1" t="s">
        <v>184</v>
      </c>
      <c r="C128" s="1" t="s">
        <v>185</v>
      </c>
      <c r="D128" s="1" t="s">
        <v>23</v>
      </c>
      <c r="E128">
        <v>98</v>
      </c>
      <c r="F128">
        <v>9</v>
      </c>
      <c r="G128" s="1" t="s">
        <v>491</v>
      </c>
      <c r="H128" s="1" t="s">
        <v>25</v>
      </c>
      <c r="I128" s="1" t="s">
        <v>294</v>
      </c>
      <c r="J128" s="1" t="s">
        <v>330</v>
      </c>
      <c r="K128" s="2">
        <v>44180.29928240741</v>
      </c>
      <c r="L128" s="1" t="s">
        <v>28</v>
      </c>
      <c r="M128" s="1" t="s">
        <v>1850</v>
      </c>
      <c r="N128">
        <v>12</v>
      </c>
      <c r="O128" s="1" t="s">
        <v>1508</v>
      </c>
      <c r="P128" s="1" t="str">
        <f t="shared" si="1"/>
        <v>Children</v>
      </c>
      <c r="Q128" s="1">
        <f>(Social_Buzz[[#This Row],[Active Duration(mins)]]*Social_Buzz[[#This Row],[ReactionScore]])</f>
        <v>1176</v>
      </c>
    </row>
    <row r="129" spans="1:17" x14ac:dyDescent="0.25">
      <c r="A129" s="1" t="s">
        <v>402</v>
      </c>
      <c r="B129" s="1" t="s">
        <v>403</v>
      </c>
      <c r="C129" s="1" t="s">
        <v>404</v>
      </c>
      <c r="D129" s="1" t="s">
        <v>67</v>
      </c>
      <c r="E129">
        <v>71</v>
      </c>
      <c r="F129">
        <v>10</v>
      </c>
      <c r="G129" s="1" t="s">
        <v>95</v>
      </c>
      <c r="H129" s="1" t="s">
        <v>25</v>
      </c>
      <c r="I129" s="1" t="s">
        <v>304</v>
      </c>
      <c r="J129" s="1" t="s">
        <v>322</v>
      </c>
      <c r="K129" s="2">
        <v>44006.396527777775</v>
      </c>
      <c r="L129" s="1" t="s">
        <v>19</v>
      </c>
      <c r="M129" s="1" t="s">
        <v>1846</v>
      </c>
      <c r="N129">
        <v>30</v>
      </c>
      <c r="O129" s="1" t="s">
        <v>1509</v>
      </c>
      <c r="P129" s="1" t="str">
        <f t="shared" si="1"/>
        <v>Teens</v>
      </c>
      <c r="Q129" s="1">
        <f>(Social_Buzz[[#This Row],[Active Duration(mins)]]*Social_Buzz[[#This Row],[ReactionScore]])</f>
        <v>2130</v>
      </c>
    </row>
    <row r="130" spans="1:17" x14ac:dyDescent="0.25">
      <c r="A130" s="1" t="s">
        <v>1036</v>
      </c>
      <c r="B130" s="1" t="s">
        <v>1037</v>
      </c>
      <c r="C130" s="1" t="s">
        <v>1007</v>
      </c>
      <c r="D130" s="1" t="s">
        <v>43</v>
      </c>
      <c r="E130">
        <v>92</v>
      </c>
      <c r="F130">
        <v>36</v>
      </c>
      <c r="G130" s="1" t="s">
        <v>32</v>
      </c>
      <c r="H130" s="1" t="s">
        <v>33</v>
      </c>
      <c r="I130" s="1" t="s">
        <v>26</v>
      </c>
      <c r="J130" s="1" t="s">
        <v>58</v>
      </c>
      <c r="K130" s="2">
        <v>44097.468969907408</v>
      </c>
      <c r="L130" s="1" t="s">
        <v>19</v>
      </c>
      <c r="M130" s="1" t="s">
        <v>1841</v>
      </c>
      <c r="N130">
        <v>65</v>
      </c>
      <c r="O130" s="1" t="s">
        <v>1510</v>
      </c>
      <c r="P130" s="1" t="str">
        <f t="shared" ref="P130:P193" si="2">VLOOKUP(F130,$S$2:$T$10,2)</f>
        <v>MiddleAge</v>
      </c>
      <c r="Q130" s="1">
        <f>(Social_Buzz[[#This Row],[Active Duration(mins)]]*Social_Buzz[[#This Row],[ReactionScore]])</f>
        <v>5980</v>
      </c>
    </row>
    <row r="131" spans="1:17" x14ac:dyDescent="0.25">
      <c r="A131" s="1" t="s">
        <v>799</v>
      </c>
      <c r="B131" s="1" t="s">
        <v>800</v>
      </c>
      <c r="C131" s="1" t="s">
        <v>801</v>
      </c>
      <c r="D131" s="1" t="s">
        <v>50</v>
      </c>
      <c r="E131">
        <v>12</v>
      </c>
      <c r="F131">
        <v>26</v>
      </c>
      <c r="G131" s="1" t="s">
        <v>476</v>
      </c>
      <c r="H131" s="1" t="s">
        <v>25</v>
      </c>
      <c r="I131" s="1" t="s">
        <v>381</v>
      </c>
      <c r="J131" s="1" t="s">
        <v>63</v>
      </c>
      <c r="K131" s="2">
        <v>44096.713402777779</v>
      </c>
      <c r="L131" s="1" t="s">
        <v>19</v>
      </c>
      <c r="M131" s="1" t="s">
        <v>1841</v>
      </c>
      <c r="N131">
        <v>75</v>
      </c>
      <c r="O131" s="1" t="s">
        <v>1511</v>
      </c>
      <c r="P131" s="1" t="str">
        <f t="shared" si="2"/>
        <v>Youth</v>
      </c>
      <c r="Q131" s="1">
        <f>(Social_Buzz[[#This Row],[Active Duration(mins)]]*Social_Buzz[[#This Row],[ReactionScore]])</f>
        <v>900</v>
      </c>
    </row>
    <row r="132" spans="1:17" x14ac:dyDescent="0.25">
      <c r="A132" s="1" t="s">
        <v>138</v>
      </c>
      <c r="B132" s="1" t="s">
        <v>139</v>
      </c>
      <c r="C132" s="1" t="s">
        <v>140</v>
      </c>
      <c r="D132" s="1" t="s">
        <v>23</v>
      </c>
      <c r="E132">
        <v>81</v>
      </c>
      <c r="F132">
        <v>4</v>
      </c>
      <c r="G132" s="1" t="s">
        <v>24</v>
      </c>
      <c r="H132" s="1" t="s">
        <v>16</v>
      </c>
      <c r="I132" s="1" t="s">
        <v>86</v>
      </c>
      <c r="J132" s="1" t="s">
        <v>58</v>
      </c>
      <c r="K132" s="2">
        <v>44326.004733796297</v>
      </c>
      <c r="L132" s="1" t="s">
        <v>19</v>
      </c>
      <c r="M132" s="1" t="s">
        <v>1851</v>
      </c>
      <c r="N132">
        <v>65</v>
      </c>
      <c r="O132" s="1" t="s">
        <v>1512</v>
      </c>
      <c r="P132" s="1" t="str">
        <f t="shared" si="2"/>
        <v>Children</v>
      </c>
      <c r="Q132" s="1">
        <f>(Social_Buzz[[#This Row],[Active Duration(mins)]]*Social_Buzz[[#This Row],[ReactionScore]])</f>
        <v>5265</v>
      </c>
    </row>
    <row r="133" spans="1:17" x14ac:dyDescent="0.25">
      <c r="A133" s="1" t="s">
        <v>1005</v>
      </c>
      <c r="B133" s="1" t="s">
        <v>1006</v>
      </c>
      <c r="C133" s="1" t="s">
        <v>1007</v>
      </c>
      <c r="D133" s="1" t="s">
        <v>67</v>
      </c>
      <c r="E133">
        <v>98</v>
      </c>
      <c r="F133">
        <v>34</v>
      </c>
      <c r="G133" s="1" t="s">
        <v>24</v>
      </c>
      <c r="H133" s="1" t="s">
        <v>16</v>
      </c>
      <c r="I133" s="1" t="s">
        <v>74</v>
      </c>
      <c r="J133" s="1" t="s">
        <v>330</v>
      </c>
      <c r="K133" s="2">
        <v>44065.504733796297</v>
      </c>
      <c r="L133" s="1" t="s">
        <v>28</v>
      </c>
      <c r="M133" s="1" t="s">
        <v>1852</v>
      </c>
      <c r="N133">
        <v>12</v>
      </c>
      <c r="O133" s="1" t="s">
        <v>1513</v>
      </c>
      <c r="P133" s="1" t="str">
        <f t="shared" si="2"/>
        <v>Youth</v>
      </c>
      <c r="Q133" s="1">
        <f>(Social_Buzz[[#This Row],[Active Duration(mins)]]*Social_Buzz[[#This Row],[ReactionScore]])</f>
        <v>1176</v>
      </c>
    </row>
    <row r="134" spans="1:17" x14ac:dyDescent="0.25">
      <c r="A134" s="1" t="s">
        <v>405</v>
      </c>
      <c r="B134" s="1" t="s">
        <v>406</v>
      </c>
      <c r="C134" s="1" t="s">
        <v>407</v>
      </c>
      <c r="D134" s="1" t="s">
        <v>67</v>
      </c>
      <c r="E134">
        <v>97</v>
      </c>
      <c r="F134">
        <v>11</v>
      </c>
      <c r="G134" s="1" t="s">
        <v>408</v>
      </c>
      <c r="H134" s="1" t="s">
        <v>25</v>
      </c>
      <c r="I134" s="1" t="s">
        <v>409</v>
      </c>
      <c r="J134" s="1" t="s">
        <v>54</v>
      </c>
      <c r="K134" s="2">
        <v>44172.80096064815</v>
      </c>
      <c r="L134" s="1" t="s">
        <v>28</v>
      </c>
      <c r="M134" s="1" t="s">
        <v>1850</v>
      </c>
      <c r="N134">
        <v>5</v>
      </c>
      <c r="O134" s="1" t="s">
        <v>1514</v>
      </c>
      <c r="P134" s="1" t="str">
        <f t="shared" si="2"/>
        <v>Teens</v>
      </c>
      <c r="Q134" s="1">
        <f>(Social_Buzz[[#This Row],[Active Duration(mins)]]*Social_Buzz[[#This Row],[ReactionScore]])</f>
        <v>485</v>
      </c>
    </row>
    <row r="135" spans="1:17" x14ac:dyDescent="0.25">
      <c r="A135" s="1" t="s">
        <v>192</v>
      </c>
      <c r="B135" s="1" t="s">
        <v>193</v>
      </c>
      <c r="C135" s="1" t="s">
        <v>167</v>
      </c>
      <c r="D135" s="1" t="s">
        <v>84</v>
      </c>
      <c r="E135">
        <v>19</v>
      </c>
      <c r="F135">
        <v>28</v>
      </c>
      <c r="G135" s="1" t="s">
        <v>527</v>
      </c>
      <c r="H135" s="1" t="s">
        <v>52</v>
      </c>
      <c r="I135" s="1" t="s">
        <v>304</v>
      </c>
      <c r="J135" s="1" t="s">
        <v>313</v>
      </c>
      <c r="K135" s="2">
        <v>44035.81355324074</v>
      </c>
      <c r="L135" s="1" t="s">
        <v>28</v>
      </c>
      <c r="M135" s="1" t="s">
        <v>1842</v>
      </c>
      <c r="N135">
        <v>0</v>
      </c>
      <c r="O135" s="1" t="s">
        <v>1515</v>
      </c>
      <c r="P135" s="1" t="str">
        <f t="shared" si="2"/>
        <v>Youth</v>
      </c>
      <c r="Q135" s="1">
        <f>(Social_Buzz[[#This Row],[Active Duration(mins)]]*Social_Buzz[[#This Row],[ReactionScore]])</f>
        <v>0</v>
      </c>
    </row>
    <row r="136" spans="1:17" x14ac:dyDescent="0.25">
      <c r="A136" s="1" t="s">
        <v>174</v>
      </c>
      <c r="B136" s="1" t="s">
        <v>175</v>
      </c>
      <c r="C136" s="1" t="s">
        <v>176</v>
      </c>
      <c r="D136" s="1" t="s">
        <v>23</v>
      </c>
      <c r="E136">
        <v>12</v>
      </c>
      <c r="F136">
        <v>7</v>
      </c>
      <c r="G136" s="1" t="s">
        <v>408</v>
      </c>
      <c r="H136" s="1" t="s">
        <v>25</v>
      </c>
      <c r="I136" s="1" t="s">
        <v>17</v>
      </c>
      <c r="J136" s="1" t="s">
        <v>315</v>
      </c>
      <c r="K136" s="2">
        <v>44352.906944444447</v>
      </c>
      <c r="L136" s="1" t="s">
        <v>28</v>
      </c>
      <c r="M136" s="1" t="s">
        <v>1846</v>
      </c>
      <c r="N136">
        <v>10</v>
      </c>
      <c r="O136" s="1" t="s">
        <v>1516</v>
      </c>
      <c r="P136" s="1" t="str">
        <f t="shared" si="2"/>
        <v>Children</v>
      </c>
      <c r="Q136" s="1">
        <f>(Social_Buzz[[#This Row],[Active Duration(mins)]]*Social_Buzz[[#This Row],[ReactionScore]])</f>
        <v>120</v>
      </c>
    </row>
    <row r="137" spans="1:17" x14ac:dyDescent="0.25">
      <c r="A137" s="1" t="s">
        <v>1115</v>
      </c>
      <c r="B137" s="1" t="s">
        <v>1116</v>
      </c>
      <c r="C137" s="1" t="s">
        <v>390</v>
      </c>
      <c r="D137" s="1" t="s">
        <v>14</v>
      </c>
      <c r="E137">
        <v>30</v>
      </c>
      <c r="F137">
        <v>39</v>
      </c>
      <c r="G137" s="1" t="s">
        <v>85</v>
      </c>
      <c r="H137" s="1" t="s">
        <v>52</v>
      </c>
      <c r="I137" s="1" t="s">
        <v>281</v>
      </c>
      <c r="J137" s="1" t="s">
        <v>87</v>
      </c>
      <c r="K137" s="2">
        <v>44206.650011574071</v>
      </c>
      <c r="L137" s="1" t="s">
        <v>19</v>
      </c>
      <c r="M137" s="1" t="s">
        <v>1845</v>
      </c>
      <c r="N137">
        <v>72</v>
      </c>
      <c r="O137" s="1" t="s">
        <v>1517</v>
      </c>
      <c r="P137" s="1" t="str">
        <f t="shared" si="2"/>
        <v>MiddleAge</v>
      </c>
      <c r="Q137" s="1">
        <f>(Social_Buzz[[#This Row],[Active Duration(mins)]]*Social_Buzz[[#This Row],[ReactionScore]])</f>
        <v>2160</v>
      </c>
    </row>
    <row r="138" spans="1:17" x14ac:dyDescent="0.25">
      <c r="A138" s="1" t="s">
        <v>141</v>
      </c>
      <c r="B138" s="1" t="s">
        <v>142</v>
      </c>
      <c r="C138" s="1" t="s">
        <v>143</v>
      </c>
      <c r="D138" s="1" t="s">
        <v>84</v>
      </c>
      <c r="E138">
        <v>24</v>
      </c>
      <c r="F138">
        <v>42</v>
      </c>
      <c r="G138" s="1" t="s">
        <v>355</v>
      </c>
      <c r="H138" s="1" t="s">
        <v>33</v>
      </c>
      <c r="I138" s="1" t="s">
        <v>45</v>
      </c>
      <c r="J138" s="1" t="s">
        <v>27</v>
      </c>
      <c r="K138" s="2">
        <v>44172.487013888887</v>
      </c>
      <c r="L138" s="1" t="s">
        <v>28</v>
      </c>
      <c r="M138" s="1" t="s">
        <v>1850</v>
      </c>
      <c r="N138">
        <v>15</v>
      </c>
      <c r="O138" s="1" t="s">
        <v>1518</v>
      </c>
      <c r="P138" s="1" t="str">
        <f t="shared" si="2"/>
        <v>MiddleAge</v>
      </c>
      <c r="Q138" s="1">
        <f>(Social_Buzz[[#This Row],[Active Duration(mins)]]*Social_Buzz[[#This Row],[ReactionScore]])</f>
        <v>360</v>
      </c>
    </row>
    <row r="139" spans="1:17" x14ac:dyDescent="0.25">
      <c r="A139" s="1" t="s">
        <v>88</v>
      </c>
      <c r="B139" s="1" t="s">
        <v>89</v>
      </c>
      <c r="C139" s="1" t="s">
        <v>90</v>
      </c>
      <c r="D139" s="1" t="s">
        <v>50</v>
      </c>
      <c r="E139">
        <v>17</v>
      </c>
      <c r="F139">
        <v>1</v>
      </c>
      <c r="G139" s="1"/>
      <c r="H139" s="1" t="s">
        <v>25</v>
      </c>
      <c r="I139" s="1" t="s">
        <v>45</v>
      </c>
      <c r="J139" s="1" t="s">
        <v>91</v>
      </c>
      <c r="K139" s="2">
        <v>44113.803113425929</v>
      </c>
      <c r="L139" s="1" t="s">
        <v>19</v>
      </c>
      <c r="M139" s="1" t="s">
        <v>1849</v>
      </c>
      <c r="N139">
        <v>70</v>
      </c>
      <c r="O139" s="1" t="s">
        <v>1519</v>
      </c>
      <c r="P139" s="1" t="str">
        <f t="shared" si="2"/>
        <v>Children</v>
      </c>
      <c r="Q139" s="1">
        <f>(Social_Buzz[[#This Row],[Active Duration(mins)]]*Social_Buzz[[#This Row],[ReactionScore]])</f>
        <v>1190</v>
      </c>
    </row>
    <row r="140" spans="1:17" x14ac:dyDescent="0.25">
      <c r="A140" s="1" t="s">
        <v>587</v>
      </c>
      <c r="B140" s="1" t="s">
        <v>588</v>
      </c>
      <c r="C140" s="1" t="s">
        <v>589</v>
      </c>
      <c r="D140" s="1" t="s">
        <v>67</v>
      </c>
      <c r="E140">
        <v>81</v>
      </c>
      <c r="F140">
        <v>16</v>
      </c>
      <c r="G140" s="1" t="s">
        <v>453</v>
      </c>
      <c r="H140" s="1" t="s">
        <v>16</v>
      </c>
      <c r="I140" s="1" t="s">
        <v>1855</v>
      </c>
      <c r="J140" s="1" t="s">
        <v>91</v>
      </c>
      <c r="K140" s="2">
        <v>44032.587858796294</v>
      </c>
      <c r="L140" s="1" t="s">
        <v>19</v>
      </c>
      <c r="M140" s="1" t="s">
        <v>1842</v>
      </c>
      <c r="N140">
        <v>70</v>
      </c>
      <c r="O140" s="1" t="s">
        <v>1520</v>
      </c>
      <c r="P140" s="1" t="str">
        <f t="shared" si="2"/>
        <v>Teens</v>
      </c>
      <c r="Q140" s="1">
        <f>(Social_Buzz[[#This Row],[Active Duration(mins)]]*Social_Buzz[[#This Row],[ReactionScore]])</f>
        <v>5670</v>
      </c>
    </row>
    <row r="141" spans="1:17" x14ac:dyDescent="0.25">
      <c r="A141" s="1" t="s">
        <v>1310</v>
      </c>
      <c r="B141" s="1" t="s">
        <v>1311</v>
      </c>
      <c r="C141" s="1" t="s">
        <v>589</v>
      </c>
      <c r="D141" s="1" t="s">
        <v>67</v>
      </c>
      <c r="E141">
        <v>47</v>
      </c>
      <c r="F141">
        <v>6</v>
      </c>
      <c r="G141" s="1"/>
      <c r="H141" s="1" t="s">
        <v>25</v>
      </c>
      <c r="I141" s="1" t="s">
        <v>285</v>
      </c>
      <c r="J141" s="1" t="s">
        <v>18</v>
      </c>
      <c r="K141" s="2">
        <v>44124.635243055556</v>
      </c>
      <c r="L141" s="1" t="s">
        <v>19</v>
      </c>
      <c r="M141" s="1" t="s">
        <v>1849</v>
      </c>
      <c r="N141">
        <v>60</v>
      </c>
      <c r="O141" s="1" t="s">
        <v>1521</v>
      </c>
      <c r="P141" s="1" t="str">
        <f t="shared" si="2"/>
        <v>Children</v>
      </c>
      <c r="Q141" s="1">
        <f>(Social_Buzz[[#This Row],[Active Duration(mins)]]*Social_Buzz[[#This Row],[ReactionScore]])</f>
        <v>2820</v>
      </c>
    </row>
    <row r="142" spans="1:17" x14ac:dyDescent="0.25">
      <c r="A142" s="1" t="s">
        <v>429</v>
      </c>
      <c r="B142" s="1" t="s">
        <v>430</v>
      </c>
      <c r="C142" s="1" t="s">
        <v>431</v>
      </c>
      <c r="D142" s="1" t="s">
        <v>23</v>
      </c>
      <c r="E142">
        <v>54</v>
      </c>
      <c r="F142">
        <v>11</v>
      </c>
      <c r="G142" s="1" t="s">
        <v>432</v>
      </c>
      <c r="H142" s="1" t="s">
        <v>52</v>
      </c>
      <c r="I142" s="1" t="s">
        <v>433</v>
      </c>
      <c r="J142" s="1" t="s">
        <v>322</v>
      </c>
      <c r="K142" s="2">
        <v>44353.060636574075</v>
      </c>
      <c r="L142" s="1" t="s">
        <v>19</v>
      </c>
      <c r="M142" s="1" t="s">
        <v>1846</v>
      </c>
      <c r="N142">
        <v>30</v>
      </c>
      <c r="O142" s="1" t="s">
        <v>1522</v>
      </c>
      <c r="P142" s="1" t="str">
        <f t="shared" si="2"/>
        <v>Teens</v>
      </c>
      <c r="Q142" s="1">
        <f>(Social_Buzz[[#This Row],[Active Duration(mins)]]*Social_Buzz[[#This Row],[ReactionScore]])</f>
        <v>1620</v>
      </c>
    </row>
    <row r="143" spans="1:17" x14ac:dyDescent="0.25">
      <c r="A143" s="1" t="s">
        <v>272</v>
      </c>
      <c r="B143" s="1" t="s">
        <v>273</v>
      </c>
      <c r="C143" s="1" t="s">
        <v>274</v>
      </c>
      <c r="D143" s="1" t="s">
        <v>23</v>
      </c>
      <c r="E143">
        <v>58</v>
      </c>
      <c r="F143">
        <v>8</v>
      </c>
      <c r="G143" s="1" t="s">
        <v>387</v>
      </c>
      <c r="H143" s="1" t="s">
        <v>16</v>
      </c>
      <c r="I143" s="1" t="s">
        <v>409</v>
      </c>
      <c r="J143" s="1" t="s">
        <v>18</v>
      </c>
      <c r="K143" s="2">
        <v>44246.687488425923</v>
      </c>
      <c r="L143" s="1" t="s">
        <v>19</v>
      </c>
      <c r="M143" s="1" t="s">
        <v>1844</v>
      </c>
      <c r="N143">
        <v>60</v>
      </c>
      <c r="O143" s="1" t="s">
        <v>1523</v>
      </c>
      <c r="P143" s="1" t="str">
        <f t="shared" si="2"/>
        <v>Children</v>
      </c>
      <c r="Q143" s="1">
        <f>(Social_Buzz[[#This Row],[Active Duration(mins)]]*Social_Buzz[[#This Row],[ReactionScore]])</f>
        <v>3480</v>
      </c>
    </row>
    <row r="144" spans="1:17" x14ac:dyDescent="0.25">
      <c r="A144" s="1" t="s">
        <v>831</v>
      </c>
      <c r="B144" s="1" t="s">
        <v>832</v>
      </c>
      <c r="C144" s="1" t="s">
        <v>833</v>
      </c>
      <c r="D144" s="1" t="s">
        <v>14</v>
      </c>
      <c r="E144">
        <v>33</v>
      </c>
      <c r="F144">
        <v>27</v>
      </c>
      <c r="G144" s="1" t="s">
        <v>497</v>
      </c>
      <c r="H144" s="1" t="s">
        <v>33</v>
      </c>
      <c r="I144" s="1" t="s">
        <v>281</v>
      </c>
      <c r="J144" s="1" t="s">
        <v>18</v>
      </c>
      <c r="K144" s="2">
        <v>44190.006724537037</v>
      </c>
      <c r="L144" s="1" t="s">
        <v>19</v>
      </c>
      <c r="M144" s="1" t="s">
        <v>1850</v>
      </c>
      <c r="N144">
        <v>60</v>
      </c>
      <c r="O144" s="1" t="s">
        <v>1524</v>
      </c>
      <c r="P144" s="1" t="str">
        <f t="shared" si="2"/>
        <v>Youth</v>
      </c>
      <c r="Q144" s="1">
        <f>(Social_Buzz[[#This Row],[Active Duration(mins)]]*Social_Buzz[[#This Row],[ReactionScore]])</f>
        <v>1980</v>
      </c>
    </row>
    <row r="145" spans="1:17" x14ac:dyDescent="0.25">
      <c r="A145" s="1" t="s">
        <v>264</v>
      </c>
      <c r="B145" s="1" t="s">
        <v>265</v>
      </c>
      <c r="C145" s="1" t="s">
        <v>266</v>
      </c>
      <c r="D145" s="1" t="s">
        <v>23</v>
      </c>
      <c r="E145">
        <v>54</v>
      </c>
      <c r="F145">
        <v>5</v>
      </c>
      <c r="G145" s="1" t="s">
        <v>85</v>
      </c>
      <c r="H145" s="1" t="s">
        <v>25</v>
      </c>
      <c r="I145" s="1" t="s">
        <v>409</v>
      </c>
      <c r="J145" s="1" t="s">
        <v>91</v>
      </c>
      <c r="K145" s="2">
        <v>44146.588680555556</v>
      </c>
      <c r="L145" s="1" t="s">
        <v>19</v>
      </c>
      <c r="M145" s="1" t="s">
        <v>1843</v>
      </c>
      <c r="N145">
        <v>70</v>
      </c>
      <c r="O145" s="1" t="s">
        <v>1525</v>
      </c>
      <c r="P145" s="1" t="str">
        <f t="shared" si="2"/>
        <v>Children</v>
      </c>
      <c r="Q145" s="1">
        <f>(Social_Buzz[[#This Row],[Active Duration(mins)]]*Social_Buzz[[#This Row],[ReactionScore]])</f>
        <v>3780</v>
      </c>
    </row>
    <row r="146" spans="1:17" x14ac:dyDescent="0.25">
      <c r="A146" s="1" t="s">
        <v>863</v>
      </c>
      <c r="B146" s="1" t="s">
        <v>864</v>
      </c>
      <c r="C146" s="1" t="s">
        <v>865</v>
      </c>
      <c r="D146" s="1" t="s">
        <v>67</v>
      </c>
      <c r="E146">
        <v>13</v>
      </c>
      <c r="F146">
        <v>28</v>
      </c>
      <c r="G146" s="1" t="s">
        <v>437</v>
      </c>
      <c r="H146" s="1" t="s">
        <v>33</v>
      </c>
      <c r="I146" s="1" t="s">
        <v>866</v>
      </c>
      <c r="J146" s="1" t="s">
        <v>35</v>
      </c>
      <c r="K146" s="2">
        <v>44361.331203703703</v>
      </c>
      <c r="L146" s="1" t="s">
        <v>19</v>
      </c>
      <c r="M146" s="1" t="s">
        <v>1846</v>
      </c>
      <c r="N146">
        <v>50</v>
      </c>
      <c r="O146" s="1" t="s">
        <v>1526</v>
      </c>
      <c r="P146" s="1" t="str">
        <f t="shared" si="2"/>
        <v>Youth</v>
      </c>
      <c r="Q146" s="1">
        <f>(Social_Buzz[[#This Row],[Active Duration(mins)]]*Social_Buzz[[#This Row],[ReactionScore]])</f>
        <v>650</v>
      </c>
    </row>
    <row r="147" spans="1:17" x14ac:dyDescent="0.25">
      <c r="A147" s="1" t="s">
        <v>1170</v>
      </c>
      <c r="B147" s="1" t="s">
        <v>1171</v>
      </c>
      <c r="C147" s="1" t="s">
        <v>1172</v>
      </c>
      <c r="D147" s="1" t="s">
        <v>50</v>
      </c>
      <c r="E147">
        <v>32</v>
      </c>
      <c r="F147">
        <v>40</v>
      </c>
      <c r="G147" s="1" t="s">
        <v>485</v>
      </c>
      <c r="H147" s="1" t="s">
        <v>16</v>
      </c>
      <c r="I147" s="1" t="s">
        <v>409</v>
      </c>
      <c r="J147" s="1" t="s">
        <v>75</v>
      </c>
      <c r="K147" s="2">
        <v>44361.490173611113</v>
      </c>
      <c r="L147" s="1" t="s">
        <v>76</v>
      </c>
      <c r="M147" s="1" t="s">
        <v>1846</v>
      </c>
      <c r="N147">
        <v>35</v>
      </c>
      <c r="O147" s="1" t="s">
        <v>1527</v>
      </c>
      <c r="P147" s="1" t="str">
        <f t="shared" si="2"/>
        <v>MiddleAge</v>
      </c>
      <c r="Q147" s="1">
        <f>(Social_Buzz[[#This Row],[Active Duration(mins)]]*Social_Buzz[[#This Row],[ReactionScore]])</f>
        <v>1120</v>
      </c>
    </row>
    <row r="148" spans="1:17" x14ac:dyDescent="0.25">
      <c r="A148" s="1" t="s">
        <v>144</v>
      </c>
      <c r="B148" s="1" t="s">
        <v>145</v>
      </c>
      <c r="C148" s="1" t="s">
        <v>146</v>
      </c>
      <c r="D148" s="1" t="s">
        <v>43</v>
      </c>
      <c r="E148">
        <v>8</v>
      </c>
      <c r="F148">
        <v>30</v>
      </c>
      <c r="G148" s="1" t="s">
        <v>15</v>
      </c>
      <c r="H148" s="1" t="s">
        <v>25</v>
      </c>
      <c r="I148" s="1" t="s">
        <v>86</v>
      </c>
      <c r="J148" s="1" t="s">
        <v>80</v>
      </c>
      <c r="K148" s="2">
        <v>44227.037615740737</v>
      </c>
      <c r="L148" s="1" t="s">
        <v>76</v>
      </c>
      <c r="M148" s="1" t="s">
        <v>1845</v>
      </c>
      <c r="N148">
        <v>20</v>
      </c>
      <c r="O148" s="1" t="s">
        <v>1528</v>
      </c>
      <c r="P148" s="1" t="str">
        <f t="shared" si="2"/>
        <v>Youth</v>
      </c>
      <c r="Q148" s="1">
        <f>(Social_Buzz[[#This Row],[Active Duration(mins)]]*Social_Buzz[[#This Row],[ReactionScore]])</f>
        <v>160</v>
      </c>
    </row>
    <row r="149" spans="1:17" x14ac:dyDescent="0.25">
      <c r="A149" s="1" t="s">
        <v>677</v>
      </c>
      <c r="B149" s="1" t="s">
        <v>678</v>
      </c>
      <c r="C149" s="1" t="s">
        <v>679</v>
      </c>
      <c r="D149" s="1" t="s">
        <v>277</v>
      </c>
      <c r="E149">
        <v>93</v>
      </c>
      <c r="F149">
        <v>2</v>
      </c>
      <c r="G149" s="1" t="s">
        <v>443</v>
      </c>
      <c r="H149" s="1" t="s">
        <v>33</v>
      </c>
      <c r="I149" s="1" t="s">
        <v>381</v>
      </c>
      <c r="J149" s="1" t="s">
        <v>75</v>
      </c>
      <c r="K149" s="2">
        <v>44187.468761574077</v>
      </c>
      <c r="L149" s="1" t="s">
        <v>76</v>
      </c>
      <c r="M149" s="1" t="s">
        <v>1850</v>
      </c>
      <c r="N149">
        <v>35</v>
      </c>
      <c r="O149" s="1" t="s">
        <v>1529</v>
      </c>
      <c r="P149" s="1" t="str">
        <f t="shared" si="2"/>
        <v>Children</v>
      </c>
      <c r="Q149" s="1">
        <f>(Social_Buzz[[#This Row],[Active Duration(mins)]]*Social_Buzz[[#This Row],[ReactionScore]])</f>
        <v>3255</v>
      </c>
    </row>
    <row r="150" spans="1:17" x14ac:dyDescent="0.25">
      <c r="A150" s="1" t="s">
        <v>682</v>
      </c>
      <c r="B150" s="1" t="s">
        <v>683</v>
      </c>
      <c r="C150" s="1" t="s">
        <v>42</v>
      </c>
      <c r="D150" s="1" t="s">
        <v>14</v>
      </c>
      <c r="E150">
        <v>91</v>
      </c>
      <c r="F150">
        <v>20</v>
      </c>
      <c r="G150" s="1" t="s">
        <v>527</v>
      </c>
      <c r="H150" s="1" t="s">
        <v>33</v>
      </c>
      <c r="I150" s="1" t="s">
        <v>74</v>
      </c>
      <c r="J150" s="1" t="s">
        <v>54</v>
      </c>
      <c r="K150" s="2">
        <v>44153.984456018516</v>
      </c>
      <c r="L150" s="1" t="s">
        <v>28</v>
      </c>
      <c r="M150" s="1" t="s">
        <v>1843</v>
      </c>
      <c r="N150">
        <v>5</v>
      </c>
      <c r="O150" s="1" t="s">
        <v>1530</v>
      </c>
      <c r="P150" s="1" t="str">
        <f t="shared" si="2"/>
        <v>Youth</v>
      </c>
      <c r="Q150" s="1">
        <f>(Social_Buzz[[#This Row],[Active Duration(mins)]]*Social_Buzz[[#This Row],[ReactionScore]])</f>
        <v>455</v>
      </c>
    </row>
    <row r="151" spans="1:17" x14ac:dyDescent="0.25">
      <c r="A151" s="1" t="s">
        <v>1156</v>
      </c>
      <c r="B151" s="1" t="s">
        <v>1157</v>
      </c>
      <c r="C151" s="1" t="s">
        <v>1158</v>
      </c>
      <c r="D151" s="1" t="s">
        <v>43</v>
      </c>
      <c r="E151">
        <v>58</v>
      </c>
      <c r="F151">
        <v>4</v>
      </c>
      <c r="G151" s="1" t="s">
        <v>473</v>
      </c>
      <c r="H151" s="1" t="s">
        <v>25</v>
      </c>
      <c r="I151" s="1" t="s">
        <v>86</v>
      </c>
      <c r="J151" s="1" t="s">
        <v>75</v>
      </c>
      <c r="K151" s="2">
        <v>44163.091365740744</v>
      </c>
      <c r="L151" s="1" t="s">
        <v>76</v>
      </c>
      <c r="M151" s="1" t="s">
        <v>1843</v>
      </c>
      <c r="N151">
        <v>35</v>
      </c>
      <c r="O151" s="1" t="s">
        <v>1531</v>
      </c>
      <c r="P151" s="1" t="str">
        <f t="shared" si="2"/>
        <v>Children</v>
      </c>
      <c r="Q151" s="1">
        <f>(Social_Buzz[[#This Row],[Active Duration(mins)]]*Social_Buzz[[#This Row],[ReactionScore]])</f>
        <v>2030</v>
      </c>
    </row>
    <row r="152" spans="1:17" x14ac:dyDescent="0.25">
      <c r="A152" s="1" t="s">
        <v>459</v>
      </c>
      <c r="B152" s="1" t="s">
        <v>460</v>
      </c>
      <c r="C152" s="1" t="s">
        <v>461</v>
      </c>
      <c r="D152" s="1" t="s">
        <v>23</v>
      </c>
      <c r="E152">
        <v>96</v>
      </c>
      <c r="F152">
        <v>13</v>
      </c>
      <c r="G152" s="1" t="s">
        <v>414</v>
      </c>
      <c r="H152" s="1" t="s">
        <v>25</v>
      </c>
      <c r="I152" s="1" t="s">
        <v>289</v>
      </c>
      <c r="J152" s="1" t="s">
        <v>322</v>
      </c>
      <c r="K152" s="2">
        <v>44325.112997685188</v>
      </c>
      <c r="L152" s="1" t="s">
        <v>19</v>
      </c>
      <c r="M152" s="1" t="s">
        <v>1851</v>
      </c>
      <c r="N152">
        <v>30</v>
      </c>
      <c r="O152" s="1" t="s">
        <v>1532</v>
      </c>
      <c r="P152" s="1" t="str">
        <f t="shared" si="2"/>
        <v>Teens</v>
      </c>
      <c r="Q152" s="1">
        <f>(Social_Buzz[[#This Row],[Active Duration(mins)]]*Social_Buzz[[#This Row],[ReactionScore]])</f>
        <v>2880</v>
      </c>
    </row>
    <row r="153" spans="1:17" x14ac:dyDescent="0.25">
      <c r="A153" s="1" t="s">
        <v>922</v>
      </c>
      <c r="B153" s="1" t="s">
        <v>923</v>
      </c>
      <c r="C153" s="1" t="s">
        <v>502</v>
      </c>
      <c r="D153" s="1" t="s">
        <v>23</v>
      </c>
      <c r="E153">
        <v>15</v>
      </c>
      <c r="F153">
        <v>30</v>
      </c>
      <c r="G153" s="1" t="s">
        <v>619</v>
      </c>
      <c r="H153" s="1" t="s">
        <v>16</v>
      </c>
      <c r="I153" s="1" t="s">
        <v>74</v>
      </c>
      <c r="J153" s="1" t="s">
        <v>330</v>
      </c>
      <c r="K153" s="2">
        <v>44017.151307870372</v>
      </c>
      <c r="L153" s="1" t="s">
        <v>28</v>
      </c>
      <c r="M153" s="1" t="s">
        <v>1842</v>
      </c>
      <c r="N153">
        <v>12</v>
      </c>
      <c r="O153" s="1" t="s">
        <v>1533</v>
      </c>
      <c r="P153" s="1" t="str">
        <f t="shared" si="2"/>
        <v>Youth</v>
      </c>
      <c r="Q153" s="1">
        <f>(Social_Buzz[[#This Row],[Active Duration(mins)]]*Social_Buzz[[#This Row],[ReactionScore]])</f>
        <v>180</v>
      </c>
    </row>
    <row r="154" spans="1:17" x14ac:dyDescent="0.25">
      <c r="A154" s="1" t="s">
        <v>40</v>
      </c>
      <c r="B154" s="1" t="s">
        <v>41</v>
      </c>
      <c r="C154" s="1" t="s">
        <v>42</v>
      </c>
      <c r="D154" s="1" t="s">
        <v>43</v>
      </c>
      <c r="E154">
        <v>9</v>
      </c>
      <c r="F154">
        <v>0</v>
      </c>
      <c r="G154" s="1" t="s">
        <v>44</v>
      </c>
      <c r="H154" s="1" t="s">
        <v>25</v>
      </c>
      <c r="I154" s="1" t="s">
        <v>45</v>
      </c>
      <c r="J154" s="1" t="s">
        <v>46</v>
      </c>
      <c r="K154" s="2">
        <v>44101.081620370373</v>
      </c>
      <c r="L154" s="1" t="s">
        <v>19</v>
      </c>
      <c r="M154" s="1" t="s">
        <v>1841</v>
      </c>
      <c r="N154">
        <v>45</v>
      </c>
      <c r="O154" s="1" t="s">
        <v>1534</v>
      </c>
      <c r="P154" s="1" t="str">
        <f t="shared" si="2"/>
        <v>Unspecified</v>
      </c>
      <c r="Q154" s="1">
        <f>(Social_Buzz[[#This Row],[Active Duration(mins)]]*Social_Buzz[[#This Row],[ReactionScore]])</f>
        <v>405</v>
      </c>
    </row>
    <row r="155" spans="1:17" x14ac:dyDescent="0.25">
      <c r="A155" s="1" t="s">
        <v>517</v>
      </c>
      <c r="B155" s="1" t="s">
        <v>518</v>
      </c>
      <c r="C155" s="1" t="s">
        <v>519</v>
      </c>
      <c r="D155" s="1" t="s">
        <v>277</v>
      </c>
      <c r="E155">
        <v>90</v>
      </c>
      <c r="F155">
        <v>15</v>
      </c>
      <c r="G155" s="1" t="s">
        <v>488</v>
      </c>
      <c r="H155" s="1" t="s">
        <v>52</v>
      </c>
      <c r="I155" s="1" t="s">
        <v>304</v>
      </c>
      <c r="J155" s="1" t="s">
        <v>315</v>
      </c>
      <c r="K155" s="2">
        <v>44327.360266203701</v>
      </c>
      <c r="L155" s="1" t="s">
        <v>28</v>
      </c>
      <c r="M155" s="1" t="s">
        <v>1851</v>
      </c>
      <c r="N155">
        <v>10</v>
      </c>
      <c r="O155" s="1" t="s">
        <v>1535</v>
      </c>
      <c r="P155" s="1" t="str">
        <f t="shared" si="2"/>
        <v>Teens</v>
      </c>
      <c r="Q155" s="1">
        <f>(Social_Buzz[[#This Row],[Active Duration(mins)]]*Social_Buzz[[#This Row],[ReactionScore]])</f>
        <v>900</v>
      </c>
    </row>
    <row r="156" spans="1:17" x14ac:dyDescent="0.25">
      <c r="A156" s="1" t="s">
        <v>643</v>
      </c>
      <c r="B156" s="1" t="s">
        <v>644</v>
      </c>
      <c r="C156" s="1" t="s">
        <v>42</v>
      </c>
      <c r="D156" s="1" t="s">
        <v>50</v>
      </c>
      <c r="E156">
        <v>19</v>
      </c>
      <c r="F156">
        <v>19</v>
      </c>
      <c r="G156" s="1" t="s">
        <v>51</v>
      </c>
      <c r="H156" s="1" t="s">
        <v>25</v>
      </c>
      <c r="I156" s="1" t="s">
        <v>39</v>
      </c>
      <c r="J156" s="1" t="s">
        <v>75</v>
      </c>
      <c r="K156" s="2">
        <v>44147.333391203705</v>
      </c>
      <c r="L156" s="1" t="s">
        <v>76</v>
      </c>
      <c r="M156" s="1" t="s">
        <v>1843</v>
      </c>
      <c r="N156">
        <v>35</v>
      </c>
      <c r="O156" s="1" t="s">
        <v>1536</v>
      </c>
      <c r="P156" s="1" t="str">
        <f t="shared" si="2"/>
        <v>Teens</v>
      </c>
      <c r="Q156" s="1">
        <f>(Social_Buzz[[#This Row],[Active Duration(mins)]]*Social_Buzz[[#This Row],[ReactionScore]])</f>
        <v>665</v>
      </c>
    </row>
    <row r="157" spans="1:17" x14ac:dyDescent="0.25">
      <c r="A157" s="1" t="s">
        <v>680</v>
      </c>
      <c r="B157" s="1" t="s">
        <v>681</v>
      </c>
      <c r="C157" s="1" t="s">
        <v>423</v>
      </c>
      <c r="D157" s="1" t="s">
        <v>14</v>
      </c>
      <c r="E157">
        <v>4</v>
      </c>
      <c r="F157">
        <v>2</v>
      </c>
      <c r="G157" s="1"/>
      <c r="H157" s="1" t="s">
        <v>16</v>
      </c>
      <c r="I157" s="1" t="s">
        <v>34</v>
      </c>
      <c r="J157" s="1" t="s">
        <v>18</v>
      </c>
      <c r="K157" s="2">
        <v>44261.224641203706</v>
      </c>
      <c r="L157" s="1" t="s">
        <v>19</v>
      </c>
      <c r="M157" s="1" t="s">
        <v>1848</v>
      </c>
      <c r="N157">
        <v>60</v>
      </c>
      <c r="O157" s="1" t="s">
        <v>1537</v>
      </c>
      <c r="P157" s="1" t="str">
        <f t="shared" si="2"/>
        <v>Children</v>
      </c>
      <c r="Q157" s="1">
        <f>(Social_Buzz[[#This Row],[Active Duration(mins)]]*Social_Buzz[[#This Row],[ReactionScore]])</f>
        <v>240</v>
      </c>
    </row>
    <row r="158" spans="1:17" x14ac:dyDescent="0.25">
      <c r="A158" s="1" t="s">
        <v>147</v>
      </c>
      <c r="B158" s="1" t="s">
        <v>148</v>
      </c>
      <c r="C158" s="1" t="s">
        <v>149</v>
      </c>
      <c r="D158" s="1" t="s">
        <v>50</v>
      </c>
      <c r="E158">
        <v>84</v>
      </c>
      <c r="F158">
        <v>19</v>
      </c>
      <c r="G158" s="1" t="s">
        <v>414</v>
      </c>
      <c r="H158" s="1" t="s">
        <v>52</v>
      </c>
      <c r="I158" s="1" t="s">
        <v>409</v>
      </c>
      <c r="J158" s="1" t="s">
        <v>69</v>
      </c>
      <c r="K158" s="2">
        <v>44295.824502314812</v>
      </c>
      <c r="L158" s="1" t="s">
        <v>19</v>
      </c>
      <c r="M158" s="1" t="s">
        <v>1847</v>
      </c>
      <c r="N158">
        <v>70</v>
      </c>
      <c r="O158" s="1" t="s">
        <v>1538</v>
      </c>
      <c r="P158" s="1" t="str">
        <f t="shared" si="2"/>
        <v>Teens</v>
      </c>
      <c r="Q158" s="1">
        <f>(Social_Buzz[[#This Row],[Active Duration(mins)]]*Social_Buzz[[#This Row],[ReactionScore]])</f>
        <v>5880</v>
      </c>
    </row>
    <row r="159" spans="1:17" x14ac:dyDescent="0.25">
      <c r="A159" s="1" t="s">
        <v>462</v>
      </c>
      <c r="B159" s="1" t="s">
        <v>463</v>
      </c>
      <c r="C159" s="1" t="s">
        <v>464</v>
      </c>
      <c r="D159" s="1" t="s">
        <v>43</v>
      </c>
      <c r="E159">
        <v>2</v>
      </c>
      <c r="F159">
        <v>13</v>
      </c>
      <c r="G159" s="1"/>
      <c r="H159" s="1" t="s">
        <v>25</v>
      </c>
      <c r="I159" s="1" t="s">
        <v>285</v>
      </c>
      <c r="J159" s="1" t="s">
        <v>58</v>
      </c>
      <c r="K159" s="2">
        <v>44223.244375000002</v>
      </c>
      <c r="L159" s="1" t="s">
        <v>19</v>
      </c>
      <c r="M159" s="1" t="s">
        <v>1845</v>
      </c>
      <c r="N159">
        <v>65</v>
      </c>
      <c r="O159" s="1" t="s">
        <v>1539</v>
      </c>
      <c r="P159" s="1" t="str">
        <f t="shared" si="2"/>
        <v>Teens</v>
      </c>
      <c r="Q159" s="1">
        <f>(Social_Buzz[[#This Row],[Active Duration(mins)]]*Social_Buzz[[#This Row],[ReactionScore]])</f>
        <v>130</v>
      </c>
    </row>
    <row r="160" spans="1:17" x14ac:dyDescent="0.25">
      <c r="A160" s="1" t="s">
        <v>927</v>
      </c>
      <c r="B160" s="1" t="s">
        <v>928</v>
      </c>
      <c r="C160" s="1" t="s">
        <v>101</v>
      </c>
      <c r="D160" s="1" t="s">
        <v>67</v>
      </c>
      <c r="E160">
        <v>56</v>
      </c>
      <c r="F160">
        <v>30</v>
      </c>
      <c r="G160" s="1" t="s">
        <v>95</v>
      </c>
      <c r="H160" s="1" t="s">
        <v>25</v>
      </c>
      <c r="I160" s="1" t="s">
        <v>281</v>
      </c>
      <c r="J160" s="1" t="s">
        <v>18</v>
      </c>
      <c r="K160" s="2">
        <v>44003.706354166665</v>
      </c>
      <c r="L160" s="1" t="s">
        <v>19</v>
      </c>
      <c r="M160" s="1" t="s">
        <v>1846</v>
      </c>
      <c r="N160">
        <v>60</v>
      </c>
      <c r="O160" s="1" t="s">
        <v>1540</v>
      </c>
      <c r="P160" s="1" t="str">
        <f t="shared" si="2"/>
        <v>Youth</v>
      </c>
      <c r="Q160" s="1">
        <f>(Social_Buzz[[#This Row],[Active Duration(mins)]]*Social_Buzz[[#This Row],[ReactionScore]])</f>
        <v>3360</v>
      </c>
    </row>
    <row r="161" spans="1:17" x14ac:dyDescent="0.25">
      <c r="A161" s="1" t="s">
        <v>1354</v>
      </c>
      <c r="B161" s="1" t="s">
        <v>1355</v>
      </c>
      <c r="C161" s="1" t="s">
        <v>659</v>
      </c>
      <c r="D161" s="1" t="s">
        <v>50</v>
      </c>
      <c r="E161">
        <v>74</v>
      </c>
      <c r="F161">
        <v>8</v>
      </c>
      <c r="G161" s="1" t="s">
        <v>15</v>
      </c>
      <c r="H161" s="1" t="s">
        <v>52</v>
      </c>
      <c r="I161" s="1" t="s">
        <v>62</v>
      </c>
      <c r="J161" s="1" t="s">
        <v>46</v>
      </c>
      <c r="K161" s="2">
        <v>44059.508877314816</v>
      </c>
      <c r="L161" s="1" t="s">
        <v>19</v>
      </c>
      <c r="M161" s="1" t="s">
        <v>1852</v>
      </c>
      <c r="N161">
        <v>45</v>
      </c>
      <c r="O161" s="1" t="s">
        <v>1541</v>
      </c>
      <c r="P161" s="1" t="str">
        <f t="shared" si="2"/>
        <v>Children</v>
      </c>
      <c r="Q161" s="1">
        <f>(Social_Buzz[[#This Row],[Active Duration(mins)]]*Social_Buzz[[#This Row],[ReactionScore]])</f>
        <v>3330</v>
      </c>
    </row>
    <row r="162" spans="1:17" hidden="1" x14ac:dyDescent="0.25">
      <c r="A162" s="1" t="s">
        <v>1028</v>
      </c>
      <c r="B162" s="1" t="s">
        <v>1029</v>
      </c>
      <c r="C162" s="1" t="s">
        <v>61</v>
      </c>
      <c r="D162" s="1" t="s">
        <v>14</v>
      </c>
      <c r="E162">
        <v>33</v>
      </c>
      <c r="F162">
        <v>35</v>
      </c>
      <c r="G162" s="1" t="s">
        <v>421</v>
      </c>
      <c r="H162" s="1"/>
      <c r="I162" s="1"/>
      <c r="J162" s="1" t="s">
        <v>63</v>
      </c>
      <c r="K162" s="2">
        <v>44259.999236111114</v>
      </c>
      <c r="L162" s="1" t="s">
        <v>19</v>
      </c>
      <c r="M162" s="1" t="s">
        <v>1848</v>
      </c>
      <c r="N162">
        <v>75</v>
      </c>
      <c r="O162" s="1"/>
      <c r="P162" s="1" t="str">
        <f t="shared" si="2"/>
        <v>Youth</v>
      </c>
      <c r="Q162" s="1">
        <f>(Social_Buzz[[#This Row],[Active Duration(mins)]]*Social_Buzz[[#This Row],[ReactionScore]])</f>
        <v>2475</v>
      </c>
    </row>
    <row r="163" spans="1:17" x14ac:dyDescent="0.25">
      <c r="A163" s="1" t="s">
        <v>815</v>
      </c>
      <c r="B163" s="1" t="s">
        <v>816</v>
      </c>
      <c r="C163" s="1" t="s">
        <v>211</v>
      </c>
      <c r="D163" s="1" t="s">
        <v>67</v>
      </c>
      <c r="E163">
        <v>47</v>
      </c>
      <c r="F163">
        <v>27</v>
      </c>
      <c r="G163" s="1" t="s">
        <v>73</v>
      </c>
      <c r="H163" s="1" t="s">
        <v>33</v>
      </c>
      <c r="I163" s="1" t="s">
        <v>53</v>
      </c>
      <c r="J163" s="1" t="s">
        <v>58</v>
      </c>
      <c r="K163" s="2">
        <v>44261.862870370373</v>
      </c>
      <c r="L163" s="1" t="s">
        <v>19</v>
      </c>
      <c r="M163" s="1" t="s">
        <v>1848</v>
      </c>
      <c r="N163">
        <v>65</v>
      </c>
      <c r="O163" s="1" t="s">
        <v>1542</v>
      </c>
      <c r="P163" s="1" t="str">
        <f t="shared" si="2"/>
        <v>Youth</v>
      </c>
      <c r="Q163" s="1">
        <f>(Social_Buzz[[#This Row],[Active Duration(mins)]]*Social_Buzz[[#This Row],[ReactionScore]])</f>
        <v>3055</v>
      </c>
    </row>
    <row r="164" spans="1:17" x14ac:dyDescent="0.25">
      <c r="A164" s="1" t="s">
        <v>150</v>
      </c>
      <c r="B164" s="1" t="s">
        <v>151</v>
      </c>
      <c r="C164" s="1" t="s">
        <v>152</v>
      </c>
      <c r="D164" s="1" t="s">
        <v>84</v>
      </c>
      <c r="E164">
        <v>72</v>
      </c>
      <c r="F164">
        <v>21</v>
      </c>
      <c r="G164" s="1" t="s">
        <v>449</v>
      </c>
      <c r="H164" s="1" t="s">
        <v>25</v>
      </c>
      <c r="I164" s="1" t="s">
        <v>74</v>
      </c>
      <c r="J164" s="1" t="s">
        <v>313</v>
      </c>
      <c r="K164" s="2">
        <v>44126.153356481482</v>
      </c>
      <c r="L164" s="1" t="s">
        <v>28</v>
      </c>
      <c r="M164" s="1" t="s">
        <v>1849</v>
      </c>
      <c r="N164">
        <v>0</v>
      </c>
      <c r="O164" s="1" t="s">
        <v>1543</v>
      </c>
      <c r="P164" s="1" t="str">
        <f t="shared" si="2"/>
        <v>Youth</v>
      </c>
      <c r="Q164" s="1">
        <f>(Social_Buzz[[#This Row],[Active Duration(mins)]]*Social_Buzz[[#This Row],[ReactionScore]])</f>
        <v>0</v>
      </c>
    </row>
    <row r="165" spans="1:17" x14ac:dyDescent="0.25">
      <c r="A165" s="1" t="s">
        <v>269</v>
      </c>
      <c r="B165" s="1" t="s">
        <v>270</v>
      </c>
      <c r="C165" s="1" t="s">
        <v>271</v>
      </c>
      <c r="D165" s="1" t="s">
        <v>43</v>
      </c>
      <c r="E165">
        <v>6</v>
      </c>
      <c r="F165">
        <v>16</v>
      </c>
      <c r="G165" s="1" t="s">
        <v>449</v>
      </c>
      <c r="H165" s="1" t="s">
        <v>16</v>
      </c>
      <c r="I165" s="1" t="s">
        <v>34</v>
      </c>
      <c r="J165" s="1" t="s">
        <v>27</v>
      </c>
      <c r="K165" s="2">
        <v>44067.575335648151</v>
      </c>
      <c r="L165" s="1" t="s">
        <v>28</v>
      </c>
      <c r="M165" s="1" t="s">
        <v>1852</v>
      </c>
      <c r="N165">
        <v>15</v>
      </c>
      <c r="O165" s="1" t="s">
        <v>1544</v>
      </c>
      <c r="P165" s="1" t="str">
        <f t="shared" si="2"/>
        <v>Teens</v>
      </c>
      <c r="Q165" s="1">
        <f>(Social_Buzz[[#This Row],[Active Duration(mins)]]*Social_Buzz[[#This Row],[ReactionScore]])</f>
        <v>90</v>
      </c>
    </row>
    <row r="166" spans="1:17" x14ac:dyDescent="0.25">
      <c r="A166" s="1" t="s">
        <v>580</v>
      </c>
      <c r="B166" s="1" t="s">
        <v>581</v>
      </c>
      <c r="C166" s="1" t="s">
        <v>582</v>
      </c>
      <c r="D166" s="1" t="s">
        <v>84</v>
      </c>
      <c r="E166">
        <v>67</v>
      </c>
      <c r="F166">
        <v>16</v>
      </c>
      <c r="G166" s="1" t="s">
        <v>567</v>
      </c>
      <c r="H166" s="1" t="s">
        <v>52</v>
      </c>
      <c r="I166" s="1" t="s">
        <v>17</v>
      </c>
      <c r="J166" s="1" t="s">
        <v>69</v>
      </c>
      <c r="K166" s="2">
        <v>44021.699386574073</v>
      </c>
      <c r="L166" s="1" t="s">
        <v>19</v>
      </c>
      <c r="M166" s="1" t="s">
        <v>1842</v>
      </c>
      <c r="N166">
        <v>70</v>
      </c>
      <c r="O166" s="1" t="s">
        <v>1545</v>
      </c>
      <c r="P166" s="1" t="str">
        <f t="shared" si="2"/>
        <v>Teens</v>
      </c>
      <c r="Q166" s="1">
        <f>(Social_Buzz[[#This Row],[Active Duration(mins)]]*Social_Buzz[[#This Row],[ReactionScore]])</f>
        <v>4690</v>
      </c>
    </row>
    <row r="167" spans="1:17" x14ac:dyDescent="0.25">
      <c r="A167" s="1" t="s">
        <v>1147</v>
      </c>
      <c r="B167" s="1" t="s">
        <v>1148</v>
      </c>
      <c r="C167" s="1" t="s">
        <v>1149</v>
      </c>
      <c r="D167" s="1" t="s">
        <v>277</v>
      </c>
      <c r="E167">
        <v>98</v>
      </c>
      <c r="F167">
        <v>4</v>
      </c>
      <c r="G167" s="1" t="s">
        <v>387</v>
      </c>
      <c r="H167" s="1" t="s">
        <v>52</v>
      </c>
      <c r="I167" s="1" t="s">
        <v>304</v>
      </c>
      <c r="J167" s="1" t="s">
        <v>63</v>
      </c>
      <c r="K167" s="2">
        <v>44215.130104166667</v>
      </c>
      <c r="L167" s="1" t="s">
        <v>19</v>
      </c>
      <c r="M167" s="1" t="s">
        <v>1845</v>
      </c>
      <c r="N167">
        <v>75</v>
      </c>
      <c r="O167" s="1" t="s">
        <v>1546</v>
      </c>
      <c r="P167" s="1" t="str">
        <f t="shared" si="2"/>
        <v>Children</v>
      </c>
      <c r="Q167" s="1">
        <f>(Social_Buzz[[#This Row],[Active Duration(mins)]]*Social_Buzz[[#This Row],[ReactionScore]])</f>
        <v>7350</v>
      </c>
    </row>
    <row r="168" spans="1:17" x14ac:dyDescent="0.25">
      <c r="A168" s="1" t="s">
        <v>259</v>
      </c>
      <c r="B168" s="1" t="s">
        <v>260</v>
      </c>
      <c r="C168" s="1" t="s">
        <v>261</v>
      </c>
      <c r="D168" s="1" t="s">
        <v>43</v>
      </c>
      <c r="E168">
        <v>89</v>
      </c>
      <c r="F168">
        <v>9</v>
      </c>
      <c r="G168" s="1" t="s">
        <v>408</v>
      </c>
      <c r="H168" s="1" t="s">
        <v>33</v>
      </c>
      <c r="I168" s="1" t="s">
        <v>304</v>
      </c>
      <c r="J168" s="1" t="s">
        <v>87</v>
      </c>
      <c r="K168" s="2">
        <v>44313.179594907408</v>
      </c>
      <c r="L168" s="1" t="s">
        <v>19</v>
      </c>
      <c r="M168" s="1" t="s">
        <v>1847</v>
      </c>
      <c r="N168">
        <v>72</v>
      </c>
      <c r="O168" s="1" t="s">
        <v>1547</v>
      </c>
      <c r="P168" s="1" t="str">
        <f t="shared" si="2"/>
        <v>Children</v>
      </c>
      <c r="Q168" s="1">
        <f>(Social_Buzz[[#This Row],[Active Duration(mins)]]*Social_Buzz[[#This Row],[ReactionScore]])</f>
        <v>6408</v>
      </c>
    </row>
    <row r="169" spans="1:17" x14ac:dyDescent="0.25">
      <c r="A169" s="1" t="s">
        <v>744</v>
      </c>
      <c r="B169" s="1" t="s">
        <v>745</v>
      </c>
      <c r="C169" s="1" t="s">
        <v>746</v>
      </c>
      <c r="D169" s="1" t="s">
        <v>14</v>
      </c>
      <c r="E169">
        <v>10</v>
      </c>
      <c r="F169">
        <v>24</v>
      </c>
      <c r="G169" s="1" t="s">
        <v>449</v>
      </c>
      <c r="H169" s="1" t="s">
        <v>33</v>
      </c>
      <c r="I169" s="1" t="s">
        <v>289</v>
      </c>
      <c r="J169" s="1" t="s">
        <v>75</v>
      </c>
      <c r="K169" s="2">
        <v>44278.846956018519</v>
      </c>
      <c r="L169" s="1" t="s">
        <v>76</v>
      </c>
      <c r="M169" s="1" t="s">
        <v>1848</v>
      </c>
      <c r="N169">
        <v>35</v>
      </c>
      <c r="O169" s="1" t="s">
        <v>1548</v>
      </c>
      <c r="P169" s="1" t="str">
        <f t="shared" si="2"/>
        <v>Youth</v>
      </c>
      <c r="Q169" s="1">
        <f>(Social_Buzz[[#This Row],[Active Duration(mins)]]*Social_Buzz[[#This Row],[ReactionScore]])</f>
        <v>350</v>
      </c>
    </row>
    <row r="170" spans="1:17" x14ac:dyDescent="0.25">
      <c r="A170" s="1" t="s">
        <v>623</v>
      </c>
      <c r="B170" s="1" t="s">
        <v>624</v>
      </c>
      <c r="C170" s="1" t="s">
        <v>625</v>
      </c>
      <c r="D170" s="1" t="s">
        <v>23</v>
      </c>
      <c r="E170">
        <v>34</v>
      </c>
      <c r="F170">
        <v>18</v>
      </c>
      <c r="G170" s="1" t="s">
        <v>626</v>
      </c>
      <c r="H170" s="1" t="s">
        <v>33</v>
      </c>
      <c r="I170" s="1" t="s">
        <v>45</v>
      </c>
      <c r="J170" s="1" t="s">
        <v>315</v>
      </c>
      <c r="K170" s="2">
        <v>44158.948807870373</v>
      </c>
      <c r="L170" s="1" t="s">
        <v>28</v>
      </c>
      <c r="M170" s="1" t="s">
        <v>1843</v>
      </c>
      <c r="N170">
        <v>10</v>
      </c>
      <c r="O170" s="1" t="s">
        <v>1549</v>
      </c>
      <c r="P170" s="1" t="str">
        <f t="shared" si="2"/>
        <v>Teens</v>
      </c>
      <c r="Q170" s="1">
        <f>(Social_Buzz[[#This Row],[Active Duration(mins)]]*Social_Buzz[[#This Row],[ReactionScore]])</f>
        <v>340</v>
      </c>
    </row>
    <row r="171" spans="1:17" x14ac:dyDescent="0.25">
      <c r="A171" s="1" t="s">
        <v>867</v>
      </c>
      <c r="B171" s="1" t="s">
        <v>868</v>
      </c>
      <c r="C171" s="1" t="s">
        <v>869</v>
      </c>
      <c r="D171" s="1" t="s">
        <v>14</v>
      </c>
      <c r="E171">
        <v>91</v>
      </c>
      <c r="F171">
        <v>29</v>
      </c>
      <c r="G171" s="1" t="s">
        <v>595</v>
      </c>
      <c r="H171" s="1" t="s">
        <v>52</v>
      </c>
      <c r="I171" s="1" t="s">
        <v>62</v>
      </c>
      <c r="J171" s="1" t="s">
        <v>63</v>
      </c>
      <c r="K171" s="2">
        <v>44077.052407407406</v>
      </c>
      <c r="L171" s="1" t="s">
        <v>19</v>
      </c>
      <c r="M171" s="1" t="s">
        <v>1841</v>
      </c>
      <c r="N171">
        <v>75</v>
      </c>
      <c r="O171" s="1" t="s">
        <v>1550</v>
      </c>
      <c r="P171" s="1" t="str">
        <f t="shared" si="2"/>
        <v>Youth</v>
      </c>
      <c r="Q171" s="1">
        <f>(Social_Buzz[[#This Row],[Active Duration(mins)]]*Social_Buzz[[#This Row],[ReactionScore]])</f>
        <v>6825</v>
      </c>
    </row>
    <row r="172" spans="1:17" x14ac:dyDescent="0.25">
      <c r="A172" s="1" t="s">
        <v>1071</v>
      </c>
      <c r="B172" s="1" t="s">
        <v>1072</v>
      </c>
      <c r="C172" s="1" t="s">
        <v>456</v>
      </c>
      <c r="D172" s="1" t="s">
        <v>277</v>
      </c>
      <c r="E172">
        <v>47</v>
      </c>
      <c r="F172">
        <v>37</v>
      </c>
      <c r="G172" s="1" t="s">
        <v>548</v>
      </c>
      <c r="H172" s="1" t="s">
        <v>25</v>
      </c>
      <c r="I172" s="1" t="s">
        <v>53</v>
      </c>
      <c r="J172" s="1" t="s">
        <v>91</v>
      </c>
      <c r="K172" s="2">
        <v>44358.400358796294</v>
      </c>
      <c r="L172" s="1" t="s">
        <v>19</v>
      </c>
      <c r="M172" s="1" t="s">
        <v>1846</v>
      </c>
      <c r="N172">
        <v>70</v>
      </c>
      <c r="O172" s="1" t="s">
        <v>1551</v>
      </c>
      <c r="P172" s="1" t="str">
        <f t="shared" si="2"/>
        <v>MiddleAge</v>
      </c>
      <c r="Q172" s="1">
        <f>(Social_Buzz[[#This Row],[Active Duration(mins)]]*Social_Buzz[[#This Row],[ReactionScore]])</f>
        <v>3290</v>
      </c>
    </row>
    <row r="173" spans="1:17" x14ac:dyDescent="0.25">
      <c r="A173" s="1" t="s">
        <v>153</v>
      </c>
      <c r="B173" s="1" t="s">
        <v>154</v>
      </c>
      <c r="C173" s="1" t="s">
        <v>155</v>
      </c>
      <c r="D173" s="1" t="s">
        <v>14</v>
      </c>
      <c r="E173">
        <v>12</v>
      </c>
      <c r="F173">
        <v>14</v>
      </c>
      <c r="G173" s="1" t="s">
        <v>85</v>
      </c>
      <c r="H173" s="1" t="s">
        <v>16</v>
      </c>
      <c r="I173" s="1" t="s">
        <v>45</v>
      </c>
      <c r="J173" s="1" t="s">
        <v>54</v>
      </c>
      <c r="K173" s="2">
        <v>44109.750543981485</v>
      </c>
      <c r="L173" s="1" t="s">
        <v>28</v>
      </c>
      <c r="M173" s="1" t="s">
        <v>1849</v>
      </c>
      <c r="N173">
        <v>5</v>
      </c>
      <c r="O173" s="1" t="s">
        <v>1552</v>
      </c>
      <c r="P173" s="1" t="str">
        <f t="shared" si="2"/>
        <v>Teens</v>
      </c>
      <c r="Q173" s="1">
        <f>(Social_Buzz[[#This Row],[Active Duration(mins)]]*Social_Buzz[[#This Row],[ReactionScore]])</f>
        <v>60</v>
      </c>
    </row>
    <row r="174" spans="1:17" x14ac:dyDescent="0.25">
      <c r="A174" s="1" t="s">
        <v>375</v>
      </c>
      <c r="B174" s="1" t="s">
        <v>376</v>
      </c>
      <c r="C174" s="1" t="s">
        <v>164</v>
      </c>
      <c r="D174" s="1" t="s">
        <v>67</v>
      </c>
      <c r="E174">
        <v>26</v>
      </c>
      <c r="F174">
        <v>10</v>
      </c>
      <c r="G174" s="1"/>
      <c r="H174" s="1" t="s">
        <v>33</v>
      </c>
      <c r="I174" s="1" t="s">
        <v>289</v>
      </c>
      <c r="J174" s="1" t="s">
        <v>18</v>
      </c>
      <c r="K174" s="2">
        <v>44055.988217592596</v>
      </c>
      <c r="L174" s="1" t="s">
        <v>19</v>
      </c>
      <c r="M174" s="1" t="s">
        <v>1852</v>
      </c>
      <c r="N174">
        <v>60</v>
      </c>
      <c r="O174" s="1" t="s">
        <v>1553</v>
      </c>
      <c r="P174" s="1" t="str">
        <f t="shared" si="2"/>
        <v>Teens</v>
      </c>
      <c r="Q174" s="1">
        <f>(Social_Buzz[[#This Row],[Active Duration(mins)]]*Social_Buzz[[#This Row],[ReactionScore]])</f>
        <v>1560</v>
      </c>
    </row>
    <row r="175" spans="1:17" x14ac:dyDescent="0.25">
      <c r="A175" s="1" t="s">
        <v>585</v>
      </c>
      <c r="B175" s="1" t="s">
        <v>586</v>
      </c>
      <c r="C175" s="1" t="s">
        <v>536</v>
      </c>
      <c r="D175" s="1" t="s">
        <v>84</v>
      </c>
      <c r="E175">
        <v>63</v>
      </c>
      <c r="F175">
        <v>16</v>
      </c>
      <c r="G175" s="1" t="s">
        <v>491</v>
      </c>
      <c r="H175" s="1" t="s">
        <v>25</v>
      </c>
      <c r="I175" s="1" t="s">
        <v>39</v>
      </c>
      <c r="J175" s="1" t="s">
        <v>58</v>
      </c>
      <c r="K175" s="2">
        <v>44133.820706018516</v>
      </c>
      <c r="L175" s="1" t="s">
        <v>19</v>
      </c>
      <c r="M175" s="1" t="s">
        <v>1849</v>
      </c>
      <c r="N175">
        <v>65</v>
      </c>
      <c r="O175" s="1" t="s">
        <v>1554</v>
      </c>
      <c r="P175" s="1" t="str">
        <f t="shared" si="2"/>
        <v>Teens</v>
      </c>
      <c r="Q175" s="1">
        <f>(Social_Buzz[[#This Row],[Active Duration(mins)]]*Social_Buzz[[#This Row],[ReactionScore]])</f>
        <v>4095</v>
      </c>
    </row>
    <row r="176" spans="1:17" x14ac:dyDescent="0.25">
      <c r="A176" s="1" t="s">
        <v>171</v>
      </c>
      <c r="B176" s="1" t="s">
        <v>172</v>
      </c>
      <c r="C176" s="1" t="s">
        <v>173</v>
      </c>
      <c r="D176" s="1" t="s">
        <v>23</v>
      </c>
      <c r="E176">
        <v>11</v>
      </c>
      <c r="F176">
        <v>25</v>
      </c>
      <c r="G176" s="1" t="s">
        <v>410</v>
      </c>
      <c r="H176" s="1" t="s">
        <v>33</v>
      </c>
      <c r="I176" s="1" t="s">
        <v>304</v>
      </c>
      <c r="J176" s="1" t="s">
        <v>54</v>
      </c>
      <c r="K176" s="2">
        <v>44195.730439814812</v>
      </c>
      <c r="L176" s="1" t="s">
        <v>28</v>
      </c>
      <c r="M176" s="1" t="s">
        <v>1850</v>
      </c>
      <c r="N176">
        <v>5</v>
      </c>
      <c r="O176" s="1" t="s">
        <v>1555</v>
      </c>
      <c r="P176" s="1" t="str">
        <f t="shared" si="2"/>
        <v>Youth</v>
      </c>
      <c r="Q176" s="1">
        <f>(Social_Buzz[[#This Row],[Active Duration(mins)]]*Social_Buzz[[#This Row],[ReactionScore]])</f>
        <v>55</v>
      </c>
    </row>
    <row r="177" spans="1:17" x14ac:dyDescent="0.25">
      <c r="A177" s="1" t="s">
        <v>1159</v>
      </c>
      <c r="B177" s="1" t="s">
        <v>1160</v>
      </c>
      <c r="C177" s="1" t="s">
        <v>1077</v>
      </c>
      <c r="D177" s="1" t="s">
        <v>67</v>
      </c>
      <c r="E177">
        <v>76</v>
      </c>
      <c r="F177">
        <v>4</v>
      </c>
      <c r="G177" s="1" t="s">
        <v>811</v>
      </c>
      <c r="H177" s="1" t="s">
        <v>33</v>
      </c>
      <c r="I177" s="1" t="s">
        <v>74</v>
      </c>
      <c r="J177" s="1" t="s">
        <v>18</v>
      </c>
      <c r="K177" s="2">
        <v>44330.532951388886</v>
      </c>
      <c r="L177" s="1" t="s">
        <v>19</v>
      </c>
      <c r="M177" s="1" t="s">
        <v>1851</v>
      </c>
      <c r="N177">
        <v>60</v>
      </c>
      <c r="O177" s="1" t="s">
        <v>1556</v>
      </c>
      <c r="P177" s="1" t="str">
        <f t="shared" si="2"/>
        <v>Children</v>
      </c>
      <c r="Q177" s="1">
        <f>(Social_Buzz[[#This Row],[Active Duration(mins)]]*Social_Buzz[[#This Row],[ReactionScore]])</f>
        <v>4560</v>
      </c>
    </row>
    <row r="178" spans="1:17" x14ac:dyDescent="0.25">
      <c r="A178" s="1" t="s">
        <v>252</v>
      </c>
      <c r="B178" s="1" t="s">
        <v>253</v>
      </c>
      <c r="C178" s="1" t="s">
        <v>134</v>
      </c>
      <c r="D178" s="1" t="s">
        <v>43</v>
      </c>
      <c r="E178">
        <v>77</v>
      </c>
      <c r="F178">
        <v>18</v>
      </c>
      <c r="G178" s="1" t="s">
        <v>598</v>
      </c>
      <c r="H178" s="1" t="s">
        <v>16</v>
      </c>
      <c r="I178" s="1" t="s">
        <v>381</v>
      </c>
      <c r="J178" s="1" t="s">
        <v>75</v>
      </c>
      <c r="K178" s="2">
        <v>44059.957627314812</v>
      </c>
      <c r="L178" s="1" t="s">
        <v>76</v>
      </c>
      <c r="M178" s="1" t="s">
        <v>1852</v>
      </c>
      <c r="N178">
        <v>35</v>
      </c>
      <c r="O178" s="1" t="s">
        <v>1557</v>
      </c>
      <c r="P178" s="1" t="str">
        <f t="shared" si="2"/>
        <v>Teens</v>
      </c>
      <c r="Q178" s="1">
        <f>(Social_Buzz[[#This Row],[Active Duration(mins)]]*Social_Buzz[[#This Row],[ReactionScore]])</f>
        <v>2695</v>
      </c>
    </row>
    <row r="179" spans="1:17" x14ac:dyDescent="0.25">
      <c r="A179" s="1" t="s">
        <v>1211</v>
      </c>
      <c r="B179" s="1" t="s">
        <v>1212</v>
      </c>
      <c r="C179" s="1" t="s">
        <v>502</v>
      </c>
      <c r="D179" s="1" t="s">
        <v>84</v>
      </c>
      <c r="E179">
        <v>87</v>
      </c>
      <c r="F179">
        <v>42</v>
      </c>
      <c r="G179" s="1" t="s">
        <v>365</v>
      </c>
      <c r="H179" s="1" t="s">
        <v>16</v>
      </c>
      <c r="I179" s="1" t="s">
        <v>294</v>
      </c>
      <c r="J179" s="1" t="s">
        <v>313</v>
      </c>
      <c r="K179" s="2">
        <v>44047.236493055556</v>
      </c>
      <c r="L179" s="1" t="s">
        <v>28</v>
      </c>
      <c r="M179" s="1" t="s">
        <v>1852</v>
      </c>
      <c r="N179">
        <v>0</v>
      </c>
      <c r="O179" s="1" t="s">
        <v>1558</v>
      </c>
      <c r="P179" s="1" t="str">
        <f t="shared" si="2"/>
        <v>MiddleAge</v>
      </c>
      <c r="Q179" s="1">
        <f>(Social_Buzz[[#This Row],[Active Duration(mins)]]*Social_Buzz[[#This Row],[ReactionScore]])</f>
        <v>0</v>
      </c>
    </row>
    <row r="180" spans="1:17" x14ac:dyDescent="0.25">
      <c r="A180" s="1" t="s">
        <v>1084</v>
      </c>
      <c r="B180" s="1" t="s">
        <v>1085</v>
      </c>
      <c r="C180" s="1" t="s">
        <v>695</v>
      </c>
      <c r="D180" s="1" t="s">
        <v>84</v>
      </c>
      <c r="E180">
        <v>5</v>
      </c>
      <c r="F180">
        <v>38</v>
      </c>
      <c r="G180" s="1" t="s">
        <v>369</v>
      </c>
      <c r="H180" s="1" t="s">
        <v>16</v>
      </c>
      <c r="I180" s="1" t="s">
        <v>53</v>
      </c>
      <c r="J180" s="1" t="s">
        <v>322</v>
      </c>
      <c r="K180" s="2">
        <v>44200.194525462961</v>
      </c>
      <c r="L180" s="1" t="s">
        <v>19</v>
      </c>
      <c r="M180" s="1" t="s">
        <v>1845</v>
      </c>
      <c r="N180">
        <v>30</v>
      </c>
      <c r="O180" s="1" t="s">
        <v>1559</v>
      </c>
      <c r="P180" s="1" t="str">
        <f t="shared" si="2"/>
        <v>MiddleAge</v>
      </c>
      <c r="Q180" s="1">
        <f>(Social_Buzz[[#This Row],[Active Duration(mins)]]*Social_Buzz[[#This Row],[ReactionScore]])</f>
        <v>150</v>
      </c>
    </row>
    <row r="181" spans="1:17" x14ac:dyDescent="0.25">
      <c r="A181" s="1" t="s">
        <v>81</v>
      </c>
      <c r="B181" s="1" t="s">
        <v>82</v>
      </c>
      <c r="C181" s="1" t="s">
        <v>83</v>
      </c>
      <c r="D181" s="1" t="s">
        <v>84</v>
      </c>
      <c r="E181">
        <v>93</v>
      </c>
      <c r="F181">
        <v>1</v>
      </c>
      <c r="G181" s="1" t="s">
        <v>85</v>
      </c>
      <c r="H181" s="1" t="s">
        <v>33</v>
      </c>
      <c r="I181" s="1" t="s">
        <v>86</v>
      </c>
      <c r="J181" s="1" t="s">
        <v>87</v>
      </c>
      <c r="K181" s="2">
        <v>44127.888506944444</v>
      </c>
      <c r="L181" s="1" t="s">
        <v>19</v>
      </c>
      <c r="M181" s="1" t="s">
        <v>1849</v>
      </c>
      <c r="N181">
        <v>72</v>
      </c>
      <c r="O181" s="1" t="s">
        <v>1560</v>
      </c>
      <c r="P181" s="1" t="str">
        <f t="shared" si="2"/>
        <v>Children</v>
      </c>
      <c r="Q181" s="1">
        <f>(Social_Buzz[[#This Row],[Active Duration(mins)]]*Social_Buzz[[#This Row],[ReactionScore]])</f>
        <v>6696</v>
      </c>
    </row>
    <row r="182" spans="1:17" x14ac:dyDescent="0.25">
      <c r="A182" s="1" t="s">
        <v>942</v>
      </c>
      <c r="B182" s="1" t="s">
        <v>943</v>
      </c>
      <c r="C182" s="1" t="s">
        <v>182</v>
      </c>
      <c r="D182" s="1" t="s">
        <v>84</v>
      </c>
      <c r="E182">
        <v>34</v>
      </c>
      <c r="F182">
        <v>31</v>
      </c>
      <c r="G182" s="1" t="s">
        <v>408</v>
      </c>
      <c r="H182" s="1" t="s">
        <v>25</v>
      </c>
      <c r="I182" s="1" t="s">
        <v>26</v>
      </c>
      <c r="J182" s="1" t="s">
        <v>87</v>
      </c>
      <c r="K182" s="2">
        <v>44322.399398148147</v>
      </c>
      <c r="L182" s="1" t="s">
        <v>19</v>
      </c>
      <c r="M182" s="1" t="s">
        <v>1851</v>
      </c>
      <c r="N182">
        <v>72</v>
      </c>
      <c r="O182" s="1" t="s">
        <v>1561</v>
      </c>
      <c r="P182" s="1" t="str">
        <f t="shared" si="2"/>
        <v>Youth</v>
      </c>
      <c r="Q182" s="1">
        <f>(Social_Buzz[[#This Row],[Active Duration(mins)]]*Social_Buzz[[#This Row],[ReactionScore]])</f>
        <v>2448</v>
      </c>
    </row>
    <row r="183" spans="1:17" x14ac:dyDescent="0.25">
      <c r="A183" s="1" t="s">
        <v>156</v>
      </c>
      <c r="B183" s="1" t="s">
        <v>157</v>
      </c>
      <c r="C183" s="1" t="s">
        <v>158</v>
      </c>
      <c r="D183" s="1" t="s">
        <v>50</v>
      </c>
      <c r="E183">
        <v>31</v>
      </c>
      <c r="F183">
        <v>21</v>
      </c>
      <c r="G183" s="1" t="s">
        <v>567</v>
      </c>
      <c r="H183" s="1" t="s">
        <v>33</v>
      </c>
      <c r="I183" s="1" t="s">
        <v>39</v>
      </c>
      <c r="J183" s="1" t="s">
        <v>35</v>
      </c>
      <c r="K183" s="2">
        <v>44357.341620370367</v>
      </c>
      <c r="L183" s="1" t="s">
        <v>19</v>
      </c>
      <c r="M183" s="1" t="s">
        <v>1846</v>
      </c>
      <c r="N183">
        <v>50</v>
      </c>
      <c r="O183" s="1" t="s">
        <v>1562</v>
      </c>
      <c r="P183" s="1" t="str">
        <f t="shared" si="2"/>
        <v>Youth</v>
      </c>
      <c r="Q183" s="1">
        <f>(Social_Buzz[[#This Row],[Active Duration(mins)]]*Social_Buzz[[#This Row],[ReactionScore]])</f>
        <v>1550</v>
      </c>
    </row>
    <row r="184" spans="1:17" x14ac:dyDescent="0.25">
      <c r="A184" s="1" t="s">
        <v>1250</v>
      </c>
      <c r="B184" s="1" t="s">
        <v>1251</v>
      </c>
      <c r="C184" s="1" t="s">
        <v>271</v>
      </c>
      <c r="D184" s="1" t="s">
        <v>43</v>
      </c>
      <c r="E184">
        <v>24</v>
      </c>
      <c r="F184">
        <v>43</v>
      </c>
      <c r="G184" s="1" t="s">
        <v>85</v>
      </c>
      <c r="H184" s="1" t="s">
        <v>16</v>
      </c>
      <c r="I184" s="1" t="s">
        <v>289</v>
      </c>
      <c r="J184" s="1" t="s">
        <v>80</v>
      </c>
      <c r="K184" s="2">
        <v>44241.250486111108</v>
      </c>
      <c r="L184" s="1" t="s">
        <v>76</v>
      </c>
      <c r="M184" s="1" t="s">
        <v>1844</v>
      </c>
      <c r="N184">
        <v>20</v>
      </c>
      <c r="O184" s="1" t="s">
        <v>1563</v>
      </c>
      <c r="P184" s="1" t="str">
        <f t="shared" si="2"/>
        <v>MiddleAge</v>
      </c>
      <c r="Q184" s="1">
        <f>(Social_Buzz[[#This Row],[Active Duration(mins)]]*Social_Buzz[[#This Row],[ReactionScore]])</f>
        <v>480</v>
      </c>
    </row>
    <row r="185" spans="1:17" x14ac:dyDescent="0.25">
      <c r="A185" s="1" t="s">
        <v>1228</v>
      </c>
      <c r="B185" s="1" t="s">
        <v>1229</v>
      </c>
      <c r="C185" s="1" t="s">
        <v>753</v>
      </c>
      <c r="D185" s="1" t="s">
        <v>43</v>
      </c>
      <c r="E185">
        <v>54</v>
      </c>
      <c r="F185">
        <v>42</v>
      </c>
      <c r="G185" s="1" t="s">
        <v>44</v>
      </c>
      <c r="H185" s="1" t="s">
        <v>25</v>
      </c>
      <c r="I185" s="1" t="s">
        <v>62</v>
      </c>
      <c r="J185" s="1" t="s">
        <v>87</v>
      </c>
      <c r="K185" s="2">
        <v>44149.995729166665</v>
      </c>
      <c r="L185" s="1" t="s">
        <v>19</v>
      </c>
      <c r="M185" s="1" t="s">
        <v>1843</v>
      </c>
      <c r="N185">
        <v>72</v>
      </c>
      <c r="O185" s="1" t="s">
        <v>1564</v>
      </c>
      <c r="P185" s="1" t="str">
        <f t="shared" si="2"/>
        <v>MiddleAge</v>
      </c>
      <c r="Q185" s="1">
        <f>(Social_Buzz[[#This Row],[Active Duration(mins)]]*Social_Buzz[[#This Row],[ReactionScore]])</f>
        <v>3888</v>
      </c>
    </row>
    <row r="186" spans="1:17" x14ac:dyDescent="0.25">
      <c r="A186" s="1" t="s">
        <v>1295</v>
      </c>
      <c r="B186" s="1" t="s">
        <v>1296</v>
      </c>
      <c r="C186" s="1" t="s">
        <v>1040</v>
      </c>
      <c r="D186" s="1" t="s">
        <v>14</v>
      </c>
      <c r="E186">
        <v>29</v>
      </c>
      <c r="F186">
        <v>5</v>
      </c>
      <c r="G186" s="1" t="s">
        <v>44</v>
      </c>
      <c r="H186" s="1" t="s">
        <v>25</v>
      </c>
      <c r="I186" s="1" t="s">
        <v>39</v>
      </c>
      <c r="J186" s="1" t="s">
        <v>18</v>
      </c>
      <c r="K186" s="2">
        <v>44081.612557870372</v>
      </c>
      <c r="L186" s="1" t="s">
        <v>19</v>
      </c>
      <c r="M186" s="1" t="s">
        <v>1841</v>
      </c>
      <c r="N186">
        <v>60</v>
      </c>
      <c r="O186" s="1" t="s">
        <v>1565</v>
      </c>
      <c r="P186" s="1" t="str">
        <f t="shared" si="2"/>
        <v>Children</v>
      </c>
      <c r="Q186" s="1">
        <f>(Social_Buzz[[#This Row],[Active Duration(mins)]]*Social_Buzz[[#This Row],[ReactionScore]])</f>
        <v>1740</v>
      </c>
    </row>
    <row r="187" spans="1:17" x14ac:dyDescent="0.25">
      <c r="A187" s="1" t="s">
        <v>388</v>
      </c>
      <c r="B187" s="1" t="s">
        <v>389</v>
      </c>
      <c r="C187" s="1" t="s">
        <v>390</v>
      </c>
      <c r="D187" s="1" t="s">
        <v>84</v>
      </c>
      <c r="E187">
        <v>90</v>
      </c>
      <c r="F187">
        <v>10</v>
      </c>
      <c r="G187" s="1" t="s">
        <v>15</v>
      </c>
      <c r="H187" s="1" t="s">
        <v>52</v>
      </c>
      <c r="I187" s="1" t="s">
        <v>294</v>
      </c>
      <c r="J187" s="1" t="s">
        <v>69</v>
      </c>
      <c r="K187" s="2">
        <v>44209.678379629629</v>
      </c>
      <c r="L187" s="1" t="s">
        <v>19</v>
      </c>
      <c r="M187" s="1" t="s">
        <v>1845</v>
      </c>
      <c r="N187">
        <v>70</v>
      </c>
      <c r="O187" s="1" t="s">
        <v>1566</v>
      </c>
      <c r="P187" s="1" t="str">
        <f t="shared" si="2"/>
        <v>Teens</v>
      </c>
      <c r="Q187" s="1">
        <f>(Social_Buzz[[#This Row],[Active Duration(mins)]]*Social_Buzz[[#This Row],[ReactionScore]])</f>
        <v>6300</v>
      </c>
    </row>
    <row r="188" spans="1:17" x14ac:dyDescent="0.25">
      <c r="A188" s="1" t="s">
        <v>1214</v>
      </c>
      <c r="B188" s="1" t="s">
        <v>1215</v>
      </c>
      <c r="C188" s="1" t="s">
        <v>379</v>
      </c>
      <c r="D188" s="1" t="s">
        <v>50</v>
      </c>
      <c r="E188">
        <v>39</v>
      </c>
      <c r="F188">
        <v>42</v>
      </c>
      <c r="G188" s="1" t="s">
        <v>95</v>
      </c>
      <c r="H188" s="1" t="s">
        <v>16</v>
      </c>
      <c r="I188" s="1" t="s">
        <v>17</v>
      </c>
      <c r="J188" s="1" t="s">
        <v>322</v>
      </c>
      <c r="K188" s="2">
        <v>44065.999212962961</v>
      </c>
      <c r="L188" s="1" t="s">
        <v>19</v>
      </c>
      <c r="M188" s="1" t="s">
        <v>1852</v>
      </c>
      <c r="N188">
        <v>30</v>
      </c>
      <c r="O188" s="1" t="s">
        <v>1567</v>
      </c>
      <c r="P188" s="1" t="str">
        <f t="shared" si="2"/>
        <v>MiddleAge</v>
      </c>
      <c r="Q188" s="1">
        <f>(Social_Buzz[[#This Row],[Active Duration(mins)]]*Social_Buzz[[#This Row],[ReactionScore]])</f>
        <v>1170</v>
      </c>
    </row>
    <row r="189" spans="1:17" x14ac:dyDescent="0.25">
      <c r="A189" s="1" t="s">
        <v>1334</v>
      </c>
      <c r="B189" s="1" t="s">
        <v>1335</v>
      </c>
      <c r="C189" s="1" t="s">
        <v>271</v>
      </c>
      <c r="D189" s="1" t="s">
        <v>14</v>
      </c>
      <c r="E189">
        <v>18</v>
      </c>
      <c r="F189">
        <v>7</v>
      </c>
      <c r="G189" s="1" t="s">
        <v>453</v>
      </c>
      <c r="H189" s="1" t="s">
        <v>25</v>
      </c>
      <c r="I189" s="1" t="s">
        <v>39</v>
      </c>
      <c r="J189" s="1" t="s">
        <v>330</v>
      </c>
      <c r="K189" s="2">
        <v>44289.511944444443</v>
      </c>
      <c r="L189" s="1" t="s">
        <v>28</v>
      </c>
      <c r="M189" s="1" t="s">
        <v>1847</v>
      </c>
      <c r="N189">
        <v>12</v>
      </c>
      <c r="O189" s="1" t="s">
        <v>1568</v>
      </c>
      <c r="P189" s="1" t="str">
        <f t="shared" si="2"/>
        <v>Children</v>
      </c>
      <c r="Q189" s="1">
        <f>(Social_Buzz[[#This Row],[Active Duration(mins)]]*Social_Buzz[[#This Row],[ReactionScore]])</f>
        <v>216</v>
      </c>
    </row>
    <row r="190" spans="1:17" x14ac:dyDescent="0.25">
      <c r="A190" s="1" t="s">
        <v>1038</v>
      </c>
      <c r="B190" s="1" t="s">
        <v>1039</v>
      </c>
      <c r="C190" s="1" t="s">
        <v>1040</v>
      </c>
      <c r="D190" s="1" t="s">
        <v>23</v>
      </c>
      <c r="E190">
        <v>35</v>
      </c>
      <c r="F190">
        <v>36</v>
      </c>
      <c r="G190" s="1" t="s">
        <v>394</v>
      </c>
      <c r="H190" s="1" t="s">
        <v>33</v>
      </c>
      <c r="I190" s="1" t="s">
        <v>45</v>
      </c>
      <c r="J190" s="1" t="s">
        <v>80</v>
      </c>
      <c r="K190" s="2">
        <v>44128.651331018518</v>
      </c>
      <c r="L190" s="1" t="s">
        <v>76</v>
      </c>
      <c r="M190" s="1" t="s">
        <v>1849</v>
      </c>
      <c r="N190">
        <v>20</v>
      </c>
      <c r="O190" s="1" t="s">
        <v>1569</v>
      </c>
      <c r="P190" s="1" t="str">
        <f t="shared" si="2"/>
        <v>MiddleAge</v>
      </c>
      <c r="Q190" s="1">
        <f>(Social_Buzz[[#This Row],[Active Duration(mins)]]*Social_Buzz[[#This Row],[ReactionScore]])</f>
        <v>700</v>
      </c>
    </row>
    <row r="191" spans="1:17" x14ac:dyDescent="0.25">
      <c r="A191" s="1" t="s">
        <v>159</v>
      </c>
      <c r="B191" s="1" t="s">
        <v>160</v>
      </c>
      <c r="C191" s="1" t="s">
        <v>161</v>
      </c>
      <c r="D191" s="1" t="s">
        <v>23</v>
      </c>
      <c r="E191">
        <v>35</v>
      </c>
      <c r="F191">
        <v>41</v>
      </c>
      <c r="G191" s="1" t="s">
        <v>95</v>
      </c>
      <c r="H191" s="1" t="s">
        <v>52</v>
      </c>
      <c r="I191" s="1" t="s">
        <v>86</v>
      </c>
      <c r="J191" s="1" t="s">
        <v>46</v>
      </c>
      <c r="K191" s="2">
        <v>44276.610578703701</v>
      </c>
      <c r="L191" s="1" t="s">
        <v>19</v>
      </c>
      <c r="M191" s="1" t="s">
        <v>1848</v>
      </c>
      <c r="N191">
        <v>45</v>
      </c>
      <c r="O191" s="1" t="s">
        <v>1570</v>
      </c>
      <c r="P191" s="1" t="str">
        <f t="shared" si="2"/>
        <v>MiddleAge</v>
      </c>
      <c r="Q191" s="1">
        <f>(Social_Buzz[[#This Row],[Active Duration(mins)]]*Social_Buzz[[#This Row],[ReactionScore]])</f>
        <v>1575</v>
      </c>
    </row>
    <row r="192" spans="1:17" x14ac:dyDescent="0.25">
      <c r="A192" s="1" t="s">
        <v>1062</v>
      </c>
      <c r="B192" s="1" t="s">
        <v>1063</v>
      </c>
      <c r="C192" s="1" t="s">
        <v>1064</v>
      </c>
      <c r="D192" s="1" t="s">
        <v>43</v>
      </c>
      <c r="E192">
        <v>51</v>
      </c>
      <c r="F192">
        <v>37</v>
      </c>
      <c r="G192" s="1" t="s">
        <v>418</v>
      </c>
      <c r="H192" s="1" t="s">
        <v>25</v>
      </c>
      <c r="I192" s="1" t="s">
        <v>62</v>
      </c>
      <c r="J192" s="1" t="s">
        <v>63</v>
      </c>
      <c r="K192" s="2">
        <v>44303.79142361111</v>
      </c>
      <c r="L192" s="1" t="s">
        <v>19</v>
      </c>
      <c r="M192" s="1" t="s">
        <v>1847</v>
      </c>
      <c r="N192">
        <v>75</v>
      </c>
      <c r="O192" s="1" t="s">
        <v>1571</v>
      </c>
      <c r="P192" s="1" t="str">
        <f t="shared" si="2"/>
        <v>MiddleAge</v>
      </c>
      <c r="Q192" s="1">
        <f>(Social_Buzz[[#This Row],[Active Duration(mins)]]*Social_Buzz[[#This Row],[ReactionScore]])</f>
        <v>3825</v>
      </c>
    </row>
    <row r="193" spans="1:17" x14ac:dyDescent="0.25">
      <c r="A193" s="1" t="s">
        <v>1233</v>
      </c>
      <c r="B193" s="1" t="s">
        <v>1234</v>
      </c>
      <c r="C193" s="1" t="s">
        <v>1235</v>
      </c>
      <c r="D193" s="1" t="s">
        <v>67</v>
      </c>
      <c r="E193">
        <v>44</v>
      </c>
      <c r="F193">
        <v>42</v>
      </c>
      <c r="G193" s="1" t="s">
        <v>408</v>
      </c>
      <c r="H193" s="1" t="s">
        <v>16</v>
      </c>
      <c r="I193" s="1" t="s">
        <v>39</v>
      </c>
      <c r="J193" s="1" t="s">
        <v>18</v>
      </c>
      <c r="K193" s="2">
        <v>44131.239756944444</v>
      </c>
      <c r="L193" s="1" t="s">
        <v>19</v>
      </c>
      <c r="M193" s="1" t="s">
        <v>1849</v>
      </c>
      <c r="N193">
        <v>60</v>
      </c>
      <c r="O193" s="1" t="s">
        <v>1572</v>
      </c>
      <c r="P193" s="1" t="str">
        <f t="shared" si="2"/>
        <v>MiddleAge</v>
      </c>
      <c r="Q193" s="1">
        <f>(Social_Buzz[[#This Row],[Active Duration(mins)]]*Social_Buzz[[#This Row],[ReactionScore]])</f>
        <v>2640</v>
      </c>
    </row>
    <row r="194" spans="1:17" x14ac:dyDescent="0.25">
      <c r="A194" s="1" t="s">
        <v>965</v>
      </c>
      <c r="B194" s="1" t="s">
        <v>966</v>
      </c>
      <c r="C194" s="1" t="s">
        <v>967</v>
      </c>
      <c r="D194" s="1" t="s">
        <v>84</v>
      </c>
      <c r="E194">
        <v>27</v>
      </c>
      <c r="F194">
        <v>32</v>
      </c>
      <c r="G194" s="1" t="s">
        <v>449</v>
      </c>
      <c r="H194" s="1" t="s">
        <v>33</v>
      </c>
      <c r="I194" s="1" t="s">
        <v>34</v>
      </c>
      <c r="J194" s="1" t="s">
        <v>69</v>
      </c>
      <c r="K194" s="2">
        <v>44309.750462962962</v>
      </c>
      <c r="L194" s="1" t="s">
        <v>19</v>
      </c>
      <c r="M194" s="1" t="s">
        <v>1847</v>
      </c>
      <c r="N194">
        <v>70</v>
      </c>
      <c r="O194" s="1" t="s">
        <v>1573</v>
      </c>
      <c r="P194" s="1" t="str">
        <f t="shared" ref="P194:P257" si="3">VLOOKUP(F194,$S$2:$T$10,2)</f>
        <v>Youth</v>
      </c>
      <c r="Q194" s="1">
        <f>(Social_Buzz[[#This Row],[Active Duration(mins)]]*Social_Buzz[[#This Row],[ReactionScore]])</f>
        <v>1890</v>
      </c>
    </row>
    <row r="195" spans="1:17" x14ac:dyDescent="0.25">
      <c r="A195" s="1" t="s">
        <v>1330</v>
      </c>
      <c r="B195" s="1" t="s">
        <v>1331</v>
      </c>
      <c r="C195" s="1" t="s">
        <v>266</v>
      </c>
      <c r="D195" s="1" t="s">
        <v>43</v>
      </c>
      <c r="E195">
        <v>82</v>
      </c>
      <c r="F195">
        <v>7</v>
      </c>
      <c r="G195" s="1" t="s">
        <v>387</v>
      </c>
      <c r="H195" s="1" t="s">
        <v>33</v>
      </c>
      <c r="I195" s="1" t="s">
        <v>304</v>
      </c>
      <c r="J195" s="1" t="s">
        <v>18</v>
      </c>
      <c r="K195" s="2">
        <v>44323.386516203704</v>
      </c>
      <c r="L195" s="1" t="s">
        <v>19</v>
      </c>
      <c r="M195" s="1" t="s">
        <v>1851</v>
      </c>
      <c r="N195">
        <v>60</v>
      </c>
      <c r="O195" s="1" t="s">
        <v>1574</v>
      </c>
      <c r="P195" s="1" t="str">
        <f t="shared" si="3"/>
        <v>Children</v>
      </c>
      <c r="Q195" s="1">
        <f>(Social_Buzz[[#This Row],[Active Duration(mins)]]*Social_Buzz[[#This Row],[ReactionScore]])</f>
        <v>4920</v>
      </c>
    </row>
    <row r="196" spans="1:17" x14ac:dyDescent="0.25">
      <c r="A196" s="1" t="s">
        <v>634</v>
      </c>
      <c r="B196" s="1" t="s">
        <v>635</v>
      </c>
      <c r="C196" s="1" t="s">
        <v>426</v>
      </c>
      <c r="D196" s="1" t="s">
        <v>14</v>
      </c>
      <c r="E196">
        <v>85</v>
      </c>
      <c r="F196">
        <v>19</v>
      </c>
      <c r="G196" s="1" t="s">
        <v>380</v>
      </c>
      <c r="H196" s="1" t="s">
        <v>16</v>
      </c>
      <c r="I196" s="1" t="s">
        <v>62</v>
      </c>
      <c r="J196" s="1" t="s">
        <v>75</v>
      </c>
      <c r="K196" s="2">
        <v>44187.019050925926</v>
      </c>
      <c r="L196" s="1" t="s">
        <v>76</v>
      </c>
      <c r="M196" s="1" t="s">
        <v>1850</v>
      </c>
      <c r="N196">
        <v>35</v>
      </c>
      <c r="O196" s="1" t="s">
        <v>1575</v>
      </c>
      <c r="P196" s="1" t="str">
        <f t="shared" si="3"/>
        <v>Teens</v>
      </c>
      <c r="Q196" s="1">
        <f>(Social_Buzz[[#This Row],[Active Duration(mins)]]*Social_Buzz[[#This Row],[ReactionScore]])</f>
        <v>2975</v>
      </c>
    </row>
    <row r="197" spans="1:17" x14ac:dyDescent="0.25">
      <c r="A197" s="1" t="s">
        <v>604</v>
      </c>
      <c r="B197" s="1" t="s">
        <v>605</v>
      </c>
      <c r="C197" s="1" t="s">
        <v>606</v>
      </c>
      <c r="D197" s="1" t="s">
        <v>67</v>
      </c>
      <c r="E197">
        <v>53</v>
      </c>
      <c r="F197">
        <v>17</v>
      </c>
      <c r="G197" s="1" t="s">
        <v>488</v>
      </c>
      <c r="H197" s="1" t="s">
        <v>33</v>
      </c>
      <c r="I197" s="1" t="s">
        <v>45</v>
      </c>
      <c r="J197" s="1" t="s">
        <v>54</v>
      </c>
      <c r="K197" s="2">
        <v>44090.360879629632</v>
      </c>
      <c r="L197" s="1" t="s">
        <v>28</v>
      </c>
      <c r="M197" s="1" t="s">
        <v>1841</v>
      </c>
      <c r="N197">
        <v>5</v>
      </c>
      <c r="O197" s="1" t="s">
        <v>1576</v>
      </c>
      <c r="P197" s="1" t="str">
        <f t="shared" si="3"/>
        <v>Teens</v>
      </c>
      <c r="Q197" s="1">
        <f>(Social_Buzz[[#This Row],[Active Duration(mins)]]*Social_Buzz[[#This Row],[ReactionScore]])</f>
        <v>265</v>
      </c>
    </row>
    <row r="198" spans="1:17" x14ac:dyDescent="0.25">
      <c r="A198" s="1" t="s">
        <v>1242</v>
      </c>
      <c r="B198" s="1" t="s">
        <v>1243</v>
      </c>
      <c r="C198" s="1" t="s">
        <v>557</v>
      </c>
      <c r="D198" s="1" t="s">
        <v>23</v>
      </c>
      <c r="E198">
        <v>32</v>
      </c>
      <c r="F198">
        <v>43</v>
      </c>
      <c r="G198" s="1" t="s">
        <v>351</v>
      </c>
      <c r="H198" s="1" t="s">
        <v>52</v>
      </c>
      <c r="I198" s="1" t="s">
        <v>62</v>
      </c>
      <c r="J198" s="1" t="s">
        <v>330</v>
      </c>
      <c r="K198" s="2">
        <v>44125.158692129633</v>
      </c>
      <c r="L198" s="1" t="s">
        <v>28</v>
      </c>
      <c r="M198" s="1" t="s">
        <v>1849</v>
      </c>
      <c r="N198">
        <v>12</v>
      </c>
      <c r="O198" s="1" t="s">
        <v>1577</v>
      </c>
      <c r="P198" s="1" t="str">
        <f t="shared" si="3"/>
        <v>MiddleAge</v>
      </c>
      <c r="Q198" s="1">
        <f>(Social_Buzz[[#This Row],[Active Duration(mins)]]*Social_Buzz[[#This Row],[ReactionScore]])</f>
        <v>384</v>
      </c>
    </row>
    <row r="199" spans="1:17" x14ac:dyDescent="0.25">
      <c r="A199" s="1" t="s">
        <v>162</v>
      </c>
      <c r="B199" s="1" t="s">
        <v>163</v>
      </c>
      <c r="C199" s="1" t="s">
        <v>164</v>
      </c>
      <c r="D199" s="1" t="s">
        <v>50</v>
      </c>
      <c r="E199">
        <v>74</v>
      </c>
      <c r="F199">
        <v>29</v>
      </c>
      <c r="G199" s="1" t="s">
        <v>660</v>
      </c>
      <c r="H199" s="1" t="s">
        <v>16</v>
      </c>
      <c r="I199" s="1" t="s">
        <v>281</v>
      </c>
      <c r="J199" s="1" t="s">
        <v>315</v>
      </c>
      <c r="K199" s="2">
        <v>44330.964571759258</v>
      </c>
      <c r="L199" s="1" t="s">
        <v>28</v>
      </c>
      <c r="M199" s="1" t="s">
        <v>1851</v>
      </c>
      <c r="N199">
        <v>10</v>
      </c>
      <c r="O199" s="1" t="s">
        <v>1578</v>
      </c>
      <c r="P199" s="1" t="str">
        <f t="shared" si="3"/>
        <v>Youth</v>
      </c>
      <c r="Q199" s="1">
        <f>(Social_Buzz[[#This Row],[Active Duration(mins)]]*Social_Buzz[[#This Row],[ReactionScore]])</f>
        <v>740</v>
      </c>
    </row>
    <row r="200" spans="1:17" x14ac:dyDescent="0.25">
      <c r="A200" s="1" t="s">
        <v>992</v>
      </c>
      <c r="B200" s="1" t="s">
        <v>993</v>
      </c>
      <c r="C200" s="1" t="s">
        <v>994</v>
      </c>
      <c r="D200" s="1" t="s">
        <v>43</v>
      </c>
      <c r="E200">
        <v>57</v>
      </c>
      <c r="F200">
        <v>33</v>
      </c>
      <c r="G200" s="1" t="s">
        <v>387</v>
      </c>
      <c r="H200" s="1" t="s">
        <v>33</v>
      </c>
      <c r="I200" s="1" t="s">
        <v>45</v>
      </c>
      <c r="J200" s="1" t="s">
        <v>87</v>
      </c>
      <c r="K200" s="2">
        <v>44025.110335648147</v>
      </c>
      <c r="L200" s="1" t="s">
        <v>19</v>
      </c>
      <c r="M200" s="1" t="s">
        <v>1842</v>
      </c>
      <c r="N200">
        <v>72</v>
      </c>
      <c r="O200" s="1" t="s">
        <v>1579</v>
      </c>
      <c r="P200" s="1" t="str">
        <f t="shared" si="3"/>
        <v>Youth</v>
      </c>
      <c r="Q200" s="1">
        <f>(Social_Buzz[[#This Row],[Active Duration(mins)]]*Social_Buzz[[#This Row],[ReactionScore]])</f>
        <v>4104</v>
      </c>
    </row>
    <row r="201" spans="1:17" x14ac:dyDescent="0.25">
      <c r="A201" s="1" t="s">
        <v>596</v>
      </c>
      <c r="B201" s="1" t="s">
        <v>597</v>
      </c>
      <c r="C201" s="1" t="s">
        <v>57</v>
      </c>
      <c r="D201" s="1" t="s">
        <v>67</v>
      </c>
      <c r="E201">
        <v>21</v>
      </c>
      <c r="F201">
        <v>17</v>
      </c>
      <c r="G201" s="1" t="s">
        <v>598</v>
      </c>
      <c r="H201" s="1" t="s">
        <v>16</v>
      </c>
      <c r="I201" s="1" t="s">
        <v>285</v>
      </c>
      <c r="J201" s="1" t="s">
        <v>80</v>
      </c>
      <c r="K201" s="2">
        <v>44133.651689814818</v>
      </c>
      <c r="L201" s="1" t="s">
        <v>76</v>
      </c>
      <c r="M201" s="1" t="s">
        <v>1849</v>
      </c>
      <c r="N201">
        <v>20</v>
      </c>
      <c r="O201" s="1" t="s">
        <v>1580</v>
      </c>
      <c r="P201" s="1" t="str">
        <f t="shared" si="3"/>
        <v>Teens</v>
      </c>
      <c r="Q201" s="1">
        <f>(Social_Buzz[[#This Row],[Active Duration(mins)]]*Social_Buzz[[#This Row],[ReactionScore]])</f>
        <v>420</v>
      </c>
    </row>
    <row r="202" spans="1:17" x14ac:dyDescent="0.25">
      <c r="A202" s="1" t="s">
        <v>716</v>
      </c>
      <c r="B202" s="1" t="s">
        <v>717</v>
      </c>
      <c r="C202" s="1" t="s">
        <v>125</v>
      </c>
      <c r="D202" s="1" t="s">
        <v>277</v>
      </c>
      <c r="E202">
        <v>49</v>
      </c>
      <c r="F202">
        <v>22</v>
      </c>
      <c r="G202" s="1" t="s">
        <v>453</v>
      </c>
      <c r="H202" s="1" t="s">
        <v>25</v>
      </c>
      <c r="I202" s="1" t="s">
        <v>17</v>
      </c>
      <c r="J202" s="1" t="s">
        <v>87</v>
      </c>
      <c r="K202" s="2">
        <v>44330.606446759259</v>
      </c>
      <c r="L202" s="1" t="s">
        <v>19</v>
      </c>
      <c r="M202" s="1" t="s">
        <v>1851</v>
      </c>
      <c r="N202">
        <v>72</v>
      </c>
      <c r="O202" s="1" t="s">
        <v>1581</v>
      </c>
      <c r="P202" s="1" t="str">
        <f t="shared" si="3"/>
        <v>Youth</v>
      </c>
      <c r="Q202" s="1">
        <f>(Social_Buzz[[#This Row],[Active Duration(mins)]]*Social_Buzz[[#This Row],[ReactionScore]])</f>
        <v>3528</v>
      </c>
    </row>
    <row r="203" spans="1:17" x14ac:dyDescent="0.25">
      <c r="A203" s="1" t="s">
        <v>238</v>
      </c>
      <c r="B203" s="1" t="s">
        <v>239</v>
      </c>
      <c r="C203" s="1" t="s">
        <v>240</v>
      </c>
      <c r="D203" s="1" t="s">
        <v>14</v>
      </c>
      <c r="E203">
        <v>56</v>
      </c>
      <c r="F203">
        <v>28</v>
      </c>
      <c r="G203" s="1" t="s">
        <v>453</v>
      </c>
      <c r="H203" s="1" t="s">
        <v>33</v>
      </c>
      <c r="I203" s="1" t="s">
        <v>74</v>
      </c>
      <c r="J203" s="1" t="s">
        <v>27</v>
      </c>
      <c r="K203" s="2">
        <v>44340.752384259256</v>
      </c>
      <c r="L203" s="1" t="s">
        <v>28</v>
      </c>
      <c r="M203" s="1" t="s">
        <v>1851</v>
      </c>
      <c r="N203">
        <v>15</v>
      </c>
      <c r="O203" s="1" t="s">
        <v>1582</v>
      </c>
      <c r="P203" s="1" t="str">
        <f t="shared" si="3"/>
        <v>Youth</v>
      </c>
      <c r="Q203" s="1">
        <f>(Social_Buzz[[#This Row],[Active Duration(mins)]]*Social_Buzz[[#This Row],[ReactionScore]])</f>
        <v>840</v>
      </c>
    </row>
    <row r="204" spans="1:17" x14ac:dyDescent="0.25">
      <c r="A204" s="1" t="s">
        <v>1187</v>
      </c>
      <c r="B204" s="1" t="s">
        <v>1188</v>
      </c>
      <c r="C204" s="1" t="s">
        <v>1155</v>
      </c>
      <c r="D204" s="1" t="s">
        <v>23</v>
      </c>
      <c r="E204">
        <v>75</v>
      </c>
      <c r="F204">
        <v>41</v>
      </c>
      <c r="G204" s="1" t="s">
        <v>95</v>
      </c>
      <c r="H204" s="1" t="s">
        <v>33</v>
      </c>
      <c r="I204" s="1" t="s">
        <v>53</v>
      </c>
      <c r="J204" s="1" t="s">
        <v>313</v>
      </c>
      <c r="K204" s="2">
        <v>44235.144444444442</v>
      </c>
      <c r="L204" s="1" t="s">
        <v>28</v>
      </c>
      <c r="M204" s="1" t="s">
        <v>1844</v>
      </c>
      <c r="N204">
        <v>0</v>
      </c>
      <c r="O204" s="1" t="s">
        <v>1583</v>
      </c>
      <c r="P204" s="1" t="str">
        <f t="shared" si="3"/>
        <v>MiddleAge</v>
      </c>
      <c r="Q204" s="1">
        <f>(Social_Buzz[[#This Row],[Active Duration(mins)]]*Social_Buzz[[#This Row],[ReactionScore]])</f>
        <v>0</v>
      </c>
    </row>
    <row r="205" spans="1:17" x14ac:dyDescent="0.25">
      <c r="A205" s="1" t="s">
        <v>1266</v>
      </c>
      <c r="B205" s="1" t="s">
        <v>1267</v>
      </c>
      <c r="C205" s="1" t="s">
        <v>479</v>
      </c>
      <c r="D205" s="1" t="s">
        <v>14</v>
      </c>
      <c r="E205">
        <v>20</v>
      </c>
      <c r="F205">
        <v>44</v>
      </c>
      <c r="G205" s="1"/>
      <c r="H205" s="1" t="s">
        <v>52</v>
      </c>
      <c r="I205" s="1" t="s">
        <v>26</v>
      </c>
      <c r="J205" s="1" t="s">
        <v>87</v>
      </c>
      <c r="K205" s="2">
        <v>44326.921817129631</v>
      </c>
      <c r="L205" s="1" t="s">
        <v>19</v>
      </c>
      <c r="M205" s="1" t="s">
        <v>1851</v>
      </c>
      <c r="N205">
        <v>72</v>
      </c>
      <c r="O205" s="1" t="s">
        <v>1584</v>
      </c>
      <c r="P205" s="1" t="str">
        <f t="shared" si="3"/>
        <v>MiddleAge</v>
      </c>
      <c r="Q205" s="1">
        <f>(Social_Buzz[[#This Row],[Active Duration(mins)]]*Social_Buzz[[#This Row],[ReactionScore]])</f>
        <v>1440</v>
      </c>
    </row>
    <row r="206" spans="1:17" x14ac:dyDescent="0.25">
      <c r="A206" s="1" t="s">
        <v>1365</v>
      </c>
      <c r="B206" s="1" t="s">
        <v>1366</v>
      </c>
      <c r="C206" s="1" t="s">
        <v>668</v>
      </c>
      <c r="D206" s="1" t="s">
        <v>67</v>
      </c>
      <c r="E206">
        <v>19</v>
      </c>
      <c r="F206">
        <v>9</v>
      </c>
      <c r="G206" s="1" t="s">
        <v>577</v>
      </c>
      <c r="H206" s="1" t="s">
        <v>16</v>
      </c>
      <c r="I206" s="1" t="s">
        <v>53</v>
      </c>
      <c r="J206" s="1" t="s">
        <v>322</v>
      </c>
      <c r="K206" s="2">
        <v>44252.835335648146</v>
      </c>
      <c r="L206" s="1" t="s">
        <v>19</v>
      </c>
      <c r="M206" s="1" t="s">
        <v>1844</v>
      </c>
      <c r="N206">
        <v>30</v>
      </c>
      <c r="O206" s="1" t="s">
        <v>1585</v>
      </c>
      <c r="P206" s="1" t="str">
        <f t="shared" si="3"/>
        <v>Children</v>
      </c>
      <c r="Q206" s="1">
        <f>(Social_Buzz[[#This Row],[Active Duration(mins)]]*Social_Buzz[[#This Row],[ReactionScore]])</f>
        <v>570</v>
      </c>
    </row>
    <row r="207" spans="1:17" x14ac:dyDescent="0.25">
      <c r="A207" s="1" t="s">
        <v>1292</v>
      </c>
      <c r="B207" s="1" t="s">
        <v>1293</v>
      </c>
      <c r="C207" s="1" t="s">
        <v>1294</v>
      </c>
      <c r="D207" s="1" t="s">
        <v>23</v>
      </c>
      <c r="E207">
        <v>49</v>
      </c>
      <c r="F207">
        <v>5</v>
      </c>
      <c r="G207" s="1" t="s">
        <v>369</v>
      </c>
      <c r="H207" s="1" t="s">
        <v>33</v>
      </c>
      <c r="I207" s="1" t="s">
        <v>289</v>
      </c>
      <c r="J207" s="1" t="s">
        <v>69</v>
      </c>
      <c r="K207" s="2">
        <v>44059.74019675926</v>
      </c>
      <c r="L207" s="1" t="s">
        <v>19</v>
      </c>
      <c r="M207" s="1" t="s">
        <v>1852</v>
      </c>
      <c r="N207">
        <v>70</v>
      </c>
      <c r="O207" s="1" t="s">
        <v>1586</v>
      </c>
      <c r="P207" s="1" t="str">
        <f t="shared" si="3"/>
        <v>Children</v>
      </c>
      <c r="Q207" s="1">
        <f>(Social_Buzz[[#This Row],[Active Duration(mins)]]*Social_Buzz[[#This Row],[ReactionScore]])</f>
        <v>3430</v>
      </c>
    </row>
    <row r="208" spans="1:17" hidden="1" x14ac:dyDescent="0.25">
      <c r="A208" s="1" t="s">
        <v>1336</v>
      </c>
      <c r="B208" s="1" t="s">
        <v>1337</v>
      </c>
      <c r="C208" s="1" t="s">
        <v>379</v>
      </c>
      <c r="D208" s="1" t="s">
        <v>50</v>
      </c>
      <c r="E208">
        <v>93</v>
      </c>
      <c r="F208">
        <v>7</v>
      </c>
      <c r="G208" s="1" t="s">
        <v>85</v>
      </c>
      <c r="H208" s="1"/>
      <c r="I208" s="1"/>
      <c r="J208" s="1" t="s">
        <v>54</v>
      </c>
      <c r="K208" s="2">
        <v>44318.156284722223</v>
      </c>
      <c r="L208" s="1" t="s">
        <v>28</v>
      </c>
      <c r="M208" s="1" t="s">
        <v>1851</v>
      </c>
      <c r="N208">
        <v>5</v>
      </c>
      <c r="O208" s="1"/>
      <c r="P208" s="1" t="str">
        <f t="shared" si="3"/>
        <v>Children</v>
      </c>
      <c r="Q208" s="1">
        <f>(Social_Buzz[[#This Row],[Active Duration(mins)]]*Social_Buzz[[#This Row],[ReactionScore]])</f>
        <v>465</v>
      </c>
    </row>
    <row r="209" spans="1:17" x14ac:dyDescent="0.25">
      <c r="A209" s="1" t="s">
        <v>165</v>
      </c>
      <c r="B209" s="1" t="s">
        <v>166</v>
      </c>
      <c r="C209" s="1" t="s">
        <v>167</v>
      </c>
      <c r="D209" s="1" t="s">
        <v>14</v>
      </c>
      <c r="E209">
        <v>53</v>
      </c>
      <c r="F209">
        <v>39</v>
      </c>
      <c r="G209" s="1" t="s">
        <v>365</v>
      </c>
      <c r="H209" s="1" t="s">
        <v>33</v>
      </c>
      <c r="I209" s="1" t="s">
        <v>281</v>
      </c>
      <c r="J209" s="1" t="s">
        <v>315</v>
      </c>
      <c r="K209" s="2">
        <v>44252.168611111112</v>
      </c>
      <c r="L209" s="1" t="s">
        <v>28</v>
      </c>
      <c r="M209" s="1" t="s">
        <v>1844</v>
      </c>
      <c r="N209">
        <v>10</v>
      </c>
      <c r="O209" s="1" t="s">
        <v>1587</v>
      </c>
      <c r="P209" s="1" t="str">
        <f t="shared" si="3"/>
        <v>MiddleAge</v>
      </c>
      <c r="Q209" s="1">
        <f>(Social_Buzz[[#This Row],[Active Duration(mins)]]*Social_Buzz[[#This Row],[ReactionScore]])</f>
        <v>530</v>
      </c>
    </row>
    <row r="210" spans="1:17" x14ac:dyDescent="0.25">
      <c r="A210" s="1" t="s">
        <v>1099</v>
      </c>
      <c r="B210" s="1" t="s">
        <v>1100</v>
      </c>
      <c r="C210" s="1" t="s">
        <v>1101</v>
      </c>
      <c r="D210" s="1" t="s">
        <v>277</v>
      </c>
      <c r="E210">
        <v>37</v>
      </c>
      <c r="F210">
        <v>38</v>
      </c>
      <c r="G210" s="1" t="s">
        <v>384</v>
      </c>
      <c r="H210" s="1" t="s">
        <v>16</v>
      </c>
      <c r="I210" s="1" t="s">
        <v>1856</v>
      </c>
      <c r="J210" s="1" t="s">
        <v>27</v>
      </c>
      <c r="K210" s="2">
        <v>44178.632581018515</v>
      </c>
      <c r="L210" s="1" t="s">
        <v>28</v>
      </c>
      <c r="M210" s="1" t="s">
        <v>1850</v>
      </c>
      <c r="N210">
        <v>15</v>
      </c>
      <c r="O210" s="1" t="s">
        <v>1588</v>
      </c>
      <c r="P210" s="1" t="str">
        <f t="shared" si="3"/>
        <v>MiddleAge</v>
      </c>
      <c r="Q210" s="1">
        <f>(Social_Buzz[[#This Row],[Active Duration(mins)]]*Social_Buzz[[#This Row],[ReactionScore]])</f>
        <v>555</v>
      </c>
    </row>
    <row r="211" spans="1:17" x14ac:dyDescent="0.25">
      <c r="A211" s="1" t="s">
        <v>741</v>
      </c>
      <c r="B211" s="1" t="s">
        <v>742</v>
      </c>
      <c r="C211" s="1" t="s">
        <v>743</v>
      </c>
      <c r="D211" s="1" t="s">
        <v>50</v>
      </c>
      <c r="E211">
        <v>63</v>
      </c>
      <c r="F211">
        <v>24</v>
      </c>
      <c r="G211" s="1" t="s">
        <v>51</v>
      </c>
      <c r="H211" s="1" t="s">
        <v>33</v>
      </c>
      <c r="I211" s="1" t="s">
        <v>381</v>
      </c>
      <c r="J211" s="1" t="s">
        <v>75</v>
      </c>
      <c r="K211" s="2">
        <v>44242.54587962963</v>
      </c>
      <c r="L211" s="1" t="s">
        <v>76</v>
      </c>
      <c r="M211" s="1" t="s">
        <v>1844</v>
      </c>
      <c r="N211">
        <v>35</v>
      </c>
      <c r="O211" s="1" t="s">
        <v>1589</v>
      </c>
      <c r="P211" s="1" t="str">
        <f t="shared" si="3"/>
        <v>Youth</v>
      </c>
      <c r="Q211" s="1">
        <f>(Social_Buzz[[#This Row],[Active Duration(mins)]]*Social_Buzz[[#This Row],[ReactionScore]])</f>
        <v>2205</v>
      </c>
    </row>
    <row r="212" spans="1:17" x14ac:dyDescent="0.25">
      <c r="A212" s="1" t="s">
        <v>1263</v>
      </c>
      <c r="B212" s="1" t="s">
        <v>1264</v>
      </c>
      <c r="C212" s="1" t="s">
        <v>1265</v>
      </c>
      <c r="D212" s="1" t="s">
        <v>84</v>
      </c>
      <c r="E212">
        <v>34</v>
      </c>
      <c r="F212">
        <v>43</v>
      </c>
      <c r="G212" s="1" t="s">
        <v>85</v>
      </c>
      <c r="H212" s="1" t="s">
        <v>33</v>
      </c>
      <c r="I212" s="1" t="s">
        <v>34</v>
      </c>
      <c r="J212" s="1" t="s">
        <v>91</v>
      </c>
      <c r="K212" s="2">
        <v>44214.569374999999</v>
      </c>
      <c r="L212" s="1" t="s">
        <v>19</v>
      </c>
      <c r="M212" s="1" t="s">
        <v>1845</v>
      </c>
      <c r="N212">
        <v>70</v>
      </c>
      <c r="O212" s="1" t="s">
        <v>1590</v>
      </c>
      <c r="P212" s="1" t="str">
        <f t="shared" si="3"/>
        <v>MiddleAge</v>
      </c>
      <c r="Q212" s="1">
        <f>(Social_Buzz[[#This Row],[Active Duration(mins)]]*Social_Buzz[[#This Row],[ReactionScore]])</f>
        <v>2380</v>
      </c>
    </row>
    <row r="213" spans="1:17" hidden="1" x14ac:dyDescent="0.25">
      <c r="A213" s="1" t="s">
        <v>1332</v>
      </c>
      <c r="B213" s="1" t="s">
        <v>1333</v>
      </c>
      <c r="C213" s="1" t="s">
        <v>379</v>
      </c>
      <c r="D213" s="1" t="s">
        <v>277</v>
      </c>
      <c r="E213">
        <v>30</v>
      </c>
      <c r="F213">
        <v>7</v>
      </c>
      <c r="G213" s="1" t="s">
        <v>365</v>
      </c>
      <c r="H213" s="1"/>
      <c r="I213" s="1"/>
      <c r="J213" s="1" t="s">
        <v>315</v>
      </c>
      <c r="K213" s="2">
        <v>44139.892962962964</v>
      </c>
      <c r="L213" s="1" t="s">
        <v>28</v>
      </c>
      <c r="M213" s="1" t="s">
        <v>1843</v>
      </c>
      <c r="N213">
        <v>10</v>
      </c>
      <c r="O213" s="1"/>
      <c r="P213" s="1" t="str">
        <f t="shared" si="3"/>
        <v>Children</v>
      </c>
      <c r="Q213" s="1">
        <f>(Social_Buzz[[#This Row],[Active Duration(mins)]]*Social_Buzz[[#This Row],[ReactionScore]])</f>
        <v>300</v>
      </c>
    </row>
    <row r="214" spans="1:17" x14ac:dyDescent="0.25">
      <c r="A214" s="1" t="s">
        <v>890</v>
      </c>
      <c r="B214" s="1" t="s">
        <v>891</v>
      </c>
      <c r="C214" s="1" t="s">
        <v>557</v>
      </c>
      <c r="D214" s="1" t="s">
        <v>84</v>
      </c>
      <c r="E214">
        <v>20</v>
      </c>
      <c r="F214">
        <v>3</v>
      </c>
      <c r="G214" s="1" t="s">
        <v>449</v>
      </c>
      <c r="H214" s="1" t="s">
        <v>16</v>
      </c>
      <c r="I214" s="1" t="s">
        <v>45</v>
      </c>
      <c r="J214" s="1" t="s">
        <v>69</v>
      </c>
      <c r="K214" s="2">
        <v>44216.383344907408</v>
      </c>
      <c r="L214" s="1" t="s">
        <v>19</v>
      </c>
      <c r="M214" s="1" t="s">
        <v>1845</v>
      </c>
      <c r="N214">
        <v>70</v>
      </c>
      <c r="O214" s="1" t="s">
        <v>1591</v>
      </c>
      <c r="P214" s="1" t="str">
        <f t="shared" si="3"/>
        <v>Children</v>
      </c>
      <c r="Q214" s="1">
        <f>(Social_Buzz[[#This Row],[Active Duration(mins)]]*Social_Buzz[[#This Row],[ReactionScore]])</f>
        <v>1400</v>
      </c>
    </row>
    <row r="215" spans="1:17" x14ac:dyDescent="0.25">
      <c r="A215" s="1" t="s">
        <v>652</v>
      </c>
      <c r="B215" s="1" t="s">
        <v>653</v>
      </c>
      <c r="C215" s="1" t="s">
        <v>654</v>
      </c>
      <c r="D215" s="1" t="s">
        <v>84</v>
      </c>
      <c r="E215">
        <v>49</v>
      </c>
      <c r="F215">
        <v>19</v>
      </c>
      <c r="G215" s="1" t="s">
        <v>351</v>
      </c>
      <c r="H215" s="1" t="s">
        <v>52</v>
      </c>
      <c r="I215" s="1" t="s">
        <v>381</v>
      </c>
      <c r="J215" s="1" t="s">
        <v>58</v>
      </c>
      <c r="K215" s="2">
        <v>44005.925034722219</v>
      </c>
      <c r="L215" s="1" t="s">
        <v>19</v>
      </c>
      <c r="M215" s="1" t="s">
        <v>1846</v>
      </c>
      <c r="N215">
        <v>65</v>
      </c>
      <c r="O215" s="1" t="s">
        <v>1592</v>
      </c>
      <c r="P215" s="1" t="str">
        <f t="shared" si="3"/>
        <v>Teens</v>
      </c>
      <c r="Q215" s="1">
        <f>(Social_Buzz[[#This Row],[Active Duration(mins)]]*Social_Buzz[[#This Row],[ReactionScore]])</f>
        <v>3185</v>
      </c>
    </row>
    <row r="216" spans="1:17" x14ac:dyDescent="0.25">
      <c r="A216" s="1" t="s">
        <v>575</v>
      </c>
      <c r="B216" s="1" t="s">
        <v>576</v>
      </c>
      <c r="C216" s="1" t="s">
        <v>214</v>
      </c>
      <c r="D216" s="1" t="s">
        <v>277</v>
      </c>
      <c r="E216">
        <v>74</v>
      </c>
      <c r="F216">
        <v>16</v>
      </c>
      <c r="G216" s="1" t="s">
        <v>577</v>
      </c>
      <c r="H216" s="1" t="s">
        <v>33</v>
      </c>
      <c r="I216" s="1" t="s">
        <v>39</v>
      </c>
      <c r="J216" s="1" t="s">
        <v>63</v>
      </c>
      <c r="K216" s="2">
        <v>44302.469236111108</v>
      </c>
      <c r="L216" s="1" t="s">
        <v>19</v>
      </c>
      <c r="M216" s="1" t="s">
        <v>1847</v>
      </c>
      <c r="N216">
        <v>75</v>
      </c>
      <c r="O216" s="1" t="s">
        <v>1593</v>
      </c>
      <c r="P216" s="1" t="str">
        <f t="shared" si="3"/>
        <v>Teens</v>
      </c>
      <c r="Q216" s="1">
        <f>(Social_Buzz[[#This Row],[Active Duration(mins)]]*Social_Buzz[[#This Row],[ReactionScore]])</f>
        <v>5550</v>
      </c>
    </row>
    <row r="217" spans="1:17" x14ac:dyDescent="0.25">
      <c r="A217" s="1" t="s">
        <v>241</v>
      </c>
      <c r="B217" s="1" t="s">
        <v>242</v>
      </c>
      <c r="C217" s="1" t="s">
        <v>229</v>
      </c>
      <c r="D217" s="1" t="s">
        <v>50</v>
      </c>
      <c r="E217">
        <v>17</v>
      </c>
      <c r="F217">
        <v>11</v>
      </c>
      <c r="G217" s="1" t="s">
        <v>410</v>
      </c>
      <c r="H217" s="1" t="s">
        <v>25</v>
      </c>
      <c r="I217" s="1" t="s">
        <v>409</v>
      </c>
      <c r="J217" s="1" t="s">
        <v>91</v>
      </c>
      <c r="K217" s="2">
        <v>44243.167534722219</v>
      </c>
      <c r="L217" s="1" t="s">
        <v>19</v>
      </c>
      <c r="M217" s="1" t="s">
        <v>1844</v>
      </c>
      <c r="N217">
        <v>70</v>
      </c>
      <c r="O217" s="1" t="s">
        <v>1594</v>
      </c>
      <c r="P217" s="1" t="str">
        <f t="shared" si="3"/>
        <v>Teens</v>
      </c>
      <c r="Q217" s="1">
        <f>(Social_Buzz[[#This Row],[Active Duration(mins)]]*Social_Buzz[[#This Row],[ReactionScore]])</f>
        <v>1190</v>
      </c>
    </row>
    <row r="218" spans="1:17" x14ac:dyDescent="0.25">
      <c r="A218" s="1" t="s">
        <v>1044</v>
      </c>
      <c r="B218" s="1" t="s">
        <v>1045</v>
      </c>
      <c r="C218" s="1" t="s">
        <v>176</v>
      </c>
      <c r="D218" s="1" t="s">
        <v>43</v>
      </c>
      <c r="E218">
        <v>7</v>
      </c>
      <c r="F218">
        <v>36</v>
      </c>
      <c r="G218" s="1" t="s">
        <v>358</v>
      </c>
      <c r="H218" s="1" t="s">
        <v>25</v>
      </c>
      <c r="I218" s="1" t="s">
        <v>304</v>
      </c>
      <c r="J218" s="1" t="s">
        <v>75</v>
      </c>
      <c r="K218" s="2">
        <v>44075.888020833336</v>
      </c>
      <c r="L218" s="1" t="s">
        <v>76</v>
      </c>
      <c r="M218" s="1" t="s">
        <v>1841</v>
      </c>
      <c r="N218">
        <v>35</v>
      </c>
      <c r="O218" s="1" t="s">
        <v>1595</v>
      </c>
      <c r="P218" s="1" t="str">
        <f t="shared" si="3"/>
        <v>MiddleAge</v>
      </c>
      <c r="Q218" s="1">
        <f>(Social_Buzz[[#This Row],[Active Duration(mins)]]*Social_Buzz[[#This Row],[ReactionScore]])</f>
        <v>245</v>
      </c>
    </row>
    <row r="219" spans="1:17" x14ac:dyDescent="0.25">
      <c r="A219" s="1" t="s">
        <v>168</v>
      </c>
      <c r="B219" s="1" t="s">
        <v>169</v>
      </c>
      <c r="C219" s="1" t="s">
        <v>170</v>
      </c>
      <c r="D219" s="1" t="s">
        <v>43</v>
      </c>
      <c r="E219">
        <v>79</v>
      </c>
      <c r="F219">
        <v>38</v>
      </c>
      <c r="G219" s="1" t="s">
        <v>626</v>
      </c>
      <c r="H219" s="1" t="s">
        <v>33</v>
      </c>
      <c r="I219" s="1" t="s">
        <v>34</v>
      </c>
      <c r="J219" s="1" t="s">
        <v>54</v>
      </c>
      <c r="K219" s="2">
        <v>44335.493923611109</v>
      </c>
      <c r="L219" s="1" t="s">
        <v>28</v>
      </c>
      <c r="M219" s="1" t="s">
        <v>1851</v>
      </c>
      <c r="N219">
        <v>5</v>
      </c>
      <c r="O219" s="1" t="s">
        <v>1596</v>
      </c>
      <c r="P219" s="1" t="str">
        <f t="shared" si="3"/>
        <v>MiddleAge</v>
      </c>
      <c r="Q219" s="1">
        <f>(Social_Buzz[[#This Row],[Active Duration(mins)]]*Social_Buzz[[#This Row],[ReactionScore]])</f>
        <v>395</v>
      </c>
    </row>
    <row r="220" spans="1:17" x14ac:dyDescent="0.25">
      <c r="A220" s="1" t="s">
        <v>352</v>
      </c>
      <c r="B220" s="1" t="s">
        <v>353</v>
      </c>
      <c r="C220" s="1" t="s">
        <v>354</v>
      </c>
      <c r="D220" s="1" t="s">
        <v>84</v>
      </c>
      <c r="E220">
        <v>58</v>
      </c>
      <c r="F220">
        <v>1</v>
      </c>
      <c r="G220" s="1" t="s">
        <v>355</v>
      </c>
      <c r="H220" s="1" t="s">
        <v>33</v>
      </c>
      <c r="I220" s="1" t="s">
        <v>62</v>
      </c>
      <c r="J220" s="1" t="s">
        <v>80</v>
      </c>
      <c r="K220" s="2">
        <v>44209.549340277779</v>
      </c>
      <c r="L220" s="1" t="s">
        <v>76</v>
      </c>
      <c r="M220" s="1" t="s">
        <v>1845</v>
      </c>
      <c r="N220">
        <v>20</v>
      </c>
      <c r="O220" s="1" t="s">
        <v>1597</v>
      </c>
      <c r="P220" s="1" t="str">
        <f t="shared" si="3"/>
        <v>Children</v>
      </c>
      <c r="Q220" s="1">
        <f>(Social_Buzz[[#This Row],[Active Duration(mins)]]*Social_Buzz[[#This Row],[ReactionScore]])</f>
        <v>1160</v>
      </c>
    </row>
    <row r="221" spans="1:17" x14ac:dyDescent="0.25">
      <c r="A221" s="1" t="s">
        <v>647</v>
      </c>
      <c r="B221" s="1" t="s">
        <v>648</v>
      </c>
      <c r="C221" s="1" t="s">
        <v>104</v>
      </c>
      <c r="D221" s="1" t="s">
        <v>649</v>
      </c>
      <c r="E221">
        <v>4</v>
      </c>
      <c r="F221">
        <v>19</v>
      </c>
      <c r="G221" s="1" t="s">
        <v>485</v>
      </c>
      <c r="H221" s="1" t="s">
        <v>52</v>
      </c>
      <c r="I221" s="1" t="s">
        <v>281</v>
      </c>
      <c r="J221" s="1" t="s">
        <v>322</v>
      </c>
      <c r="K221" s="2">
        <v>44199.364178240743</v>
      </c>
      <c r="L221" s="1" t="s">
        <v>19</v>
      </c>
      <c r="M221" s="1" t="s">
        <v>1845</v>
      </c>
      <c r="N221">
        <v>30</v>
      </c>
      <c r="O221" s="1" t="s">
        <v>1598</v>
      </c>
      <c r="P221" s="1" t="str">
        <f t="shared" si="3"/>
        <v>Teens</v>
      </c>
      <c r="Q221" s="1">
        <f>(Social_Buzz[[#This Row],[Active Duration(mins)]]*Social_Buzz[[#This Row],[ReactionScore]])</f>
        <v>120</v>
      </c>
    </row>
    <row r="222" spans="1:17" x14ac:dyDescent="0.25">
      <c r="A222" s="1" t="s">
        <v>772</v>
      </c>
      <c r="B222" s="1" t="s">
        <v>773</v>
      </c>
      <c r="C222" s="1" t="s">
        <v>774</v>
      </c>
      <c r="D222" s="1" t="s">
        <v>277</v>
      </c>
      <c r="E222">
        <v>19</v>
      </c>
      <c r="F222">
        <v>25</v>
      </c>
      <c r="G222" s="1" t="s">
        <v>365</v>
      </c>
      <c r="H222" s="1" t="s">
        <v>16</v>
      </c>
      <c r="I222" s="1" t="s">
        <v>281</v>
      </c>
      <c r="J222" s="1" t="s">
        <v>315</v>
      </c>
      <c r="K222" s="2">
        <v>44309.489942129629</v>
      </c>
      <c r="L222" s="1" t="s">
        <v>28</v>
      </c>
      <c r="M222" s="1" t="s">
        <v>1847</v>
      </c>
      <c r="N222">
        <v>10</v>
      </c>
      <c r="O222" s="1" t="s">
        <v>1599</v>
      </c>
      <c r="P222" s="1" t="str">
        <f t="shared" si="3"/>
        <v>Youth</v>
      </c>
      <c r="Q222" s="1">
        <f>(Social_Buzz[[#This Row],[Active Duration(mins)]]*Social_Buzz[[#This Row],[ReactionScore]])</f>
        <v>190</v>
      </c>
    </row>
    <row r="223" spans="1:17" x14ac:dyDescent="0.25">
      <c r="A223" s="1" t="s">
        <v>879</v>
      </c>
      <c r="B223" s="1" t="s">
        <v>880</v>
      </c>
      <c r="C223" s="1" t="s">
        <v>128</v>
      </c>
      <c r="D223" s="1" t="s">
        <v>84</v>
      </c>
      <c r="E223">
        <v>23</v>
      </c>
      <c r="F223">
        <v>29</v>
      </c>
      <c r="G223" s="1" t="s">
        <v>15</v>
      </c>
      <c r="H223" s="1" t="s">
        <v>33</v>
      </c>
      <c r="I223" s="1" t="s">
        <v>34</v>
      </c>
      <c r="J223" s="1" t="s">
        <v>330</v>
      </c>
      <c r="K223" s="2">
        <v>44100.780532407407</v>
      </c>
      <c r="L223" s="1" t="s">
        <v>28</v>
      </c>
      <c r="M223" s="1" t="s">
        <v>1841</v>
      </c>
      <c r="N223">
        <v>12</v>
      </c>
      <c r="O223" s="1" t="s">
        <v>1600</v>
      </c>
      <c r="P223" s="1" t="str">
        <f t="shared" si="3"/>
        <v>Youth</v>
      </c>
      <c r="Q223" s="1">
        <f>(Social_Buzz[[#This Row],[Active Duration(mins)]]*Social_Buzz[[#This Row],[ReactionScore]])</f>
        <v>276</v>
      </c>
    </row>
    <row r="224" spans="1:17" x14ac:dyDescent="0.25">
      <c r="A224" s="1" t="s">
        <v>995</v>
      </c>
      <c r="B224" s="1" t="s">
        <v>996</v>
      </c>
      <c r="C224" s="1" t="s">
        <v>467</v>
      </c>
      <c r="D224" s="1" t="s">
        <v>14</v>
      </c>
      <c r="E224">
        <v>56</v>
      </c>
      <c r="F224">
        <v>34</v>
      </c>
      <c r="G224" s="1" t="s">
        <v>443</v>
      </c>
      <c r="H224" s="1" t="s">
        <v>25</v>
      </c>
      <c r="I224" s="1" t="s">
        <v>381</v>
      </c>
      <c r="J224" s="1" t="s">
        <v>69</v>
      </c>
      <c r="K224" s="2">
        <v>44316.258148148147</v>
      </c>
      <c r="L224" s="1" t="s">
        <v>19</v>
      </c>
      <c r="M224" s="1" t="s">
        <v>1847</v>
      </c>
      <c r="N224">
        <v>70</v>
      </c>
      <c r="O224" s="1" t="s">
        <v>1601</v>
      </c>
      <c r="P224" s="1" t="str">
        <f t="shared" si="3"/>
        <v>Youth</v>
      </c>
      <c r="Q224" s="1">
        <f>(Social_Buzz[[#This Row],[Active Duration(mins)]]*Social_Buzz[[#This Row],[ReactionScore]])</f>
        <v>3920</v>
      </c>
    </row>
    <row r="225" spans="1:17" x14ac:dyDescent="0.25">
      <c r="A225" s="1" t="s">
        <v>471</v>
      </c>
      <c r="B225" s="1" t="s">
        <v>472</v>
      </c>
      <c r="C225" s="1" t="s">
        <v>182</v>
      </c>
      <c r="D225" s="1" t="s">
        <v>23</v>
      </c>
      <c r="E225">
        <v>65</v>
      </c>
      <c r="F225">
        <v>13</v>
      </c>
      <c r="G225" s="1" t="s">
        <v>473</v>
      </c>
      <c r="H225" s="1" t="s">
        <v>52</v>
      </c>
      <c r="I225" s="1" t="s">
        <v>409</v>
      </c>
      <c r="J225" s="1" t="s">
        <v>315</v>
      </c>
      <c r="K225" s="2">
        <v>44255.677546296298</v>
      </c>
      <c r="L225" s="1" t="s">
        <v>28</v>
      </c>
      <c r="M225" s="1" t="s">
        <v>1844</v>
      </c>
      <c r="N225">
        <v>10</v>
      </c>
      <c r="O225" s="1" t="s">
        <v>1602</v>
      </c>
      <c r="P225" s="1" t="str">
        <f t="shared" si="3"/>
        <v>Teens</v>
      </c>
      <c r="Q225" s="1">
        <f>(Social_Buzz[[#This Row],[Active Duration(mins)]]*Social_Buzz[[#This Row],[ReactionScore]])</f>
        <v>650</v>
      </c>
    </row>
    <row r="226" spans="1:17" x14ac:dyDescent="0.25">
      <c r="A226" s="1" t="s">
        <v>477</v>
      </c>
      <c r="B226" s="1" t="s">
        <v>478</v>
      </c>
      <c r="C226" s="1" t="s">
        <v>479</v>
      </c>
      <c r="D226" s="1" t="s">
        <v>23</v>
      </c>
      <c r="E226">
        <v>21</v>
      </c>
      <c r="F226">
        <v>13</v>
      </c>
      <c r="G226" s="1" t="s">
        <v>15</v>
      </c>
      <c r="H226" s="1" t="s">
        <v>33</v>
      </c>
      <c r="I226" s="1" t="s">
        <v>1857</v>
      </c>
      <c r="J226" s="1" t="s">
        <v>80</v>
      </c>
      <c r="K226" s="2">
        <v>44202.024583333332</v>
      </c>
      <c r="L226" s="1" t="s">
        <v>76</v>
      </c>
      <c r="M226" s="1" t="s">
        <v>1845</v>
      </c>
      <c r="N226">
        <v>20</v>
      </c>
      <c r="O226" s="1" t="s">
        <v>1603</v>
      </c>
      <c r="P226" s="1" t="str">
        <f t="shared" si="3"/>
        <v>Teens</v>
      </c>
      <c r="Q226" s="1">
        <f>(Social_Buzz[[#This Row],[Active Duration(mins)]]*Social_Buzz[[#This Row],[ReactionScore]])</f>
        <v>420</v>
      </c>
    </row>
    <row r="227" spans="1:17" x14ac:dyDescent="0.25">
      <c r="A227" s="1" t="s">
        <v>1308</v>
      </c>
      <c r="B227" s="1" t="s">
        <v>1309</v>
      </c>
      <c r="C227" s="1" t="s">
        <v>90</v>
      </c>
      <c r="D227" s="1" t="s">
        <v>277</v>
      </c>
      <c r="E227">
        <v>90</v>
      </c>
      <c r="F227">
        <v>6</v>
      </c>
      <c r="G227" s="1" t="s">
        <v>598</v>
      </c>
      <c r="H227" s="1" t="s">
        <v>33</v>
      </c>
      <c r="I227" s="1" t="s">
        <v>294</v>
      </c>
      <c r="J227" s="1" t="s">
        <v>80</v>
      </c>
      <c r="K227" s="2">
        <v>44052.426782407405</v>
      </c>
      <c r="L227" s="1" t="s">
        <v>76</v>
      </c>
      <c r="M227" s="1" t="s">
        <v>1852</v>
      </c>
      <c r="N227">
        <v>20</v>
      </c>
      <c r="O227" s="1" t="s">
        <v>1604</v>
      </c>
      <c r="P227" s="1" t="str">
        <f t="shared" si="3"/>
        <v>Children</v>
      </c>
      <c r="Q227" s="1">
        <f>(Social_Buzz[[#This Row],[Active Duration(mins)]]*Social_Buzz[[#This Row],[ReactionScore]])</f>
        <v>1800</v>
      </c>
    </row>
    <row r="228" spans="1:17" x14ac:dyDescent="0.25">
      <c r="A228" s="1" t="s">
        <v>1260</v>
      </c>
      <c r="B228" s="1" t="s">
        <v>1261</v>
      </c>
      <c r="C228" s="1" t="s">
        <v>1262</v>
      </c>
      <c r="D228" s="1" t="s">
        <v>50</v>
      </c>
      <c r="E228">
        <v>88</v>
      </c>
      <c r="F228">
        <v>43</v>
      </c>
      <c r="G228" s="1" t="s">
        <v>550</v>
      </c>
      <c r="H228" s="1" t="s">
        <v>25</v>
      </c>
      <c r="I228" s="1" t="s">
        <v>409</v>
      </c>
      <c r="J228" s="1" t="s">
        <v>75</v>
      </c>
      <c r="K228" s="2">
        <v>44033.091967592591</v>
      </c>
      <c r="L228" s="1" t="s">
        <v>76</v>
      </c>
      <c r="M228" s="1" t="s">
        <v>1842</v>
      </c>
      <c r="N228">
        <v>35</v>
      </c>
      <c r="O228" s="1" t="s">
        <v>1605</v>
      </c>
      <c r="P228" s="1" t="str">
        <f t="shared" si="3"/>
        <v>MiddleAge</v>
      </c>
      <c r="Q228" s="1">
        <f>(Social_Buzz[[#This Row],[Active Duration(mins)]]*Social_Buzz[[#This Row],[ReactionScore]])</f>
        <v>3080</v>
      </c>
    </row>
    <row r="229" spans="1:17" x14ac:dyDescent="0.25">
      <c r="A229" s="1" t="s">
        <v>789</v>
      </c>
      <c r="B229" s="1" t="s">
        <v>790</v>
      </c>
      <c r="C229" s="1" t="s">
        <v>61</v>
      </c>
      <c r="D229" s="1" t="s">
        <v>84</v>
      </c>
      <c r="E229">
        <v>81</v>
      </c>
      <c r="F229">
        <v>26</v>
      </c>
      <c r="G229" s="1"/>
      <c r="H229" s="1" t="s">
        <v>16</v>
      </c>
      <c r="I229" s="1" t="s">
        <v>26</v>
      </c>
      <c r="J229" s="1" t="s">
        <v>18</v>
      </c>
      <c r="K229" s="2">
        <v>44207.25141203704</v>
      </c>
      <c r="L229" s="1" t="s">
        <v>19</v>
      </c>
      <c r="M229" s="1" t="s">
        <v>1845</v>
      </c>
      <c r="N229">
        <v>60</v>
      </c>
      <c r="O229" s="1" t="s">
        <v>1606</v>
      </c>
      <c r="P229" s="1" t="str">
        <f t="shared" si="3"/>
        <v>Youth</v>
      </c>
      <c r="Q229" s="1">
        <f>(Social_Buzz[[#This Row],[Active Duration(mins)]]*Social_Buzz[[#This Row],[ReactionScore]])</f>
        <v>4860</v>
      </c>
    </row>
    <row r="230" spans="1:17" x14ac:dyDescent="0.25">
      <c r="A230" s="1" t="s">
        <v>1049</v>
      </c>
      <c r="B230" s="1" t="s">
        <v>1050</v>
      </c>
      <c r="C230" s="1" t="s">
        <v>390</v>
      </c>
      <c r="D230" s="1" t="s">
        <v>43</v>
      </c>
      <c r="E230">
        <v>48</v>
      </c>
      <c r="F230">
        <v>36</v>
      </c>
      <c r="G230" s="1" t="s">
        <v>73</v>
      </c>
      <c r="H230" s="1" t="s">
        <v>25</v>
      </c>
      <c r="I230" s="1" t="s">
        <v>381</v>
      </c>
      <c r="J230" s="1" t="s">
        <v>315</v>
      </c>
      <c r="K230" s="2">
        <v>44342.256782407407</v>
      </c>
      <c r="L230" s="1" t="s">
        <v>28</v>
      </c>
      <c r="M230" s="1" t="s">
        <v>1851</v>
      </c>
      <c r="N230">
        <v>10</v>
      </c>
      <c r="O230" s="1" t="s">
        <v>1607</v>
      </c>
      <c r="P230" s="1" t="str">
        <f t="shared" si="3"/>
        <v>MiddleAge</v>
      </c>
      <c r="Q230" s="1">
        <f>(Social_Buzz[[#This Row],[Active Duration(mins)]]*Social_Buzz[[#This Row],[ReactionScore]])</f>
        <v>480</v>
      </c>
    </row>
    <row r="231" spans="1:17" x14ac:dyDescent="0.25">
      <c r="A231" s="1" t="s">
        <v>542</v>
      </c>
      <c r="B231" s="1" t="s">
        <v>543</v>
      </c>
      <c r="C231" s="1" t="s">
        <v>179</v>
      </c>
      <c r="D231" s="1" t="s">
        <v>84</v>
      </c>
      <c r="E231">
        <v>4</v>
      </c>
      <c r="F231">
        <v>15</v>
      </c>
      <c r="G231" s="1" t="s">
        <v>394</v>
      </c>
      <c r="H231" s="1" t="s">
        <v>52</v>
      </c>
      <c r="I231" s="1" t="s">
        <v>544</v>
      </c>
      <c r="J231" s="1" t="s">
        <v>69</v>
      </c>
      <c r="K231" s="2">
        <v>44339.68241898148</v>
      </c>
      <c r="L231" s="1" t="s">
        <v>19</v>
      </c>
      <c r="M231" s="1" t="s">
        <v>1851</v>
      </c>
      <c r="N231">
        <v>70</v>
      </c>
      <c r="O231" s="1" t="s">
        <v>1608</v>
      </c>
      <c r="P231" s="1" t="str">
        <f t="shared" si="3"/>
        <v>Teens</v>
      </c>
      <c r="Q231" s="1">
        <f>(Social_Buzz[[#This Row],[Active Duration(mins)]]*Social_Buzz[[#This Row],[ReactionScore]])</f>
        <v>280</v>
      </c>
    </row>
    <row r="232" spans="1:17" x14ac:dyDescent="0.25">
      <c r="A232" s="1" t="s">
        <v>980</v>
      </c>
      <c r="B232" s="1" t="s">
        <v>981</v>
      </c>
      <c r="C232" s="1" t="s">
        <v>756</v>
      </c>
      <c r="D232" s="1" t="s">
        <v>84</v>
      </c>
      <c r="E232">
        <v>13</v>
      </c>
      <c r="F232">
        <v>33</v>
      </c>
      <c r="G232" s="1" t="s">
        <v>387</v>
      </c>
      <c r="H232" s="1" t="s">
        <v>52</v>
      </c>
      <c r="I232" s="1" t="s">
        <v>45</v>
      </c>
      <c r="J232" s="1" t="s">
        <v>80</v>
      </c>
      <c r="K232" s="2">
        <v>44230.778495370374</v>
      </c>
      <c r="L232" s="1" t="s">
        <v>76</v>
      </c>
      <c r="M232" s="1" t="s">
        <v>1844</v>
      </c>
      <c r="N232">
        <v>20</v>
      </c>
      <c r="O232" s="1" t="s">
        <v>1609</v>
      </c>
      <c r="P232" s="1" t="str">
        <f t="shared" si="3"/>
        <v>Youth</v>
      </c>
      <c r="Q232" s="1">
        <f>(Social_Buzz[[#This Row],[Active Duration(mins)]]*Social_Buzz[[#This Row],[ReactionScore]])</f>
        <v>260</v>
      </c>
    </row>
    <row r="233" spans="1:17" x14ac:dyDescent="0.25">
      <c r="A233" s="1" t="s">
        <v>1132</v>
      </c>
      <c r="B233" s="1" t="s">
        <v>1133</v>
      </c>
      <c r="C233" s="1" t="s">
        <v>502</v>
      </c>
      <c r="D233" s="1" t="s">
        <v>84</v>
      </c>
      <c r="E233">
        <v>82</v>
      </c>
      <c r="F233">
        <v>39</v>
      </c>
      <c r="G233" s="1" t="s">
        <v>414</v>
      </c>
      <c r="H233" s="1" t="s">
        <v>33</v>
      </c>
      <c r="I233" s="1" t="s">
        <v>294</v>
      </c>
      <c r="J233" s="1" t="s">
        <v>80</v>
      </c>
      <c r="K233" s="2">
        <v>44353.686759259261</v>
      </c>
      <c r="L233" s="1" t="s">
        <v>76</v>
      </c>
      <c r="M233" s="1" t="s">
        <v>1846</v>
      </c>
      <c r="N233">
        <v>20</v>
      </c>
      <c r="O233" s="1" t="s">
        <v>1610</v>
      </c>
      <c r="P233" s="1" t="str">
        <f t="shared" si="3"/>
        <v>MiddleAge</v>
      </c>
      <c r="Q233" s="1">
        <f>(Social_Buzz[[#This Row],[Active Duration(mins)]]*Social_Buzz[[#This Row],[ReactionScore]])</f>
        <v>1640</v>
      </c>
    </row>
    <row r="234" spans="1:17" x14ac:dyDescent="0.25">
      <c r="A234" s="1" t="s">
        <v>781</v>
      </c>
      <c r="B234" s="1" t="s">
        <v>782</v>
      </c>
      <c r="C234" s="1" t="s">
        <v>783</v>
      </c>
      <c r="D234" s="1" t="s">
        <v>43</v>
      </c>
      <c r="E234">
        <v>18</v>
      </c>
      <c r="F234">
        <v>25</v>
      </c>
      <c r="G234" s="1" t="s">
        <v>665</v>
      </c>
      <c r="H234" s="1" t="s">
        <v>25</v>
      </c>
      <c r="I234" s="1" t="s">
        <v>74</v>
      </c>
      <c r="J234" s="1" t="s">
        <v>80</v>
      </c>
      <c r="K234" s="2">
        <v>44297.802534722221</v>
      </c>
      <c r="L234" s="1" t="s">
        <v>76</v>
      </c>
      <c r="M234" s="1" t="s">
        <v>1847</v>
      </c>
      <c r="N234">
        <v>20</v>
      </c>
      <c r="O234" s="1" t="s">
        <v>1611</v>
      </c>
      <c r="P234" s="1" t="str">
        <f t="shared" si="3"/>
        <v>Youth</v>
      </c>
      <c r="Q234" s="1">
        <f>(Social_Buzz[[#This Row],[Active Duration(mins)]]*Social_Buzz[[#This Row],[ReactionScore]])</f>
        <v>360</v>
      </c>
    </row>
    <row r="235" spans="1:17" x14ac:dyDescent="0.25">
      <c r="A235" s="1" t="s">
        <v>532</v>
      </c>
      <c r="B235" s="1" t="s">
        <v>533</v>
      </c>
      <c r="C235" s="1" t="s">
        <v>534</v>
      </c>
      <c r="D235" s="1" t="s">
        <v>14</v>
      </c>
      <c r="E235">
        <v>53</v>
      </c>
      <c r="F235">
        <v>15</v>
      </c>
      <c r="G235" s="1" t="s">
        <v>15</v>
      </c>
      <c r="H235" s="1" t="s">
        <v>25</v>
      </c>
      <c r="I235" s="1" t="s">
        <v>17</v>
      </c>
      <c r="J235" s="1" t="s">
        <v>18</v>
      </c>
      <c r="K235" s="2">
        <v>44169.799745370372</v>
      </c>
      <c r="L235" s="1" t="s">
        <v>19</v>
      </c>
      <c r="M235" s="1" t="s">
        <v>1850</v>
      </c>
      <c r="N235">
        <v>60</v>
      </c>
      <c r="O235" s="1" t="s">
        <v>1612</v>
      </c>
      <c r="P235" s="1" t="str">
        <f t="shared" si="3"/>
        <v>Teens</v>
      </c>
      <c r="Q235" s="1">
        <f>(Social_Buzz[[#This Row],[Active Duration(mins)]]*Social_Buzz[[#This Row],[ReactionScore]])</f>
        <v>3180</v>
      </c>
    </row>
    <row r="236" spans="1:17" x14ac:dyDescent="0.25">
      <c r="A236" s="1" t="s">
        <v>177</v>
      </c>
      <c r="B236" s="1" t="s">
        <v>178</v>
      </c>
      <c r="C236" s="1" t="s">
        <v>179</v>
      </c>
      <c r="D236" s="1" t="s">
        <v>67</v>
      </c>
      <c r="E236">
        <v>23</v>
      </c>
      <c r="F236">
        <v>21</v>
      </c>
      <c r="G236" s="1" t="s">
        <v>693</v>
      </c>
      <c r="H236" s="1" t="s">
        <v>33</v>
      </c>
      <c r="I236" s="1" t="s">
        <v>53</v>
      </c>
      <c r="J236" s="1" t="s">
        <v>322</v>
      </c>
      <c r="K236" s="2">
        <v>44199.834803240738</v>
      </c>
      <c r="L236" s="1" t="s">
        <v>19</v>
      </c>
      <c r="M236" s="1" t="s">
        <v>1845</v>
      </c>
      <c r="N236">
        <v>30</v>
      </c>
      <c r="O236" s="1" t="s">
        <v>1613</v>
      </c>
      <c r="P236" s="1" t="str">
        <f t="shared" si="3"/>
        <v>Youth</v>
      </c>
      <c r="Q236" s="1">
        <f>(Social_Buzz[[#This Row],[Active Duration(mins)]]*Social_Buzz[[#This Row],[ReactionScore]])</f>
        <v>690</v>
      </c>
    </row>
    <row r="237" spans="1:17" x14ac:dyDescent="0.25">
      <c r="A237" s="1" t="s">
        <v>558</v>
      </c>
      <c r="B237" s="1" t="s">
        <v>559</v>
      </c>
      <c r="C237" s="1" t="s">
        <v>560</v>
      </c>
      <c r="D237" s="1" t="s">
        <v>277</v>
      </c>
      <c r="E237">
        <v>13</v>
      </c>
      <c r="F237">
        <v>16</v>
      </c>
      <c r="G237" s="1" t="s">
        <v>32</v>
      </c>
      <c r="H237" s="1" t="s">
        <v>52</v>
      </c>
      <c r="I237" s="1" t="s">
        <v>281</v>
      </c>
      <c r="J237" s="1" t="s">
        <v>87</v>
      </c>
      <c r="K237" s="2">
        <v>44298.717222222222</v>
      </c>
      <c r="L237" s="1" t="s">
        <v>19</v>
      </c>
      <c r="M237" s="1" t="s">
        <v>1847</v>
      </c>
      <c r="N237">
        <v>72</v>
      </c>
      <c r="O237" s="1" t="s">
        <v>1614</v>
      </c>
      <c r="P237" s="1" t="str">
        <f t="shared" si="3"/>
        <v>Teens</v>
      </c>
      <c r="Q237" s="1">
        <f>(Social_Buzz[[#This Row],[Active Duration(mins)]]*Social_Buzz[[#This Row],[ReactionScore]])</f>
        <v>936</v>
      </c>
    </row>
    <row r="238" spans="1:17" x14ac:dyDescent="0.25">
      <c r="A238" s="1" t="s">
        <v>1324</v>
      </c>
      <c r="B238" s="1" t="s">
        <v>1325</v>
      </c>
      <c r="C238" s="1" t="s">
        <v>483</v>
      </c>
      <c r="D238" s="1" t="s">
        <v>14</v>
      </c>
      <c r="E238">
        <v>9</v>
      </c>
      <c r="F238">
        <v>6</v>
      </c>
      <c r="G238" s="1" t="s">
        <v>68</v>
      </c>
      <c r="H238" s="1" t="s">
        <v>25</v>
      </c>
      <c r="I238" s="1" t="s">
        <v>304</v>
      </c>
      <c r="J238" s="1" t="s">
        <v>35</v>
      </c>
      <c r="K238" s="2">
        <v>44283.97587962963</v>
      </c>
      <c r="L238" s="1" t="s">
        <v>19</v>
      </c>
      <c r="M238" s="1" t="s">
        <v>1848</v>
      </c>
      <c r="N238">
        <v>50</v>
      </c>
      <c r="O238" s="1" t="s">
        <v>1615</v>
      </c>
      <c r="P238" s="1" t="str">
        <f t="shared" si="3"/>
        <v>Children</v>
      </c>
      <c r="Q238" s="1">
        <f>(Social_Buzz[[#This Row],[Active Duration(mins)]]*Social_Buzz[[#This Row],[ReactionScore]])</f>
        <v>450</v>
      </c>
    </row>
    <row r="239" spans="1:17" hidden="1" x14ac:dyDescent="0.25">
      <c r="A239" s="1" t="s">
        <v>1126</v>
      </c>
      <c r="B239" s="1" t="s">
        <v>1127</v>
      </c>
      <c r="C239" s="1" t="s">
        <v>1128</v>
      </c>
      <c r="D239" s="1" t="s">
        <v>50</v>
      </c>
      <c r="E239">
        <v>81</v>
      </c>
      <c r="F239">
        <v>39</v>
      </c>
      <c r="G239" s="1" t="s">
        <v>449</v>
      </c>
      <c r="H239" s="1"/>
      <c r="I239" s="1"/>
      <c r="J239" s="1" t="s">
        <v>75</v>
      </c>
      <c r="K239" s="2">
        <v>44090.31486111111</v>
      </c>
      <c r="L239" s="1" t="s">
        <v>76</v>
      </c>
      <c r="M239" s="1" t="s">
        <v>1841</v>
      </c>
      <c r="N239">
        <v>35</v>
      </c>
      <c r="O239" s="1"/>
      <c r="P239" s="1" t="str">
        <f t="shared" si="3"/>
        <v>MiddleAge</v>
      </c>
      <c r="Q239" s="1">
        <f>(Social_Buzz[[#This Row],[Active Duration(mins)]]*Social_Buzz[[#This Row],[ReactionScore]])</f>
        <v>2835</v>
      </c>
    </row>
    <row r="240" spans="1:17" x14ac:dyDescent="0.25">
      <c r="A240" s="1" t="s">
        <v>11</v>
      </c>
      <c r="B240" s="1" t="s">
        <v>12</v>
      </c>
      <c r="C240" s="1" t="s">
        <v>13</v>
      </c>
      <c r="D240" s="1" t="s">
        <v>14</v>
      </c>
      <c r="E240">
        <v>98</v>
      </c>
      <c r="F240">
        <v>0</v>
      </c>
      <c r="G240" s="1" t="s">
        <v>15</v>
      </c>
      <c r="H240" s="1" t="s">
        <v>16</v>
      </c>
      <c r="I240" s="1" t="s">
        <v>17</v>
      </c>
      <c r="J240" s="1" t="s">
        <v>18</v>
      </c>
      <c r="K240" s="2">
        <v>44186.900648148148</v>
      </c>
      <c r="L240" s="1" t="s">
        <v>19</v>
      </c>
      <c r="M240" s="1" t="s">
        <v>1850</v>
      </c>
      <c r="N240">
        <v>60</v>
      </c>
      <c r="O240" s="1" t="s">
        <v>1616</v>
      </c>
      <c r="P240" s="1" t="str">
        <f t="shared" si="3"/>
        <v>Unspecified</v>
      </c>
      <c r="Q240" s="1">
        <f>(Social_Buzz[[#This Row],[Active Duration(mins)]]*Social_Buzz[[#This Row],[ReactionScore]])</f>
        <v>5880</v>
      </c>
    </row>
    <row r="241" spans="1:17" x14ac:dyDescent="0.25">
      <c r="A241" s="1" t="s">
        <v>180</v>
      </c>
      <c r="B241" s="1" t="s">
        <v>181</v>
      </c>
      <c r="C241" s="1" t="s">
        <v>182</v>
      </c>
      <c r="D241" s="1" t="s">
        <v>67</v>
      </c>
      <c r="E241">
        <v>5</v>
      </c>
      <c r="F241">
        <v>3</v>
      </c>
      <c r="G241" s="1" t="s">
        <v>358</v>
      </c>
      <c r="H241" s="1" t="s">
        <v>25</v>
      </c>
      <c r="I241" s="1" t="s">
        <v>289</v>
      </c>
      <c r="J241" s="1" t="s">
        <v>27</v>
      </c>
      <c r="K241" s="2">
        <v>44251.714953703704</v>
      </c>
      <c r="L241" s="1" t="s">
        <v>28</v>
      </c>
      <c r="M241" s="1" t="s">
        <v>1844</v>
      </c>
      <c r="N241">
        <v>15</v>
      </c>
      <c r="O241" s="1" t="s">
        <v>1617</v>
      </c>
      <c r="P241" s="1" t="str">
        <f t="shared" si="3"/>
        <v>Children</v>
      </c>
      <c r="Q241" s="1">
        <f>(Social_Buzz[[#This Row],[Active Duration(mins)]]*Social_Buzz[[#This Row],[ReactionScore]])</f>
        <v>75</v>
      </c>
    </row>
    <row r="242" spans="1:17" x14ac:dyDescent="0.25">
      <c r="A242" s="1" t="s">
        <v>20</v>
      </c>
      <c r="B242" s="1" t="s">
        <v>21</v>
      </c>
      <c r="C242" s="1" t="s">
        <v>22</v>
      </c>
      <c r="D242" s="1" t="s">
        <v>23</v>
      </c>
      <c r="E242">
        <v>72</v>
      </c>
      <c r="F242">
        <v>0</v>
      </c>
      <c r="G242" s="1" t="s">
        <v>24</v>
      </c>
      <c r="H242" s="1" t="s">
        <v>25</v>
      </c>
      <c r="I242" s="1" t="s">
        <v>26</v>
      </c>
      <c r="J242" s="1" t="s">
        <v>27</v>
      </c>
      <c r="K242" s="2">
        <v>44247.004907407405</v>
      </c>
      <c r="L242" s="1" t="s">
        <v>28</v>
      </c>
      <c r="M242" s="1" t="s">
        <v>1844</v>
      </c>
      <c r="N242">
        <v>15</v>
      </c>
      <c r="O242" s="1" t="s">
        <v>1618</v>
      </c>
      <c r="P242" s="1" t="str">
        <f t="shared" si="3"/>
        <v>Unspecified</v>
      </c>
      <c r="Q242" s="1">
        <f>(Social_Buzz[[#This Row],[Active Duration(mins)]]*Social_Buzz[[#This Row],[ReactionScore]])</f>
        <v>1080</v>
      </c>
    </row>
    <row r="243" spans="1:17" x14ac:dyDescent="0.25">
      <c r="A243" s="1" t="s">
        <v>1002</v>
      </c>
      <c r="B243" s="1" t="s">
        <v>1003</v>
      </c>
      <c r="C243" s="1" t="s">
        <v>1004</v>
      </c>
      <c r="D243" s="1" t="s">
        <v>84</v>
      </c>
      <c r="E243">
        <v>77</v>
      </c>
      <c r="F243">
        <v>34</v>
      </c>
      <c r="G243" s="1" t="s">
        <v>24</v>
      </c>
      <c r="H243" s="1" t="s">
        <v>16</v>
      </c>
      <c r="I243" s="1" t="s">
        <v>285</v>
      </c>
      <c r="J243" s="1" t="s">
        <v>69</v>
      </c>
      <c r="K243" s="2">
        <v>44080.941516203704</v>
      </c>
      <c r="L243" s="1" t="s">
        <v>19</v>
      </c>
      <c r="M243" s="1" t="s">
        <v>1841</v>
      </c>
      <c r="N243">
        <v>70</v>
      </c>
      <c r="O243" s="1" t="s">
        <v>1619</v>
      </c>
      <c r="P243" s="1" t="str">
        <f t="shared" si="3"/>
        <v>Youth</v>
      </c>
      <c r="Q243" s="1">
        <f>(Social_Buzz[[#This Row],[Active Duration(mins)]]*Social_Buzz[[#This Row],[ReactionScore]])</f>
        <v>5390</v>
      </c>
    </row>
    <row r="244" spans="1:17" x14ac:dyDescent="0.25">
      <c r="A244" s="1" t="s">
        <v>1112</v>
      </c>
      <c r="B244" s="1" t="s">
        <v>1113</v>
      </c>
      <c r="C244" s="1" t="s">
        <v>1114</v>
      </c>
      <c r="D244" s="1" t="s">
        <v>23</v>
      </c>
      <c r="E244">
        <v>16</v>
      </c>
      <c r="F244">
        <v>39</v>
      </c>
      <c r="G244" s="1" t="s">
        <v>491</v>
      </c>
      <c r="H244" s="1" t="s">
        <v>25</v>
      </c>
      <c r="I244" s="1" t="s">
        <v>34</v>
      </c>
      <c r="J244" s="1" t="s">
        <v>330</v>
      </c>
      <c r="K244" s="2">
        <v>44089.949606481481</v>
      </c>
      <c r="L244" s="1" t="s">
        <v>28</v>
      </c>
      <c r="M244" s="1" t="s">
        <v>1841</v>
      </c>
      <c r="N244">
        <v>12</v>
      </c>
      <c r="O244" s="1" t="s">
        <v>1620</v>
      </c>
      <c r="P244" s="1" t="str">
        <f t="shared" si="3"/>
        <v>MiddleAge</v>
      </c>
      <c r="Q244" s="1">
        <f>(Social_Buzz[[#This Row],[Active Duration(mins)]]*Social_Buzz[[#This Row],[ReactionScore]])</f>
        <v>192</v>
      </c>
    </row>
    <row r="245" spans="1:17" x14ac:dyDescent="0.25">
      <c r="A245" s="1" t="s">
        <v>804</v>
      </c>
      <c r="B245" s="1" t="s">
        <v>805</v>
      </c>
      <c r="C245" s="1" t="s">
        <v>107</v>
      </c>
      <c r="D245" s="1" t="s">
        <v>23</v>
      </c>
      <c r="E245">
        <v>35</v>
      </c>
      <c r="F245">
        <v>26</v>
      </c>
      <c r="G245" s="1" t="s">
        <v>523</v>
      </c>
      <c r="H245" s="1" t="s">
        <v>33</v>
      </c>
      <c r="I245" s="1" t="s">
        <v>39</v>
      </c>
      <c r="J245" s="1" t="s">
        <v>54</v>
      </c>
      <c r="K245" s="2">
        <v>44104.756562499999</v>
      </c>
      <c r="L245" s="1" t="s">
        <v>28</v>
      </c>
      <c r="M245" s="1" t="s">
        <v>1841</v>
      </c>
      <c r="N245">
        <v>5</v>
      </c>
      <c r="O245" s="1" t="s">
        <v>1621</v>
      </c>
      <c r="P245" s="1" t="str">
        <f t="shared" si="3"/>
        <v>Youth</v>
      </c>
      <c r="Q245" s="1">
        <f>(Social_Buzz[[#This Row],[Active Duration(mins)]]*Social_Buzz[[#This Row],[ReactionScore]])</f>
        <v>175</v>
      </c>
    </row>
    <row r="246" spans="1:17" x14ac:dyDescent="0.25">
      <c r="A246" s="1" t="s">
        <v>711</v>
      </c>
      <c r="B246" s="1" t="s">
        <v>712</v>
      </c>
      <c r="C246" s="1" t="s">
        <v>713</v>
      </c>
      <c r="D246" s="1" t="s">
        <v>67</v>
      </c>
      <c r="E246">
        <v>68</v>
      </c>
      <c r="F246">
        <v>22</v>
      </c>
      <c r="G246" s="1" t="s">
        <v>394</v>
      </c>
      <c r="H246" s="1" t="s">
        <v>52</v>
      </c>
      <c r="I246" s="1" t="s">
        <v>74</v>
      </c>
      <c r="J246" s="1" t="s">
        <v>91</v>
      </c>
      <c r="K246" s="2">
        <v>44282.838726851849</v>
      </c>
      <c r="L246" s="1" t="s">
        <v>19</v>
      </c>
      <c r="M246" s="1" t="s">
        <v>1848</v>
      </c>
      <c r="N246">
        <v>70</v>
      </c>
      <c r="O246" s="1" t="s">
        <v>1622</v>
      </c>
      <c r="P246" s="1" t="str">
        <f t="shared" si="3"/>
        <v>Youth</v>
      </c>
      <c r="Q246" s="1">
        <f>(Social_Buzz[[#This Row],[Active Duration(mins)]]*Social_Buzz[[#This Row],[ReactionScore]])</f>
        <v>4760</v>
      </c>
    </row>
    <row r="247" spans="1:17" x14ac:dyDescent="0.25">
      <c r="A247" s="1" t="s">
        <v>1230</v>
      </c>
      <c r="B247" s="1" t="s">
        <v>1231</v>
      </c>
      <c r="C247" s="1" t="s">
        <v>1232</v>
      </c>
      <c r="D247" s="1" t="s">
        <v>67</v>
      </c>
      <c r="E247">
        <v>62</v>
      </c>
      <c r="F247">
        <v>42</v>
      </c>
      <c r="G247" s="1" t="s">
        <v>365</v>
      </c>
      <c r="H247" s="1" t="s">
        <v>33</v>
      </c>
      <c r="I247" s="1" t="s">
        <v>39</v>
      </c>
      <c r="J247" s="1" t="s">
        <v>69</v>
      </c>
      <c r="K247" s="2">
        <v>44286.642083333332</v>
      </c>
      <c r="L247" s="1" t="s">
        <v>19</v>
      </c>
      <c r="M247" s="1" t="s">
        <v>1848</v>
      </c>
      <c r="N247">
        <v>70</v>
      </c>
      <c r="O247" s="1" t="s">
        <v>1623</v>
      </c>
      <c r="P247" s="1" t="str">
        <f t="shared" si="3"/>
        <v>MiddleAge</v>
      </c>
      <c r="Q247" s="1">
        <f>(Social_Buzz[[#This Row],[Active Duration(mins)]]*Social_Buzz[[#This Row],[ReactionScore]])</f>
        <v>4340</v>
      </c>
    </row>
    <row r="248" spans="1:17" x14ac:dyDescent="0.25">
      <c r="A248" s="1" t="s">
        <v>1257</v>
      </c>
      <c r="B248" s="1" t="s">
        <v>1258</v>
      </c>
      <c r="C248" s="1" t="s">
        <v>1259</v>
      </c>
      <c r="D248" s="1" t="s">
        <v>84</v>
      </c>
      <c r="E248">
        <v>80</v>
      </c>
      <c r="F248">
        <v>43</v>
      </c>
      <c r="G248" s="1" t="s">
        <v>32</v>
      </c>
      <c r="H248" s="1" t="s">
        <v>25</v>
      </c>
      <c r="I248" s="1" t="s">
        <v>62</v>
      </c>
      <c r="J248" s="1" t="s">
        <v>54</v>
      </c>
      <c r="K248" s="2">
        <v>44234.902268518519</v>
      </c>
      <c r="L248" s="1" t="s">
        <v>28</v>
      </c>
      <c r="M248" s="1" t="s">
        <v>1844</v>
      </c>
      <c r="N248">
        <v>5</v>
      </c>
      <c r="O248" s="1" t="s">
        <v>1624</v>
      </c>
      <c r="P248" s="1" t="str">
        <f t="shared" si="3"/>
        <v>MiddleAge</v>
      </c>
      <c r="Q248" s="1">
        <f>(Social_Buzz[[#This Row],[Active Duration(mins)]]*Social_Buzz[[#This Row],[ReactionScore]])</f>
        <v>400</v>
      </c>
    </row>
    <row r="249" spans="1:17" x14ac:dyDescent="0.25">
      <c r="A249" s="1" t="s">
        <v>1106</v>
      </c>
      <c r="B249" s="1" t="s">
        <v>1107</v>
      </c>
      <c r="C249" s="1" t="s">
        <v>889</v>
      </c>
      <c r="D249" s="1" t="s">
        <v>14</v>
      </c>
      <c r="E249">
        <v>98</v>
      </c>
      <c r="F249">
        <v>38</v>
      </c>
      <c r="G249" s="1" t="s">
        <v>470</v>
      </c>
      <c r="H249" s="1" t="s">
        <v>25</v>
      </c>
      <c r="I249" s="1" t="s">
        <v>86</v>
      </c>
      <c r="J249" s="1" t="s">
        <v>313</v>
      </c>
      <c r="K249" s="2">
        <v>44020.429664351854</v>
      </c>
      <c r="L249" s="1" t="s">
        <v>28</v>
      </c>
      <c r="M249" s="1" t="s">
        <v>1842</v>
      </c>
      <c r="N249">
        <v>0</v>
      </c>
      <c r="O249" s="1" t="s">
        <v>1625</v>
      </c>
      <c r="P249" s="1" t="str">
        <f t="shared" si="3"/>
        <v>MiddleAge</v>
      </c>
      <c r="Q249" s="1">
        <f>(Social_Buzz[[#This Row],[Active Duration(mins)]]*Social_Buzz[[#This Row],[ReactionScore]])</f>
        <v>0</v>
      </c>
    </row>
    <row r="250" spans="1:17" x14ac:dyDescent="0.25">
      <c r="A250" s="1" t="s">
        <v>1343</v>
      </c>
      <c r="B250" s="1" t="s">
        <v>1344</v>
      </c>
      <c r="C250" s="1" t="s">
        <v>989</v>
      </c>
      <c r="D250" s="1" t="s">
        <v>14</v>
      </c>
      <c r="E250">
        <v>50</v>
      </c>
      <c r="F250">
        <v>7</v>
      </c>
      <c r="G250" s="1" t="s">
        <v>453</v>
      </c>
      <c r="H250" s="1" t="s">
        <v>16</v>
      </c>
      <c r="I250" s="1" t="s">
        <v>1345</v>
      </c>
      <c r="J250" s="1" t="s">
        <v>46</v>
      </c>
      <c r="K250" s="2">
        <v>44217.769456018519</v>
      </c>
      <c r="L250" s="1" t="s">
        <v>19</v>
      </c>
      <c r="M250" s="1" t="s">
        <v>1845</v>
      </c>
      <c r="N250">
        <v>45</v>
      </c>
      <c r="O250" s="1" t="s">
        <v>1626</v>
      </c>
      <c r="P250" s="1" t="str">
        <f t="shared" si="3"/>
        <v>Children</v>
      </c>
      <c r="Q250" s="1">
        <f>(Social_Buzz[[#This Row],[Active Duration(mins)]]*Social_Buzz[[#This Row],[ReactionScore]])</f>
        <v>2250</v>
      </c>
    </row>
    <row r="251" spans="1:17" x14ac:dyDescent="0.25">
      <c r="A251" s="1" t="s">
        <v>1153</v>
      </c>
      <c r="B251" s="1" t="s">
        <v>1154</v>
      </c>
      <c r="C251" s="1" t="s">
        <v>1155</v>
      </c>
      <c r="D251" s="1" t="s">
        <v>67</v>
      </c>
      <c r="E251">
        <v>18</v>
      </c>
      <c r="F251">
        <v>4</v>
      </c>
      <c r="G251" s="1" t="s">
        <v>660</v>
      </c>
      <c r="H251" s="1" t="s">
        <v>52</v>
      </c>
      <c r="I251" s="1" t="s">
        <v>285</v>
      </c>
      <c r="J251" s="1" t="s">
        <v>46</v>
      </c>
      <c r="K251" s="2">
        <v>44046.749050925922</v>
      </c>
      <c r="L251" s="1" t="s">
        <v>19</v>
      </c>
      <c r="M251" s="1" t="s">
        <v>1852</v>
      </c>
      <c r="N251">
        <v>45</v>
      </c>
      <c r="O251" s="1" t="s">
        <v>1627</v>
      </c>
      <c r="P251" s="1" t="str">
        <f t="shared" si="3"/>
        <v>Children</v>
      </c>
      <c r="Q251" s="1">
        <f>(Social_Buzz[[#This Row],[Active Duration(mins)]]*Social_Buzz[[#This Row],[ReactionScore]])</f>
        <v>810</v>
      </c>
    </row>
    <row r="252" spans="1:17" x14ac:dyDescent="0.25">
      <c r="A252" s="1" t="s">
        <v>1164</v>
      </c>
      <c r="B252" s="1" t="s">
        <v>1165</v>
      </c>
      <c r="C252" s="1" t="s">
        <v>526</v>
      </c>
      <c r="D252" s="1" t="s">
        <v>67</v>
      </c>
      <c r="E252">
        <v>91</v>
      </c>
      <c r="F252">
        <v>4</v>
      </c>
      <c r="G252" s="1"/>
      <c r="H252" s="1" t="s">
        <v>16</v>
      </c>
      <c r="I252" s="1" t="s">
        <v>53</v>
      </c>
      <c r="J252" s="1" t="s">
        <v>69</v>
      </c>
      <c r="K252" s="2">
        <v>44068.804837962962</v>
      </c>
      <c r="L252" s="1" t="s">
        <v>19</v>
      </c>
      <c r="M252" s="1" t="s">
        <v>1852</v>
      </c>
      <c r="N252">
        <v>70</v>
      </c>
      <c r="O252" s="1" t="s">
        <v>1628</v>
      </c>
      <c r="P252" s="1" t="str">
        <f t="shared" si="3"/>
        <v>Children</v>
      </c>
      <c r="Q252" s="1">
        <f>(Social_Buzz[[#This Row],[Active Duration(mins)]]*Social_Buzz[[#This Row],[ReactionScore]])</f>
        <v>6370</v>
      </c>
    </row>
    <row r="253" spans="1:17" x14ac:dyDescent="0.25">
      <c r="A253" s="1" t="s">
        <v>700</v>
      </c>
      <c r="B253" s="1" t="s">
        <v>701</v>
      </c>
      <c r="C253" s="1" t="s">
        <v>702</v>
      </c>
      <c r="D253" s="1" t="s">
        <v>84</v>
      </c>
      <c r="E253">
        <v>58</v>
      </c>
      <c r="F253">
        <v>21</v>
      </c>
      <c r="G253" s="1" t="s">
        <v>693</v>
      </c>
      <c r="H253" s="1" t="s">
        <v>33</v>
      </c>
      <c r="I253" s="1" t="s">
        <v>34</v>
      </c>
      <c r="J253" s="1" t="s">
        <v>63</v>
      </c>
      <c r="K253" s="2">
        <v>44222.042164351849</v>
      </c>
      <c r="L253" s="1" t="s">
        <v>19</v>
      </c>
      <c r="M253" s="1" t="s">
        <v>1845</v>
      </c>
      <c r="N253">
        <v>75</v>
      </c>
      <c r="O253" s="1" t="s">
        <v>1629</v>
      </c>
      <c r="P253" s="1" t="str">
        <f t="shared" si="3"/>
        <v>Youth</v>
      </c>
      <c r="Q253" s="1">
        <f>(Social_Buzz[[#This Row],[Active Duration(mins)]]*Social_Buzz[[#This Row],[ReactionScore]])</f>
        <v>4350</v>
      </c>
    </row>
    <row r="254" spans="1:17" x14ac:dyDescent="0.25">
      <c r="A254" s="1" t="s">
        <v>186</v>
      </c>
      <c r="B254" s="1" t="s">
        <v>187</v>
      </c>
      <c r="C254" s="1" t="s">
        <v>188</v>
      </c>
      <c r="D254" s="1" t="s">
        <v>277</v>
      </c>
      <c r="E254">
        <v>36</v>
      </c>
      <c r="F254">
        <v>16</v>
      </c>
      <c r="G254" s="1" t="s">
        <v>550</v>
      </c>
      <c r="H254" s="1" t="s">
        <v>25</v>
      </c>
      <c r="I254" s="1" t="s">
        <v>409</v>
      </c>
      <c r="J254" s="1" t="s">
        <v>330</v>
      </c>
      <c r="K254" s="2">
        <v>44224.87976851852</v>
      </c>
      <c r="L254" s="1" t="s">
        <v>28</v>
      </c>
      <c r="M254" s="1" t="s">
        <v>1845</v>
      </c>
      <c r="N254">
        <v>12</v>
      </c>
      <c r="O254" s="1" t="s">
        <v>1630</v>
      </c>
      <c r="P254" s="1" t="str">
        <f t="shared" si="3"/>
        <v>Teens</v>
      </c>
      <c r="Q254" s="1">
        <f>(Social_Buzz[[#This Row],[Active Duration(mins)]]*Social_Buzz[[#This Row],[ReactionScore]])</f>
        <v>432</v>
      </c>
    </row>
    <row r="255" spans="1:17" x14ac:dyDescent="0.25">
      <c r="A255" s="1" t="s">
        <v>47</v>
      </c>
      <c r="B255" s="1" t="s">
        <v>48</v>
      </c>
      <c r="C255" s="1" t="s">
        <v>49</v>
      </c>
      <c r="D255" s="1" t="s">
        <v>50</v>
      </c>
      <c r="E255">
        <v>88</v>
      </c>
      <c r="F255">
        <v>0</v>
      </c>
      <c r="G255" s="1" t="s">
        <v>51</v>
      </c>
      <c r="H255" s="1" t="s">
        <v>52</v>
      </c>
      <c r="I255" s="1" t="s">
        <v>53</v>
      </c>
      <c r="J255" s="1" t="s">
        <v>54</v>
      </c>
      <c r="K255" s="2">
        <v>44228.010497685187</v>
      </c>
      <c r="L255" s="1" t="s">
        <v>28</v>
      </c>
      <c r="M255" s="1" t="s">
        <v>1844</v>
      </c>
      <c r="N255">
        <v>5</v>
      </c>
      <c r="O255" s="1" t="s">
        <v>1631</v>
      </c>
      <c r="P255" s="1" t="str">
        <f t="shared" si="3"/>
        <v>Unspecified</v>
      </c>
      <c r="Q255" s="1">
        <f>(Social_Buzz[[#This Row],[Active Duration(mins)]]*Social_Buzz[[#This Row],[ReactionScore]])</f>
        <v>440</v>
      </c>
    </row>
    <row r="256" spans="1:17" x14ac:dyDescent="0.25">
      <c r="A256" s="1" t="s">
        <v>892</v>
      </c>
      <c r="B256" s="1" t="s">
        <v>893</v>
      </c>
      <c r="C256" s="1" t="s">
        <v>894</v>
      </c>
      <c r="D256" s="1" t="s">
        <v>84</v>
      </c>
      <c r="E256">
        <v>72</v>
      </c>
      <c r="F256">
        <v>3</v>
      </c>
      <c r="G256" s="1" t="s">
        <v>51</v>
      </c>
      <c r="H256" s="1" t="s">
        <v>25</v>
      </c>
      <c r="I256" s="1" t="s">
        <v>409</v>
      </c>
      <c r="J256" s="1" t="s">
        <v>91</v>
      </c>
      <c r="K256" s="2">
        <v>44046.270810185182</v>
      </c>
      <c r="L256" s="1" t="s">
        <v>19</v>
      </c>
      <c r="M256" s="1" t="s">
        <v>1852</v>
      </c>
      <c r="N256">
        <v>70</v>
      </c>
      <c r="O256" s="1" t="s">
        <v>1632</v>
      </c>
      <c r="P256" s="1" t="str">
        <f t="shared" si="3"/>
        <v>Children</v>
      </c>
      <c r="Q256" s="1">
        <f>(Social_Buzz[[#This Row],[Active Duration(mins)]]*Social_Buzz[[#This Row],[ReactionScore]])</f>
        <v>5040</v>
      </c>
    </row>
    <row r="257" spans="1:17" x14ac:dyDescent="0.25">
      <c r="A257" s="1" t="s">
        <v>1041</v>
      </c>
      <c r="B257" s="1" t="s">
        <v>1042</v>
      </c>
      <c r="C257" s="1" t="s">
        <v>668</v>
      </c>
      <c r="D257" s="1" t="s">
        <v>14</v>
      </c>
      <c r="E257">
        <v>74</v>
      </c>
      <c r="F257">
        <v>36</v>
      </c>
      <c r="G257" s="1" t="s">
        <v>485</v>
      </c>
      <c r="H257" s="1" t="s">
        <v>16</v>
      </c>
      <c r="I257" s="1" t="s">
        <v>45</v>
      </c>
      <c r="J257" s="1" t="s">
        <v>330</v>
      </c>
      <c r="K257" s="2">
        <v>44257.424641203703</v>
      </c>
      <c r="L257" s="1" t="s">
        <v>28</v>
      </c>
      <c r="M257" s="1" t="s">
        <v>1848</v>
      </c>
      <c r="N257">
        <v>12</v>
      </c>
      <c r="O257" s="1" t="s">
        <v>1633</v>
      </c>
      <c r="P257" s="1" t="str">
        <f t="shared" si="3"/>
        <v>MiddleAge</v>
      </c>
      <c r="Q257" s="1">
        <f>(Social_Buzz[[#This Row],[Active Duration(mins)]]*Social_Buzz[[#This Row],[ReactionScore]])</f>
        <v>888</v>
      </c>
    </row>
    <row r="258" spans="1:17" hidden="1" x14ac:dyDescent="0.25">
      <c r="A258" s="1" t="s">
        <v>1060</v>
      </c>
      <c r="B258" s="1" t="s">
        <v>1061</v>
      </c>
      <c r="C258" s="1" t="s">
        <v>1022</v>
      </c>
      <c r="D258" s="1" t="s">
        <v>23</v>
      </c>
      <c r="E258">
        <v>72</v>
      </c>
      <c r="F258">
        <v>37</v>
      </c>
      <c r="G258" s="1" t="s">
        <v>523</v>
      </c>
      <c r="H258" s="1"/>
      <c r="I258" s="1"/>
      <c r="J258" s="1" t="s">
        <v>27</v>
      </c>
      <c r="K258" s="2">
        <v>44257.949525462966</v>
      </c>
      <c r="L258" s="1" t="s">
        <v>28</v>
      </c>
      <c r="M258" s="1" t="s">
        <v>1848</v>
      </c>
      <c r="N258">
        <v>15</v>
      </c>
      <c r="O258" s="1"/>
      <c r="P258" s="1" t="str">
        <f t="shared" ref="P258:P321" si="4">VLOOKUP(F258,$S$2:$T$10,2)</f>
        <v>MiddleAge</v>
      </c>
      <c r="Q258" s="1">
        <f>(Social_Buzz[[#This Row],[Active Duration(mins)]]*Social_Buzz[[#This Row],[ReactionScore]])</f>
        <v>1080</v>
      </c>
    </row>
    <row r="259" spans="1:17" x14ac:dyDescent="0.25">
      <c r="A259" s="1" t="s">
        <v>528</v>
      </c>
      <c r="B259" s="1" t="s">
        <v>529</v>
      </c>
      <c r="C259" s="1" t="s">
        <v>211</v>
      </c>
      <c r="D259" s="1" t="s">
        <v>277</v>
      </c>
      <c r="E259">
        <v>20</v>
      </c>
      <c r="F259">
        <v>15</v>
      </c>
      <c r="G259" s="1" t="s">
        <v>424</v>
      </c>
      <c r="H259" s="1" t="s">
        <v>33</v>
      </c>
      <c r="I259" s="1" t="s">
        <v>381</v>
      </c>
      <c r="J259" s="1" t="s">
        <v>54</v>
      </c>
      <c r="K259" s="2">
        <v>44208.510196759256</v>
      </c>
      <c r="L259" s="1" t="s">
        <v>28</v>
      </c>
      <c r="M259" s="1" t="s">
        <v>1845</v>
      </c>
      <c r="N259">
        <v>5</v>
      </c>
      <c r="O259" s="1" t="s">
        <v>1634</v>
      </c>
      <c r="P259" s="1" t="str">
        <f t="shared" si="4"/>
        <v>Teens</v>
      </c>
      <c r="Q259" s="1">
        <f>(Social_Buzz[[#This Row],[Active Duration(mins)]]*Social_Buzz[[#This Row],[ReactionScore]])</f>
        <v>100</v>
      </c>
    </row>
    <row r="260" spans="1:17" x14ac:dyDescent="0.25">
      <c r="A260" s="1" t="s">
        <v>1270</v>
      </c>
      <c r="B260" s="1" t="s">
        <v>1271</v>
      </c>
      <c r="C260" s="1" t="s">
        <v>904</v>
      </c>
      <c r="D260" s="1" t="s">
        <v>23</v>
      </c>
      <c r="E260">
        <v>47</v>
      </c>
      <c r="F260">
        <v>44</v>
      </c>
      <c r="G260" s="1" t="s">
        <v>577</v>
      </c>
      <c r="H260" s="1" t="s">
        <v>52</v>
      </c>
      <c r="I260" s="1" t="s">
        <v>798</v>
      </c>
      <c r="J260" s="1" t="s">
        <v>313</v>
      </c>
      <c r="K260" s="2">
        <v>44110.430995370371</v>
      </c>
      <c r="L260" s="1" t="s">
        <v>28</v>
      </c>
      <c r="M260" s="1" t="s">
        <v>1849</v>
      </c>
      <c r="N260">
        <v>0</v>
      </c>
      <c r="O260" s="1" t="s">
        <v>1635</v>
      </c>
      <c r="P260" s="1" t="str">
        <f t="shared" si="4"/>
        <v>MiddleAge</v>
      </c>
      <c r="Q260" s="1">
        <f>(Social_Buzz[[#This Row],[Active Duration(mins)]]*Social_Buzz[[#This Row],[ReactionScore]])</f>
        <v>0</v>
      </c>
    </row>
    <row r="261" spans="1:17" x14ac:dyDescent="0.25">
      <c r="A261" s="1" t="s">
        <v>641</v>
      </c>
      <c r="B261" s="1" t="s">
        <v>642</v>
      </c>
      <c r="C261" s="1" t="s">
        <v>393</v>
      </c>
      <c r="D261" s="1" t="s">
        <v>50</v>
      </c>
      <c r="E261">
        <v>60</v>
      </c>
      <c r="F261">
        <v>19</v>
      </c>
      <c r="G261" s="1" t="s">
        <v>437</v>
      </c>
      <c r="H261" s="1" t="s">
        <v>33</v>
      </c>
      <c r="I261" s="1" t="s">
        <v>62</v>
      </c>
      <c r="J261" s="1" t="s">
        <v>80</v>
      </c>
      <c r="K261" s="2">
        <v>44286.408333333333</v>
      </c>
      <c r="L261" s="1" t="s">
        <v>76</v>
      </c>
      <c r="M261" s="1" t="s">
        <v>1848</v>
      </c>
      <c r="N261">
        <v>20</v>
      </c>
      <c r="O261" s="1" t="s">
        <v>1636</v>
      </c>
      <c r="P261" s="1" t="str">
        <f t="shared" si="4"/>
        <v>Teens</v>
      </c>
      <c r="Q261" s="1">
        <f>(Social_Buzz[[#This Row],[Active Duration(mins)]]*Social_Buzz[[#This Row],[ReactionScore]])</f>
        <v>1200</v>
      </c>
    </row>
    <row r="262" spans="1:17" x14ac:dyDescent="0.25">
      <c r="A262" s="1" t="s">
        <v>690</v>
      </c>
      <c r="B262" s="1" t="s">
        <v>691</v>
      </c>
      <c r="C262" s="1" t="s">
        <v>692</v>
      </c>
      <c r="D262" s="1" t="s">
        <v>43</v>
      </c>
      <c r="E262">
        <v>0</v>
      </c>
      <c r="F262">
        <v>20</v>
      </c>
      <c r="G262" s="1" t="s">
        <v>693</v>
      </c>
      <c r="H262" s="1" t="s">
        <v>33</v>
      </c>
      <c r="I262" s="1" t="s">
        <v>17</v>
      </c>
      <c r="J262" s="1" t="s">
        <v>313</v>
      </c>
      <c r="K262" s="2">
        <v>44201.552615740744</v>
      </c>
      <c r="L262" s="1" t="s">
        <v>28</v>
      </c>
      <c r="M262" s="1" t="s">
        <v>1845</v>
      </c>
      <c r="N262">
        <v>0</v>
      </c>
      <c r="O262" s="1" t="s">
        <v>1637</v>
      </c>
      <c r="P262" s="1" t="str">
        <f t="shared" si="4"/>
        <v>Youth</v>
      </c>
      <c r="Q262" s="1">
        <f>(Social_Buzz[[#This Row],[Active Duration(mins)]]*Social_Buzz[[#This Row],[ReactionScore]])</f>
        <v>0</v>
      </c>
    </row>
    <row r="263" spans="1:17" x14ac:dyDescent="0.25">
      <c r="A263" s="1" t="s">
        <v>189</v>
      </c>
      <c r="B263" s="1" t="s">
        <v>190</v>
      </c>
      <c r="C263" s="1" t="s">
        <v>191</v>
      </c>
      <c r="D263" s="1" t="s">
        <v>43</v>
      </c>
      <c r="E263">
        <v>10</v>
      </c>
      <c r="F263">
        <v>32</v>
      </c>
      <c r="G263" s="1" t="s">
        <v>68</v>
      </c>
      <c r="H263" s="1" t="s">
        <v>25</v>
      </c>
      <c r="I263" s="1" t="s">
        <v>74</v>
      </c>
      <c r="J263" s="1" t="s">
        <v>54</v>
      </c>
      <c r="K263" s="2">
        <v>44199.834456018521</v>
      </c>
      <c r="L263" s="1" t="s">
        <v>28</v>
      </c>
      <c r="M263" s="1" t="s">
        <v>1845</v>
      </c>
      <c r="N263">
        <v>5</v>
      </c>
      <c r="O263" s="1" t="s">
        <v>1638</v>
      </c>
      <c r="P263" s="1" t="str">
        <f t="shared" si="4"/>
        <v>Youth</v>
      </c>
      <c r="Q263" s="1">
        <f>(Social_Buzz[[#This Row],[Active Duration(mins)]]*Social_Buzz[[#This Row],[ReactionScore]])</f>
        <v>50</v>
      </c>
    </row>
    <row r="264" spans="1:17" x14ac:dyDescent="0.25">
      <c r="A264" s="1" t="s">
        <v>657</v>
      </c>
      <c r="B264" s="1" t="s">
        <v>658</v>
      </c>
      <c r="C264" s="1" t="s">
        <v>659</v>
      </c>
      <c r="D264" s="1" t="s">
        <v>23</v>
      </c>
      <c r="E264">
        <v>24</v>
      </c>
      <c r="F264">
        <v>2</v>
      </c>
      <c r="G264" s="1" t="s">
        <v>15</v>
      </c>
      <c r="H264" s="1" t="s">
        <v>25</v>
      </c>
      <c r="I264" s="1" t="s">
        <v>285</v>
      </c>
      <c r="J264" s="1" t="s">
        <v>315</v>
      </c>
      <c r="K264" s="2">
        <v>44167.372696759259</v>
      </c>
      <c r="L264" s="1" t="s">
        <v>28</v>
      </c>
      <c r="M264" s="1" t="s">
        <v>1850</v>
      </c>
      <c r="N264">
        <v>10</v>
      </c>
      <c r="O264" s="1" t="s">
        <v>1639</v>
      </c>
      <c r="P264" s="1" t="str">
        <f t="shared" si="4"/>
        <v>Children</v>
      </c>
      <c r="Q264" s="1">
        <f>(Social_Buzz[[#This Row],[Active Duration(mins)]]*Social_Buzz[[#This Row],[ReactionScore]])</f>
        <v>240</v>
      </c>
    </row>
    <row r="265" spans="1:17" x14ac:dyDescent="0.25">
      <c r="A265" s="1" t="s">
        <v>760</v>
      </c>
      <c r="B265" s="1" t="s">
        <v>761</v>
      </c>
      <c r="C265" s="1" t="s">
        <v>560</v>
      </c>
      <c r="D265" s="1" t="s">
        <v>14</v>
      </c>
      <c r="E265">
        <v>43</v>
      </c>
      <c r="F265">
        <v>24</v>
      </c>
      <c r="G265" s="1" t="s">
        <v>567</v>
      </c>
      <c r="H265" s="1" t="s">
        <v>52</v>
      </c>
      <c r="I265" s="1" t="s">
        <v>26</v>
      </c>
      <c r="J265" s="1" t="s">
        <v>63</v>
      </c>
      <c r="K265" s="2">
        <v>44114.517650462964</v>
      </c>
      <c r="L265" s="1" t="s">
        <v>19</v>
      </c>
      <c r="M265" s="1" t="s">
        <v>1849</v>
      </c>
      <c r="N265">
        <v>75</v>
      </c>
      <c r="O265" s="1" t="s">
        <v>1640</v>
      </c>
      <c r="P265" s="1" t="str">
        <f t="shared" si="4"/>
        <v>Youth</v>
      </c>
      <c r="Q265" s="1">
        <f>(Social_Buzz[[#This Row],[Active Duration(mins)]]*Social_Buzz[[#This Row],[ReactionScore]])</f>
        <v>3225</v>
      </c>
    </row>
    <row r="266" spans="1:17" hidden="1" x14ac:dyDescent="0.25">
      <c r="A266" s="1" t="s">
        <v>705</v>
      </c>
      <c r="B266" s="1" t="s">
        <v>706</v>
      </c>
      <c r="C266" s="1" t="s">
        <v>707</v>
      </c>
      <c r="D266" s="1" t="s">
        <v>277</v>
      </c>
      <c r="E266">
        <v>24</v>
      </c>
      <c r="F266">
        <v>21</v>
      </c>
      <c r="G266" s="1" t="s">
        <v>369</v>
      </c>
      <c r="H266" s="1"/>
      <c r="I266" s="1"/>
      <c r="J266" s="1" t="s">
        <v>27</v>
      </c>
      <c r="K266" s="2">
        <v>44160.542615740742</v>
      </c>
      <c r="L266" s="1" t="s">
        <v>28</v>
      </c>
      <c r="M266" s="1" t="s">
        <v>1843</v>
      </c>
      <c r="N266">
        <v>15</v>
      </c>
      <c r="O266" s="1"/>
      <c r="P266" s="1" t="str">
        <f t="shared" si="4"/>
        <v>Youth</v>
      </c>
      <c r="Q266" s="1">
        <f>(Social_Buzz[[#This Row],[Active Duration(mins)]]*Social_Buzz[[#This Row],[ReactionScore]])</f>
        <v>360</v>
      </c>
    </row>
    <row r="267" spans="1:17" x14ac:dyDescent="0.25">
      <c r="A267" s="1" t="s">
        <v>1197</v>
      </c>
      <c r="B267" s="1" t="s">
        <v>1198</v>
      </c>
      <c r="C267" s="1" t="s">
        <v>725</v>
      </c>
      <c r="D267" s="1" t="s">
        <v>50</v>
      </c>
      <c r="E267">
        <v>34</v>
      </c>
      <c r="F267">
        <v>41</v>
      </c>
      <c r="G267" s="1" t="s">
        <v>503</v>
      </c>
      <c r="H267" s="1" t="s">
        <v>33</v>
      </c>
      <c r="I267" s="1" t="s">
        <v>1011</v>
      </c>
      <c r="J267" s="1" t="s">
        <v>18</v>
      </c>
      <c r="K267" s="2">
        <v>44023.244375000002</v>
      </c>
      <c r="L267" s="1" t="s">
        <v>19</v>
      </c>
      <c r="M267" s="1" t="s">
        <v>1842</v>
      </c>
      <c r="N267">
        <v>60</v>
      </c>
      <c r="O267" s="1" t="s">
        <v>1641</v>
      </c>
      <c r="P267" s="1" t="str">
        <f t="shared" si="4"/>
        <v>MiddleAge</v>
      </c>
      <c r="Q267" s="1">
        <f>(Social_Buzz[[#This Row],[Active Duration(mins)]]*Social_Buzz[[#This Row],[ReactionScore]])</f>
        <v>2040</v>
      </c>
    </row>
    <row r="268" spans="1:17" x14ac:dyDescent="0.25">
      <c r="A268" s="1" t="s">
        <v>377</v>
      </c>
      <c r="B268" s="1" t="s">
        <v>378</v>
      </c>
      <c r="C268" s="1" t="s">
        <v>379</v>
      </c>
      <c r="D268" s="1" t="s">
        <v>277</v>
      </c>
      <c r="E268">
        <v>16</v>
      </c>
      <c r="F268">
        <v>10</v>
      </c>
      <c r="G268" s="1" t="s">
        <v>380</v>
      </c>
      <c r="H268" s="1" t="s">
        <v>52</v>
      </c>
      <c r="I268" s="1" t="s">
        <v>381</v>
      </c>
      <c r="J268" s="1" t="s">
        <v>18</v>
      </c>
      <c r="K268" s="2">
        <v>44274.682858796295</v>
      </c>
      <c r="L268" s="1" t="s">
        <v>19</v>
      </c>
      <c r="M268" s="1" t="s">
        <v>1848</v>
      </c>
      <c r="N268">
        <v>60</v>
      </c>
      <c r="O268" s="1" t="s">
        <v>1642</v>
      </c>
      <c r="P268" s="1" t="str">
        <f t="shared" si="4"/>
        <v>Teens</v>
      </c>
      <c r="Q268" s="1">
        <f>(Social_Buzz[[#This Row],[Active Duration(mins)]]*Social_Buzz[[#This Row],[ReactionScore]])</f>
        <v>960</v>
      </c>
    </row>
    <row r="269" spans="1:17" x14ac:dyDescent="0.25">
      <c r="A269" s="1" t="s">
        <v>1341</v>
      </c>
      <c r="B269" s="1" t="s">
        <v>1342</v>
      </c>
      <c r="C269" s="1" t="s">
        <v>560</v>
      </c>
      <c r="D269" s="1" t="s">
        <v>43</v>
      </c>
      <c r="E269">
        <v>19</v>
      </c>
      <c r="F269">
        <v>7</v>
      </c>
      <c r="G269" s="1" t="s">
        <v>44</v>
      </c>
      <c r="H269" s="1" t="s">
        <v>52</v>
      </c>
      <c r="I269" s="1" t="s">
        <v>26</v>
      </c>
      <c r="J269" s="1" t="s">
        <v>322</v>
      </c>
      <c r="K269" s="2">
        <v>44115.771597222221</v>
      </c>
      <c r="L269" s="1" t="s">
        <v>19</v>
      </c>
      <c r="M269" s="1" t="s">
        <v>1849</v>
      </c>
      <c r="N269">
        <v>30</v>
      </c>
      <c r="O269" s="1" t="s">
        <v>1643</v>
      </c>
      <c r="P269" s="1" t="str">
        <f t="shared" si="4"/>
        <v>Children</v>
      </c>
      <c r="Q269" s="1">
        <f>(Social_Buzz[[#This Row],[Active Duration(mins)]]*Social_Buzz[[#This Row],[ReactionScore]])</f>
        <v>570</v>
      </c>
    </row>
    <row r="270" spans="1:17" hidden="1" x14ac:dyDescent="0.25">
      <c r="A270" s="1" t="s">
        <v>1012</v>
      </c>
      <c r="B270" s="1" t="s">
        <v>1013</v>
      </c>
      <c r="C270" s="1" t="s">
        <v>1014</v>
      </c>
      <c r="D270" s="1" t="s">
        <v>84</v>
      </c>
      <c r="E270">
        <v>26</v>
      </c>
      <c r="F270">
        <v>34</v>
      </c>
      <c r="G270" s="1" t="s">
        <v>51</v>
      </c>
      <c r="H270" s="1"/>
      <c r="I270" s="1"/>
      <c r="J270" s="1" t="s">
        <v>69</v>
      </c>
      <c r="K270" s="2">
        <v>44105.149456018517</v>
      </c>
      <c r="L270" s="1" t="s">
        <v>19</v>
      </c>
      <c r="M270" s="1" t="s">
        <v>1849</v>
      </c>
      <c r="N270">
        <v>70</v>
      </c>
      <c r="O270" s="1"/>
      <c r="P270" s="1" t="str">
        <f t="shared" si="4"/>
        <v>Youth</v>
      </c>
      <c r="Q270" s="1">
        <f>(Social_Buzz[[#This Row],[Active Duration(mins)]]*Social_Buzz[[#This Row],[ReactionScore]])</f>
        <v>1820</v>
      </c>
    </row>
    <row r="271" spans="1:17" x14ac:dyDescent="0.25">
      <c r="A271" s="1" t="s">
        <v>1372</v>
      </c>
      <c r="B271" s="1" t="s">
        <v>1373</v>
      </c>
      <c r="C271" s="1" t="s">
        <v>541</v>
      </c>
      <c r="D271" s="1" t="s">
        <v>277</v>
      </c>
      <c r="E271">
        <v>7</v>
      </c>
      <c r="F271">
        <v>9</v>
      </c>
      <c r="G271" s="1"/>
      <c r="H271" s="1" t="s">
        <v>52</v>
      </c>
      <c r="I271" s="1" t="s">
        <v>409</v>
      </c>
      <c r="J271" s="1" t="s">
        <v>54</v>
      </c>
      <c r="K271" s="2">
        <v>44121.490555555552</v>
      </c>
      <c r="L271" s="1" t="s">
        <v>28</v>
      </c>
      <c r="M271" s="1" t="s">
        <v>1849</v>
      </c>
      <c r="N271">
        <v>5</v>
      </c>
      <c r="O271" s="1" t="s">
        <v>1644</v>
      </c>
      <c r="P271" s="1" t="str">
        <f t="shared" si="4"/>
        <v>Children</v>
      </c>
      <c r="Q271" s="1">
        <f>(Social_Buzz[[#This Row],[Active Duration(mins)]]*Social_Buzz[[#This Row],[ReactionScore]])</f>
        <v>35</v>
      </c>
    </row>
    <row r="272" spans="1:17" x14ac:dyDescent="0.25">
      <c r="A272" s="1" t="s">
        <v>194</v>
      </c>
      <c r="B272" s="1" t="s">
        <v>195</v>
      </c>
      <c r="C272" s="1" t="s">
        <v>196</v>
      </c>
      <c r="D272" s="1" t="s">
        <v>50</v>
      </c>
      <c r="E272">
        <v>66</v>
      </c>
      <c r="F272">
        <v>14</v>
      </c>
      <c r="G272" s="1" t="s">
        <v>497</v>
      </c>
      <c r="H272" s="1" t="s">
        <v>52</v>
      </c>
      <c r="I272" s="1" t="s">
        <v>304</v>
      </c>
      <c r="J272" s="1" t="s">
        <v>69</v>
      </c>
      <c r="K272" s="2">
        <v>44121.944027777776</v>
      </c>
      <c r="L272" s="1" t="s">
        <v>19</v>
      </c>
      <c r="M272" s="1" t="s">
        <v>1849</v>
      </c>
      <c r="N272">
        <v>70</v>
      </c>
      <c r="O272" s="1" t="s">
        <v>1645</v>
      </c>
      <c r="P272" s="1" t="str">
        <f t="shared" si="4"/>
        <v>Teens</v>
      </c>
      <c r="Q272" s="1">
        <f>(Social_Buzz[[#This Row],[Active Duration(mins)]]*Social_Buzz[[#This Row],[ReactionScore]])</f>
        <v>4620</v>
      </c>
    </row>
    <row r="273" spans="1:17" x14ac:dyDescent="0.25">
      <c r="A273" s="1" t="s">
        <v>1281</v>
      </c>
      <c r="B273" s="1" t="s">
        <v>1282</v>
      </c>
      <c r="C273" s="1" t="s">
        <v>261</v>
      </c>
      <c r="D273" s="1" t="s">
        <v>67</v>
      </c>
      <c r="E273">
        <v>27</v>
      </c>
      <c r="F273">
        <v>5</v>
      </c>
      <c r="G273" s="1" t="s">
        <v>418</v>
      </c>
      <c r="H273" s="1" t="s">
        <v>25</v>
      </c>
      <c r="I273" s="1" t="s">
        <v>17</v>
      </c>
      <c r="J273" s="1" t="s">
        <v>54</v>
      </c>
      <c r="K273" s="2">
        <v>44357.09847222222</v>
      </c>
      <c r="L273" s="1" t="s">
        <v>28</v>
      </c>
      <c r="M273" s="1" t="s">
        <v>1846</v>
      </c>
      <c r="N273">
        <v>5</v>
      </c>
      <c r="O273" s="1" t="s">
        <v>1646</v>
      </c>
      <c r="P273" s="1" t="str">
        <f t="shared" si="4"/>
        <v>Children</v>
      </c>
      <c r="Q273" s="1">
        <f>(Social_Buzz[[#This Row],[Active Duration(mins)]]*Social_Buzz[[#This Row],[ReactionScore]])</f>
        <v>135</v>
      </c>
    </row>
    <row r="274" spans="1:17" x14ac:dyDescent="0.25">
      <c r="A274" s="1" t="s">
        <v>92</v>
      </c>
      <c r="B274" s="1" t="s">
        <v>93</v>
      </c>
      <c r="C274" s="1" t="s">
        <v>94</v>
      </c>
      <c r="D274" s="1" t="s">
        <v>84</v>
      </c>
      <c r="E274">
        <v>52</v>
      </c>
      <c r="F274">
        <v>1</v>
      </c>
      <c r="G274" s="1" t="s">
        <v>95</v>
      </c>
      <c r="H274" s="1" t="s">
        <v>16</v>
      </c>
      <c r="I274" s="1" t="s">
        <v>17</v>
      </c>
      <c r="J274" s="1" t="s">
        <v>58</v>
      </c>
      <c r="K274" s="2">
        <v>44228.111215277779</v>
      </c>
      <c r="L274" s="1" t="s">
        <v>19</v>
      </c>
      <c r="M274" s="1" t="s">
        <v>1844</v>
      </c>
      <c r="N274">
        <v>65</v>
      </c>
      <c r="O274" s="1" t="s">
        <v>1647</v>
      </c>
      <c r="P274" s="1" t="str">
        <f t="shared" si="4"/>
        <v>Children</v>
      </c>
      <c r="Q274" s="1">
        <f>(Social_Buzz[[#This Row],[Active Duration(mins)]]*Social_Buzz[[#This Row],[ReactionScore]])</f>
        <v>3380</v>
      </c>
    </row>
    <row r="275" spans="1:17" x14ac:dyDescent="0.25">
      <c r="A275" s="1" t="s">
        <v>1237</v>
      </c>
      <c r="B275" s="1" t="s">
        <v>1238</v>
      </c>
      <c r="C275" s="1" t="s">
        <v>860</v>
      </c>
      <c r="D275" s="1" t="s">
        <v>14</v>
      </c>
      <c r="E275">
        <v>75</v>
      </c>
      <c r="F275">
        <v>42</v>
      </c>
      <c r="G275" s="1" t="s">
        <v>432</v>
      </c>
      <c r="H275" s="1" t="s">
        <v>16</v>
      </c>
      <c r="I275" s="1" t="s">
        <v>294</v>
      </c>
      <c r="J275" s="1" t="s">
        <v>69</v>
      </c>
      <c r="K275" s="2">
        <v>44169.419664351852</v>
      </c>
      <c r="L275" s="1" t="s">
        <v>19</v>
      </c>
      <c r="M275" s="1" t="s">
        <v>1850</v>
      </c>
      <c r="N275">
        <v>70</v>
      </c>
      <c r="O275" s="1" t="s">
        <v>1648</v>
      </c>
      <c r="P275" s="1" t="str">
        <f t="shared" si="4"/>
        <v>MiddleAge</v>
      </c>
      <c r="Q275" s="1">
        <f>(Social_Buzz[[#This Row],[Active Duration(mins)]]*Social_Buzz[[#This Row],[ReactionScore]])</f>
        <v>5250</v>
      </c>
    </row>
    <row r="276" spans="1:17" x14ac:dyDescent="0.25">
      <c r="A276" s="1" t="s">
        <v>1226</v>
      </c>
      <c r="B276" s="1" t="s">
        <v>1227</v>
      </c>
      <c r="C276" s="1" t="s">
        <v>629</v>
      </c>
      <c r="D276" s="1" t="s">
        <v>23</v>
      </c>
      <c r="E276">
        <v>57</v>
      </c>
      <c r="F276">
        <v>42</v>
      </c>
      <c r="G276" s="1"/>
      <c r="H276" s="1" t="s">
        <v>16</v>
      </c>
      <c r="I276" s="1" t="s">
        <v>53</v>
      </c>
      <c r="J276" s="1" t="s">
        <v>87</v>
      </c>
      <c r="K276" s="2">
        <v>44226.400555555556</v>
      </c>
      <c r="L276" s="1" t="s">
        <v>19</v>
      </c>
      <c r="M276" s="1" t="s">
        <v>1845</v>
      </c>
      <c r="N276">
        <v>72</v>
      </c>
      <c r="O276" s="1" t="s">
        <v>1649</v>
      </c>
      <c r="P276" s="1" t="str">
        <f t="shared" si="4"/>
        <v>MiddleAge</v>
      </c>
      <c r="Q276" s="1">
        <f>(Social_Buzz[[#This Row],[Active Duration(mins)]]*Social_Buzz[[#This Row],[ReactionScore]])</f>
        <v>4104</v>
      </c>
    </row>
    <row r="277" spans="1:17" x14ac:dyDescent="0.25">
      <c r="A277" s="1" t="s">
        <v>197</v>
      </c>
      <c r="B277" s="1" t="s">
        <v>198</v>
      </c>
      <c r="C277" s="1" t="s">
        <v>199</v>
      </c>
      <c r="D277" s="1" t="s">
        <v>43</v>
      </c>
      <c r="E277">
        <v>92</v>
      </c>
      <c r="F277">
        <v>40</v>
      </c>
      <c r="G277" s="1" t="s">
        <v>410</v>
      </c>
      <c r="H277" s="1" t="s">
        <v>52</v>
      </c>
      <c r="I277" s="1" t="s">
        <v>381</v>
      </c>
      <c r="J277" s="1" t="s">
        <v>91</v>
      </c>
      <c r="K277" s="2">
        <v>44269.299363425926</v>
      </c>
      <c r="L277" s="1" t="s">
        <v>19</v>
      </c>
      <c r="M277" s="1" t="s">
        <v>1848</v>
      </c>
      <c r="N277">
        <v>70</v>
      </c>
      <c r="O277" s="1" t="s">
        <v>1650</v>
      </c>
      <c r="P277" s="1" t="str">
        <f t="shared" si="4"/>
        <v>MiddleAge</v>
      </c>
      <c r="Q277" s="1">
        <f>(Social_Buzz[[#This Row],[Active Duration(mins)]]*Social_Buzz[[#This Row],[ReactionScore]])</f>
        <v>6440</v>
      </c>
    </row>
    <row r="278" spans="1:17" x14ac:dyDescent="0.25">
      <c r="A278" s="1" t="s">
        <v>887</v>
      </c>
      <c r="B278" s="1" t="s">
        <v>888</v>
      </c>
      <c r="C278" s="1" t="s">
        <v>889</v>
      </c>
      <c r="D278" s="1" t="s">
        <v>14</v>
      </c>
      <c r="E278">
        <v>98</v>
      </c>
      <c r="F278">
        <v>3</v>
      </c>
      <c r="G278" s="1" t="s">
        <v>577</v>
      </c>
      <c r="H278" s="1" t="s">
        <v>33</v>
      </c>
      <c r="I278" s="1" t="s">
        <v>285</v>
      </c>
      <c r="J278" s="1" t="s">
        <v>75</v>
      </c>
      <c r="K278" s="2">
        <v>44035.098263888889</v>
      </c>
      <c r="L278" s="1" t="s">
        <v>76</v>
      </c>
      <c r="M278" s="1" t="s">
        <v>1842</v>
      </c>
      <c r="N278">
        <v>35</v>
      </c>
      <c r="O278" s="1" t="s">
        <v>1651</v>
      </c>
      <c r="P278" s="1" t="str">
        <f t="shared" si="4"/>
        <v>Children</v>
      </c>
      <c r="Q278" s="1">
        <f>(Social_Buzz[[#This Row],[Active Duration(mins)]]*Social_Buzz[[#This Row],[ReactionScore]])</f>
        <v>3430</v>
      </c>
    </row>
    <row r="279" spans="1:17" x14ac:dyDescent="0.25">
      <c r="A279" s="1" t="s">
        <v>1075</v>
      </c>
      <c r="B279" s="1" t="s">
        <v>1076</v>
      </c>
      <c r="C279" s="1" t="s">
        <v>1077</v>
      </c>
      <c r="D279" s="1" t="s">
        <v>277</v>
      </c>
      <c r="E279">
        <v>31</v>
      </c>
      <c r="F279">
        <v>37</v>
      </c>
      <c r="G279" s="1" t="s">
        <v>488</v>
      </c>
      <c r="H279" s="1" t="s">
        <v>25</v>
      </c>
      <c r="I279" s="1" t="s">
        <v>17</v>
      </c>
      <c r="J279" s="1" t="s">
        <v>87</v>
      </c>
      <c r="K279" s="2">
        <v>44105.632118055553</v>
      </c>
      <c r="L279" s="1" t="s">
        <v>19</v>
      </c>
      <c r="M279" s="1" t="s">
        <v>1849</v>
      </c>
      <c r="N279">
        <v>72</v>
      </c>
      <c r="O279" s="1" t="s">
        <v>1652</v>
      </c>
      <c r="P279" s="1" t="str">
        <f t="shared" si="4"/>
        <v>MiddleAge</v>
      </c>
      <c r="Q279" s="1">
        <f>(Social_Buzz[[#This Row],[Active Duration(mins)]]*Social_Buzz[[#This Row],[ReactionScore]])</f>
        <v>2232</v>
      </c>
    </row>
    <row r="280" spans="1:17" x14ac:dyDescent="0.25">
      <c r="A280" s="1" t="s">
        <v>849</v>
      </c>
      <c r="B280" s="1" t="s">
        <v>850</v>
      </c>
      <c r="C280" s="1" t="s">
        <v>131</v>
      </c>
      <c r="D280" s="1" t="s">
        <v>851</v>
      </c>
      <c r="E280">
        <v>73</v>
      </c>
      <c r="F280">
        <v>28</v>
      </c>
      <c r="G280" s="1" t="s">
        <v>523</v>
      </c>
      <c r="H280" s="1" t="s">
        <v>16</v>
      </c>
      <c r="I280" s="1" t="s">
        <v>26</v>
      </c>
      <c r="J280" s="1" t="s">
        <v>330</v>
      </c>
      <c r="K280" s="2">
        <v>44037.000243055554</v>
      </c>
      <c r="L280" s="1" t="s">
        <v>28</v>
      </c>
      <c r="M280" s="1" t="s">
        <v>1842</v>
      </c>
      <c r="N280">
        <v>12</v>
      </c>
      <c r="O280" s="1" t="s">
        <v>1653</v>
      </c>
      <c r="P280" s="1" t="str">
        <f t="shared" si="4"/>
        <v>Youth</v>
      </c>
      <c r="Q280" s="1">
        <f>(Social_Buzz[[#This Row],[Active Duration(mins)]]*Social_Buzz[[#This Row],[ReactionScore]])</f>
        <v>876</v>
      </c>
    </row>
    <row r="281" spans="1:17" x14ac:dyDescent="0.25">
      <c r="A281" s="1" t="s">
        <v>218</v>
      </c>
      <c r="B281" s="1" t="s">
        <v>219</v>
      </c>
      <c r="C281" s="1" t="s">
        <v>220</v>
      </c>
      <c r="D281" s="1" t="s">
        <v>67</v>
      </c>
      <c r="E281">
        <v>26</v>
      </c>
      <c r="F281">
        <v>41</v>
      </c>
      <c r="G281" s="1" t="s">
        <v>527</v>
      </c>
      <c r="H281" s="1" t="s">
        <v>52</v>
      </c>
      <c r="I281" s="1" t="s">
        <v>45</v>
      </c>
      <c r="J281" s="1" t="s">
        <v>313</v>
      </c>
      <c r="K281" s="2">
        <v>44264.895960648151</v>
      </c>
      <c r="L281" s="1" t="s">
        <v>28</v>
      </c>
      <c r="M281" s="1" t="s">
        <v>1848</v>
      </c>
      <c r="N281">
        <v>0</v>
      </c>
      <c r="O281" s="1" t="s">
        <v>1654</v>
      </c>
      <c r="P281" s="1" t="str">
        <f t="shared" si="4"/>
        <v>MiddleAge</v>
      </c>
      <c r="Q281" s="1">
        <f>(Social_Buzz[[#This Row],[Active Duration(mins)]]*Social_Buzz[[#This Row],[ReactionScore]])</f>
        <v>0</v>
      </c>
    </row>
    <row r="282" spans="1:17" x14ac:dyDescent="0.25">
      <c r="A282" s="1" t="s">
        <v>730</v>
      </c>
      <c r="B282" s="1" t="s">
        <v>731</v>
      </c>
      <c r="C282" s="1" t="s">
        <v>226</v>
      </c>
      <c r="D282" s="1" t="s">
        <v>43</v>
      </c>
      <c r="E282">
        <v>30</v>
      </c>
      <c r="F282">
        <v>23</v>
      </c>
      <c r="G282" s="1" t="s">
        <v>437</v>
      </c>
      <c r="H282" s="1" t="s">
        <v>52</v>
      </c>
      <c r="I282" s="1" t="s">
        <v>409</v>
      </c>
      <c r="J282" s="1" t="s">
        <v>330</v>
      </c>
      <c r="K282" s="2">
        <v>44102.166631944441</v>
      </c>
      <c r="L282" s="1" t="s">
        <v>28</v>
      </c>
      <c r="M282" s="1" t="s">
        <v>1841</v>
      </c>
      <c r="N282">
        <v>12</v>
      </c>
      <c r="O282" s="1" t="s">
        <v>1655</v>
      </c>
      <c r="P282" s="1" t="str">
        <f t="shared" si="4"/>
        <v>Youth</v>
      </c>
      <c r="Q282" s="1">
        <f>(Social_Buzz[[#This Row],[Active Duration(mins)]]*Social_Buzz[[#This Row],[ReactionScore]])</f>
        <v>360</v>
      </c>
    </row>
    <row r="283" spans="1:17" x14ac:dyDescent="0.25">
      <c r="A283" s="1" t="s">
        <v>200</v>
      </c>
      <c r="B283" s="1" t="s">
        <v>201</v>
      </c>
      <c r="C283" s="1" t="s">
        <v>202</v>
      </c>
      <c r="D283" s="1" t="s">
        <v>14</v>
      </c>
      <c r="E283">
        <v>51</v>
      </c>
      <c r="F283">
        <v>5</v>
      </c>
      <c r="G283" s="1" t="s">
        <v>44</v>
      </c>
      <c r="H283" s="1" t="s">
        <v>52</v>
      </c>
      <c r="I283" s="1" t="s">
        <v>289</v>
      </c>
      <c r="J283" s="1" t="s">
        <v>46</v>
      </c>
      <c r="K283" s="2">
        <v>44059.780624999999</v>
      </c>
      <c r="L283" s="1" t="s">
        <v>19</v>
      </c>
      <c r="M283" s="1" t="s">
        <v>1852</v>
      </c>
      <c r="N283">
        <v>45</v>
      </c>
      <c r="O283" s="1" t="s">
        <v>1656</v>
      </c>
      <c r="P283" s="1" t="str">
        <f t="shared" si="4"/>
        <v>Children</v>
      </c>
      <c r="Q283" s="1">
        <f>(Social_Buzz[[#This Row],[Active Duration(mins)]]*Social_Buzz[[#This Row],[ReactionScore]])</f>
        <v>2295</v>
      </c>
    </row>
    <row r="284" spans="1:17" x14ac:dyDescent="0.25">
      <c r="A284" s="1" t="s">
        <v>763</v>
      </c>
      <c r="B284" s="1" t="s">
        <v>764</v>
      </c>
      <c r="C284" s="1" t="s">
        <v>725</v>
      </c>
      <c r="D284" s="1" t="s">
        <v>14</v>
      </c>
      <c r="E284">
        <v>7</v>
      </c>
      <c r="F284">
        <v>25</v>
      </c>
      <c r="G284" s="1" t="s">
        <v>32</v>
      </c>
      <c r="H284" s="1" t="s">
        <v>25</v>
      </c>
      <c r="I284" s="1" t="s">
        <v>74</v>
      </c>
      <c r="J284" s="1" t="s">
        <v>63</v>
      </c>
      <c r="K284" s="2">
        <v>44321.652002314811</v>
      </c>
      <c r="L284" s="1" t="s">
        <v>19</v>
      </c>
      <c r="M284" s="1" t="s">
        <v>1851</v>
      </c>
      <c r="N284">
        <v>75</v>
      </c>
      <c r="O284" s="1" t="s">
        <v>1657</v>
      </c>
      <c r="P284" s="1" t="str">
        <f t="shared" si="4"/>
        <v>Youth</v>
      </c>
      <c r="Q284" s="1">
        <f>(Social_Buzz[[#This Row],[Active Duration(mins)]]*Social_Buzz[[#This Row],[ReactionScore]])</f>
        <v>525</v>
      </c>
    </row>
    <row r="285" spans="1:17" x14ac:dyDescent="0.25">
      <c r="A285" s="1" t="s">
        <v>947</v>
      </c>
      <c r="B285" s="1" t="s">
        <v>948</v>
      </c>
      <c r="C285" s="1" t="s">
        <v>232</v>
      </c>
      <c r="D285" s="1" t="s">
        <v>50</v>
      </c>
      <c r="E285">
        <v>27</v>
      </c>
      <c r="F285">
        <v>31</v>
      </c>
      <c r="G285" s="1" t="s">
        <v>351</v>
      </c>
      <c r="H285" s="1" t="s">
        <v>16</v>
      </c>
      <c r="I285" s="1" t="s">
        <v>409</v>
      </c>
      <c r="J285" s="1" t="s">
        <v>330</v>
      </c>
      <c r="K285" s="2">
        <v>44198.699050925927</v>
      </c>
      <c r="L285" s="1" t="s">
        <v>28</v>
      </c>
      <c r="M285" s="1" t="s">
        <v>1845</v>
      </c>
      <c r="N285">
        <v>12</v>
      </c>
      <c r="O285" s="1" t="s">
        <v>1658</v>
      </c>
      <c r="P285" s="1" t="str">
        <f t="shared" si="4"/>
        <v>Youth</v>
      </c>
      <c r="Q285" s="1">
        <f>(Social_Buzz[[#This Row],[Active Duration(mins)]]*Social_Buzz[[#This Row],[ReactionScore]])</f>
        <v>324</v>
      </c>
    </row>
    <row r="286" spans="1:17" x14ac:dyDescent="0.25">
      <c r="A286" s="1" t="s">
        <v>806</v>
      </c>
      <c r="B286" s="1" t="s">
        <v>807</v>
      </c>
      <c r="C286" s="1" t="s">
        <v>651</v>
      </c>
      <c r="D286" s="1" t="s">
        <v>43</v>
      </c>
      <c r="E286">
        <v>76</v>
      </c>
      <c r="F286">
        <v>26</v>
      </c>
      <c r="G286" s="1" t="s">
        <v>567</v>
      </c>
      <c r="H286" s="1" t="s">
        <v>25</v>
      </c>
      <c r="I286" s="1" t="s">
        <v>62</v>
      </c>
      <c r="J286" s="1" t="s">
        <v>313</v>
      </c>
      <c r="K286" s="2">
        <v>44143.113819444443</v>
      </c>
      <c r="L286" s="1" t="s">
        <v>28</v>
      </c>
      <c r="M286" s="1" t="s">
        <v>1843</v>
      </c>
      <c r="N286">
        <v>0</v>
      </c>
      <c r="O286" s="1" t="s">
        <v>1659</v>
      </c>
      <c r="P286" s="1" t="str">
        <f t="shared" si="4"/>
        <v>Youth</v>
      </c>
      <c r="Q286" s="1">
        <f>(Social_Buzz[[#This Row],[Active Duration(mins)]]*Social_Buzz[[#This Row],[ReactionScore]])</f>
        <v>0</v>
      </c>
    </row>
    <row r="287" spans="1:17" x14ac:dyDescent="0.25">
      <c r="A287" s="1" t="s">
        <v>1370</v>
      </c>
      <c r="B287" s="1" t="s">
        <v>1371</v>
      </c>
      <c r="C287" s="1" t="s">
        <v>622</v>
      </c>
      <c r="D287" s="1" t="s">
        <v>43</v>
      </c>
      <c r="E287">
        <v>95</v>
      </c>
      <c r="F287">
        <v>9</v>
      </c>
      <c r="G287" s="1" t="s">
        <v>437</v>
      </c>
      <c r="H287" s="1" t="s">
        <v>33</v>
      </c>
      <c r="I287" s="1" t="s">
        <v>26</v>
      </c>
      <c r="J287" s="1" t="s">
        <v>27</v>
      </c>
      <c r="K287" s="2">
        <v>44139.87976851852</v>
      </c>
      <c r="L287" s="1" t="s">
        <v>28</v>
      </c>
      <c r="M287" s="1" t="s">
        <v>1843</v>
      </c>
      <c r="N287">
        <v>15</v>
      </c>
      <c r="O287" s="1" t="s">
        <v>1660</v>
      </c>
      <c r="P287" s="1" t="str">
        <f t="shared" si="4"/>
        <v>Children</v>
      </c>
      <c r="Q287" s="1">
        <f>(Social_Buzz[[#This Row],[Active Duration(mins)]]*Social_Buzz[[#This Row],[ReactionScore]])</f>
        <v>1425</v>
      </c>
    </row>
    <row r="288" spans="1:17" x14ac:dyDescent="0.25">
      <c r="A288" s="1" t="s">
        <v>1173</v>
      </c>
      <c r="B288" s="1" t="s">
        <v>1174</v>
      </c>
      <c r="C288" s="1" t="s">
        <v>79</v>
      </c>
      <c r="D288" s="1" t="s">
        <v>67</v>
      </c>
      <c r="E288">
        <v>46</v>
      </c>
      <c r="F288">
        <v>40</v>
      </c>
      <c r="G288" s="1" t="s">
        <v>567</v>
      </c>
      <c r="H288" s="1" t="s">
        <v>33</v>
      </c>
      <c r="I288" s="1" t="s">
        <v>17</v>
      </c>
      <c r="J288" s="1" t="s">
        <v>27</v>
      </c>
      <c r="K288" s="2">
        <v>44203.777581018519</v>
      </c>
      <c r="L288" s="1" t="s">
        <v>28</v>
      </c>
      <c r="M288" s="1" t="s">
        <v>1845</v>
      </c>
      <c r="N288">
        <v>15</v>
      </c>
      <c r="O288" s="1" t="s">
        <v>1661</v>
      </c>
      <c r="P288" s="1" t="str">
        <f t="shared" si="4"/>
        <v>MiddleAge</v>
      </c>
      <c r="Q288" s="1">
        <f>(Social_Buzz[[#This Row],[Active Duration(mins)]]*Social_Buzz[[#This Row],[ReactionScore]])</f>
        <v>690</v>
      </c>
    </row>
    <row r="289" spans="1:17" x14ac:dyDescent="0.25">
      <c r="A289" s="1" t="s">
        <v>230</v>
      </c>
      <c r="B289" s="1" t="s">
        <v>231</v>
      </c>
      <c r="C289" s="1" t="s">
        <v>232</v>
      </c>
      <c r="D289" s="1" t="s">
        <v>84</v>
      </c>
      <c r="E289">
        <v>99</v>
      </c>
      <c r="F289">
        <v>3</v>
      </c>
      <c r="G289" s="1" t="s">
        <v>437</v>
      </c>
      <c r="H289" s="1" t="s">
        <v>16</v>
      </c>
      <c r="I289" s="1" t="s">
        <v>45</v>
      </c>
      <c r="J289" s="1" t="s">
        <v>330</v>
      </c>
      <c r="K289" s="2">
        <v>44205.448680555557</v>
      </c>
      <c r="L289" s="1" t="s">
        <v>28</v>
      </c>
      <c r="M289" s="1" t="s">
        <v>1845</v>
      </c>
      <c r="N289">
        <v>12</v>
      </c>
      <c r="O289" s="1" t="s">
        <v>1662</v>
      </c>
      <c r="P289" s="1" t="str">
        <f t="shared" si="4"/>
        <v>Children</v>
      </c>
      <c r="Q289" s="1">
        <f>(Social_Buzz[[#This Row],[Active Duration(mins)]]*Social_Buzz[[#This Row],[ReactionScore]])</f>
        <v>1188</v>
      </c>
    </row>
    <row r="290" spans="1:17" x14ac:dyDescent="0.25">
      <c r="A290" s="1" t="s">
        <v>951</v>
      </c>
      <c r="B290" s="1" t="s">
        <v>952</v>
      </c>
      <c r="C290" s="1" t="s">
        <v>953</v>
      </c>
      <c r="D290" s="1" t="s">
        <v>43</v>
      </c>
      <c r="E290">
        <v>32</v>
      </c>
      <c r="F290">
        <v>32</v>
      </c>
      <c r="G290" s="1" t="s">
        <v>485</v>
      </c>
      <c r="H290" s="1" t="s">
        <v>33</v>
      </c>
      <c r="I290" s="1" t="s">
        <v>304</v>
      </c>
      <c r="J290" s="1" t="s">
        <v>35</v>
      </c>
      <c r="K290" s="2">
        <v>44269.291990740741</v>
      </c>
      <c r="L290" s="1" t="s">
        <v>19</v>
      </c>
      <c r="M290" s="1" t="s">
        <v>1848</v>
      </c>
      <c r="N290">
        <v>50</v>
      </c>
      <c r="O290" s="1" t="s">
        <v>1663</v>
      </c>
      <c r="P290" s="1" t="str">
        <f t="shared" si="4"/>
        <v>Youth</v>
      </c>
      <c r="Q290" s="1">
        <f>(Social_Buzz[[#This Row],[Active Duration(mins)]]*Social_Buzz[[#This Row],[ReactionScore]])</f>
        <v>1600</v>
      </c>
    </row>
    <row r="291" spans="1:17" x14ac:dyDescent="0.25">
      <c r="A291" s="1" t="s">
        <v>440</v>
      </c>
      <c r="B291" s="1" t="s">
        <v>441</v>
      </c>
      <c r="C291" s="1" t="s">
        <v>442</v>
      </c>
      <c r="D291" s="1" t="s">
        <v>84</v>
      </c>
      <c r="E291">
        <v>69</v>
      </c>
      <c r="F291">
        <v>12</v>
      </c>
      <c r="G291" s="1" t="s">
        <v>443</v>
      </c>
      <c r="H291" s="1" t="s">
        <v>25</v>
      </c>
      <c r="I291" s="1" t="s">
        <v>39</v>
      </c>
      <c r="J291" s="1" t="s">
        <v>35</v>
      </c>
      <c r="K291" s="2">
        <v>44058.761550925927</v>
      </c>
      <c r="L291" s="1" t="s">
        <v>19</v>
      </c>
      <c r="M291" s="1" t="s">
        <v>1852</v>
      </c>
      <c r="N291">
        <v>50</v>
      </c>
      <c r="O291" s="1" t="s">
        <v>1664</v>
      </c>
      <c r="P291" s="1" t="str">
        <f t="shared" si="4"/>
        <v>Teens</v>
      </c>
      <c r="Q291" s="1">
        <f>(Social_Buzz[[#This Row],[Active Duration(mins)]]*Social_Buzz[[#This Row],[ReactionScore]])</f>
        <v>3450</v>
      </c>
    </row>
    <row r="292" spans="1:17" x14ac:dyDescent="0.25">
      <c r="A292" s="1" t="s">
        <v>561</v>
      </c>
      <c r="B292" s="1" t="s">
        <v>562</v>
      </c>
      <c r="C292" s="1" t="s">
        <v>563</v>
      </c>
      <c r="D292" s="1" t="s">
        <v>277</v>
      </c>
      <c r="E292">
        <v>57</v>
      </c>
      <c r="F292">
        <v>16</v>
      </c>
      <c r="G292" s="1"/>
      <c r="H292" s="1" t="s">
        <v>16</v>
      </c>
      <c r="I292" s="1" t="s">
        <v>53</v>
      </c>
      <c r="J292" s="1" t="s">
        <v>91</v>
      </c>
      <c r="K292" s="2">
        <v>44171.624502314815</v>
      </c>
      <c r="L292" s="1" t="s">
        <v>19</v>
      </c>
      <c r="M292" s="1" t="s">
        <v>1850</v>
      </c>
      <c r="N292">
        <v>70</v>
      </c>
      <c r="O292" s="1" t="s">
        <v>1665</v>
      </c>
      <c r="P292" s="1" t="str">
        <f t="shared" si="4"/>
        <v>Teens</v>
      </c>
      <c r="Q292" s="1">
        <f>(Social_Buzz[[#This Row],[Active Duration(mins)]]*Social_Buzz[[#This Row],[ReactionScore]])</f>
        <v>3990</v>
      </c>
    </row>
    <row r="293" spans="1:17" x14ac:dyDescent="0.25">
      <c r="A293" s="1" t="s">
        <v>209</v>
      </c>
      <c r="B293" s="1" t="s">
        <v>210</v>
      </c>
      <c r="C293" s="1" t="s">
        <v>211</v>
      </c>
      <c r="D293" s="1" t="s">
        <v>67</v>
      </c>
      <c r="E293">
        <v>54</v>
      </c>
      <c r="F293">
        <v>26</v>
      </c>
      <c r="G293" s="1"/>
      <c r="H293" s="1" t="s">
        <v>16</v>
      </c>
      <c r="I293" s="1" t="s">
        <v>285</v>
      </c>
      <c r="J293" s="1" t="s">
        <v>313</v>
      </c>
      <c r="K293" s="2">
        <v>44248.359502314815</v>
      </c>
      <c r="L293" s="1" t="s">
        <v>28</v>
      </c>
      <c r="M293" s="1" t="s">
        <v>1844</v>
      </c>
      <c r="N293">
        <v>0</v>
      </c>
      <c r="O293" s="1" t="s">
        <v>1666</v>
      </c>
      <c r="P293" s="1" t="str">
        <f t="shared" si="4"/>
        <v>Youth</v>
      </c>
      <c r="Q293" s="1">
        <f>(Social_Buzz[[#This Row],[Active Duration(mins)]]*Social_Buzz[[#This Row],[ReactionScore]])</f>
        <v>0</v>
      </c>
    </row>
    <row r="294" spans="1:17" x14ac:dyDescent="0.25">
      <c r="A294" s="1" t="s">
        <v>573</v>
      </c>
      <c r="B294" s="1" t="s">
        <v>574</v>
      </c>
      <c r="C294" s="1" t="s">
        <v>226</v>
      </c>
      <c r="D294" s="1" t="s">
        <v>43</v>
      </c>
      <c r="E294">
        <v>10</v>
      </c>
      <c r="F294">
        <v>16</v>
      </c>
      <c r="G294" s="1" t="s">
        <v>369</v>
      </c>
      <c r="H294" s="1" t="s">
        <v>33</v>
      </c>
      <c r="I294" s="1" t="s">
        <v>289</v>
      </c>
      <c r="J294" s="1" t="s">
        <v>63</v>
      </c>
      <c r="K294" s="2">
        <v>44183.251643518517</v>
      </c>
      <c r="L294" s="1" t="s">
        <v>19</v>
      </c>
      <c r="M294" s="1" t="s">
        <v>1850</v>
      </c>
      <c r="N294">
        <v>75</v>
      </c>
      <c r="O294" s="1" t="s">
        <v>1667</v>
      </c>
      <c r="P294" s="1" t="str">
        <f t="shared" si="4"/>
        <v>Teens</v>
      </c>
      <c r="Q294" s="1">
        <f>(Social_Buzz[[#This Row],[Active Duration(mins)]]*Social_Buzz[[#This Row],[ReactionScore]])</f>
        <v>750</v>
      </c>
    </row>
    <row r="295" spans="1:17" x14ac:dyDescent="0.25">
      <c r="A295" s="1" t="s">
        <v>787</v>
      </c>
      <c r="B295" s="1" t="s">
        <v>788</v>
      </c>
      <c r="C295" s="1" t="s">
        <v>258</v>
      </c>
      <c r="D295" s="1" t="s">
        <v>277</v>
      </c>
      <c r="E295">
        <v>27</v>
      </c>
      <c r="F295">
        <v>26</v>
      </c>
      <c r="G295" s="1" t="s">
        <v>693</v>
      </c>
      <c r="H295" s="1" t="s">
        <v>25</v>
      </c>
      <c r="I295" s="1" t="s">
        <v>409</v>
      </c>
      <c r="J295" s="1" t="s">
        <v>58</v>
      </c>
      <c r="K295" s="2">
        <v>44161.571030092593</v>
      </c>
      <c r="L295" s="1" t="s">
        <v>19</v>
      </c>
      <c r="M295" s="1" t="s">
        <v>1843</v>
      </c>
      <c r="N295">
        <v>65</v>
      </c>
      <c r="O295" s="1" t="s">
        <v>1668</v>
      </c>
      <c r="P295" s="1" t="str">
        <f t="shared" si="4"/>
        <v>Youth</v>
      </c>
      <c r="Q295" s="1">
        <f>(Social_Buzz[[#This Row],[Active Duration(mins)]]*Social_Buzz[[#This Row],[ReactionScore]])</f>
        <v>1755</v>
      </c>
    </row>
    <row r="296" spans="1:17" x14ac:dyDescent="0.25">
      <c r="A296" s="1" t="s">
        <v>908</v>
      </c>
      <c r="B296" s="1" t="s">
        <v>909</v>
      </c>
      <c r="C296" s="1" t="s">
        <v>622</v>
      </c>
      <c r="D296" s="1" t="s">
        <v>50</v>
      </c>
      <c r="E296">
        <v>8</v>
      </c>
      <c r="F296">
        <v>30</v>
      </c>
      <c r="G296" s="1" t="s">
        <v>485</v>
      </c>
      <c r="H296" s="1" t="s">
        <v>25</v>
      </c>
      <c r="I296" s="1" t="s">
        <v>304</v>
      </c>
      <c r="J296" s="1" t="s">
        <v>18</v>
      </c>
      <c r="K296" s="2">
        <v>44251.773773148147</v>
      </c>
      <c r="L296" s="1" t="s">
        <v>19</v>
      </c>
      <c r="M296" s="1" t="s">
        <v>1844</v>
      </c>
      <c r="N296">
        <v>60</v>
      </c>
      <c r="O296" s="1" t="s">
        <v>1669</v>
      </c>
      <c r="P296" s="1" t="str">
        <f t="shared" si="4"/>
        <v>Youth</v>
      </c>
      <c r="Q296" s="1">
        <f>(Social_Buzz[[#This Row],[Active Duration(mins)]]*Social_Buzz[[#This Row],[ReactionScore]])</f>
        <v>480</v>
      </c>
    </row>
    <row r="297" spans="1:17" x14ac:dyDescent="0.25">
      <c r="A297" s="1" t="s">
        <v>834</v>
      </c>
      <c r="B297" s="1" t="s">
        <v>835</v>
      </c>
      <c r="C297" s="1" t="s">
        <v>836</v>
      </c>
      <c r="D297" s="1" t="s">
        <v>23</v>
      </c>
      <c r="E297">
        <v>15</v>
      </c>
      <c r="F297">
        <v>27</v>
      </c>
      <c r="G297" s="1" t="s">
        <v>473</v>
      </c>
      <c r="H297" s="1" t="s">
        <v>52</v>
      </c>
      <c r="I297" s="1" t="s">
        <v>62</v>
      </c>
      <c r="J297" s="1" t="s">
        <v>80</v>
      </c>
      <c r="K297" s="2">
        <v>44033.893958333334</v>
      </c>
      <c r="L297" s="1" t="s">
        <v>76</v>
      </c>
      <c r="M297" s="1" t="s">
        <v>1842</v>
      </c>
      <c r="N297">
        <v>20</v>
      </c>
      <c r="O297" s="1" t="s">
        <v>1670</v>
      </c>
      <c r="P297" s="1" t="str">
        <f t="shared" si="4"/>
        <v>Youth</v>
      </c>
      <c r="Q297" s="1">
        <f>(Social_Buzz[[#This Row],[Active Duration(mins)]]*Social_Buzz[[#This Row],[ReactionScore]])</f>
        <v>300</v>
      </c>
    </row>
    <row r="298" spans="1:17" x14ac:dyDescent="0.25">
      <c r="A298" s="1" t="s">
        <v>1290</v>
      </c>
      <c r="B298" s="1" t="s">
        <v>1291</v>
      </c>
      <c r="C298" s="1" t="s">
        <v>167</v>
      </c>
      <c r="D298" s="1" t="s">
        <v>67</v>
      </c>
      <c r="E298">
        <v>88</v>
      </c>
      <c r="F298">
        <v>5</v>
      </c>
      <c r="G298" s="1" t="s">
        <v>32</v>
      </c>
      <c r="H298" s="1" t="s">
        <v>25</v>
      </c>
      <c r="I298" s="1" t="s">
        <v>26</v>
      </c>
      <c r="J298" s="1" t="s">
        <v>315</v>
      </c>
      <c r="K298" s="2">
        <v>44284.289988425924</v>
      </c>
      <c r="L298" s="1" t="s">
        <v>28</v>
      </c>
      <c r="M298" s="1" t="s">
        <v>1848</v>
      </c>
      <c r="N298">
        <v>10</v>
      </c>
      <c r="O298" s="1" t="s">
        <v>1671</v>
      </c>
      <c r="P298" s="1" t="str">
        <f t="shared" si="4"/>
        <v>Children</v>
      </c>
      <c r="Q298" s="1">
        <f>(Social_Buzz[[#This Row],[Active Duration(mins)]]*Social_Buzz[[#This Row],[ReactionScore]])</f>
        <v>880</v>
      </c>
    </row>
    <row r="299" spans="1:17" x14ac:dyDescent="0.25">
      <c r="A299" s="1" t="s">
        <v>881</v>
      </c>
      <c r="B299" s="1" t="s">
        <v>882</v>
      </c>
      <c r="C299" s="1" t="s">
        <v>883</v>
      </c>
      <c r="D299" s="1" t="s">
        <v>50</v>
      </c>
      <c r="E299">
        <v>9</v>
      </c>
      <c r="F299">
        <v>29</v>
      </c>
      <c r="G299" s="1" t="s">
        <v>418</v>
      </c>
      <c r="H299" s="1" t="s">
        <v>16</v>
      </c>
      <c r="I299" s="1" t="s">
        <v>34</v>
      </c>
      <c r="J299" s="1" t="s">
        <v>75</v>
      </c>
      <c r="K299" s="2">
        <v>44365.048831018517</v>
      </c>
      <c r="L299" s="1" t="s">
        <v>76</v>
      </c>
      <c r="M299" s="1" t="s">
        <v>1846</v>
      </c>
      <c r="N299">
        <v>35</v>
      </c>
      <c r="O299" s="1" t="s">
        <v>1672</v>
      </c>
      <c r="P299" s="1" t="str">
        <f t="shared" si="4"/>
        <v>Youth</v>
      </c>
      <c r="Q299" s="1">
        <f>(Social_Buzz[[#This Row],[Active Duration(mins)]]*Social_Buzz[[#This Row],[ReactionScore]])</f>
        <v>315</v>
      </c>
    </row>
    <row r="300" spans="1:17" x14ac:dyDescent="0.25">
      <c r="A300" s="1" t="s">
        <v>1023</v>
      </c>
      <c r="B300" s="1" t="s">
        <v>1024</v>
      </c>
      <c r="C300" s="1" t="s">
        <v>1025</v>
      </c>
      <c r="D300" s="1" t="s">
        <v>43</v>
      </c>
      <c r="E300">
        <v>17</v>
      </c>
      <c r="F300">
        <v>35</v>
      </c>
      <c r="G300" s="1" t="s">
        <v>476</v>
      </c>
      <c r="H300" s="1" t="s">
        <v>33</v>
      </c>
      <c r="I300" s="1" t="s">
        <v>1011</v>
      </c>
      <c r="J300" s="1" t="s">
        <v>69</v>
      </c>
      <c r="K300" s="2">
        <v>44336.674340277779</v>
      </c>
      <c r="L300" s="1" t="s">
        <v>19</v>
      </c>
      <c r="M300" s="1" t="s">
        <v>1851</v>
      </c>
      <c r="N300">
        <v>70</v>
      </c>
      <c r="O300" s="1" t="s">
        <v>1673</v>
      </c>
      <c r="P300" s="1" t="str">
        <f t="shared" si="4"/>
        <v>Youth</v>
      </c>
      <c r="Q300" s="1">
        <f>(Social_Buzz[[#This Row],[Active Duration(mins)]]*Social_Buzz[[#This Row],[ReactionScore]])</f>
        <v>1190</v>
      </c>
    </row>
    <row r="301" spans="1:17" x14ac:dyDescent="0.25">
      <c r="A301" s="1" t="s">
        <v>1129</v>
      </c>
      <c r="B301" s="1" t="s">
        <v>1130</v>
      </c>
      <c r="C301" s="1" t="s">
        <v>1131</v>
      </c>
      <c r="D301" s="1" t="s">
        <v>14</v>
      </c>
      <c r="E301">
        <v>4</v>
      </c>
      <c r="F301">
        <v>39</v>
      </c>
      <c r="G301" s="1" t="s">
        <v>453</v>
      </c>
      <c r="H301" s="1" t="s">
        <v>52</v>
      </c>
      <c r="I301" s="1" t="s">
        <v>381</v>
      </c>
      <c r="J301" s="1" t="s">
        <v>18</v>
      </c>
      <c r="K301" s="2">
        <v>44187.512256944443</v>
      </c>
      <c r="L301" s="1" t="s">
        <v>19</v>
      </c>
      <c r="M301" s="1" t="s">
        <v>1850</v>
      </c>
      <c r="N301">
        <v>60</v>
      </c>
      <c r="O301" s="1" t="s">
        <v>1674</v>
      </c>
      <c r="P301" s="1" t="str">
        <f t="shared" si="4"/>
        <v>MiddleAge</v>
      </c>
      <c r="Q301" s="1">
        <f>(Social_Buzz[[#This Row],[Active Duration(mins)]]*Social_Buzz[[#This Row],[ReactionScore]])</f>
        <v>240</v>
      </c>
    </row>
    <row r="302" spans="1:17" x14ac:dyDescent="0.25">
      <c r="A302" s="1" t="s">
        <v>819</v>
      </c>
      <c r="B302" s="1" t="s">
        <v>820</v>
      </c>
      <c r="C302" s="1" t="s">
        <v>821</v>
      </c>
      <c r="D302" s="1" t="s">
        <v>84</v>
      </c>
      <c r="E302">
        <v>85</v>
      </c>
      <c r="F302">
        <v>27</v>
      </c>
      <c r="G302" s="1"/>
      <c r="H302" s="1" t="s">
        <v>25</v>
      </c>
      <c r="I302" s="1" t="s">
        <v>285</v>
      </c>
      <c r="J302" s="1" t="s">
        <v>35</v>
      </c>
      <c r="K302" s="2">
        <v>44137.256273148145</v>
      </c>
      <c r="L302" s="1" t="s">
        <v>19</v>
      </c>
      <c r="M302" s="1" t="s">
        <v>1843</v>
      </c>
      <c r="N302">
        <v>50</v>
      </c>
      <c r="O302" s="1" t="s">
        <v>1675</v>
      </c>
      <c r="P302" s="1" t="str">
        <f t="shared" si="4"/>
        <v>Youth</v>
      </c>
      <c r="Q302" s="1">
        <f>(Social_Buzz[[#This Row],[Active Duration(mins)]]*Social_Buzz[[#This Row],[ReactionScore]])</f>
        <v>4250</v>
      </c>
    </row>
    <row r="303" spans="1:17" hidden="1" x14ac:dyDescent="0.25">
      <c r="A303" s="1" t="s">
        <v>215</v>
      </c>
      <c r="B303" s="1" t="s">
        <v>216</v>
      </c>
      <c r="C303" s="1" t="s">
        <v>217</v>
      </c>
      <c r="D303" s="1" t="s">
        <v>84</v>
      </c>
      <c r="E303">
        <v>58</v>
      </c>
      <c r="F303">
        <v>16</v>
      </c>
      <c r="G303" s="1"/>
      <c r="H303" s="1"/>
      <c r="I303" s="1"/>
      <c r="J303" s="1" t="s">
        <v>313</v>
      </c>
      <c r="K303" s="2">
        <v>44285.959456018521</v>
      </c>
      <c r="L303" s="1" t="s">
        <v>28</v>
      </c>
      <c r="M303" s="1" t="s">
        <v>1848</v>
      </c>
      <c r="N303">
        <v>0</v>
      </c>
      <c r="O303" s="1"/>
      <c r="P303" s="1" t="str">
        <f t="shared" si="4"/>
        <v>Teens</v>
      </c>
      <c r="Q303" s="1">
        <f>(Social_Buzz[[#This Row],[Active Duration(mins)]]*Social_Buzz[[#This Row],[ReactionScore]])</f>
        <v>0</v>
      </c>
    </row>
    <row r="304" spans="1:17" x14ac:dyDescent="0.25">
      <c r="A304" s="1" t="s">
        <v>847</v>
      </c>
      <c r="B304" s="1" t="s">
        <v>848</v>
      </c>
      <c r="C304" s="1" t="s">
        <v>625</v>
      </c>
      <c r="D304" s="1" t="s">
        <v>43</v>
      </c>
      <c r="E304">
        <v>30</v>
      </c>
      <c r="F304">
        <v>28</v>
      </c>
      <c r="G304" s="1" t="s">
        <v>598</v>
      </c>
      <c r="H304" s="1" t="s">
        <v>25</v>
      </c>
      <c r="I304" s="1" t="s">
        <v>381</v>
      </c>
      <c r="J304" s="1" t="s">
        <v>87</v>
      </c>
      <c r="K304" s="2">
        <v>44255.39</v>
      </c>
      <c r="L304" s="1" t="s">
        <v>19</v>
      </c>
      <c r="M304" s="1" t="s">
        <v>1844</v>
      </c>
      <c r="N304">
        <v>72</v>
      </c>
      <c r="O304" s="1" t="s">
        <v>1676</v>
      </c>
      <c r="P304" s="1" t="str">
        <f t="shared" si="4"/>
        <v>Youth</v>
      </c>
      <c r="Q304" s="1">
        <f>(Social_Buzz[[#This Row],[Active Duration(mins)]]*Social_Buzz[[#This Row],[ReactionScore]])</f>
        <v>2160</v>
      </c>
    </row>
    <row r="305" spans="1:17" x14ac:dyDescent="0.25">
      <c r="A305" s="1" t="s">
        <v>1110</v>
      </c>
      <c r="B305" s="1" t="s">
        <v>1111</v>
      </c>
      <c r="C305" s="1" t="s">
        <v>622</v>
      </c>
      <c r="D305" s="1" t="s">
        <v>277</v>
      </c>
      <c r="E305">
        <v>45</v>
      </c>
      <c r="F305">
        <v>39</v>
      </c>
      <c r="G305" s="1" t="s">
        <v>387</v>
      </c>
      <c r="H305" s="1" t="s">
        <v>16</v>
      </c>
      <c r="I305" s="1" t="s">
        <v>74</v>
      </c>
      <c r="J305" s="1" t="s">
        <v>87</v>
      </c>
      <c r="K305" s="2">
        <v>44203.589571759258</v>
      </c>
      <c r="L305" s="1" t="s">
        <v>19</v>
      </c>
      <c r="M305" s="1" t="s">
        <v>1845</v>
      </c>
      <c r="N305">
        <v>72</v>
      </c>
      <c r="O305" s="1" t="s">
        <v>1677</v>
      </c>
      <c r="P305" s="1" t="str">
        <f t="shared" si="4"/>
        <v>MiddleAge</v>
      </c>
      <c r="Q305" s="1">
        <f>(Social_Buzz[[#This Row],[Active Duration(mins)]]*Social_Buzz[[#This Row],[ReactionScore]])</f>
        <v>3240</v>
      </c>
    </row>
    <row r="306" spans="1:17" x14ac:dyDescent="0.25">
      <c r="A306" s="1" t="s">
        <v>669</v>
      </c>
      <c r="B306" s="1" t="s">
        <v>670</v>
      </c>
      <c r="C306" s="1" t="s">
        <v>651</v>
      </c>
      <c r="D306" s="1" t="s">
        <v>14</v>
      </c>
      <c r="E306">
        <v>85</v>
      </c>
      <c r="F306">
        <v>2</v>
      </c>
      <c r="G306" s="1" t="s">
        <v>418</v>
      </c>
      <c r="H306" s="1" t="s">
        <v>16</v>
      </c>
      <c r="I306" s="1" t="s">
        <v>285</v>
      </c>
      <c r="J306" s="1" t="s">
        <v>54</v>
      </c>
      <c r="K306" s="2">
        <v>44156.350266203706</v>
      </c>
      <c r="L306" s="1" t="s">
        <v>28</v>
      </c>
      <c r="M306" s="1" t="s">
        <v>1843</v>
      </c>
      <c r="N306">
        <v>5</v>
      </c>
      <c r="O306" s="1" t="s">
        <v>1678</v>
      </c>
      <c r="P306" s="1" t="str">
        <f t="shared" si="4"/>
        <v>Children</v>
      </c>
      <c r="Q306" s="1">
        <f>(Social_Buzz[[#This Row],[Active Duration(mins)]]*Social_Buzz[[#This Row],[ReactionScore]])</f>
        <v>425</v>
      </c>
    </row>
    <row r="307" spans="1:17" x14ac:dyDescent="0.25">
      <c r="A307" s="1" t="s">
        <v>1108</v>
      </c>
      <c r="B307" s="1" t="s">
        <v>1109</v>
      </c>
      <c r="C307" s="1" t="s">
        <v>205</v>
      </c>
      <c r="D307" s="1" t="s">
        <v>14</v>
      </c>
      <c r="E307">
        <v>10</v>
      </c>
      <c r="F307">
        <v>38</v>
      </c>
      <c r="G307" s="1" t="s">
        <v>470</v>
      </c>
      <c r="H307" s="1" t="s">
        <v>25</v>
      </c>
      <c r="I307" s="1" t="s">
        <v>285</v>
      </c>
      <c r="J307" s="1" t="s">
        <v>35</v>
      </c>
      <c r="K307" s="2">
        <v>44282.205729166664</v>
      </c>
      <c r="L307" s="1" t="s">
        <v>19</v>
      </c>
      <c r="M307" s="1" t="s">
        <v>1848</v>
      </c>
      <c r="N307">
        <v>50</v>
      </c>
      <c r="O307" s="1" t="s">
        <v>1679</v>
      </c>
      <c r="P307" s="1" t="str">
        <f t="shared" si="4"/>
        <v>MiddleAge</v>
      </c>
      <c r="Q307" s="1">
        <f>(Social_Buzz[[#This Row],[Active Duration(mins)]]*Social_Buzz[[#This Row],[ReactionScore]])</f>
        <v>500</v>
      </c>
    </row>
    <row r="308" spans="1:17" x14ac:dyDescent="0.25">
      <c r="A308" s="1" t="s">
        <v>1338</v>
      </c>
      <c r="B308" s="1" t="s">
        <v>1339</v>
      </c>
      <c r="C308" s="1" t="s">
        <v>1340</v>
      </c>
      <c r="D308" s="1" t="s">
        <v>14</v>
      </c>
      <c r="E308">
        <v>6</v>
      </c>
      <c r="F308">
        <v>7</v>
      </c>
      <c r="G308" s="1" t="s">
        <v>619</v>
      </c>
      <c r="H308" s="1" t="s">
        <v>25</v>
      </c>
      <c r="I308" s="1" t="s">
        <v>62</v>
      </c>
      <c r="J308" s="1" t="s">
        <v>91</v>
      </c>
      <c r="K308" s="2">
        <v>44065.059293981481</v>
      </c>
      <c r="L308" s="1" t="s">
        <v>19</v>
      </c>
      <c r="M308" s="1" t="s">
        <v>1852</v>
      </c>
      <c r="N308">
        <v>70</v>
      </c>
      <c r="O308" s="1" t="s">
        <v>1680</v>
      </c>
      <c r="P308" s="1" t="str">
        <f t="shared" si="4"/>
        <v>Children</v>
      </c>
      <c r="Q308" s="1">
        <f>(Social_Buzz[[#This Row],[Active Duration(mins)]]*Social_Buzz[[#This Row],[ReactionScore]])</f>
        <v>420</v>
      </c>
    </row>
    <row r="309" spans="1:17" x14ac:dyDescent="0.25">
      <c r="A309" s="1" t="s">
        <v>723</v>
      </c>
      <c r="B309" s="1" t="s">
        <v>724</v>
      </c>
      <c r="C309" s="1" t="s">
        <v>725</v>
      </c>
      <c r="D309" s="1" t="s">
        <v>14</v>
      </c>
      <c r="E309">
        <v>46</v>
      </c>
      <c r="F309">
        <v>23</v>
      </c>
      <c r="G309" s="1" t="s">
        <v>358</v>
      </c>
      <c r="H309" s="1" t="s">
        <v>25</v>
      </c>
      <c r="I309" s="1" t="s">
        <v>409</v>
      </c>
      <c r="J309" s="1" t="s">
        <v>87</v>
      </c>
      <c r="K309" s="2">
        <v>44250.051990740743</v>
      </c>
      <c r="L309" s="1" t="s">
        <v>19</v>
      </c>
      <c r="M309" s="1" t="s">
        <v>1844</v>
      </c>
      <c r="N309">
        <v>72</v>
      </c>
      <c r="O309" s="1" t="s">
        <v>1681</v>
      </c>
      <c r="P309" s="1" t="str">
        <f t="shared" si="4"/>
        <v>Youth</v>
      </c>
      <c r="Q309" s="1">
        <f>(Social_Buzz[[#This Row],[Active Duration(mins)]]*Social_Buzz[[#This Row],[ReactionScore]])</f>
        <v>3312</v>
      </c>
    </row>
    <row r="310" spans="1:17" x14ac:dyDescent="0.25">
      <c r="A310" s="1" t="s">
        <v>568</v>
      </c>
      <c r="B310" s="1" t="s">
        <v>569</v>
      </c>
      <c r="C310" s="1" t="s">
        <v>570</v>
      </c>
      <c r="D310" s="1" t="s">
        <v>43</v>
      </c>
      <c r="E310">
        <v>70</v>
      </c>
      <c r="F310">
        <v>16</v>
      </c>
      <c r="G310" s="1" t="s">
        <v>443</v>
      </c>
      <c r="H310" s="1" t="s">
        <v>16</v>
      </c>
      <c r="I310" s="1" t="s">
        <v>294</v>
      </c>
      <c r="J310" s="1" t="s">
        <v>18</v>
      </c>
      <c r="K310" s="2">
        <v>44267.513449074075</v>
      </c>
      <c r="L310" s="1" t="s">
        <v>19</v>
      </c>
      <c r="M310" s="1" t="s">
        <v>1848</v>
      </c>
      <c r="N310">
        <v>60</v>
      </c>
      <c r="O310" s="1" t="s">
        <v>1682</v>
      </c>
      <c r="P310" s="1" t="str">
        <f t="shared" si="4"/>
        <v>Teens</v>
      </c>
      <c r="Q310" s="1">
        <f>(Social_Buzz[[#This Row],[Active Duration(mins)]]*Social_Buzz[[#This Row],[ReactionScore]])</f>
        <v>4200</v>
      </c>
    </row>
    <row r="311" spans="1:17" hidden="1" x14ac:dyDescent="0.25">
      <c r="A311" s="1" t="s">
        <v>221</v>
      </c>
      <c r="B311" s="1" t="s">
        <v>222</v>
      </c>
      <c r="C311" s="1" t="s">
        <v>223</v>
      </c>
      <c r="D311" s="1" t="s">
        <v>277</v>
      </c>
      <c r="E311">
        <v>89</v>
      </c>
      <c r="F311">
        <v>33</v>
      </c>
      <c r="G311" s="1" t="s">
        <v>453</v>
      </c>
      <c r="H311" s="1"/>
      <c r="I311" s="1"/>
      <c r="J311" s="1" t="s">
        <v>322</v>
      </c>
      <c r="K311" s="2">
        <v>44231.477071759262</v>
      </c>
      <c r="L311" s="1" t="s">
        <v>19</v>
      </c>
      <c r="M311" s="1" t="s">
        <v>1844</v>
      </c>
      <c r="N311">
        <v>30</v>
      </c>
      <c r="O311" s="1"/>
      <c r="P311" s="1" t="str">
        <f t="shared" si="4"/>
        <v>Youth</v>
      </c>
      <c r="Q311" s="1">
        <f>(Social_Buzz[[#This Row],[Active Duration(mins)]]*Social_Buzz[[#This Row],[ReactionScore]])</f>
        <v>2670</v>
      </c>
    </row>
    <row r="312" spans="1:17" x14ac:dyDescent="0.25">
      <c r="A312" s="1" t="s">
        <v>977</v>
      </c>
      <c r="B312" s="1" t="s">
        <v>978</v>
      </c>
      <c r="C312" s="1" t="s">
        <v>979</v>
      </c>
      <c r="D312" s="1" t="s">
        <v>84</v>
      </c>
      <c r="E312">
        <v>58</v>
      </c>
      <c r="F312">
        <v>33</v>
      </c>
      <c r="G312" s="1" t="s">
        <v>414</v>
      </c>
      <c r="H312" s="1" t="s">
        <v>52</v>
      </c>
      <c r="I312" s="1" t="s">
        <v>304</v>
      </c>
      <c r="J312" s="1" t="s">
        <v>330</v>
      </c>
      <c r="K312" s="2">
        <v>44027.811724537038</v>
      </c>
      <c r="L312" s="1" t="s">
        <v>28</v>
      </c>
      <c r="M312" s="1" t="s">
        <v>1842</v>
      </c>
      <c r="N312">
        <v>12</v>
      </c>
      <c r="O312" s="1" t="s">
        <v>1683</v>
      </c>
      <c r="P312" s="1" t="str">
        <f t="shared" si="4"/>
        <v>Youth</v>
      </c>
      <c r="Q312" s="1">
        <f>(Social_Buzz[[#This Row],[Active Duration(mins)]]*Social_Buzz[[#This Row],[ReactionScore]])</f>
        <v>696</v>
      </c>
    </row>
    <row r="313" spans="1:17" x14ac:dyDescent="0.25">
      <c r="A313" s="1" t="s">
        <v>932</v>
      </c>
      <c r="B313" s="1" t="s">
        <v>933</v>
      </c>
      <c r="C313" s="1" t="s">
        <v>232</v>
      </c>
      <c r="D313" s="1" t="s">
        <v>67</v>
      </c>
      <c r="E313">
        <v>55</v>
      </c>
      <c r="F313">
        <v>31</v>
      </c>
      <c r="G313" s="1" t="s">
        <v>503</v>
      </c>
      <c r="H313" s="1" t="s">
        <v>52</v>
      </c>
      <c r="I313" s="1" t="s">
        <v>289</v>
      </c>
      <c r="J313" s="1" t="s">
        <v>18</v>
      </c>
      <c r="K313" s="2">
        <v>44119.062199074076</v>
      </c>
      <c r="L313" s="1" t="s">
        <v>19</v>
      </c>
      <c r="M313" s="1" t="s">
        <v>1849</v>
      </c>
      <c r="N313">
        <v>60</v>
      </c>
      <c r="O313" s="1" t="s">
        <v>1684</v>
      </c>
      <c r="P313" s="1" t="str">
        <f t="shared" si="4"/>
        <v>Youth</v>
      </c>
      <c r="Q313" s="1">
        <f>(Social_Buzz[[#This Row],[Active Duration(mins)]]*Social_Buzz[[#This Row],[ReactionScore]])</f>
        <v>3300</v>
      </c>
    </row>
    <row r="314" spans="1:17" x14ac:dyDescent="0.25">
      <c r="A314" s="1" t="s">
        <v>1143</v>
      </c>
      <c r="B314" s="1" t="s">
        <v>1144</v>
      </c>
      <c r="C314" s="1" t="s">
        <v>107</v>
      </c>
      <c r="D314" s="1" t="s">
        <v>67</v>
      </c>
      <c r="E314">
        <v>87</v>
      </c>
      <c r="F314">
        <v>4</v>
      </c>
      <c r="G314" s="1" t="s">
        <v>68</v>
      </c>
      <c r="H314" s="1" t="s">
        <v>33</v>
      </c>
      <c r="I314" s="1" t="s">
        <v>401</v>
      </c>
      <c r="J314" s="1" t="s">
        <v>91</v>
      </c>
      <c r="K314" s="2">
        <v>44310.289097222223</v>
      </c>
      <c r="L314" s="1" t="s">
        <v>19</v>
      </c>
      <c r="M314" s="1" t="s">
        <v>1847</v>
      </c>
      <c r="N314">
        <v>70</v>
      </c>
      <c r="O314" s="1" t="s">
        <v>1685</v>
      </c>
      <c r="P314" s="1" t="str">
        <f t="shared" si="4"/>
        <v>Children</v>
      </c>
      <c r="Q314" s="1">
        <f>(Social_Buzz[[#This Row],[Active Duration(mins)]]*Social_Buzz[[#This Row],[ReactionScore]])</f>
        <v>6090</v>
      </c>
    </row>
    <row r="315" spans="1:17" x14ac:dyDescent="0.25">
      <c r="A315" s="1" t="s">
        <v>224</v>
      </c>
      <c r="B315" s="1" t="s">
        <v>225</v>
      </c>
      <c r="C315" s="1" t="s">
        <v>226</v>
      </c>
      <c r="D315" s="1" t="s">
        <v>23</v>
      </c>
      <c r="E315">
        <v>21</v>
      </c>
      <c r="F315">
        <v>8</v>
      </c>
      <c r="G315" s="1" t="s">
        <v>85</v>
      </c>
      <c r="H315" s="1" t="s">
        <v>25</v>
      </c>
      <c r="I315" s="1" t="s">
        <v>86</v>
      </c>
      <c r="J315" s="1" t="s">
        <v>54</v>
      </c>
      <c r="K315" s="2">
        <v>44324.574456018519</v>
      </c>
      <c r="L315" s="1" t="s">
        <v>28</v>
      </c>
      <c r="M315" s="1" t="s">
        <v>1851</v>
      </c>
      <c r="N315">
        <v>5</v>
      </c>
      <c r="O315" s="1" t="s">
        <v>1686</v>
      </c>
      <c r="P315" s="1" t="str">
        <f t="shared" si="4"/>
        <v>Children</v>
      </c>
      <c r="Q315" s="1">
        <f>(Social_Buzz[[#This Row],[Active Duration(mins)]]*Social_Buzz[[#This Row],[ReactionScore]])</f>
        <v>105</v>
      </c>
    </row>
    <row r="316" spans="1:17" x14ac:dyDescent="0.25">
      <c r="A316" s="1" t="s">
        <v>870</v>
      </c>
      <c r="B316" s="1" t="s">
        <v>871</v>
      </c>
      <c r="C316" s="1" t="s">
        <v>379</v>
      </c>
      <c r="D316" s="1" t="s">
        <v>43</v>
      </c>
      <c r="E316">
        <v>8</v>
      </c>
      <c r="F316">
        <v>29</v>
      </c>
      <c r="G316" s="1" t="s">
        <v>418</v>
      </c>
      <c r="H316" s="1" t="s">
        <v>33</v>
      </c>
      <c r="I316" s="1" t="s">
        <v>86</v>
      </c>
      <c r="J316" s="1" t="s">
        <v>18</v>
      </c>
      <c r="K316" s="2">
        <v>44104.587407407409</v>
      </c>
      <c r="L316" s="1" t="s">
        <v>19</v>
      </c>
      <c r="M316" s="1" t="s">
        <v>1841</v>
      </c>
      <c r="N316">
        <v>60</v>
      </c>
      <c r="O316" s="1" t="s">
        <v>1687</v>
      </c>
      <c r="P316" s="1" t="str">
        <f t="shared" si="4"/>
        <v>Youth</v>
      </c>
      <c r="Q316" s="1">
        <f>(Social_Buzz[[#This Row],[Active Duration(mins)]]*Social_Buzz[[#This Row],[ReactionScore]])</f>
        <v>480</v>
      </c>
    </row>
    <row r="317" spans="1:17" x14ac:dyDescent="0.25">
      <c r="A317" s="1" t="s">
        <v>1192</v>
      </c>
      <c r="B317" s="1" t="s">
        <v>1193</v>
      </c>
      <c r="C317" s="1" t="s">
        <v>38</v>
      </c>
      <c r="D317" s="1" t="s">
        <v>23</v>
      </c>
      <c r="E317">
        <v>92</v>
      </c>
      <c r="F317">
        <v>41</v>
      </c>
      <c r="G317" s="1" t="s">
        <v>414</v>
      </c>
      <c r="H317" s="1" t="s">
        <v>33</v>
      </c>
      <c r="I317" s="1" t="s">
        <v>17</v>
      </c>
      <c r="J317" s="1" t="s">
        <v>27</v>
      </c>
      <c r="K317" s="2">
        <v>44227.575173611112</v>
      </c>
      <c r="L317" s="1" t="s">
        <v>28</v>
      </c>
      <c r="M317" s="1" t="s">
        <v>1845</v>
      </c>
      <c r="N317">
        <v>15</v>
      </c>
      <c r="O317" s="1" t="s">
        <v>1688</v>
      </c>
      <c r="P317" s="1" t="str">
        <f t="shared" si="4"/>
        <v>MiddleAge</v>
      </c>
      <c r="Q317" s="1">
        <f>(Social_Buzz[[#This Row],[Active Duration(mins)]]*Social_Buzz[[#This Row],[ReactionScore]])</f>
        <v>1380</v>
      </c>
    </row>
    <row r="318" spans="1:17" x14ac:dyDescent="0.25">
      <c r="A318" s="1" t="s">
        <v>620</v>
      </c>
      <c r="B318" s="1" t="s">
        <v>621</v>
      </c>
      <c r="C318" s="1" t="s">
        <v>622</v>
      </c>
      <c r="D318" s="1" t="s">
        <v>14</v>
      </c>
      <c r="E318">
        <v>88</v>
      </c>
      <c r="F318">
        <v>18</v>
      </c>
      <c r="G318" s="1" t="s">
        <v>437</v>
      </c>
      <c r="H318" s="1" t="s">
        <v>25</v>
      </c>
      <c r="I318" s="1" t="s">
        <v>285</v>
      </c>
      <c r="J318" s="1" t="s">
        <v>91</v>
      </c>
      <c r="K318" s="2">
        <v>44087.475532407407</v>
      </c>
      <c r="L318" s="1" t="s">
        <v>19</v>
      </c>
      <c r="M318" s="1" t="s">
        <v>1841</v>
      </c>
      <c r="N318">
        <v>70</v>
      </c>
      <c r="O318" s="1" t="s">
        <v>1689</v>
      </c>
      <c r="P318" s="1" t="str">
        <f t="shared" si="4"/>
        <v>Teens</v>
      </c>
      <c r="Q318" s="1">
        <f>(Social_Buzz[[#This Row],[Active Duration(mins)]]*Social_Buzz[[#This Row],[ReactionScore]])</f>
        <v>6160</v>
      </c>
    </row>
    <row r="319" spans="1:17" x14ac:dyDescent="0.25">
      <c r="A319" s="1" t="s">
        <v>1088</v>
      </c>
      <c r="B319" s="1" t="s">
        <v>1089</v>
      </c>
      <c r="C319" s="1" t="s">
        <v>461</v>
      </c>
      <c r="D319" s="1" t="s">
        <v>23</v>
      </c>
      <c r="E319">
        <v>50</v>
      </c>
      <c r="F319">
        <v>38</v>
      </c>
      <c r="G319" s="1" t="s">
        <v>660</v>
      </c>
      <c r="H319" s="1" t="s">
        <v>16</v>
      </c>
      <c r="I319" s="1" t="s">
        <v>53</v>
      </c>
      <c r="J319" s="1" t="s">
        <v>313</v>
      </c>
      <c r="K319" s="2">
        <v>44343.072476851848</v>
      </c>
      <c r="L319" s="1" t="s">
        <v>28</v>
      </c>
      <c r="M319" s="1" t="s">
        <v>1851</v>
      </c>
      <c r="N319">
        <v>0</v>
      </c>
      <c r="O319" s="1" t="s">
        <v>1690</v>
      </c>
      <c r="P319" s="1" t="str">
        <f t="shared" si="4"/>
        <v>MiddleAge</v>
      </c>
      <c r="Q319" s="1">
        <f>(Social_Buzz[[#This Row],[Active Duration(mins)]]*Social_Buzz[[#This Row],[ReactionScore]])</f>
        <v>0</v>
      </c>
    </row>
    <row r="320" spans="1:17" hidden="1" x14ac:dyDescent="0.25">
      <c r="A320" s="1" t="s">
        <v>1322</v>
      </c>
      <c r="B320" s="1" t="s">
        <v>1323</v>
      </c>
      <c r="C320" s="1" t="s">
        <v>379</v>
      </c>
      <c r="D320" s="1" t="s">
        <v>50</v>
      </c>
      <c r="E320">
        <v>39</v>
      </c>
      <c r="F320">
        <v>6</v>
      </c>
      <c r="G320" s="1" t="s">
        <v>384</v>
      </c>
      <c r="H320" s="1"/>
      <c r="I320" s="1"/>
      <c r="J320" s="1" t="s">
        <v>87</v>
      </c>
      <c r="K320" s="2">
        <v>44026.192337962966</v>
      </c>
      <c r="L320" s="1" t="s">
        <v>19</v>
      </c>
      <c r="M320" s="1" t="s">
        <v>1842</v>
      </c>
      <c r="N320">
        <v>72</v>
      </c>
      <c r="O320" s="1"/>
      <c r="P320" s="1" t="str">
        <f t="shared" si="4"/>
        <v>Children</v>
      </c>
      <c r="Q320" s="1">
        <f>(Social_Buzz[[#This Row],[Active Duration(mins)]]*Social_Buzz[[#This Row],[ReactionScore]])</f>
        <v>2808</v>
      </c>
    </row>
    <row r="321" spans="1:17" x14ac:dyDescent="0.25">
      <c r="A321" s="1" t="s">
        <v>236</v>
      </c>
      <c r="B321" s="1" t="s">
        <v>237</v>
      </c>
      <c r="C321" s="1" t="s">
        <v>155</v>
      </c>
      <c r="D321" s="1" t="s">
        <v>277</v>
      </c>
      <c r="E321">
        <v>14</v>
      </c>
      <c r="F321">
        <v>2</v>
      </c>
      <c r="G321" s="1" t="s">
        <v>660</v>
      </c>
      <c r="H321" s="1" t="s">
        <v>33</v>
      </c>
      <c r="I321" s="1" t="s">
        <v>34</v>
      </c>
      <c r="J321" s="1" t="s">
        <v>315</v>
      </c>
      <c r="K321" s="2">
        <v>44027.668946759259</v>
      </c>
      <c r="L321" s="1" t="s">
        <v>28</v>
      </c>
      <c r="M321" s="1" t="s">
        <v>1842</v>
      </c>
      <c r="N321">
        <v>10</v>
      </c>
      <c r="O321" s="1" t="s">
        <v>1691</v>
      </c>
      <c r="P321" s="1" t="str">
        <f t="shared" si="4"/>
        <v>Children</v>
      </c>
      <c r="Q321" s="1">
        <f>(Social_Buzz[[#This Row],[Active Duration(mins)]]*Social_Buzz[[#This Row],[ReactionScore]])</f>
        <v>140</v>
      </c>
    </row>
    <row r="322" spans="1:17" x14ac:dyDescent="0.25">
      <c r="A322" s="1" t="s">
        <v>504</v>
      </c>
      <c r="B322" s="1" t="s">
        <v>505</v>
      </c>
      <c r="C322" s="1" t="s">
        <v>506</v>
      </c>
      <c r="D322" s="1" t="s">
        <v>14</v>
      </c>
      <c r="E322">
        <v>78</v>
      </c>
      <c r="F322">
        <v>14</v>
      </c>
      <c r="G322" s="1" t="s">
        <v>95</v>
      </c>
      <c r="H322" s="1" t="s">
        <v>52</v>
      </c>
      <c r="I322" s="1" t="s">
        <v>39</v>
      </c>
      <c r="J322" s="1" t="s">
        <v>330</v>
      </c>
      <c r="K322" s="2">
        <v>44169.039351851854</v>
      </c>
      <c r="L322" s="1" t="s">
        <v>28</v>
      </c>
      <c r="M322" s="1" t="s">
        <v>1850</v>
      </c>
      <c r="N322">
        <v>12</v>
      </c>
      <c r="O322" s="1" t="s">
        <v>1692</v>
      </c>
      <c r="P322" s="1" t="str">
        <f t="shared" ref="P322:P385" si="5">VLOOKUP(F322,$S$2:$T$10,2)</f>
        <v>Teens</v>
      </c>
      <c r="Q322" s="1">
        <f>(Social_Buzz[[#This Row],[Active Duration(mins)]]*Social_Buzz[[#This Row],[ReactionScore]])</f>
        <v>936</v>
      </c>
    </row>
    <row r="323" spans="1:17" x14ac:dyDescent="0.25">
      <c r="A323" s="1" t="s">
        <v>1000</v>
      </c>
      <c r="B323" s="1" t="s">
        <v>1001</v>
      </c>
      <c r="C323" s="1" t="s">
        <v>625</v>
      </c>
      <c r="D323" s="1" t="s">
        <v>50</v>
      </c>
      <c r="E323">
        <v>19</v>
      </c>
      <c r="F323">
        <v>34</v>
      </c>
      <c r="G323" s="1" t="s">
        <v>387</v>
      </c>
      <c r="H323" s="1" t="s">
        <v>25</v>
      </c>
      <c r="I323" s="1" t="s">
        <v>409</v>
      </c>
      <c r="J323" s="1" t="s">
        <v>46</v>
      </c>
      <c r="K323" s="2">
        <v>44021.373657407406</v>
      </c>
      <c r="L323" s="1" t="s">
        <v>19</v>
      </c>
      <c r="M323" s="1" t="s">
        <v>1842</v>
      </c>
      <c r="N323">
        <v>45</v>
      </c>
      <c r="O323" s="1" t="s">
        <v>1693</v>
      </c>
      <c r="P323" s="1" t="str">
        <f t="shared" si="5"/>
        <v>Youth</v>
      </c>
      <c r="Q323" s="1">
        <f>(Social_Buzz[[#This Row],[Active Duration(mins)]]*Social_Buzz[[#This Row],[ReactionScore]])</f>
        <v>855</v>
      </c>
    </row>
    <row r="324" spans="1:17" x14ac:dyDescent="0.25">
      <c r="A324" s="1" t="s">
        <v>718</v>
      </c>
      <c r="B324" s="1" t="s">
        <v>719</v>
      </c>
      <c r="C324" s="1" t="s">
        <v>122</v>
      </c>
      <c r="D324" s="1" t="s">
        <v>50</v>
      </c>
      <c r="E324">
        <v>36</v>
      </c>
      <c r="F324">
        <v>22</v>
      </c>
      <c r="G324" s="1" t="s">
        <v>384</v>
      </c>
      <c r="H324" s="1" t="s">
        <v>33</v>
      </c>
      <c r="I324" s="1" t="s">
        <v>289</v>
      </c>
      <c r="J324" s="1" t="s">
        <v>322</v>
      </c>
      <c r="K324" s="2">
        <v>44256.848425925928</v>
      </c>
      <c r="L324" s="1" t="s">
        <v>19</v>
      </c>
      <c r="M324" s="1" t="s">
        <v>1848</v>
      </c>
      <c r="N324">
        <v>30</v>
      </c>
      <c r="O324" s="1" t="s">
        <v>1694</v>
      </c>
      <c r="P324" s="1" t="str">
        <f t="shared" si="5"/>
        <v>Youth</v>
      </c>
      <c r="Q324" s="1">
        <f>(Social_Buzz[[#This Row],[Active Duration(mins)]]*Social_Buzz[[#This Row],[ReactionScore]])</f>
        <v>1080</v>
      </c>
    </row>
    <row r="325" spans="1:17" hidden="1" x14ac:dyDescent="0.25">
      <c r="A325" s="1" t="s">
        <v>974</v>
      </c>
      <c r="B325" s="1" t="s">
        <v>975</v>
      </c>
      <c r="C325" s="1" t="s">
        <v>976</v>
      </c>
      <c r="D325" s="1" t="s">
        <v>277</v>
      </c>
      <c r="E325">
        <v>22</v>
      </c>
      <c r="F325">
        <v>32</v>
      </c>
      <c r="G325" s="1" t="s">
        <v>387</v>
      </c>
      <c r="H325" s="1"/>
      <c r="I325" s="1"/>
      <c r="J325" s="1" t="s">
        <v>330</v>
      </c>
      <c r="K325" s="2">
        <v>44155.5546875</v>
      </c>
      <c r="L325" s="1" t="s">
        <v>28</v>
      </c>
      <c r="M325" s="1" t="s">
        <v>1843</v>
      </c>
      <c r="N325">
        <v>12</v>
      </c>
      <c r="O325" s="1"/>
      <c r="P325" s="1" t="str">
        <f t="shared" si="5"/>
        <v>Youth</v>
      </c>
      <c r="Q325" s="1">
        <f>(Social_Buzz[[#This Row],[Active Duration(mins)]]*Social_Buzz[[#This Row],[ReactionScore]])</f>
        <v>264</v>
      </c>
    </row>
    <row r="326" spans="1:17" x14ac:dyDescent="0.25">
      <c r="A326" s="1" t="s">
        <v>900</v>
      </c>
      <c r="B326" s="1" t="s">
        <v>901</v>
      </c>
      <c r="C326" s="1" t="s">
        <v>786</v>
      </c>
      <c r="D326" s="1" t="s">
        <v>84</v>
      </c>
      <c r="E326">
        <v>15</v>
      </c>
      <c r="F326">
        <v>3</v>
      </c>
      <c r="G326" s="1" t="s">
        <v>73</v>
      </c>
      <c r="H326" s="1" t="s">
        <v>16</v>
      </c>
      <c r="I326" s="1" t="s">
        <v>281</v>
      </c>
      <c r="J326" s="1" t="s">
        <v>54</v>
      </c>
      <c r="K326" s="2">
        <v>44301.557870370372</v>
      </c>
      <c r="L326" s="1" t="s">
        <v>28</v>
      </c>
      <c r="M326" s="1" t="s">
        <v>1847</v>
      </c>
      <c r="N326">
        <v>5</v>
      </c>
      <c r="O326" s="1" t="s">
        <v>1695</v>
      </c>
      <c r="P326" s="1" t="str">
        <f t="shared" si="5"/>
        <v>Children</v>
      </c>
      <c r="Q326" s="1">
        <f>(Social_Buzz[[#This Row],[Active Duration(mins)]]*Social_Buzz[[#This Row],[ReactionScore]])</f>
        <v>75</v>
      </c>
    </row>
    <row r="327" spans="1:17" x14ac:dyDescent="0.25">
      <c r="A327" s="1" t="s">
        <v>233</v>
      </c>
      <c r="B327" s="1" t="s">
        <v>234</v>
      </c>
      <c r="C327" s="1" t="s">
        <v>235</v>
      </c>
      <c r="D327" s="1" t="s">
        <v>14</v>
      </c>
      <c r="E327">
        <v>19</v>
      </c>
      <c r="F327">
        <v>23</v>
      </c>
      <c r="G327" s="1" t="s">
        <v>380</v>
      </c>
      <c r="H327" s="1" t="s">
        <v>16</v>
      </c>
      <c r="I327" s="1" t="s">
        <v>86</v>
      </c>
      <c r="J327" s="1" t="s">
        <v>27</v>
      </c>
      <c r="K327" s="2">
        <v>44332.558900462966</v>
      </c>
      <c r="L327" s="1" t="s">
        <v>28</v>
      </c>
      <c r="M327" s="1" t="s">
        <v>1851</v>
      </c>
      <c r="N327">
        <v>15</v>
      </c>
      <c r="O327" s="1" t="s">
        <v>1696</v>
      </c>
      <c r="P327" s="1" t="str">
        <f t="shared" si="5"/>
        <v>Youth</v>
      </c>
      <c r="Q327" s="1">
        <f>(Social_Buzz[[#This Row],[Active Duration(mins)]]*Social_Buzz[[#This Row],[ReactionScore]])</f>
        <v>285</v>
      </c>
    </row>
    <row r="328" spans="1:17" x14ac:dyDescent="0.25">
      <c r="A328" s="1" t="s">
        <v>1034</v>
      </c>
      <c r="B328" s="1" t="s">
        <v>1035</v>
      </c>
      <c r="C328" s="1" t="s">
        <v>271</v>
      </c>
      <c r="D328" s="1" t="s">
        <v>50</v>
      </c>
      <c r="E328">
        <v>50</v>
      </c>
      <c r="F328">
        <v>36</v>
      </c>
      <c r="G328" s="1" t="s">
        <v>503</v>
      </c>
      <c r="H328" s="1" t="s">
        <v>52</v>
      </c>
      <c r="I328" s="1" t="s">
        <v>45</v>
      </c>
      <c r="J328" s="1" t="s">
        <v>58</v>
      </c>
      <c r="K328" s="2">
        <v>44187.181030092594</v>
      </c>
      <c r="L328" s="1" t="s">
        <v>19</v>
      </c>
      <c r="M328" s="1" t="s">
        <v>1850</v>
      </c>
      <c r="N328">
        <v>65</v>
      </c>
      <c r="O328" s="1" t="s">
        <v>1697</v>
      </c>
      <c r="P328" s="1" t="str">
        <f t="shared" si="5"/>
        <v>MiddleAge</v>
      </c>
      <c r="Q328" s="1">
        <f>(Social_Buzz[[#This Row],[Active Duration(mins)]]*Social_Buzz[[#This Row],[ReactionScore]])</f>
        <v>3250</v>
      </c>
    </row>
    <row r="329" spans="1:17" x14ac:dyDescent="0.25">
      <c r="A329" s="1" t="s">
        <v>474</v>
      </c>
      <c r="B329" s="1" t="s">
        <v>475</v>
      </c>
      <c r="C329" s="1" t="s">
        <v>137</v>
      </c>
      <c r="D329" s="1" t="s">
        <v>14</v>
      </c>
      <c r="E329">
        <v>33</v>
      </c>
      <c r="F329">
        <v>13</v>
      </c>
      <c r="G329" s="1" t="s">
        <v>476</v>
      </c>
      <c r="H329" s="1" t="s">
        <v>16</v>
      </c>
      <c r="I329" s="1" t="s">
        <v>409</v>
      </c>
      <c r="J329" s="1" t="s">
        <v>35</v>
      </c>
      <c r="K329" s="2">
        <v>44345.899270833332</v>
      </c>
      <c r="L329" s="1" t="s">
        <v>19</v>
      </c>
      <c r="M329" s="1" t="s">
        <v>1851</v>
      </c>
      <c r="N329">
        <v>50</v>
      </c>
      <c r="O329" s="1" t="s">
        <v>1698</v>
      </c>
      <c r="P329" s="1" t="str">
        <f t="shared" si="5"/>
        <v>Teens</v>
      </c>
      <c r="Q329" s="1">
        <f>(Social_Buzz[[#This Row],[Active Duration(mins)]]*Social_Buzz[[#This Row],[ReactionScore]])</f>
        <v>1650</v>
      </c>
    </row>
    <row r="330" spans="1:17" x14ac:dyDescent="0.25">
      <c r="A330" s="1" t="s">
        <v>492</v>
      </c>
      <c r="B330" s="1" t="s">
        <v>493</v>
      </c>
      <c r="C330" s="1" t="s">
        <v>494</v>
      </c>
      <c r="D330" s="1" t="s">
        <v>14</v>
      </c>
      <c r="E330">
        <v>5</v>
      </c>
      <c r="F330">
        <v>14</v>
      </c>
      <c r="G330" s="1" t="s">
        <v>473</v>
      </c>
      <c r="H330" s="1" t="s">
        <v>16</v>
      </c>
      <c r="I330" s="1" t="s">
        <v>1854</v>
      </c>
      <c r="J330" s="1" t="s">
        <v>18</v>
      </c>
      <c r="K330" s="2">
        <v>44189.938449074078</v>
      </c>
      <c r="L330" s="1" t="s">
        <v>19</v>
      </c>
      <c r="M330" s="1" t="s">
        <v>1850</v>
      </c>
      <c r="N330">
        <v>60</v>
      </c>
      <c r="O330" s="1" t="s">
        <v>1699</v>
      </c>
      <c r="P330" s="1" t="str">
        <f t="shared" si="5"/>
        <v>Teens</v>
      </c>
      <c r="Q330" s="1">
        <f>(Social_Buzz[[#This Row],[Active Duration(mins)]]*Social_Buzz[[#This Row],[ReactionScore]])</f>
        <v>300</v>
      </c>
    </row>
    <row r="331" spans="1:17" x14ac:dyDescent="0.25">
      <c r="A331" s="1" t="s">
        <v>447</v>
      </c>
      <c r="B331" s="1" t="s">
        <v>448</v>
      </c>
      <c r="C331" s="1" t="s">
        <v>266</v>
      </c>
      <c r="D331" s="1" t="s">
        <v>277</v>
      </c>
      <c r="E331">
        <v>59</v>
      </c>
      <c r="F331">
        <v>12</v>
      </c>
      <c r="G331" s="1" t="s">
        <v>449</v>
      </c>
      <c r="H331" s="1" t="s">
        <v>33</v>
      </c>
      <c r="I331" s="1" t="s">
        <v>53</v>
      </c>
      <c r="J331" s="1" t="s">
        <v>80</v>
      </c>
      <c r="K331" s="2">
        <v>44249.117060185185</v>
      </c>
      <c r="L331" s="1" t="s">
        <v>76</v>
      </c>
      <c r="M331" s="1" t="s">
        <v>1844</v>
      </c>
      <c r="N331">
        <v>20</v>
      </c>
      <c r="O331" s="1" t="s">
        <v>1700</v>
      </c>
      <c r="P331" s="1" t="str">
        <f t="shared" si="5"/>
        <v>Teens</v>
      </c>
      <c r="Q331" s="1">
        <f>(Social_Buzz[[#This Row],[Active Duration(mins)]]*Social_Buzz[[#This Row],[ReactionScore]])</f>
        <v>1180</v>
      </c>
    </row>
    <row r="332" spans="1:17" x14ac:dyDescent="0.25">
      <c r="A332" s="1" t="s">
        <v>438</v>
      </c>
      <c r="B332" s="1" t="s">
        <v>439</v>
      </c>
      <c r="C332" s="1" t="s">
        <v>393</v>
      </c>
      <c r="D332" s="1" t="s">
        <v>23</v>
      </c>
      <c r="E332">
        <v>24</v>
      </c>
      <c r="F332">
        <v>12</v>
      </c>
      <c r="G332" s="1" t="s">
        <v>24</v>
      </c>
      <c r="H332" s="1" t="s">
        <v>33</v>
      </c>
      <c r="I332" s="1" t="s">
        <v>304</v>
      </c>
      <c r="J332" s="1" t="s">
        <v>27</v>
      </c>
      <c r="K332" s="2">
        <v>44185.675497685188</v>
      </c>
      <c r="L332" s="1" t="s">
        <v>28</v>
      </c>
      <c r="M332" s="1" t="s">
        <v>1850</v>
      </c>
      <c r="N332">
        <v>15</v>
      </c>
      <c r="O332" s="1" t="s">
        <v>1701</v>
      </c>
      <c r="P332" s="1" t="str">
        <f t="shared" si="5"/>
        <v>Teens</v>
      </c>
      <c r="Q332" s="1">
        <f>(Social_Buzz[[#This Row],[Active Duration(mins)]]*Social_Buzz[[#This Row],[ReactionScore]])</f>
        <v>360</v>
      </c>
    </row>
    <row r="333" spans="1:17" x14ac:dyDescent="0.25">
      <c r="A333" s="1" t="s">
        <v>395</v>
      </c>
      <c r="B333" s="1" t="s">
        <v>396</v>
      </c>
      <c r="C333" s="1" t="s">
        <v>397</v>
      </c>
      <c r="D333" s="1" t="s">
        <v>23</v>
      </c>
      <c r="E333">
        <v>86</v>
      </c>
      <c r="F333">
        <v>10</v>
      </c>
      <c r="G333" s="1" t="s">
        <v>355</v>
      </c>
      <c r="H333" s="1" t="s">
        <v>25</v>
      </c>
      <c r="I333" s="1" t="s">
        <v>53</v>
      </c>
      <c r="J333" s="1" t="s">
        <v>80</v>
      </c>
      <c r="K333" s="2">
        <v>44247.835023148145</v>
      </c>
      <c r="L333" s="1" t="s">
        <v>76</v>
      </c>
      <c r="M333" s="1" t="s">
        <v>1844</v>
      </c>
      <c r="N333">
        <v>20</v>
      </c>
      <c r="O333" s="1" t="s">
        <v>1702</v>
      </c>
      <c r="P333" s="1" t="str">
        <f t="shared" si="5"/>
        <v>Teens</v>
      </c>
      <c r="Q333" s="1">
        <f>(Social_Buzz[[#This Row],[Active Duration(mins)]]*Social_Buzz[[#This Row],[ReactionScore]])</f>
        <v>1720</v>
      </c>
    </row>
    <row r="334" spans="1:17" x14ac:dyDescent="0.25">
      <c r="A334" s="1" t="s">
        <v>602</v>
      </c>
      <c r="B334" s="1" t="s">
        <v>603</v>
      </c>
      <c r="C334" s="1" t="s">
        <v>125</v>
      </c>
      <c r="D334" s="1" t="s">
        <v>14</v>
      </c>
      <c r="E334">
        <v>13</v>
      </c>
      <c r="F334">
        <v>17</v>
      </c>
      <c r="G334" s="1" t="s">
        <v>449</v>
      </c>
      <c r="H334" s="1" t="s">
        <v>16</v>
      </c>
      <c r="I334" s="1" t="s">
        <v>34</v>
      </c>
      <c r="J334" s="1" t="s">
        <v>27</v>
      </c>
      <c r="K334" s="2">
        <v>44301.577060185184</v>
      </c>
      <c r="L334" s="1" t="s">
        <v>28</v>
      </c>
      <c r="M334" s="1" t="s">
        <v>1847</v>
      </c>
      <c r="N334">
        <v>15</v>
      </c>
      <c r="O334" s="1" t="s">
        <v>1703</v>
      </c>
      <c r="P334" s="1" t="str">
        <f t="shared" si="5"/>
        <v>Teens</v>
      </c>
      <c r="Q334" s="1">
        <f>(Social_Buzz[[#This Row],[Active Duration(mins)]]*Social_Buzz[[#This Row],[ReactionScore]])</f>
        <v>195</v>
      </c>
    </row>
    <row r="335" spans="1:17" x14ac:dyDescent="0.25">
      <c r="A335" s="1" t="s">
        <v>391</v>
      </c>
      <c r="B335" s="1" t="s">
        <v>392</v>
      </c>
      <c r="C335" s="1" t="s">
        <v>393</v>
      </c>
      <c r="D335" s="1" t="s">
        <v>50</v>
      </c>
      <c r="E335">
        <v>45</v>
      </c>
      <c r="F335">
        <v>10</v>
      </c>
      <c r="G335" s="1" t="s">
        <v>394</v>
      </c>
      <c r="H335" s="1" t="s">
        <v>52</v>
      </c>
      <c r="I335" s="1" t="s">
        <v>39</v>
      </c>
      <c r="J335" s="1" t="s">
        <v>63</v>
      </c>
      <c r="K335" s="2">
        <v>44129.110659722224</v>
      </c>
      <c r="L335" s="1" t="s">
        <v>19</v>
      </c>
      <c r="M335" s="1" t="s">
        <v>1849</v>
      </c>
      <c r="N335">
        <v>75</v>
      </c>
      <c r="O335" s="1" t="s">
        <v>1704</v>
      </c>
      <c r="P335" s="1" t="str">
        <f t="shared" si="5"/>
        <v>Teens</v>
      </c>
      <c r="Q335" s="1">
        <f>(Social_Buzz[[#This Row],[Active Duration(mins)]]*Social_Buzz[[#This Row],[ReactionScore]])</f>
        <v>3375</v>
      </c>
    </row>
    <row r="336" spans="1:17" x14ac:dyDescent="0.25">
      <c r="A336" s="1" t="s">
        <v>509</v>
      </c>
      <c r="B336" s="1" t="s">
        <v>510</v>
      </c>
      <c r="C336" s="1" t="s">
        <v>511</v>
      </c>
      <c r="D336" s="1" t="s">
        <v>14</v>
      </c>
      <c r="E336">
        <v>36</v>
      </c>
      <c r="F336">
        <v>14</v>
      </c>
      <c r="G336" s="1"/>
      <c r="H336" s="1" t="s">
        <v>25</v>
      </c>
      <c r="I336" s="1" t="s">
        <v>39</v>
      </c>
      <c r="J336" s="1" t="s">
        <v>69</v>
      </c>
      <c r="K336" s="2">
        <v>44092.687106481484</v>
      </c>
      <c r="L336" s="1" t="s">
        <v>19</v>
      </c>
      <c r="M336" s="1" t="s">
        <v>1841</v>
      </c>
      <c r="N336">
        <v>70</v>
      </c>
      <c r="O336" s="1" t="s">
        <v>1705</v>
      </c>
      <c r="P336" s="1" t="str">
        <f t="shared" si="5"/>
        <v>Teens</v>
      </c>
      <c r="Q336" s="1">
        <f>(Social_Buzz[[#This Row],[Active Duration(mins)]]*Social_Buzz[[#This Row],[ReactionScore]])</f>
        <v>2520</v>
      </c>
    </row>
    <row r="337" spans="1:17" x14ac:dyDescent="0.25">
      <c r="A337" s="1" t="s">
        <v>254</v>
      </c>
      <c r="B337" s="1" t="s">
        <v>255</v>
      </c>
      <c r="C337" s="1" t="s">
        <v>167</v>
      </c>
      <c r="D337" s="1" t="s">
        <v>23</v>
      </c>
      <c r="E337">
        <v>15</v>
      </c>
      <c r="F337">
        <v>33</v>
      </c>
      <c r="G337" s="1" t="s">
        <v>503</v>
      </c>
      <c r="H337" s="1" t="s">
        <v>52</v>
      </c>
      <c r="I337" s="1" t="s">
        <v>39</v>
      </c>
      <c r="J337" s="1" t="s">
        <v>75</v>
      </c>
      <c r="K337" s="2">
        <v>44178.734317129631</v>
      </c>
      <c r="L337" s="1" t="s">
        <v>76</v>
      </c>
      <c r="M337" s="1" t="s">
        <v>1850</v>
      </c>
      <c r="N337">
        <v>35</v>
      </c>
      <c r="O337" s="1" t="s">
        <v>1706</v>
      </c>
      <c r="P337" s="1" t="str">
        <f t="shared" si="5"/>
        <v>Youth</v>
      </c>
      <c r="Q337" s="1">
        <f>(Social_Buzz[[#This Row],[Active Duration(mins)]]*Social_Buzz[[#This Row],[ReactionScore]])</f>
        <v>525</v>
      </c>
    </row>
    <row r="338" spans="1:17" hidden="1" x14ac:dyDescent="0.25">
      <c r="A338" s="1" t="s">
        <v>1315</v>
      </c>
      <c r="B338" s="1" t="s">
        <v>1316</v>
      </c>
      <c r="C338" s="1" t="s">
        <v>185</v>
      </c>
      <c r="D338" s="1" t="s">
        <v>277</v>
      </c>
      <c r="E338">
        <v>52</v>
      </c>
      <c r="F338">
        <v>6</v>
      </c>
      <c r="G338" s="1" t="s">
        <v>432</v>
      </c>
      <c r="H338" s="1"/>
      <c r="I338" s="1"/>
      <c r="J338" s="1" t="s">
        <v>91</v>
      </c>
      <c r="K338" s="2">
        <v>44314.636261574073</v>
      </c>
      <c r="L338" s="1" t="s">
        <v>19</v>
      </c>
      <c r="M338" s="1" t="s">
        <v>1847</v>
      </c>
      <c r="N338">
        <v>70</v>
      </c>
      <c r="O338" s="1"/>
      <c r="P338" s="1" t="str">
        <f t="shared" si="5"/>
        <v>Children</v>
      </c>
      <c r="Q338" s="1">
        <f>(Social_Buzz[[#This Row],[Active Duration(mins)]]*Social_Buzz[[#This Row],[ReactionScore]])</f>
        <v>3640</v>
      </c>
    </row>
    <row r="339" spans="1:17" x14ac:dyDescent="0.25">
      <c r="A339" s="1" t="s">
        <v>486</v>
      </c>
      <c r="B339" s="1" t="s">
        <v>487</v>
      </c>
      <c r="C339" s="1" t="s">
        <v>274</v>
      </c>
      <c r="D339" s="1" t="s">
        <v>84</v>
      </c>
      <c r="E339">
        <v>98</v>
      </c>
      <c r="F339">
        <v>14</v>
      </c>
      <c r="G339" s="1" t="s">
        <v>488</v>
      </c>
      <c r="H339" s="1" t="s">
        <v>52</v>
      </c>
      <c r="I339" s="1" t="s">
        <v>285</v>
      </c>
      <c r="J339" s="1" t="s">
        <v>27</v>
      </c>
      <c r="K339" s="2">
        <v>44041.444687499999</v>
      </c>
      <c r="L339" s="1" t="s">
        <v>28</v>
      </c>
      <c r="M339" s="1" t="s">
        <v>1842</v>
      </c>
      <c r="N339">
        <v>15</v>
      </c>
      <c r="O339" s="1" t="s">
        <v>1707</v>
      </c>
      <c r="P339" s="1" t="str">
        <f t="shared" si="5"/>
        <v>Teens</v>
      </c>
      <c r="Q339" s="1">
        <f>(Social_Buzz[[#This Row],[Active Duration(mins)]]*Social_Buzz[[#This Row],[ReactionScore]])</f>
        <v>1470</v>
      </c>
    </row>
    <row r="340" spans="1:17" x14ac:dyDescent="0.25">
      <c r="A340" s="1" t="s">
        <v>243</v>
      </c>
      <c r="B340" s="1" t="s">
        <v>244</v>
      </c>
      <c r="C340" s="1" t="s">
        <v>245</v>
      </c>
      <c r="D340" s="1" t="s">
        <v>50</v>
      </c>
      <c r="E340">
        <v>40</v>
      </c>
      <c r="F340">
        <v>21</v>
      </c>
      <c r="G340" s="1" t="s">
        <v>449</v>
      </c>
      <c r="H340" s="1" t="s">
        <v>16</v>
      </c>
      <c r="I340" s="1" t="s">
        <v>17</v>
      </c>
      <c r="J340" s="1" t="s">
        <v>27</v>
      </c>
      <c r="K340" s="2">
        <v>44057.801516203705</v>
      </c>
      <c r="L340" s="1" t="s">
        <v>28</v>
      </c>
      <c r="M340" s="1" t="s">
        <v>1852</v>
      </c>
      <c r="N340">
        <v>15</v>
      </c>
      <c r="O340" s="1" t="s">
        <v>1708</v>
      </c>
      <c r="P340" s="1" t="str">
        <f t="shared" si="5"/>
        <v>Youth</v>
      </c>
      <c r="Q340" s="1">
        <f>(Social_Buzz[[#This Row],[Active Duration(mins)]]*Social_Buzz[[#This Row],[ReactionScore]])</f>
        <v>600</v>
      </c>
    </row>
    <row r="341" spans="1:17" x14ac:dyDescent="0.25">
      <c r="A341" s="1" t="s">
        <v>1217</v>
      </c>
      <c r="B341" s="1" t="s">
        <v>1218</v>
      </c>
      <c r="C341" s="1" t="s">
        <v>1219</v>
      </c>
      <c r="D341" s="1" t="s">
        <v>50</v>
      </c>
      <c r="E341">
        <v>32</v>
      </c>
      <c r="F341">
        <v>42</v>
      </c>
      <c r="G341" s="1" t="s">
        <v>380</v>
      </c>
      <c r="H341" s="1" t="s">
        <v>52</v>
      </c>
      <c r="I341" s="1" t="s">
        <v>62</v>
      </c>
      <c r="J341" s="1" t="s">
        <v>87</v>
      </c>
      <c r="K341" s="2">
        <v>44072.484618055554</v>
      </c>
      <c r="L341" s="1" t="s">
        <v>19</v>
      </c>
      <c r="M341" s="1" t="s">
        <v>1852</v>
      </c>
      <c r="N341">
        <v>72</v>
      </c>
      <c r="O341" s="1" t="s">
        <v>1709</v>
      </c>
      <c r="P341" s="1" t="str">
        <f t="shared" si="5"/>
        <v>MiddleAge</v>
      </c>
      <c r="Q341" s="1">
        <f>(Social_Buzz[[#This Row],[Active Duration(mins)]]*Social_Buzz[[#This Row],[ReactionScore]])</f>
        <v>2304</v>
      </c>
    </row>
    <row r="342" spans="1:17" x14ac:dyDescent="0.25">
      <c r="A342" s="1" t="s">
        <v>703</v>
      </c>
      <c r="B342" s="1" t="s">
        <v>704</v>
      </c>
      <c r="C342" s="1" t="s">
        <v>508</v>
      </c>
      <c r="D342" s="1" t="s">
        <v>67</v>
      </c>
      <c r="E342">
        <v>59</v>
      </c>
      <c r="F342">
        <v>21</v>
      </c>
      <c r="G342" s="1" t="s">
        <v>432</v>
      </c>
      <c r="H342" s="1" t="s">
        <v>52</v>
      </c>
      <c r="I342" s="1" t="s">
        <v>86</v>
      </c>
      <c r="J342" s="1" t="s">
        <v>313</v>
      </c>
      <c r="K342" s="2">
        <v>44242.857928240737</v>
      </c>
      <c r="L342" s="1" t="s">
        <v>28</v>
      </c>
      <c r="M342" s="1" t="s">
        <v>1844</v>
      </c>
      <c r="N342">
        <v>0</v>
      </c>
      <c r="O342" s="1" t="s">
        <v>1710</v>
      </c>
      <c r="P342" s="1" t="str">
        <f t="shared" si="5"/>
        <v>Youth</v>
      </c>
      <c r="Q342" s="1">
        <f>(Social_Buzz[[#This Row],[Active Duration(mins)]]*Social_Buzz[[#This Row],[ReactionScore]])</f>
        <v>0</v>
      </c>
    </row>
    <row r="343" spans="1:17" x14ac:dyDescent="0.25">
      <c r="A343" s="1" t="s">
        <v>1081</v>
      </c>
      <c r="B343" s="1" t="s">
        <v>1082</v>
      </c>
      <c r="C343" s="1" t="s">
        <v>844</v>
      </c>
      <c r="D343" s="1" t="s">
        <v>50</v>
      </c>
      <c r="E343">
        <v>20</v>
      </c>
      <c r="F343">
        <v>37</v>
      </c>
      <c r="G343" s="1"/>
      <c r="H343" s="1" t="s">
        <v>33</v>
      </c>
      <c r="I343" s="1" t="s">
        <v>86</v>
      </c>
      <c r="J343" s="1" t="s">
        <v>46</v>
      </c>
      <c r="K343" s="2">
        <v>44239.182858796295</v>
      </c>
      <c r="L343" s="1" t="s">
        <v>19</v>
      </c>
      <c r="M343" s="1" t="s">
        <v>1844</v>
      </c>
      <c r="N343">
        <v>45</v>
      </c>
      <c r="O343" s="1" t="s">
        <v>1711</v>
      </c>
      <c r="P343" s="1" t="str">
        <f t="shared" si="5"/>
        <v>MiddleAge</v>
      </c>
      <c r="Q343" s="1">
        <f>(Social_Buzz[[#This Row],[Active Duration(mins)]]*Social_Buzz[[#This Row],[ReactionScore]])</f>
        <v>900</v>
      </c>
    </row>
    <row r="344" spans="1:17" x14ac:dyDescent="0.25">
      <c r="A344" s="1" t="s">
        <v>399</v>
      </c>
      <c r="B344" s="1" t="s">
        <v>400</v>
      </c>
      <c r="C344" s="1" t="s">
        <v>350</v>
      </c>
      <c r="D344" s="1" t="s">
        <v>67</v>
      </c>
      <c r="E344">
        <v>30</v>
      </c>
      <c r="F344">
        <v>10</v>
      </c>
      <c r="G344" s="1" t="s">
        <v>68</v>
      </c>
      <c r="H344" s="1" t="s">
        <v>52</v>
      </c>
      <c r="I344" s="1" t="s">
        <v>401</v>
      </c>
      <c r="J344" s="1" t="s">
        <v>46</v>
      </c>
      <c r="K344" s="2">
        <v>44119.506840277776</v>
      </c>
      <c r="L344" s="1" t="s">
        <v>19</v>
      </c>
      <c r="M344" s="1" t="s">
        <v>1849</v>
      </c>
      <c r="N344">
        <v>45</v>
      </c>
      <c r="O344" s="1" t="s">
        <v>1712</v>
      </c>
      <c r="P344" s="1" t="str">
        <f t="shared" si="5"/>
        <v>Teens</v>
      </c>
      <c r="Q344" s="1">
        <f>(Social_Buzz[[#This Row],[Active Duration(mins)]]*Social_Buzz[[#This Row],[ReactionScore]])</f>
        <v>1350</v>
      </c>
    </row>
    <row r="345" spans="1:17" x14ac:dyDescent="0.25">
      <c r="A345" s="1" t="s">
        <v>555</v>
      </c>
      <c r="B345" s="1" t="s">
        <v>556</v>
      </c>
      <c r="C345" s="1" t="s">
        <v>557</v>
      </c>
      <c r="D345" s="1" t="s">
        <v>14</v>
      </c>
      <c r="E345">
        <v>90</v>
      </c>
      <c r="F345">
        <v>16</v>
      </c>
      <c r="G345" s="1" t="s">
        <v>394</v>
      </c>
      <c r="H345" s="1" t="s">
        <v>33</v>
      </c>
      <c r="I345" s="1" t="s">
        <v>34</v>
      </c>
      <c r="J345" s="1" t="s">
        <v>18</v>
      </c>
      <c r="K345" s="2">
        <v>44116.40283564815</v>
      </c>
      <c r="L345" s="1" t="s">
        <v>19</v>
      </c>
      <c r="M345" s="1" t="s">
        <v>1849</v>
      </c>
      <c r="N345">
        <v>60</v>
      </c>
      <c r="O345" s="1" t="s">
        <v>1713</v>
      </c>
      <c r="P345" s="1" t="str">
        <f t="shared" si="5"/>
        <v>Teens</v>
      </c>
      <c r="Q345" s="1">
        <f>(Social_Buzz[[#This Row],[Active Duration(mins)]]*Social_Buzz[[#This Row],[ReactionScore]])</f>
        <v>5400</v>
      </c>
    </row>
    <row r="346" spans="1:17" x14ac:dyDescent="0.25">
      <c r="A346" s="1" t="s">
        <v>739</v>
      </c>
      <c r="B346" s="1" t="s">
        <v>740</v>
      </c>
      <c r="C346" s="1" t="s">
        <v>42</v>
      </c>
      <c r="D346" s="1" t="s">
        <v>84</v>
      </c>
      <c r="E346">
        <v>90</v>
      </c>
      <c r="F346">
        <v>23</v>
      </c>
      <c r="G346" s="1" t="s">
        <v>408</v>
      </c>
      <c r="H346" s="1" t="s">
        <v>25</v>
      </c>
      <c r="I346" s="1" t="s">
        <v>304</v>
      </c>
      <c r="J346" s="1" t="s">
        <v>69</v>
      </c>
      <c r="K346" s="2">
        <v>44177.515555555554</v>
      </c>
      <c r="L346" s="1" t="s">
        <v>19</v>
      </c>
      <c r="M346" s="1" t="s">
        <v>1850</v>
      </c>
      <c r="N346">
        <v>70</v>
      </c>
      <c r="O346" s="1" t="s">
        <v>1714</v>
      </c>
      <c r="P346" s="1" t="str">
        <f t="shared" si="5"/>
        <v>Youth</v>
      </c>
      <c r="Q346" s="1">
        <f>(Social_Buzz[[#This Row],[Active Duration(mins)]]*Social_Buzz[[#This Row],[ReactionScore]])</f>
        <v>6300</v>
      </c>
    </row>
    <row r="347" spans="1:17" x14ac:dyDescent="0.25">
      <c r="A347" s="1" t="s">
        <v>910</v>
      </c>
      <c r="B347" s="1" t="s">
        <v>911</v>
      </c>
      <c r="C347" s="1" t="s">
        <v>912</v>
      </c>
      <c r="D347" s="1" t="s">
        <v>84</v>
      </c>
      <c r="E347">
        <v>55</v>
      </c>
      <c r="F347">
        <v>30</v>
      </c>
      <c r="G347" s="1" t="s">
        <v>567</v>
      </c>
      <c r="H347" s="1" t="s">
        <v>52</v>
      </c>
      <c r="I347" s="1" t="s">
        <v>285</v>
      </c>
      <c r="J347" s="1" t="s">
        <v>46</v>
      </c>
      <c r="K347" s="2">
        <v>44094.829976851855</v>
      </c>
      <c r="L347" s="1" t="s">
        <v>19</v>
      </c>
      <c r="M347" s="1" t="s">
        <v>1841</v>
      </c>
      <c r="N347">
        <v>45</v>
      </c>
      <c r="O347" s="1" t="s">
        <v>1715</v>
      </c>
      <c r="P347" s="1" t="str">
        <f t="shared" si="5"/>
        <v>Youth</v>
      </c>
      <c r="Q347" s="1">
        <f>(Social_Buzz[[#This Row],[Active Duration(mins)]]*Social_Buzz[[#This Row],[ReactionScore]])</f>
        <v>2475</v>
      </c>
    </row>
    <row r="348" spans="1:17" x14ac:dyDescent="0.25">
      <c r="A348" s="1" t="s">
        <v>671</v>
      </c>
      <c r="B348" s="1" t="s">
        <v>672</v>
      </c>
      <c r="C348" s="1" t="s">
        <v>673</v>
      </c>
      <c r="D348" s="1" t="s">
        <v>50</v>
      </c>
      <c r="E348">
        <v>24</v>
      </c>
      <c r="F348">
        <v>2</v>
      </c>
      <c r="G348" s="1" t="s">
        <v>73</v>
      </c>
      <c r="H348" s="1" t="s">
        <v>16</v>
      </c>
      <c r="I348" s="1" t="s">
        <v>86</v>
      </c>
      <c r="J348" s="1" t="s">
        <v>18</v>
      </c>
      <c r="K348" s="2">
        <v>44280.934444444443</v>
      </c>
      <c r="L348" s="1" t="s">
        <v>19</v>
      </c>
      <c r="M348" s="1" t="s">
        <v>1848</v>
      </c>
      <c r="N348">
        <v>60</v>
      </c>
      <c r="O348" s="1" t="s">
        <v>1716</v>
      </c>
      <c r="P348" s="1" t="str">
        <f t="shared" si="5"/>
        <v>Children</v>
      </c>
      <c r="Q348" s="1">
        <f>(Social_Buzz[[#This Row],[Active Duration(mins)]]*Social_Buzz[[#This Row],[ReactionScore]])</f>
        <v>1440</v>
      </c>
    </row>
    <row r="349" spans="1:17" x14ac:dyDescent="0.25">
      <c r="A349" s="1" t="s">
        <v>736</v>
      </c>
      <c r="B349" s="1" t="s">
        <v>737</v>
      </c>
      <c r="C349" s="1" t="s">
        <v>738</v>
      </c>
      <c r="D349" s="1" t="s">
        <v>43</v>
      </c>
      <c r="E349">
        <v>88</v>
      </c>
      <c r="F349">
        <v>23</v>
      </c>
      <c r="G349" s="1" t="s">
        <v>424</v>
      </c>
      <c r="H349" s="1" t="s">
        <v>16</v>
      </c>
      <c r="I349" s="1" t="s">
        <v>294</v>
      </c>
      <c r="J349" s="1" t="s">
        <v>80</v>
      </c>
      <c r="K349" s="2">
        <v>44216.052673611113</v>
      </c>
      <c r="L349" s="1" t="s">
        <v>76</v>
      </c>
      <c r="M349" s="1" t="s">
        <v>1845</v>
      </c>
      <c r="N349">
        <v>20</v>
      </c>
      <c r="O349" s="1" t="s">
        <v>1717</v>
      </c>
      <c r="P349" s="1" t="str">
        <f t="shared" si="5"/>
        <v>Youth</v>
      </c>
      <c r="Q349" s="1">
        <f>(Social_Buzz[[#This Row],[Active Duration(mins)]]*Social_Buzz[[#This Row],[ReactionScore]])</f>
        <v>1760</v>
      </c>
    </row>
    <row r="350" spans="1:17" x14ac:dyDescent="0.25">
      <c r="A350" s="1" t="s">
        <v>726</v>
      </c>
      <c r="B350" s="1" t="s">
        <v>727</v>
      </c>
      <c r="C350" s="1" t="s">
        <v>354</v>
      </c>
      <c r="D350" s="1" t="s">
        <v>43</v>
      </c>
      <c r="E350">
        <v>32</v>
      </c>
      <c r="F350">
        <v>23</v>
      </c>
      <c r="G350" s="1" t="s">
        <v>470</v>
      </c>
      <c r="H350" s="1" t="s">
        <v>52</v>
      </c>
      <c r="I350" s="1" t="s">
        <v>281</v>
      </c>
      <c r="J350" s="1" t="s">
        <v>315</v>
      </c>
      <c r="K350" s="2">
        <v>44129.469398148147</v>
      </c>
      <c r="L350" s="1" t="s">
        <v>28</v>
      </c>
      <c r="M350" s="1" t="s">
        <v>1849</v>
      </c>
      <c r="N350">
        <v>10</v>
      </c>
      <c r="O350" s="1" t="s">
        <v>1718</v>
      </c>
      <c r="P350" s="1" t="str">
        <f t="shared" si="5"/>
        <v>Youth</v>
      </c>
      <c r="Q350" s="1">
        <f>(Social_Buzz[[#This Row],[Active Duration(mins)]]*Social_Buzz[[#This Row],[ReactionScore]])</f>
        <v>320</v>
      </c>
    </row>
    <row r="351" spans="1:17" x14ac:dyDescent="0.25">
      <c r="A351" s="1" t="s">
        <v>754</v>
      </c>
      <c r="B351" s="1" t="s">
        <v>755</v>
      </c>
      <c r="C351" s="1" t="s">
        <v>756</v>
      </c>
      <c r="D351" s="1" t="s">
        <v>67</v>
      </c>
      <c r="E351">
        <v>60</v>
      </c>
      <c r="F351">
        <v>24</v>
      </c>
      <c r="G351" s="1" t="s">
        <v>95</v>
      </c>
      <c r="H351" s="1" t="s">
        <v>52</v>
      </c>
      <c r="I351" s="1" t="s">
        <v>53</v>
      </c>
      <c r="J351" s="1" t="s">
        <v>63</v>
      </c>
      <c r="K351" s="2">
        <v>44345.306747685187</v>
      </c>
      <c r="L351" s="1" t="s">
        <v>19</v>
      </c>
      <c r="M351" s="1" t="s">
        <v>1851</v>
      </c>
      <c r="N351">
        <v>75</v>
      </c>
      <c r="O351" s="1" t="s">
        <v>1719</v>
      </c>
      <c r="P351" s="1" t="str">
        <f t="shared" si="5"/>
        <v>Youth</v>
      </c>
      <c r="Q351" s="1">
        <f>(Social_Buzz[[#This Row],[Active Duration(mins)]]*Social_Buzz[[#This Row],[ReactionScore]])</f>
        <v>4500</v>
      </c>
    </row>
    <row r="352" spans="1:17" x14ac:dyDescent="0.25">
      <c r="A352" s="1" t="s">
        <v>1279</v>
      </c>
      <c r="B352" s="1" t="s">
        <v>1280</v>
      </c>
      <c r="C352" s="1" t="s">
        <v>557</v>
      </c>
      <c r="D352" s="1" t="s">
        <v>277</v>
      </c>
      <c r="E352">
        <v>23</v>
      </c>
      <c r="F352">
        <v>5</v>
      </c>
      <c r="G352" s="1" t="s">
        <v>449</v>
      </c>
      <c r="H352" s="1" t="s">
        <v>52</v>
      </c>
      <c r="I352" s="1" t="s">
        <v>39</v>
      </c>
      <c r="J352" s="1" t="s">
        <v>87</v>
      </c>
      <c r="K352" s="2">
        <v>44324.787800925929</v>
      </c>
      <c r="L352" s="1" t="s">
        <v>19</v>
      </c>
      <c r="M352" s="1" t="s">
        <v>1851</v>
      </c>
      <c r="N352">
        <v>72</v>
      </c>
      <c r="O352" s="1" t="s">
        <v>1720</v>
      </c>
      <c r="P352" s="1" t="str">
        <f t="shared" si="5"/>
        <v>Children</v>
      </c>
      <c r="Q352" s="1">
        <f>(Social_Buzz[[#This Row],[Active Duration(mins)]]*Social_Buzz[[#This Row],[ReactionScore]])</f>
        <v>1656</v>
      </c>
    </row>
    <row r="353" spans="1:17" hidden="1" x14ac:dyDescent="0.25">
      <c r="A353" s="1" t="s">
        <v>256</v>
      </c>
      <c r="B353" s="1" t="s">
        <v>257</v>
      </c>
      <c r="C353" s="1" t="s">
        <v>258</v>
      </c>
      <c r="D353" s="1" t="s">
        <v>67</v>
      </c>
      <c r="E353">
        <v>70</v>
      </c>
      <c r="F353">
        <v>32</v>
      </c>
      <c r="G353" s="1" t="s">
        <v>527</v>
      </c>
      <c r="H353" s="1"/>
      <c r="I353" s="1"/>
      <c r="J353" s="1" t="s">
        <v>58</v>
      </c>
      <c r="K353" s="2">
        <v>44202.255567129629</v>
      </c>
      <c r="L353" s="1" t="s">
        <v>19</v>
      </c>
      <c r="M353" s="1" t="s">
        <v>1845</v>
      </c>
      <c r="N353">
        <v>65</v>
      </c>
      <c r="O353" s="1"/>
      <c r="P353" s="1" t="str">
        <f t="shared" si="5"/>
        <v>Youth</v>
      </c>
      <c r="Q353" s="1">
        <f>(Social_Buzz[[#This Row],[Active Duration(mins)]]*Social_Buzz[[#This Row],[ReactionScore]])</f>
        <v>4550</v>
      </c>
    </row>
    <row r="354" spans="1:17" x14ac:dyDescent="0.25">
      <c r="A354" s="1" t="s">
        <v>599</v>
      </c>
      <c r="B354" s="1" t="s">
        <v>600</v>
      </c>
      <c r="C354" s="1" t="s">
        <v>601</v>
      </c>
      <c r="D354" s="1" t="s">
        <v>43</v>
      </c>
      <c r="E354">
        <v>21</v>
      </c>
      <c r="F354">
        <v>17</v>
      </c>
      <c r="G354" s="1" t="s">
        <v>485</v>
      </c>
      <c r="H354" s="1" t="s">
        <v>16</v>
      </c>
      <c r="I354" s="1" t="s">
        <v>45</v>
      </c>
      <c r="J354" s="1" t="s">
        <v>18</v>
      </c>
      <c r="K354" s="2">
        <v>44141.108425925922</v>
      </c>
      <c r="L354" s="1" t="s">
        <v>19</v>
      </c>
      <c r="M354" s="1" t="s">
        <v>1843</v>
      </c>
      <c r="N354">
        <v>60</v>
      </c>
      <c r="O354" s="1" t="s">
        <v>1721</v>
      </c>
      <c r="P354" s="1" t="str">
        <f t="shared" si="5"/>
        <v>Teens</v>
      </c>
      <c r="Q354" s="1">
        <f>(Social_Buzz[[#This Row],[Active Duration(mins)]]*Social_Buzz[[#This Row],[ReactionScore]])</f>
        <v>1260</v>
      </c>
    </row>
    <row r="355" spans="1:17" x14ac:dyDescent="0.25">
      <c r="A355" s="1" t="s">
        <v>784</v>
      </c>
      <c r="B355" s="1" t="s">
        <v>785</v>
      </c>
      <c r="C355" s="1" t="s">
        <v>786</v>
      </c>
      <c r="D355" s="1" t="s">
        <v>14</v>
      </c>
      <c r="E355">
        <v>36</v>
      </c>
      <c r="F355">
        <v>25</v>
      </c>
      <c r="G355" s="1" t="s">
        <v>453</v>
      </c>
      <c r="H355" s="1" t="s">
        <v>25</v>
      </c>
      <c r="I355" s="1" t="s">
        <v>26</v>
      </c>
      <c r="J355" s="1" t="s">
        <v>54</v>
      </c>
      <c r="K355" s="2">
        <v>44282.37363425926</v>
      </c>
      <c r="L355" s="1" t="s">
        <v>28</v>
      </c>
      <c r="M355" s="1" t="s">
        <v>1848</v>
      </c>
      <c r="N355">
        <v>5</v>
      </c>
      <c r="O355" s="1" t="s">
        <v>1722</v>
      </c>
      <c r="P355" s="1" t="str">
        <f t="shared" si="5"/>
        <v>Youth</v>
      </c>
      <c r="Q355" s="1">
        <f>(Social_Buzz[[#This Row],[Active Duration(mins)]]*Social_Buzz[[#This Row],[ReactionScore]])</f>
        <v>180</v>
      </c>
    </row>
    <row r="356" spans="1:17" x14ac:dyDescent="0.25">
      <c r="A356" s="1" t="s">
        <v>539</v>
      </c>
      <c r="B356" s="1" t="s">
        <v>540</v>
      </c>
      <c r="C356" s="1" t="s">
        <v>541</v>
      </c>
      <c r="D356" s="1" t="s">
        <v>277</v>
      </c>
      <c r="E356">
        <v>73</v>
      </c>
      <c r="F356">
        <v>15</v>
      </c>
      <c r="G356" s="1" t="s">
        <v>497</v>
      </c>
      <c r="H356" s="1" t="s">
        <v>52</v>
      </c>
      <c r="I356" s="1" t="s">
        <v>381</v>
      </c>
      <c r="J356" s="1" t="s">
        <v>87</v>
      </c>
      <c r="K356" s="2">
        <v>44335.680983796294</v>
      </c>
      <c r="L356" s="1" t="s">
        <v>19</v>
      </c>
      <c r="M356" s="1" t="s">
        <v>1851</v>
      </c>
      <c r="N356">
        <v>72</v>
      </c>
      <c r="O356" s="1" t="s">
        <v>1723</v>
      </c>
      <c r="P356" s="1" t="str">
        <f t="shared" si="5"/>
        <v>Teens</v>
      </c>
      <c r="Q356" s="1">
        <f>(Social_Buzz[[#This Row],[Active Duration(mins)]]*Social_Buzz[[#This Row],[ReactionScore]])</f>
        <v>5256</v>
      </c>
    </row>
    <row r="357" spans="1:17" x14ac:dyDescent="0.25">
      <c r="A357" s="1" t="s">
        <v>553</v>
      </c>
      <c r="B357" s="1" t="s">
        <v>554</v>
      </c>
      <c r="C357" s="1" t="s">
        <v>522</v>
      </c>
      <c r="D357" s="1" t="s">
        <v>277</v>
      </c>
      <c r="E357">
        <v>82</v>
      </c>
      <c r="F357">
        <v>16</v>
      </c>
      <c r="G357" s="1" t="s">
        <v>470</v>
      </c>
      <c r="H357" s="1" t="s">
        <v>25</v>
      </c>
      <c r="I357" s="1" t="s">
        <v>289</v>
      </c>
      <c r="J357" s="1" t="s">
        <v>58</v>
      </c>
      <c r="K357" s="2">
        <v>44130.535196759258</v>
      </c>
      <c r="L357" s="1" t="s">
        <v>19</v>
      </c>
      <c r="M357" s="1" t="s">
        <v>1849</v>
      </c>
      <c r="N357">
        <v>65</v>
      </c>
      <c r="O357" s="1" t="s">
        <v>1724</v>
      </c>
      <c r="P357" s="1" t="str">
        <f t="shared" si="5"/>
        <v>Teens</v>
      </c>
      <c r="Q357" s="1">
        <f>(Social_Buzz[[#This Row],[Active Duration(mins)]]*Social_Buzz[[#This Row],[ReactionScore]])</f>
        <v>5330</v>
      </c>
    </row>
    <row r="358" spans="1:17" x14ac:dyDescent="0.25">
      <c r="A358" s="1" t="s">
        <v>674</v>
      </c>
      <c r="B358" s="1" t="s">
        <v>675</v>
      </c>
      <c r="C358" s="1" t="s">
        <v>629</v>
      </c>
      <c r="D358" s="1" t="s">
        <v>43</v>
      </c>
      <c r="E358">
        <v>38</v>
      </c>
      <c r="F358">
        <v>2</v>
      </c>
      <c r="G358" s="1" t="s">
        <v>626</v>
      </c>
      <c r="H358" s="1" t="s">
        <v>25</v>
      </c>
      <c r="I358" s="1" t="s">
        <v>409</v>
      </c>
      <c r="J358" s="1" t="s">
        <v>63</v>
      </c>
      <c r="K358" s="2">
        <v>44140.579780092594</v>
      </c>
      <c r="L358" s="1" t="s">
        <v>19</v>
      </c>
      <c r="M358" s="1" t="s">
        <v>1843</v>
      </c>
      <c r="N358">
        <v>75</v>
      </c>
      <c r="O358" s="1" t="s">
        <v>1725</v>
      </c>
      <c r="P358" s="1" t="str">
        <f t="shared" si="5"/>
        <v>Children</v>
      </c>
      <c r="Q358" s="1">
        <f>(Social_Buzz[[#This Row],[Active Duration(mins)]]*Social_Buzz[[#This Row],[ReactionScore]])</f>
        <v>2850</v>
      </c>
    </row>
    <row r="359" spans="1:17" x14ac:dyDescent="0.25">
      <c r="A359" s="1" t="s">
        <v>958</v>
      </c>
      <c r="B359" s="1" t="s">
        <v>959</v>
      </c>
      <c r="C359" s="1" t="s">
        <v>483</v>
      </c>
      <c r="D359" s="1" t="s">
        <v>67</v>
      </c>
      <c r="E359">
        <v>6</v>
      </c>
      <c r="F359">
        <v>32</v>
      </c>
      <c r="G359" s="1" t="s">
        <v>449</v>
      </c>
      <c r="H359" s="1" t="s">
        <v>25</v>
      </c>
      <c r="I359" s="1" t="s">
        <v>62</v>
      </c>
      <c r="J359" s="1" t="s">
        <v>63</v>
      </c>
      <c r="K359" s="2">
        <v>44241.885810185187</v>
      </c>
      <c r="L359" s="1" t="s">
        <v>19</v>
      </c>
      <c r="M359" s="1" t="s">
        <v>1844</v>
      </c>
      <c r="N359">
        <v>75</v>
      </c>
      <c r="O359" s="1" t="s">
        <v>1726</v>
      </c>
      <c r="P359" s="1" t="str">
        <f t="shared" si="5"/>
        <v>Youth</v>
      </c>
      <c r="Q359" s="1">
        <f>(Social_Buzz[[#This Row],[Active Duration(mins)]]*Social_Buzz[[#This Row],[ReactionScore]])</f>
        <v>450</v>
      </c>
    </row>
    <row r="360" spans="1:17" x14ac:dyDescent="0.25">
      <c r="A360" s="1" t="s">
        <v>1183</v>
      </c>
      <c r="B360" s="1" t="s">
        <v>1184</v>
      </c>
      <c r="C360" s="1" t="s">
        <v>417</v>
      </c>
      <c r="D360" s="1" t="s">
        <v>43</v>
      </c>
      <c r="E360">
        <v>97</v>
      </c>
      <c r="F360">
        <v>41</v>
      </c>
      <c r="G360" s="1" t="s">
        <v>85</v>
      </c>
      <c r="H360" s="1" t="s">
        <v>16</v>
      </c>
      <c r="I360" s="1" t="s">
        <v>409</v>
      </c>
      <c r="J360" s="1" t="s">
        <v>87</v>
      </c>
      <c r="K360" s="2">
        <v>44313.294456018521</v>
      </c>
      <c r="L360" s="1" t="s">
        <v>19</v>
      </c>
      <c r="M360" s="1" t="s">
        <v>1847</v>
      </c>
      <c r="N360">
        <v>72</v>
      </c>
      <c r="O360" s="1" t="s">
        <v>1727</v>
      </c>
      <c r="P360" s="1" t="str">
        <f t="shared" si="5"/>
        <v>MiddleAge</v>
      </c>
      <c r="Q360" s="1">
        <f>(Social_Buzz[[#This Row],[Active Duration(mins)]]*Social_Buzz[[#This Row],[ReactionScore]])</f>
        <v>6984</v>
      </c>
    </row>
    <row r="361" spans="1:17" x14ac:dyDescent="0.25">
      <c r="A361" s="1" t="s">
        <v>1376</v>
      </c>
      <c r="B361" s="1" t="s">
        <v>1377</v>
      </c>
      <c r="C361" s="1" t="s">
        <v>61</v>
      </c>
      <c r="D361" s="1" t="s">
        <v>43</v>
      </c>
      <c r="E361">
        <v>46</v>
      </c>
      <c r="F361">
        <v>9</v>
      </c>
      <c r="G361" s="1" t="s">
        <v>355</v>
      </c>
      <c r="H361" s="1" t="s">
        <v>33</v>
      </c>
      <c r="I361" s="1" t="s">
        <v>281</v>
      </c>
      <c r="J361" s="1" t="s">
        <v>322</v>
      </c>
      <c r="K361" s="2">
        <v>44156.829027777778</v>
      </c>
      <c r="L361" s="1" t="s">
        <v>19</v>
      </c>
      <c r="M361" s="1" t="s">
        <v>1843</v>
      </c>
      <c r="N361">
        <v>30</v>
      </c>
      <c r="O361" s="1" t="s">
        <v>1728</v>
      </c>
      <c r="P361" s="1" t="str">
        <f t="shared" si="5"/>
        <v>Children</v>
      </c>
      <c r="Q361" s="1">
        <f>(Social_Buzz[[#This Row],[Active Duration(mins)]]*Social_Buzz[[#This Row],[ReactionScore]])</f>
        <v>1380</v>
      </c>
    </row>
    <row r="362" spans="1:17" x14ac:dyDescent="0.25">
      <c r="A362" s="1" t="s">
        <v>1367</v>
      </c>
      <c r="B362" s="1" t="s">
        <v>1368</v>
      </c>
      <c r="C362" s="1" t="s">
        <v>1369</v>
      </c>
      <c r="D362" s="1" t="s">
        <v>23</v>
      </c>
      <c r="E362">
        <v>17</v>
      </c>
      <c r="F362">
        <v>9</v>
      </c>
      <c r="G362" s="1" t="s">
        <v>44</v>
      </c>
      <c r="H362" s="1" t="s">
        <v>16</v>
      </c>
      <c r="I362" s="1" t="s">
        <v>45</v>
      </c>
      <c r="J362" s="1" t="s">
        <v>313</v>
      </c>
      <c r="K362" s="2">
        <v>44296.403969907406</v>
      </c>
      <c r="L362" s="1" t="s">
        <v>28</v>
      </c>
      <c r="M362" s="1" t="s">
        <v>1847</v>
      </c>
      <c r="N362">
        <v>0</v>
      </c>
      <c r="O362" s="1" t="s">
        <v>1729</v>
      </c>
      <c r="P362" s="1" t="str">
        <f t="shared" si="5"/>
        <v>Children</v>
      </c>
      <c r="Q362" s="1">
        <f>(Social_Buzz[[#This Row],[Active Duration(mins)]]*Social_Buzz[[#This Row],[ReactionScore]])</f>
        <v>0</v>
      </c>
    </row>
    <row r="363" spans="1:17" x14ac:dyDescent="0.25">
      <c r="A363" s="1" t="s">
        <v>267</v>
      </c>
      <c r="B363" s="1" t="s">
        <v>268</v>
      </c>
      <c r="C363" s="1" t="s">
        <v>155</v>
      </c>
      <c r="D363" s="1" t="s">
        <v>50</v>
      </c>
      <c r="E363">
        <v>90</v>
      </c>
      <c r="F363">
        <v>24</v>
      </c>
      <c r="G363" s="1" t="s">
        <v>358</v>
      </c>
      <c r="H363" s="1" t="s">
        <v>25</v>
      </c>
      <c r="I363" s="1" t="s">
        <v>281</v>
      </c>
      <c r="J363" s="1" t="s">
        <v>75</v>
      </c>
      <c r="K363" s="2">
        <v>44349.889363425929</v>
      </c>
      <c r="L363" s="1" t="s">
        <v>76</v>
      </c>
      <c r="M363" s="1" t="s">
        <v>1846</v>
      </c>
      <c r="N363">
        <v>35</v>
      </c>
      <c r="O363" s="1" t="s">
        <v>1730</v>
      </c>
      <c r="P363" s="1" t="str">
        <f t="shared" si="5"/>
        <v>Youth</v>
      </c>
      <c r="Q363" s="1">
        <f>(Social_Buzz[[#This Row],[Active Duration(mins)]]*Social_Buzz[[#This Row],[ReactionScore]])</f>
        <v>3150</v>
      </c>
    </row>
    <row r="364" spans="1:17" x14ac:dyDescent="0.25">
      <c r="A364" s="1" t="s">
        <v>411</v>
      </c>
      <c r="B364" s="1" t="s">
        <v>412</v>
      </c>
      <c r="C364" s="1" t="s">
        <v>413</v>
      </c>
      <c r="D364" s="1" t="s">
        <v>277</v>
      </c>
      <c r="E364">
        <v>58</v>
      </c>
      <c r="F364">
        <v>11</v>
      </c>
      <c r="G364" s="1" t="s">
        <v>414</v>
      </c>
      <c r="H364" s="1" t="s">
        <v>25</v>
      </c>
      <c r="I364" s="1" t="s">
        <v>294</v>
      </c>
      <c r="J364" s="1" t="s">
        <v>315</v>
      </c>
      <c r="K364" s="2">
        <v>44168.338958333334</v>
      </c>
      <c r="L364" s="1" t="s">
        <v>28</v>
      </c>
      <c r="M364" s="1" t="s">
        <v>1850</v>
      </c>
      <c r="N364">
        <v>10</v>
      </c>
      <c r="O364" s="1" t="s">
        <v>1731</v>
      </c>
      <c r="P364" s="1" t="str">
        <f t="shared" si="5"/>
        <v>Teens</v>
      </c>
      <c r="Q364" s="1">
        <f>(Social_Buzz[[#This Row],[Active Duration(mins)]]*Social_Buzz[[#This Row],[ReactionScore]])</f>
        <v>580</v>
      </c>
    </row>
    <row r="365" spans="1:17" x14ac:dyDescent="0.25">
      <c r="A365" s="1" t="s">
        <v>427</v>
      </c>
      <c r="B365" s="1" t="s">
        <v>428</v>
      </c>
      <c r="C365" s="1" t="s">
        <v>161</v>
      </c>
      <c r="D365" s="1" t="s">
        <v>84</v>
      </c>
      <c r="E365">
        <v>67</v>
      </c>
      <c r="F365">
        <v>11</v>
      </c>
      <c r="G365" s="1" t="s">
        <v>424</v>
      </c>
      <c r="H365" s="1" t="s">
        <v>52</v>
      </c>
      <c r="I365" s="1" t="s">
        <v>304</v>
      </c>
      <c r="J365" s="1" t="s">
        <v>80</v>
      </c>
      <c r="K365" s="2">
        <v>44192.069467592592</v>
      </c>
      <c r="L365" s="1" t="s">
        <v>76</v>
      </c>
      <c r="M365" s="1" t="s">
        <v>1850</v>
      </c>
      <c r="N365">
        <v>20</v>
      </c>
      <c r="O365" s="1" t="s">
        <v>1732</v>
      </c>
      <c r="P365" s="1" t="str">
        <f t="shared" si="5"/>
        <v>Teens</v>
      </c>
      <c r="Q365" s="1">
        <f>(Social_Buzz[[#This Row],[Active Duration(mins)]]*Social_Buzz[[#This Row],[ReactionScore]])</f>
        <v>1340</v>
      </c>
    </row>
    <row r="366" spans="1:17" hidden="1" x14ac:dyDescent="0.25">
      <c r="A366" s="1" t="s">
        <v>1177</v>
      </c>
      <c r="B366" s="1" t="s">
        <v>1178</v>
      </c>
      <c r="C366" s="1" t="s">
        <v>107</v>
      </c>
      <c r="D366" s="1" t="s">
        <v>50</v>
      </c>
      <c r="E366">
        <v>98</v>
      </c>
      <c r="F366">
        <v>40</v>
      </c>
      <c r="G366" s="1" t="s">
        <v>693</v>
      </c>
      <c r="H366" s="1"/>
      <c r="I366" s="1"/>
      <c r="J366" s="1" t="s">
        <v>330</v>
      </c>
      <c r="K366" s="2">
        <v>44250.941770833335</v>
      </c>
      <c r="L366" s="1" t="s">
        <v>28</v>
      </c>
      <c r="M366" s="1" t="s">
        <v>1844</v>
      </c>
      <c r="N366">
        <v>12</v>
      </c>
      <c r="O366" s="1"/>
      <c r="P366" s="1" t="str">
        <f t="shared" si="5"/>
        <v>MiddleAge</v>
      </c>
      <c r="Q366" s="1">
        <f>(Social_Buzz[[#This Row],[Active Duration(mins)]]*Social_Buzz[[#This Row],[ReactionScore]])</f>
        <v>1176</v>
      </c>
    </row>
    <row r="367" spans="1:17" x14ac:dyDescent="0.25">
      <c r="A367" s="1" t="s">
        <v>822</v>
      </c>
      <c r="B367" s="1" t="s">
        <v>823</v>
      </c>
      <c r="C367" s="1" t="s">
        <v>633</v>
      </c>
      <c r="D367" s="1" t="s">
        <v>14</v>
      </c>
      <c r="E367">
        <v>23</v>
      </c>
      <c r="F367">
        <v>27</v>
      </c>
      <c r="G367" s="1" t="s">
        <v>85</v>
      </c>
      <c r="H367" s="1" t="s">
        <v>33</v>
      </c>
      <c r="I367" s="1" t="s">
        <v>289</v>
      </c>
      <c r="J367" s="1" t="s">
        <v>80</v>
      </c>
      <c r="K367" s="2">
        <v>44346.814259259256</v>
      </c>
      <c r="L367" s="1" t="s">
        <v>76</v>
      </c>
      <c r="M367" s="1" t="s">
        <v>1851</v>
      </c>
      <c r="N367">
        <v>20</v>
      </c>
      <c r="O367" s="1" t="s">
        <v>1733</v>
      </c>
      <c r="P367" s="1" t="str">
        <f t="shared" si="5"/>
        <v>Youth</v>
      </c>
      <c r="Q367" s="1">
        <f>(Social_Buzz[[#This Row],[Active Duration(mins)]]*Social_Buzz[[#This Row],[ReactionScore]])</f>
        <v>460</v>
      </c>
    </row>
    <row r="368" spans="1:17" hidden="1" x14ac:dyDescent="0.25">
      <c r="A368" s="1" t="s">
        <v>1244</v>
      </c>
      <c r="B368" s="1" t="s">
        <v>1245</v>
      </c>
      <c r="C368" s="1" t="s">
        <v>1246</v>
      </c>
      <c r="D368" s="1" t="s">
        <v>43</v>
      </c>
      <c r="E368">
        <v>82</v>
      </c>
      <c r="F368">
        <v>43</v>
      </c>
      <c r="G368" s="1" t="s">
        <v>443</v>
      </c>
      <c r="H368" s="1"/>
      <c r="I368" s="1"/>
      <c r="J368" s="1" t="s">
        <v>330</v>
      </c>
      <c r="K368" s="2">
        <v>44135.136863425927</v>
      </c>
      <c r="L368" s="1" t="s">
        <v>28</v>
      </c>
      <c r="M368" s="1" t="s">
        <v>1849</v>
      </c>
      <c r="N368">
        <v>12</v>
      </c>
      <c r="O368" s="1"/>
      <c r="P368" s="1" t="str">
        <f t="shared" si="5"/>
        <v>MiddleAge</v>
      </c>
      <c r="Q368" s="1">
        <f>(Social_Buzz[[#This Row],[Active Duration(mins)]]*Social_Buzz[[#This Row],[ReactionScore]])</f>
        <v>984</v>
      </c>
    </row>
    <row r="369" spans="1:17" x14ac:dyDescent="0.25">
      <c r="A369" s="1" t="s">
        <v>1136</v>
      </c>
      <c r="B369" s="1" t="s">
        <v>1137</v>
      </c>
      <c r="C369" s="1" t="s">
        <v>557</v>
      </c>
      <c r="D369" s="1" t="s">
        <v>50</v>
      </c>
      <c r="E369">
        <v>78</v>
      </c>
      <c r="F369">
        <v>39</v>
      </c>
      <c r="G369" s="1" t="s">
        <v>387</v>
      </c>
      <c r="H369" s="1" t="s">
        <v>16</v>
      </c>
      <c r="I369" s="1" t="s">
        <v>381</v>
      </c>
      <c r="J369" s="1" t="s">
        <v>46</v>
      </c>
      <c r="K369" s="2">
        <v>44044.985312500001</v>
      </c>
      <c r="L369" s="1" t="s">
        <v>19</v>
      </c>
      <c r="M369" s="1" t="s">
        <v>1852</v>
      </c>
      <c r="N369">
        <v>45</v>
      </c>
      <c r="O369" s="1" t="s">
        <v>1734</v>
      </c>
      <c r="P369" s="1" t="str">
        <f t="shared" si="5"/>
        <v>MiddleAge</v>
      </c>
      <c r="Q369" s="1">
        <f>(Social_Buzz[[#This Row],[Active Duration(mins)]]*Social_Buzz[[#This Row],[ReactionScore]])</f>
        <v>3510</v>
      </c>
    </row>
    <row r="370" spans="1:17" x14ac:dyDescent="0.25">
      <c r="A370" s="1" t="s">
        <v>768</v>
      </c>
      <c r="B370" s="1" t="s">
        <v>769</v>
      </c>
      <c r="C370" s="1" t="s">
        <v>379</v>
      </c>
      <c r="D370" s="1" t="s">
        <v>23</v>
      </c>
      <c r="E370">
        <v>79</v>
      </c>
      <c r="F370">
        <v>25</v>
      </c>
      <c r="G370" s="1" t="s">
        <v>410</v>
      </c>
      <c r="H370" s="1" t="s">
        <v>52</v>
      </c>
      <c r="I370" s="1" t="s">
        <v>281</v>
      </c>
      <c r="J370" s="1" t="s">
        <v>313</v>
      </c>
      <c r="K370" s="2">
        <v>44038.478449074071</v>
      </c>
      <c r="L370" s="1" t="s">
        <v>28</v>
      </c>
      <c r="M370" s="1" t="s">
        <v>1842</v>
      </c>
      <c r="N370">
        <v>0</v>
      </c>
      <c r="O370" s="1" t="s">
        <v>1735</v>
      </c>
      <c r="P370" s="1" t="str">
        <f t="shared" si="5"/>
        <v>Youth</v>
      </c>
      <c r="Q370" s="1">
        <f>(Social_Buzz[[#This Row],[Active Duration(mins)]]*Social_Buzz[[#This Row],[ReactionScore]])</f>
        <v>0</v>
      </c>
    </row>
    <row r="371" spans="1:17" x14ac:dyDescent="0.25">
      <c r="A371" s="1" t="s">
        <v>498</v>
      </c>
      <c r="B371" s="1" t="s">
        <v>499</v>
      </c>
      <c r="C371" s="1" t="s">
        <v>417</v>
      </c>
      <c r="D371" s="1" t="s">
        <v>43</v>
      </c>
      <c r="E371">
        <v>35</v>
      </c>
      <c r="F371">
        <v>14</v>
      </c>
      <c r="G371" s="1" t="s">
        <v>95</v>
      </c>
      <c r="H371" s="1" t="s">
        <v>25</v>
      </c>
      <c r="I371" s="1" t="s">
        <v>62</v>
      </c>
      <c r="J371" s="1" t="s">
        <v>18</v>
      </c>
      <c r="K371" s="2">
        <v>44139.623854166668</v>
      </c>
      <c r="L371" s="1" t="s">
        <v>19</v>
      </c>
      <c r="M371" s="1" t="s">
        <v>1843</v>
      </c>
      <c r="N371">
        <v>60</v>
      </c>
      <c r="O371" s="1" t="s">
        <v>1736</v>
      </c>
      <c r="P371" s="1" t="str">
        <f t="shared" si="5"/>
        <v>Teens</v>
      </c>
      <c r="Q371" s="1">
        <f>(Social_Buzz[[#This Row],[Active Duration(mins)]]*Social_Buzz[[#This Row],[ReactionScore]])</f>
        <v>2100</v>
      </c>
    </row>
    <row r="372" spans="1:17" x14ac:dyDescent="0.25">
      <c r="A372" s="1" t="s">
        <v>1096</v>
      </c>
      <c r="B372" s="1" t="s">
        <v>1097</v>
      </c>
      <c r="C372" s="1" t="s">
        <v>1098</v>
      </c>
      <c r="D372" s="1" t="s">
        <v>67</v>
      </c>
      <c r="E372">
        <v>69</v>
      </c>
      <c r="F372">
        <v>38</v>
      </c>
      <c r="G372" s="1" t="s">
        <v>32</v>
      </c>
      <c r="H372" s="1" t="s">
        <v>52</v>
      </c>
      <c r="I372" s="1" t="s">
        <v>74</v>
      </c>
      <c r="J372" s="1" t="s">
        <v>46</v>
      </c>
      <c r="K372" s="2">
        <v>44083.028703703705</v>
      </c>
      <c r="L372" s="1" t="s">
        <v>19</v>
      </c>
      <c r="M372" s="1" t="s">
        <v>1841</v>
      </c>
      <c r="N372">
        <v>45</v>
      </c>
      <c r="O372" s="1" t="s">
        <v>1737</v>
      </c>
      <c r="P372" s="1" t="str">
        <f t="shared" si="5"/>
        <v>MiddleAge</v>
      </c>
      <c r="Q372" s="1">
        <f>(Social_Buzz[[#This Row],[Active Duration(mins)]]*Social_Buzz[[#This Row],[ReactionScore]])</f>
        <v>3105</v>
      </c>
    </row>
    <row r="373" spans="1:17" x14ac:dyDescent="0.25">
      <c r="A373" s="1" t="s">
        <v>64</v>
      </c>
      <c r="B373" s="1" t="s">
        <v>65</v>
      </c>
      <c r="C373" s="1" t="s">
        <v>66</v>
      </c>
      <c r="D373" s="1" t="s">
        <v>67</v>
      </c>
      <c r="E373">
        <v>81</v>
      </c>
      <c r="F373">
        <v>0</v>
      </c>
      <c r="G373" s="1" t="s">
        <v>68</v>
      </c>
      <c r="H373" s="1" t="s">
        <v>25</v>
      </c>
      <c r="I373" s="1" t="s">
        <v>62</v>
      </c>
      <c r="J373" s="1" t="s">
        <v>69</v>
      </c>
      <c r="K373" s="2">
        <v>44064.640787037039</v>
      </c>
      <c r="L373" s="1" t="s">
        <v>19</v>
      </c>
      <c r="M373" s="1" t="s">
        <v>1852</v>
      </c>
      <c r="N373">
        <v>70</v>
      </c>
      <c r="O373" s="1" t="s">
        <v>1738</v>
      </c>
      <c r="P373" s="1" t="str">
        <f t="shared" si="5"/>
        <v>Unspecified</v>
      </c>
      <c r="Q373" s="1">
        <f>(Social_Buzz[[#This Row],[Active Duration(mins)]]*Social_Buzz[[#This Row],[ReactionScore]])</f>
        <v>5670</v>
      </c>
    </row>
    <row r="374" spans="1:17" hidden="1" x14ac:dyDescent="0.25">
      <c r="A374" s="1" t="s">
        <v>500</v>
      </c>
      <c r="B374" s="1" t="s">
        <v>501</v>
      </c>
      <c r="C374" s="1" t="s">
        <v>502</v>
      </c>
      <c r="D374" s="1" t="s">
        <v>277</v>
      </c>
      <c r="E374">
        <v>84</v>
      </c>
      <c r="F374">
        <v>14</v>
      </c>
      <c r="G374" s="1" t="s">
        <v>503</v>
      </c>
      <c r="H374" s="1"/>
      <c r="I374" s="1"/>
      <c r="J374" s="1" t="s">
        <v>315</v>
      </c>
      <c r="K374" s="2">
        <v>44096.173321759263</v>
      </c>
      <c r="L374" s="1" t="s">
        <v>28</v>
      </c>
      <c r="M374" s="1" t="s">
        <v>1841</v>
      </c>
      <c r="N374">
        <v>10</v>
      </c>
      <c r="O374" s="1"/>
      <c r="P374" s="1" t="str">
        <f t="shared" si="5"/>
        <v>Teens</v>
      </c>
      <c r="Q374" s="1">
        <f>(Social_Buzz[[#This Row],[Active Duration(mins)]]*Social_Buzz[[#This Row],[ReactionScore]])</f>
        <v>840</v>
      </c>
    </row>
    <row r="375" spans="1:17" hidden="1" x14ac:dyDescent="0.25">
      <c r="A375" s="1" t="s">
        <v>985</v>
      </c>
      <c r="B375" s="1" t="s">
        <v>986</v>
      </c>
      <c r="C375" s="1" t="s">
        <v>361</v>
      </c>
      <c r="D375" s="1" t="s">
        <v>84</v>
      </c>
      <c r="E375">
        <v>77</v>
      </c>
      <c r="F375">
        <v>33</v>
      </c>
      <c r="G375" s="1" t="s">
        <v>424</v>
      </c>
      <c r="H375" s="1"/>
      <c r="I375" s="1"/>
      <c r="J375" s="1" t="s">
        <v>58</v>
      </c>
      <c r="K375" s="2">
        <v>44130.492129629631</v>
      </c>
      <c r="L375" s="1" t="s">
        <v>19</v>
      </c>
      <c r="M375" s="1" t="s">
        <v>1849</v>
      </c>
      <c r="N375">
        <v>65</v>
      </c>
      <c r="O375" s="1"/>
      <c r="P375" s="1" t="str">
        <f t="shared" si="5"/>
        <v>Youth</v>
      </c>
      <c r="Q375" s="1">
        <f>(Social_Buzz[[#This Row],[Active Duration(mins)]]*Social_Buzz[[#This Row],[ReactionScore]])</f>
        <v>5005</v>
      </c>
    </row>
    <row r="376" spans="1:17" x14ac:dyDescent="0.25">
      <c r="A376" s="1" t="s">
        <v>732</v>
      </c>
      <c r="B376" s="1" t="s">
        <v>733</v>
      </c>
      <c r="C376" s="1" t="s">
        <v>659</v>
      </c>
      <c r="D376" s="1" t="s">
        <v>23</v>
      </c>
      <c r="E376">
        <v>63</v>
      </c>
      <c r="F376">
        <v>23</v>
      </c>
      <c r="G376" s="1" t="s">
        <v>577</v>
      </c>
      <c r="H376" s="1" t="s">
        <v>52</v>
      </c>
      <c r="I376" s="1" t="s">
        <v>86</v>
      </c>
      <c r="J376" s="1" t="s">
        <v>322</v>
      </c>
      <c r="K376" s="2">
        <v>44304.488599537035</v>
      </c>
      <c r="L376" s="1" t="s">
        <v>19</v>
      </c>
      <c r="M376" s="1" t="s">
        <v>1847</v>
      </c>
      <c r="N376">
        <v>30</v>
      </c>
      <c r="O376" s="1" t="s">
        <v>1739</v>
      </c>
      <c r="P376" s="1" t="str">
        <f t="shared" si="5"/>
        <v>Youth</v>
      </c>
      <c r="Q376" s="1">
        <f>(Social_Buzz[[#This Row],[Active Duration(mins)]]*Social_Buzz[[#This Row],[ReactionScore]])</f>
        <v>1890</v>
      </c>
    </row>
    <row r="377" spans="1:17" x14ac:dyDescent="0.25">
      <c r="A377" s="1" t="s">
        <v>36</v>
      </c>
      <c r="B377" s="1" t="s">
        <v>37</v>
      </c>
      <c r="C377" s="1" t="s">
        <v>38</v>
      </c>
      <c r="D377" s="1" t="s">
        <v>14</v>
      </c>
      <c r="E377">
        <v>19</v>
      </c>
      <c r="F377">
        <v>0</v>
      </c>
      <c r="G377" s="1"/>
      <c r="H377" s="1" t="s">
        <v>16</v>
      </c>
      <c r="I377" s="1" t="s">
        <v>39</v>
      </c>
      <c r="J377" s="1" t="s">
        <v>18</v>
      </c>
      <c r="K377" s="2">
        <v>44204.805856481478</v>
      </c>
      <c r="L377" s="1" t="s">
        <v>19</v>
      </c>
      <c r="M377" s="1" t="s">
        <v>1845</v>
      </c>
      <c r="N377">
        <v>60</v>
      </c>
      <c r="O377" s="1" t="s">
        <v>1740</v>
      </c>
      <c r="P377" s="1" t="str">
        <f t="shared" si="5"/>
        <v>Unspecified</v>
      </c>
      <c r="Q377" s="1">
        <f>(Social_Buzz[[#This Row],[Active Duration(mins)]]*Social_Buzz[[#This Row],[ReactionScore]])</f>
        <v>1140</v>
      </c>
    </row>
    <row r="378" spans="1:17" x14ac:dyDescent="0.25">
      <c r="A378" s="1" t="s">
        <v>747</v>
      </c>
      <c r="B378" s="1" t="s">
        <v>748</v>
      </c>
      <c r="C378" s="1" t="s">
        <v>125</v>
      </c>
      <c r="D378" s="1" t="s">
        <v>277</v>
      </c>
      <c r="E378">
        <v>91</v>
      </c>
      <c r="F378">
        <v>24</v>
      </c>
      <c r="G378" s="1" t="s">
        <v>446</v>
      </c>
      <c r="H378" s="1" t="s">
        <v>52</v>
      </c>
      <c r="I378" s="1" t="s">
        <v>409</v>
      </c>
      <c r="J378" s="1" t="s">
        <v>46</v>
      </c>
      <c r="K378" s="2">
        <v>44364.977581018517</v>
      </c>
      <c r="L378" s="1" t="s">
        <v>19</v>
      </c>
      <c r="M378" s="1" t="s">
        <v>1846</v>
      </c>
      <c r="N378">
        <v>45</v>
      </c>
      <c r="O378" s="1" t="s">
        <v>1741</v>
      </c>
      <c r="P378" s="1" t="str">
        <f t="shared" si="5"/>
        <v>Youth</v>
      </c>
      <c r="Q378" s="1">
        <f>(Social_Buzz[[#This Row],[Active Duration(mins)]]*Social_Buzz[[#This Row],[ReactionScore]])</f>
        <v>4095</v>
      </c>
    </row>
    <row r="379" spans="1:17" x14ac:dyDescent="0.25">
      <c r="A379" s="1" t="s">
        <v>1247</v>
      </c>
      <c r="B379" s="1" t="s">
        <v>1248</v>
      </c>
      <c r="C379" s="1" t="s">
        <v>795</v>
      </c>
      <c r="D379" s="1" t="s">
        <v>67</v>
      </c>
      <c r="E379">
        <v>60</v>
      </c>
      <c r="F379">
        <v>43</v>
      </c>
      <c r="G379" s="1" t="s">
        <v>476</v>
      </c>
      <c r="H379" s="1" t="s">
        <v>33</v>
      </c>
      <c r="I379" s="1" t="s">
        <v>62</v>
      </c>
      <c r="J379" s="1" t="s">
        <v>46</v>
      </c>
      <c r="K379" s="2">
        <v>44039.996377314812</v>
      </c>
      <c r="L379" s="1" t="s">
        <v>19</v>
      </c>
      <c r="M379" s="1" t="s">
        <v>1842</v>
      </c>
      <c r="N379">
        <v>45</v>
      </c>
      <c r="O379" s="1" t="s">
        <v>1742</v>
      </c>
      <c r="P379" s="1" t="str">
        <f t="shared" si="5"/>
        <v>MiddleAge</v>
      </c>
      <c r="Q379" s="1">
        <f>(Social_Buzz[[#This Row],[Active Duration(mins)]]*Social_Buzz[[#This Row],[ReactionScore]])</f>
        <v>2700</v>
      </c>
    </row>
    <row r="380" spans="1:17" x14ac:dyDescent="0.25">
      <c r="A380" s="1" t="s">
        <v>775</v>
      </c>
      <c r="B380" s="1" t="s">
        <v>776</v>
      </c>
      <c r="C380" s="1" t="s">
        <v>777</v>
      </c>
      <c r="D380" s="1" t="s">
        <v>43</v>
      </c>
      <c r="E380">
        <v>2</v>
      </c>
      <c r="F380">
        <v>25</v>
      </c>
      <c r="G380" s="1" t="s">
        <v>15</v>
      </c>
      <c r="H380" s="1" t="s">
        <v>16</v>
      </c>
      <c r="I380" s="1" t="s">
        <v>45</v>
      </c>
      <c r="J380" s="1" t="s">
        <v>46</v>
      </c>
      <c r="K380" s="2">
        <v>44121.430833333332</v>
      </c>
      <c r="L380" s="1" t="s">
        <v>19</v>
      </c>
      <c r="M380" s="1" t="s">
        <v>1849</v>
      </c>
      <c r="N380">
        <v>45</v>
      </c>
      <c r="O380" s="1" t="s">
        <v>1743</v>
      </c>
      <c r="P380" s="1" t="str">
        <f t="shared" si="5"/>
        <v>Youth</v>
      </c>
      <c r="Q380" s="1">
        <f>(Social_Buzz[[#This Row],[Active Duration(mins)]]*Social_Buzz[[#This Row],[ReactionScore]])</f>
        <v>90</v>
      </c>
    </row>
    <row r="381" spans="1:17" x14ac:dyDescent="0.25">
      <c r="A381" s="1" t="s">
        <v>1201</v>
      </c>
      <c r="B381" s="1" t="s">
        <v>1202</v>
      </c>
      <c r="C381" s="1" t="s">
        <v>566</v>
      </c>
      <c r="D381" s="1" t="s">
        <v>23</v>
      </c>
      <c r="E381">
        <v>52</v>
      </c>
      <c r="F381">
        <v>41</v>
      </c>
      <c r="G381" s="1" t="s">
        <v>449</v>
      </c>
      <c r="H381" s="1" t="s">
        <v>16</v>
      </c>
      <c r="I381" s="1" t="s">
        <v>17</v>
      </c>
      <c r="J381" s="1" t="s">
        <v>313</v>
      </c>
      <c r="K381" s="2">
        <v>44305.073564814818</v>
      </c>
      <c r="L381" s="1" t="s">
        <v>28</v>
      </c>
      <c r="M381" s="1" t="s">
        <v>1847</v>
      </c>
      <c r="N381">
        <v>0</v>
      </c>
      <c r="O381" s="1" t="s">
        <v>1744</v>
      </c>
      <c r="P381" s="1" t="str">
        <f t="shared" si="5"/>
        <v>MiddleAge</v>
      </c>
      <c r="Q381" s="1">
        <f>(Social_Buzz[[#This Row],[Active Duration(mins)]]*Social_Buzz[[#This Row],[ReactionScore]])</f>
        <v>0</v>
      </c>
    </row>
    <row r="382" spans="1:17" hidden="1" x14ac:dyDescent="0.25">
      <c r="A382" s="1" t="s">
        <v>934</v>
      </c>
      <c r="B382" s="1" t="s">
        <v>935</v>
      </c>
      <c r="C382" s="1" t="s">
        <v>116</v>
      </c>
      <c r="D382" s="1" t="s">
        <v>67</v>
      </c>
      <c r="E382">
        <v>62</v>
      </c>
      <c r="F382">
        <v>31</v>
      </c>
      <c r="G382" s="1" t="s">
        <v>95</v>
      </c>
      <c r="H382" s="1"/>
      <c r="I382" s="1"/>
      <c r="J382" s="1" t="s">
        <v>35</v>
      </c>
      <c r="K382" s="2">
        <v>44109.580092592594</v>
      </c>
      <c r="L382" s="1" t="s">
        <v>19</v>
      </c>
      <c r="M382" s="1" t="s">
        <v>1849</v>
      </c>
      <c r="N382">
        <v>50</v>
      </c>
      <c r="O382" s="1"/>
      <c r="P382" s="1" t="str">
        <f t="shared" si="5"/>
        <v>Youth</v>
      </c>
      <c r="Q382" s="1">
        <f>(Social_Buzz[[#This Row],[Active Duration(mins)]]*Social_Buzz[[#This Row],[ReactionScore]])</f>
        <v>3100</v>
      </c>
    </row>
    <row r="383" spans="1:17" x14ac:dyDescent="0.25">
      <c r="A383" s="1" t="s">
        <v>949</v>
      </c>
      <c r="B383" s="1" t="s">
        <v>950</v>
      </c>
      <c r="C383" s="1" t="s">
        <v>508</v>
      </c>
      <c r="D383" s="1" t="s">
        <v>84</v>
      </c>
      <c r="E383">
        <v>3</v>
      </c>
      <c r="F383">
        <v>31</v>
      </c>
      <c r="G383" s="1" t="s">
        <v>24</v>
      </c>
      <c r="H383" s="1" t="s">
        <v>52</v>
      </c>
      <c r="I383" s="1" t="s">
        <v>39</v>
      </c>
      <c r="J383" s="1" t="s">
        <v>313</v>
      </c>
      <c r="K383" s="2">
        <v>44122.534282407411</v>
      </c>
      <c r="L383" s="1" t="s">
        <v>28</v>
      </c>
      <c r="M383" s="1" t="s">
        <v>1849</v>
      </c>
      <c r="N383">
        <v>0</v>
      </c>
      <c r="O383" s="1" t="s">
        <v>1745</v>
      </c>
      <c r="P383" s="1" t="str">
        <f t="shared" si="5"/>
        <v>Youth</v>
      </c>
      <c r="Q383" s="1">
        <f>(Social_Buzz[[#This Row],[Active Duration(mins)]]*Social_Buzz[[#This Row],[ReactionScore]])</f>
        <v>0</v>
      </c>
    </row>
    <row r="384" spans="1:17" x14ac:dyDescent="0.25">
      <c r="A384" s="1" t="s">
        <v>954</v>
      </c>
      <c r="B384" s="1" t="s">
        <v>955</v>
      </c>
      <c r="C384" s="1" t="s">
        <v>625</v>
      </c>
      <c r="D384" s="1" t="s">
        <v>84</v>
      </c>
      <c r="E384">
        <v>54</v>
      </c>
      <c r="F384">
        <v>32</v>
      </c>
      <c r="G384" s="1" t="s">
        <v>497</v>
      </c>
      <c r="H384" s="1" t="s">
        <v>52</v>
      </c>
      <c r="I384" s="1" t="s">
        <v>409</v>
      </c>
      <c r="J384" s="1" t="s">
        <v>35</v>
      </c>
      <c r="K384" s="2">
        <v>44122.179131944446</v>
      </c>
      <c r="L384" s="1" t="s">
        <v>19</v>
      </c>
      <c r="M384" s="1" t="s">
        <v>1849</v>
      </c>
      <c r="N384">
        <v>50</v>
      </c>
      <c r="O384" s="1" t="s">
        <v>1746</v>
      </c>
      <c r="P384" s="1" t="str">
        <f t="shared" si="5"/>
        <v>Youth</v>
      </c>
      <c r="Q384" s="1">
        <f>(Social_Buzz[[#This Row],[Active Duration(mins)]]*Social_Buzz[[#This Row],[ReactionScore]])</f>
        <v>2700</v>
      </c>
    </row>
    <row r="385" spans="1:17" x14ac:dyDescent="0.25">
      <c r="A385" s="1" t="s">
        <v>545</v>
      </c>
      <c r="B385" s="1" t="s">
        <v>546</v>
      </c>
      <c r="C385" s="1" t="s">
        <v>547</v>
      </c>
      <c r="D385" s="1" t="s">
        <v>277</v>
      </c>
      <c r="E385">
        <v>74</v>
      </c>
      <c r="F385">
        <v>15</v>
      </c>
      <c r="G385" s="1" t="s">
        <v>548</v>
      </c>
      <c r="H385" s="1" t="s">
        <v>33</v>
      </c>
      <c r="I385" s="1" t="s">
        <v>294</v>
      </c>
      <c r="J385" s="1" t="s">
        <v>330</v>
      </c>
      <c r="K385" s="2">
        <v>44332.65625</v>
      </c>
      <c r="L385" s="1" t="s">
        <v>28</v>
      </c>
      <c r="M385" s="1" t="s">
        <v>1851</v>
      </c>
      <c r="N385">
        <v>12</v>
      </c>
      <c r="O385" s="1" t="s">
        <v>1747</v>
      </c>
      <c r="P385" s="1" t="str">
        <f t="shared" si="5"/>
        <v>Teens</v>
      </c>
      <c r="Q385" s="1">
        <f>(Social_Buzz[[#This Row],[Active Duration(mins)]]*Social_Buzz[[#This Row],[ReactionScore]])</f>
        <v>888</v>
      </c>
    </row>
    <row r="386" spans="1:17" x14ac:dyDescent="0.25">
      <c r="A386" s="1" t="s">
        <v>982</v>
      </c>
      <c r="B386" s="1" t="s">
        <v>983</v>
      </c>
      <c r="C386" s="1" t="s">
        <v>984</v>
      </c>
      <c r="D386" s="1" t="s">
        <v>277</v>
      </c>
      <c r="E386">
        <v>3</v>
      </c>
      <c r="F386">
        <v>33</v>
      </c>
      <c r="G386" s="1" t="s">
        <v>369</v>
      </c>
      <c r="H386" s="1" t="s">
        <v>16</v>
      </c>
      <c r="I386" s="1" t="s">
        <v>17</v>
      </c>
      <c r="J386" s="1" t="s">
        <v>91</v>
      </c>
      <c r="K386" s="2">
        <v>44175.243854166663</v>
      </c>
      <c r="L386" s="1" t="s">
        <v>19</v>
      </c>
      <c r="M386" s="1" t="s">
        <v>1850</v>
      </c>
      <c r="N386">
        <v>70</v>
      </c>
      <c r="O386" s="1" t="s">
        <v>1748</v>
      </c>
      <c r="P386" s="1" t="str">
        <f t="shared" ref="P386:P449" si="6">VLOOKUP(F386,$S$2:$T$10,2)</f>
        <v>Youth</v>
      </c>
      <c r="Q386" s="1">
        <f>(Social_Buzz[[#This Row],[Active Duration(mins)]]*Social_Buzz[[#This Row],[ReactionScore]])</f>
        <v>210</v>
      </c>
    </row>
    <row r="387" spans="1:17" x14ac:dyDescent="0.25">
      <c r="A387" s="1" t="s">
        <v>997</v>
      </c>
      <c r="B387" s="1" t="s">
        <v>998</v>
      </c>
      <c r="C387" s="1" t="s">
        <v>999</v>
      </c>
      <c r="D387" s="1" t="s">
        <v>14</v>
      </c>
      <c r="E387">
        <v>85</v>
      </c>
      <c r="F387">
        <v>34</v>
      </c>
      <c r="G387" s="1" t="s">
        <v>491</v>
      </c>
      <c r="H387" s="1" t="s">
        <v>25</v>
      </c>
      <c r="I387" s="1" t="s">
        <v>294</v>
      </c>
      <c r="J387" s="1" t="s">
        <v>315</v>
      </c>
      <c r="K387" s="2">
        <v>44153.454340277778</v>
      </c>
      <c r="L387" s="1" t="s">
        <v>28</v>
      </c>
      <c r="M387" s="1" t="s">
        <v>1843</v>
      </c>
      <c r="N387">
        <v>10</v>
      </c>
      <c r="O387" s="1" t="s">
        <v>1749</v>
      </c>
      <c r="P387" s="1" t="str">
        <f t="shared" si="6"/>
        <v>Youth</v>
      </c>
      <c r="Q387" s="1">
        <f>(Social_Buzz[[#This Row],[Active Duration(mins)]]*Social_Buzz[[#This Row],[ReactionScore]])</f>
        <v>850</v>
      </c>
    </row>
    <row r="388" spans="1:17" hidden="1" x14ac:dyDescent="0.25">
      <c r="A388" s="1" t="s">
        <v>1104</v>
      </c>
      <c r="B388" s="1" t="s">
        <v>1105</v>
      </c>
      <c r="C388" s="1" t="s">
        <v>101</v>
      </c>
      <c r="D388" s="1" t="s">
        <v>67</v>
      </c>
      <c r="E388">
        <v>77</v>
      </c>
      <c r="F388">
        <v>38</v>
      </c>
      <c r="G388" s="1" t="s">
        <v>414</v>
      </c>
      <c r="H388" s="1"/>
      <c r="I388" s="1"/>
      <c r="J388" s="1" t="s">
        <v>35</v>
      </c>
      <c r="K388" s="2">
        <v>44099.262106481481</v>
      </c>
      <c r="L388" s="1" t="s">
        <v>19</v>
      </c>
      <c r="M388" s="1" t="s">
        <v>1841</v>
      </c>
      <c r="N388">
        <v>50</v>
      </c>
      <c r="O388" s="1"/>
      <c r="P388" s="1" t="str">
        <f t="shared" si="6"/>
        <v>MiddleAge</v>
      </c>
      <c r="Q388" s="1">
        <f>(Social_Buzz[[#This Row],[Active Duration(mins)]]*Social_Buzz[[#This Row],[ReactionScore]])</f>
        <v>3850</v>
      </c>
    </row>
    <row r="389" spans="1:17" hidden="1" x14ac:dyDescent="0.25">
      <c r="A389" s="1" t="s">
        <v>661</v>
      </c>
      <c r="B389" s="1" t="s">
        <v>662</v>
      </c>
      <c r="C389" s="1" t="s">
        <v>31</v>
      </c>
      <c r="D389" s="1" t="s">
        <v>84</v>
      </c>
      <c r="E389">
        <v>2</v>
      </c>
      <c r="F389">
        <v>2</v>
      </c>
      <c r="G389" s="1" t="s">
        <v>595</v>
      </c>
      <c r="H389" s="1"/>
      <c r="I389" s="1"/>
      <c r="J389" s="1" t="s">
        <v>322</v>
      </c>
      <c r="K389" s="2">
        <v>44288.326273148145</v>
      </c>
      <c r="L389" s="1" t="s">
        <v>19</v>
      </c>
      <c r="M389" s="1" t="s">
        <v>1847</v>
      </c>
      <c r="N389">
        <v>30</v>
      </c>
      <c r="O389" s="1"/>
      <c r="P389" s="1" t="str">
        <f t="shared" si="6"/>
        <v>Children</v>
      </c>
      <c r="Q389" s="1">
        <f>(Social_Buzz[[#This Row],[Active Duration(mins)]]*Social_Buzz[[#This Row],[ReactionScore]])</f>
        <v>60</v>
      </c>
    </row>
    <row r="390" spans="1:17" x14ac:dyDescent="0.25">
      <c r="A390" s="1" t="s">
        <v>1239</v>
      </c>
      <c r="B390" s="1" t="s">
        <v>1240</v>
      </c>
      <c r="C390" s="1" t="s">
        <v>1241</v>
      </c>
      <c r="D390" s="1" t="s">
        <v>67</v>
      </c>
      <c r="E390">
        <v>53</v>
      </c>
      <c r="F390">
        <v>43</v>
      </c>
      <c r="G390" s="1" t="s">
        <v>15</v>
      </c>
      <c r="H390" s="1" t="s">
        <v>52</v>
      </c>
      <c r="I390" s="1" t="s">
        <v>294</v>
      </c>
      <c r="J390" s="1" t="s">
        <v>87</v>
      </c>
      <c r="K390" s="2">
        <v>44038.81591435185</v>
      </c>
      <c r="L390" s="1" t="s">
        <v>19</v>
      </c>
      <c r="M390" s="1" t="s">
        <v>1842</v>
      </c>
      <c r="N390">
        <v>72</v>
      </c>
      <c r="O390" s="1" t="s">
        <v>1750</v>
      </c>
      <c r="P390" s="1" t="str">
        <f t="shared" si="6"/>
        <v>MiddleAge</v>
      </c>
      <c r="Q390" s="1">
        <f>(Social_Buzz[[#This Row],[Active Duration(mins)]]*Social_Buzz[[#This Row],[ReactionScore]])</f>
        <v>3816</v>
      </c>
    </row>
    <row r="391" spans="1:17" x14ac:dyDescent="0.25">
      <c r="A391" s="1" t="s">
        <v>960</v>
      </c>
      <c r="B391" s="1" t="s">
        <v>961</v>
      </c>
      <c r="C391" s="1" t="s">
        <v>962</v>
      </c>
      <c r="D391" s="1" t="s">
        <v>67</v>
      </c>
      <c r="E391">
        <v>31</v>
      </c>
      <c r="F391">
        <v>32</v>
      </c>
      <c r="G391" s="1"/>
      <c r="H391" s="1" t="s">
        <v>25</v>
      </c>
      <c r="I391" s="1" t="s">
        <v>304</v>
      </c>
      <c r="J391" s="1" t="s">
        <v>330</v>
      </c>
      <c r="K391" s="2">
        <v>44352.41946759259</v>
      </c>
      <c r="L391" s="1" t="s">
        <v>28</v>
      </c>
      <c r="M391" s="1" t="s">
        <v>1846</v>
      </c>
      <c r="N391">
        <v>12</v>
      </c>
      <c r="O391" s="1" t="s">
        <v>1751</v>
      </c>
      <c r="P391" s="1" t="str">
        <f t="shared" si="6"/>
        <v>Youth</v>
      </c>
      <c r="Q391" s="1">
        <f>(Social_Buzz[[#This Row],[Active Duration(mins)]]*Social_Buzz[[#This Row],[ReactionScore]])</f>
        <v>372</v>
      </c>
    </row>
    <row r="392" spans="1:17" x14ac:dyDescent="0.25">
      <c r="A392" s="1" t="s">
        <v>1346</v>
      </c>
      <c r="B392" s="1" t="s">
        <v>1347</v>
      </c>
      <c r="C392" s="1" t="s">
        <v>625</v>
      </c>
      <c r="D392" s="1" t="s">
        <v>43</v>
      </c>
      <c r="E392">
        <v>39</v>
      </c>
      <c r="F392">
        <v>7</v>
      </c>
      <c r="G392" s="1"/>
      <c r="H392" s="1" t="s">
        <v>16</v>
      </c>
      <c r="I392" s="1" t="s">
        <v>62</v>
      </c>
      <c r="J392" s="1" t="s">
        <v>27</v>
      </c>
      <c r="K392" s="2">
        <v>44120.945543981485</v>
      </c>
      <c r="L392" s="1" t="s">
        <v>28</v>
      </c>
      <c r="M392" s="1" t="s">
        <v>1849</v>
      </c>
      <c r="N392">
        <v>15</v>
      </c>
      <c r="O392" s="1" t="s">
        <v>1752</v>
      </c>
      <c r="P392" s="1" t="str">
        <f t="shared" si="6"/>
        <v>Children</v>
      </c>
      <c r="Q392" s="1">
        <f>(Social_Buzz[[#This Row],[Active Duration(mins)]]*Social_Buzz[[#This Row],[ReactionScore]])</f>
        <v>585</v>
      </c>
    </row>
    <row r="393" spans="1:17" x14ac:dyDescent="0.25">
      <c r="A393" s="1" t="s">
        <v>1140</v>
      </c>
      <c r="B393" s="1" t="s">
        <v>1141</v>
      </c>
      <c r="C393" s="1" t="s">
        <v>1142</v>
      </c>
      <c r="D393" s="1" t="s">
        <v>43</v>
      </c>
      <c r="E393">
        <v>15</v>
      </c>
      <c r="F393">
        <v>39</v>
      </c>
      <c r="G393" s="1"/>
      <c r="H393" s="1" t="s">
        <v>25</v>
      </c>
      <c r="I393" s="1" t="s">
        <v>26</v>
      </c>
      <c r="J393" s="1" t="s">
        <v>54</v>
      </c>
      <c r="K393" s="2">
        <v>44082.584687499999</v>
      </c>
      <c r="L393" s="1" t="s">
        <v>28</v>
      </c>
      <c r="M393" s="1" t="s">
        <v>1841</v>
      </c>
      <c r="N393">
        <v>5</v>
      </c>
      <c r="O393" s="1" t="s">
        <v>1753</v>
      </c>
      <c r="P393" s="1" t="str">
        <f t="shared" si="6"/>
        <v>MiddleAge</v>
      </c>
      <c r="Q393" s="1">
        <f>(Social_Buzz[[#This Row],[Active Duration(mins)]]*Social_Buzz[[#This Row],[ReactionScore]])</f>
        <v>75</v>
      </c>
    </row>
    <row r="394" spans="1:17" hidden="1" x14ac:dyDescent="0.25">
      <c r="A394" s="1" t="s">
        <v>1317</v>
      </c>
      <c r="B394" s="1" t="s">
        <v>1318</v>
      </c>
      <c r="C394" s="1" t="s">
        <v>155</v>
      </c>
      <c r="D394" s="1" t="s">
        <v>67</v>
      </c>
      <c r="E394">
        <v>46</v>
      </c>
      <c r="F394">
        <v>6</v>
      </c>
      <c r="G394" s="1" t="s">
        <v>476</v>
      </c>
      <c r="H394" s="1"/>
      <c r="I394" s="1"/>
      <c r="J394" s="1" t="s">
        <v>330</v>
      </c>
      <c r="K394" s="2">
        <v>44024.76458333333</v>
      </c>
      <c r="L394" s="1" t="s">
        <v>28</v>
      </c>
      <c r="M394" s="1" t="s">
        <v>1842</v>
      </c>
      <c r="N394">
        <v>12</v>
      </c>
      <c r="O394" s="1"/>
      <c r="P394" s="1" t="str">
        <f t="shared" si="6"/>
        <v>Children</v>
      </c>
      <c r="Q394" s="1">
        <f>(Social_Buzz[[#This Row],[Active Duration(mins)]]*Social_Buzz[[#This Row],[ReactionScore]])</f>
        <v>552</v>
      </c>
    </row>
    <row r="395" spans="1:17" x14ac:dyDescent="0.25">
      <c r="A395" s="1" t="s">
        <v>382</v>
      </c>
      <c r="B395" s="1" t="s">
        <v>383</v>
      </c>
      <c r="C395" s="1" t="s">
        <v>205</v>
      </c>
      <c r="D395" s="1" t="s">
        <v>50</v>
      </c>
      <c r="E395">
        <v>7</v>
      </c>
      <c r="F395">
        <v>10</v>
      </c>
      <c r="G395" s="1" t="s">
        <v>384</v>
      </c>
      <c r="H395" s="1" t="s">
        <v>33</v>
      </c>
      <c r="I395" s="1" t="s">
        <v>53</v>
      </c>
      <c r="J395" s="1" t="s">
        <v>87</v>
      </c>
      <c r="K395" s="2">
        <v>44265.755787037036</v>
      </c>
      <c r="L395" s="1" t="s">
        <v>19</v>
      </c>
      <c r="M395" s="1" t="s">
        <v>1848</v>
      </c>
      <c r="N395">
        <v>72</v>
      </c>
      <c r="O395" s="1" t="s">
        <v>1754</v>
      </c>
      <c r="P395" s="1" t="str">
        <f t="shared" si="6"/>
        <v>Teens</v>
      </c>
      <c r="Q395" s="1">
        <f>(Social_Buzz[[#This Row],[Active Duration(mins)]]*Social_Buzz[[#This Row],[ReactionScore]])</f>
        <v>504</v>
      </c>
    </row>
    <row r="396" spans="1:17" x14ac:dyDescent="0.25">
      <c r="A396" s="1" t="s">
        <v>924</v>
      </c>
      <c r="B396" s="1" t="s">
        <v>925</v>
      </c>
      <c r="C396" s="1" t="s">
        <v>926</v>
      </c>
      <c r="D396" s="1" t="s">
        <v>43</v>
      </c>
      <c r="E396">
        <v>37</v>
      </c>
      <c r="F396">
        <v>30</v>
      </c>
      <c r="G396" s="1" t="s">
        <v>410</v>
      </c>
      <c r="H396" s="1" t="s">
        <v>52</v>
      </c>
      <c r="I396" s="1" t="s">
        <v>62</v>
      </c>
      <c r="J396" s="1" t="s">
        <v>80</v>
      </c>
      <c r="K396" s="2">
        <v>44228.20107638889</v>
      </c>
      <c r="L396" s="1" t="s">
        <v>76</v>
      </c>
      <c r="M396" s="1" t="s">
        <v>1844</v>
      </c>
      <c r="N396">
        <v>20</v>
      </c>
      <c r="O396" s="1" t="s">
        <v>1755</v>
      </c>
      <c r="P396" s="1" t="str">
        <f t="shared" si="6"/>
        <v>Youth</v>
      </c>
      <c r="Q396" s="1">
        <f>(Social_Buzz[[#This Row],[Active Duration(mins)]]*Social_Buzz[[#This Row],[ReactionScore]])</f>
        <v>740</v>
      </c>
    </row>
    <row r="397" spans="1:17" hidden="1" x14ac:dyDescent="0.25">
      <c r="A397" s="1" t="s">
        <v>520</v>
      </c>
      <c r="B397" s="1" t="s">
        <v>521</v>
      </c>
      <c r="C397" s="1" t="s">
        <v>522</v>
      </c>
      <c r="D397" s="1" t="s">
        <v>50</v>
      </c>
      <c r="E397">
        <v>8</v>
      </c>
      <c r="F397">
        <v>15</v>
      </c>
      <c r="G397" s="1" t="s">
        <v>523</v>
      </c>
      <c r="H397" s="1"/>
      <c r="I397" s="1"/>
      <c r="J397" s="1" t="s">
        <v>27</v>
      </c>
      <c r="K397" s="2">
        <v>44207.675856481481</v>
      </c>
      <c r="L397" s="1" t="s">
        <v>28</v>
      </c>
      <c r="M397" s="1" t="s">
        <v>1845</v>
      </c>
      <c r="N397">
        <v>15</v>
      </c>
      <c r="O397" s="1"/>
      <c r="P397" s="1" t="str">
        <f t="shared" si="6"/>
        <v>Teens</v>
      </c>
      <c r="Q397" s="1">
        <f>(Social_Buzz[[#This Row],[Active Duration(mins)]]*Social_Buzz[[#This Row],[ReactionScore]])</f>
        <v>120</v>
      </c>
    </row>
    <row r="398" spans="1:17" x14ac:dyDescent="0.25">
      <c r="A398" s="1" t="s">
        <v>1094</v>
      </c>
      <c r="B398" s="1" t="s">
        <v>1095</v>
      </c>
      <c r="C398" s="1" t="s">
        <v>904</v>
      </c>
      <c r="D398" s="1" t="s">
        <v>84</v>
      </c>
      <c r="E398">
        <v>28</v>
      </c>
      <c r="F398">
        <v>38</v>
      </c>
      <c r="G398" s="1" t="s">
        <v>626</v>
      </c>
      <c r="H398" s="1" t="s">
        <v>25</v>
      </c>
      <c r="I398" s="1" t="s">
        <v>45</v>
      </c>
      <c r="J398" s="1" t="s">
        <v>313</v>
      </c>
      <c r="K398" s="2">
        <v>44191.259351851855</v>
      </c>
      <c r="L398" s="1" t="s">
        <v>28</v>
      </c>
      <c r="M398" s="1" t="s">
        <v>1850</v>
      </c>
      <c r="N398">
        <v>0</v>
      </c>
      <c r="O398" s="1" t="s">
        <v>1756</v>
      </c>
      <c r="P398" s="1" t="str">
        <f t="shared" si="6"/>
        <v>MiddleAge</v>
      </c>
      <c r="Q398" s="1">
        <f>(Social_Buzz[[#This Row],[Active Duration(mins)]]*Social_Buzz[[#This Row],[ReactionScore]])</f>
        <v>0</v>
      </c>
    </row>
    <row r="399" spans="1:17" x14ac:dyDescent="0.25">
      <c r="A399" s="1" t="s">
        <v>897</v>
      </c>
      <c r="B399" s="1" t="s">
        <v>898</v>
      </c>
      <c r="C399" s="1" t="s">
        <v>899</v>
      </c>
      <c r="D399" s="1" t="s">
        <v>14</v>
      </c>
      <c r="E399">
        <v>46</v>
      </c>
      <c r="F399">
        <v>3</v>
      </c>
      <c r="G399" s="1" t="s">
        <v>485</v>
      </c>
      <c r="H399" s="1" t="s">
        <v>52</v>
      </c>
      <c r="I399" s="1" t="s">
        <v>62</v>
      </c>
      <c r="J399" s="1" t="s">
        <v>58</v>
      </c>
      <c r="K399" s="2">
        <v>44336.923043981478</v>
      </c>
      <c r="L399" s="1" t="s">
        <v>19</v>
      </c>
      <c r="M399" s="1" t="s">
        <v>1851</v>
      </c>
      <c r="N399">
        <v>65</v>
      </c>
      <c r="O399" s="1" t="s">
        <v>1757</v>
      </c>
      <c r="P399" s="1" t="str">
        <f t="shared" si="6"/>
        <v>Children</v>
      </c>
      <c r="Q399" s="1">
        <f>(Social_Buzz[[#This Row],[Active Duration(mins)]]*Social_Buzz[[#This Row],[ReactionScore]])</f>
        <v>2990</v>
      </c>
    </row>
    <row r="400" spans="1:17" x14ac:dyDescent="0.25">
      <c r="A400" s="1" t="s">
        <v>1145</v>
      </c>
      <c r="B400" s="1" t="s">
        <v>1146</v>
      </c>
      <c r="C400" s="1" t="s">
        <v>833</v>
      </c>
      <c r="D400" s="1" t="s">
        <v>14</v>
      </c>
      <c r="E400">
        <v>58</v>
      </c>
      <c r="F400">
        <v>4</v>
      </c>
      <c r="G400" s="1" t="s">
        <v>449</v>
      </c>
      <c r="H400" s="1" t="s">
        <v>25</v>
      </c>
      <c r="I400" s="1" t="s">
        <v>62</v>
      </c>
      <c r="J400" s="1" t="s">
        <v>63</v>
      </c>
      <c r="K400" s="2">
        <v>44134.670613425929</v>
      </c>
      <c r="L400" s="1" t="s">
        <v>19</v>
      </c>
      <c r="M400" s="1" t="s">
        <v>1849</v>
      </c>
      <c r="N400">
        <v>75</v>
      </c>
      <c r="O400" s="1" t="s">
        <v>1758</v>
      </c>
      <c r="P400" s="1" t="str">
        <f t="shared" si="6"/>
        <v>Children</v>
      </c>
      <c r="Q400" s="1">
        <f>(Social_Buzz[[#This Row],[Active Duration(mins)]]*Social_Buzz[[#This Row],[ReactionScore]])</f>
        <v>4350</v>
      </c>
    </row>
    <row r="401" spans="1:17" x14ac:dyDescent="0.25">
      <c r="A401" s="1" t="s">
        <v>1319</v>
      </c>
      <c r="B401" s="1" t="s">
        <v>1320</v>
      </c>
      <c r="C401" s="1" t="s">
        <v>101</v>
      </c>
      <c r="D401" s="1" t="s">
        <v>1321</v>
      </c>
      <c r="E401">
        <v>49</v>
      </c>
      <c r="F401">
        <v>6</v>
      </c>
      <c r="G401" s="1" t="s">
        <v>51</v>
      </c>
      <c r="H401" s="1" t="s">
        <v>52</v>
      </c>
      <c r="I401" s="1" t="s">
        <v>381</v>
      </c>
      <c r="J401" s="1" t="s">
        <v>46</v>
      </c>
      <c r="K401" s="2">
        <v>44026.875844907408</v>
      </c>
      <c r="L401" s="1" t="s">
        <v>19</v>
      </c>
      <c r="M401" s="1" t="s">
        <v>1842</v>
      </c>
      <c r="N401">
        <v>45</v>
      </c>
      <c r="O401" s="1" t="s">
        <v>1759</v>
      </c>
      <c r="P401" s="1" t="str">
        <f t="shared" si="6"/>
        <v>Children</v>
      </c>
      <c r="Q401" s="1">
        <f>(Social_Buzz[[#This Row],[Active Duration(mins)]]*Social_Buzz[[#This Row],[ReactionScore]])</f>
        <v>2205</v>
      </c>
    </row>
    <row r="402" spans="1:17" x14ac:dyDescent="0.25">
      <c r="A402" s="1" t="s">
        <v>537</v>
      </c>
      <c r="B402" s="1" t="s">
        <v>538</v>
      </c>
      <c r="C402" s="1" t="s">
        <v>57</v>
      </c>
      <c r="D402" s="1" t="s">
        <v>14</v>
      </c>
      <c r="E402">
        <v>77</v>
      </c>
      <c r="F402">
        <v>15</v>
      </c>
      <c r="G402" s="1"/>
      <c r="H402" s="1" t="s">
        <v>33</v>
      </c>
      <c r="I402" s="1" t="s">
        <v>34</v>
      </c>
      <c r="J402" s="1" t="s">
        <v>35</v>
      </c>
      <c r="K402" s="2">
        <v>44060.604016203702</v>
      </c>
      <c r="L402" s="1" t="s">
        <v>19</v>
      </c>
      <c r="M402" s="1" t="s">
        <v>1852</v>
      </c>
      <c r="N402">
        <v>50</v>
      </c>
      <c r="O402" s="1" t="s">
        <v>1760</v>
      </c>
      <c r="P402" s="1" t="str">
        <f t="shared" si="6"/>
        <v>Teens</v>
      </c>
      <c r="Q402" s="1">
        <f>(Social_Buzz[[#This Row],[Active Duration(mins)]]*Social_Buzz[[#This Row],[ReactionScore]])</f>
        <v>3850</v>
      </c>
    </row>
    <row r="403" spans="1:17" x14ac:dyDescent="0.25">
      <c r="A403" s="1" t="s">
        <v>817</v>
      </c>
      <c r="B403" s="1" t="s">
        <v>818</v>
      </c>
      <c r="C403" s="1" t="s">
        <v>199</v>
      </c>
      <c r="D403" s="1" t="s">
        <v>50</v>
      </c>
      <c r="E403">
        <v>59</v>
      </c>
      <c r="F403">
        <v>27</v>
      </c>
      <c r="G403" s="1" t="s">
        <v>73</v>
      </c>
      <c r="H403" s="1" t="s">
        <v>16</v>
      </c>
      <c r="I403" s="1" t="s">
        <v>409</v>
      </c>
      <c r="J403" s="1" t="s">
        <v>91</v>
      </c>
      <c r="K403" s="2">
        <v>44334.411724537036</v>
      </c>
      <c r="L403" s="1" t="s">
        <v>19</v>
      </c>
      <c r="M403" s="1" t="s">
        <v>1851</v>
      </c>
      <c r="N403">
        <v>70</v>
      </c>
      <c r="O403" s="1" t="s">
        <v>1761</v>
      </c>
      <c r="P403" s="1" t="str">
        <f t="shared" si="6"/>
        <v>Youth</v>
      </c>
      <c r="Q403" s="1">
        <f>(Social_Buzz[[#This Row],[Active Duration(mins)]]*Social_Buzz[[#This Row],[ReactionScore]])</f>
        <v>4130</v>
      </c>
    </row>
    <row r="404" spans="1:17" x14ac:dyDescent="0.25">
      <c r="A404" s="1" t="s">
        <v>630</v>
      </c>
      <c r="B404" s="1" t="s">
        <v>631</v>
      </c>
      <c r="C404" s="1" t="s">
        <v>164</v>
      </c>
      <c r="D404" s="1" t="s">
        <v>23</v>
      </c>
      <c r="E404">
        <v>22</v>
      </c>
      <c r="F404">
        <v>19</v>
      </c>
      <c r="G404" s="1"/>
      <c r="H404" s="1" t="s">
        <v>25</v>
      </c>
      <c r="I404" s="1" t="s">
        <v>289</v>
      </c>
      <c r="J404" s="1" t="s">
        <v>322</v>
      </c>
      <c r="K404" s="2">
        <v>44299.912372685183</v>
      </c>
      <c r="L404" s="1" t="s">
        <v>19</v>
      </c>
      <c r="M404" s="1" t="s">
        <v>1847</v>
      </c>
      <c r="N404">
        <v>30</v>
      </c>
      <c r="O404" s="1" t="s">
        <v>1762</v>
      </c>
      <c r="P404" s="1" t="str">
        <f t="shared" si="6"/>
        <v>Teens</v>
      </c>
      <c r="Q404" s="1">
        <f>(Social_Buzz[[#This Row],[Active Duration(mins)]]*Social_Buzz[[#This Row],[ReactionScore]])</f>
        <v>660</v>
      </c>
    </row>
    <row r="405" spans="1:17" x14ac:dyDescent="0.25">
      <c r="A405" s="1" t="s">
        <v>1102</v>
      </c>
      <c r="B405" s="1" t="s">
        <v>1103</v>
      </c>
      <c r="C405" s="1" t="s">
        <v>490</v>
      </c>
      <c r="D405" s="1" t="s">
        <v>67</v>
      </c>
      <c r="E405">
        <v>81</v>
      </c>
      <c r="F405">
        <v>38</v>
      </c>
      <c r="G405" s="1" t="s">
        <v>421</v>
      </c>
      <c r="H405" s="1" t="s">
        <v>33</v>
      </c>
      <c r="I405" s="1" t="s">
        <v>304</v>
      </c>
      <c r="J405" s="1" t="s">
        <v>330</v>
      </c>
      <c r="K405" s="2">
        <v>44231.573518518519</v>
      </c>
      <c r="L405" s="1" t="s">
        <v>28</v>
      </c>
      <c r="M405" s="1" t="s">
        <v>1844</v>
      </c>
      <c r="N405">
        <v>12</v>
      </c>
      <c r="O405" s="1" t="s">
        <v>1763</v>
      </c>
      <c r="P405" s="1" t="str">
        <f t="shared" si="6"/>
        <v>MiddleAge</v>
      </c>
      <c r="Q405" s="1">
        <f>(Social_Buzz[[#This Row],[Active Duration(mins)]]*Social_Buzz[[#This Row],[ReactionScore]])</f>
        <v>972</v>
      </c>
    </row>
    <row r="406" spans="1:17" hidden="1" x14ac:dyDescent="0.25">
      <c r="A406" s="1" t="s">
        <v>840</v>
      </c>
      <c r="B406" s="1" t="s">
        <v>841</v>
      </c>
      <c r="C406" s="1" t="s">
        <v>842</v>
      </c>
      <c r="D406" s="1" t="s">
        <v>23</v>
      </c>
      <c r="E406">
        <v>97</v>
      </c>
      <c r="F406">
        <v>28</v>
      </c>
      <c r="G406" s="1" t="s">
        <v>32</v>
      </c>
      <c r="H406" s="1"/>
      <c r="I406" s="1"/>
      <c r="J406" s="1" t="s">
        <v>330</v>
      </c>
      <c r="K406" s="2">
        <v>44291.695983796293</v>
      </c>
      <c r="L406" s="1" t="s">
        <v>28</v>
      </c>
      <c r="M406" s="1" t="s">
        <v>1847</v>
      </c>
      <c r="N406">
        <v>12</v>
      </c>
      <c r="O406" s="1"/>
      <c r="P406" s="1" t="str">
        <f t="shared" si="6"/>
        <v>Youth</v>
      </c>
      <c r="Q406" s="1">
        <f>(Social_Buzz[[#This Row],[Active Duration(mins)]]*Social_Buzz[[#This Row],[ReactionScore]])</f>
        <v>1164</v>
      </c>
    </row>
    <row r="407" spans="1:17" hidden="1" x14ac:dyDescent="0.25">
      <c r="A407" s="1" t="s">
        <v>1117</v>
      </c>
      <c r="B407" s="1" t="s">
        <v>1118</v>
      </c>
      <c r="C407" s="1" t="s">
        <v>1119</v>
      </c>
      <c r="D407" s="1" t="s">
        <v>277</v>
      </c>
      <c r="E407">
        <v>1</v>
      </c>
      <c r="F407">
        <v>39</v>
      </c>
      <c r="G407" s="1" t="s">
        <v>548</v>
      </c>
      <c r="H407" s="1"/>
      <c r="I407" s="1"/>
      <c r="J407" s="1" t="s">
        <v>35</v>
      </c>
      <c r="K407" s="2">
        <v>44149.434560185182</v>
      </c>
      <c r="L407" s="1" t="s">
        <v>19</v>
      </c>
      <c r="M407" s="1" t="s">
        <v>1843</v>
      </c>
      <c r="N407">
        <v>50</v>
      </c>
      <c r="O407" s="1"/>
      <c r="P407" s="1" t="str">
        <f t="shared" si="6"/>
        <v>MiddleAge</v>
      </c>
      <c r="Q407" s="1">
        <f>(Social_Buzz[[#This Row],[Active Duration(mins)]]*Social_Buzz[[#This Row],[ReactionScore]])</f>
        <v>50</v>
      </c>
    </row>
    <row r="408" spans="1:17" x14ac:dyDescent="0.25">
      <c r="A408" s="1" t="s">
        <v>972</v>
      </c>
      <c r="B408" s="1" t="s">
        <v>973</v>
      </c>
      <c r="C408" s="1" t="s">
        <v>912</v>
      </c>
      <c r="D408" s="1" t="s">
        <v>14</v>
      </c>
      <c r="E408">
        <v>46</v>
      </c>
      <c r="F408">
        <v>32</v>
      </c>
      <c r="G408" s="1" t="s">
        <v>408</v>
      </c>
      <c r="H408" s="1" t="s">
        <v>52</v>
      </c>
      <c r="I408" s="1" t="s">
        <v>285</v>
      </c>
      <c r="J408" s="1" t="s">
        <v>54</v>
      </c>
      <c r="K408" s="2">
        <v>44240.572962962964</v>
      </c>
      <c r="L408" s="1" t="s">
        <v>28</v>
      </c>
      <c r="M408" s="1" t="s">
        <v>1844</v>
      </c>
      <c r="N408">
        <v>5</v>
      </c>
      <c r="O408" s="1" t="s">
        <v>1764</v>
      </c>
      <c r="P408" s="1" t="str">
        <f t="shared" si="6"/>
        <v>Youth</v>
      </c>
      <c r="Q408" s="1">
        <f>(Social_Buzz[[#This Row],[Active Duration(mins)]]*Social_Buzz[[#This Row],[ReactionScore]])</f>
        <v>230</v>
      </c>
    </row>
    <row r="409" spans="1:17" x14ac:dyDescent="0.25">
      <c r="A409" s="1" t="s">
        <v>1209</v>
      </c>
      <c r="B409" s="1" t="s">
        <v>1210</v>
      </c>
      <c r="C409" s="1" t="s">
        <v>860</v>
      </c>
      <c r="D409" s="1" t="s">
        <v>277</v>
      </c>
      <c r="E409">
        <v>81</v>
      </c>
      <c r="F409">
        <v>41</v>
      </c>
      <c r="G409" s="1" t="s">
        <v>523</v>
      </c>
      <c r="H409" s="1" t="s">
        <v>52</v>
      </c>
      <c r="I409" s="1" t="s">
        <v>281</v>
      </c>
      <c r="J409" s="1" t="s">
        <v>58</v>
      </c>
      <c r="K409" s="2">
        <v>44324.472962962966</v>
      </c>
      <c r="L409" s="1" t="s">
        <v>19</v>
      </c>
      <c r="M409" s="1" t="s">
        <v>1851</v>
      </c>
      <c r="N409">
        <v>65</v>
      </c>
      <c r="O409" s="1" t="s">
        <v>1765</v>
      </c>
      <c r="P409" s="1" t="str">
        <f t="shared" si="6"/>
        <v>MiddleAge</v>
      </c>
      <c r="Q409" s="1">
        <f>(Social_Buzz[[#This Row],[Active Duration(mins)]]*Social_Buzz[[#This Row],[ReactionScore]])</f>
        <v>5265</v>
      </c>
    </row>
    <row r="410" spans="1:17" x14ac:dyDescent="0.25">
      <c r="A410" s="1" t="s">
        <v>636</v>
      </c>
      <c r="B410" s="1" t="s">
        <v>637</v>
      </c>
      <c r="C410" s="1" t="s">
        <v>638</v>
      </c>
      <c r="D410" s="1" t="s">
        <v>84</v>
      </c>
      <c r="E410">
        <v>39</v>
      </c>
      <c r="F410">
        <v>19</v>
      </c>
      <c r="G410" s="1" t="s">
        <v>32</v>
      </c>
      <c r="H410" s="1" t="s">
        <v>16</v>
      </c>
      <c r="I410" s="1" t="s">
        <v>1858</v>
      </c>
      <c r="J410" s="1" t="s">
        <v>27</v>
      </c>
      <c r="K410" s="2">
        <v>44115.411111111112</v>
      </c>
      <c r="L410" s="1" t="s">
        <v>28</v>
      </c>
      <c r="M410" s="1" t="s">
        <v>1849</v>
      </c>
      <c r="N410">
        <v>15</v>
      </c>
      <c r="O410" s="1" t="s">
        <v>1766</v>
      </c>
      <c r="P410" s="1" t="str">
        <f t="shared" si="6"/>
        <v>Teens</v>
      </c>
      <c r="Q410" s="1">
        <f>(Social_Buzz[[#This Row],[Active Duration(mins)]]*Social_Buzz[[#This Row],[ReactionScore]])</f>
        <v>585</v>
      </c>
    </row>
    <row r="411" spans="1:17" x14ac:dyDescent="0.25">
      <c r="A411" s="1" t="s">
        <v>1378</v>
      </c>
      <c r="B411" s="1" t="s">
        <v>1379</v>
      </c>
      <c r="C411" s="1" t="s">
        <v>1380</v>
      </c>
      <c r="D411" s="1" t="s">
        <v>43</v>
      </c>
      <c r="E411">
        <v>60</v>
      </c>
      <c r="F411">
        <v>9</v>
      </c>
      <c r="G411" s="1" t="s">
        <v>15</v>
      </c>
      <c r="H411" s="1" t="s">
        <v>25</v>
      </c>
      <c r="I411" s="1" t="s">
        <v>26</v>
      </c>
      <c r="J411" s="1" t="s">
        <v>91</v>
      </c>
      <c r="K411" s="2">
        <v>44254.320659722223</v>
      </c>
      <c r="L411" s="1" t="s">
        <v>19</v>
      </c>
      <c r="M411" s="1" t="s">
        <v>1844</v>
      </c>
      <c r="N411">
        <v>70</v>
      </c>
      <c r="O411" s="1" t="s">
        <v>1767</v>
      </c>
      <c r="P411" s="1" t="str">
        <f t="shared" si="6"/>
        <v>Children</v>
      </c>
      <c r="Q411" s="1">
        <f>(Social_Buzz[[#This Row],[Active Duration(mins)]]*Social_Buzz[[#This Row],[ReactionScore]])</f>
        <v>4200</v>
      </c>
    </row>
    <row r="412" spans="1:17" hidden="1" x14ac:dyDescent="0.25">
      <c r="A412" s="1" t="s">
        <v>1304</v>
      </c>
      <c r="B412" s="1" t="s">
        <v>1305</v>
      </c>
      <c r="C412" s="1" t="s">
        <v>1306</v>
      </c>
      <c r="D412" s="1" t="s">
        <v>43</v>
      </c>
      <c r="E412">
        <v>41</v>
      </c>
      <c r="F412">
        <v>6</v>
      </c>
      <c r="G412" s="1" t="s">
        <v>595</v>
      </c>
      <c r="H412" s="1"/>
      <c r="I412" s="1"/>
      <c r="J412" s="1" t="s">
        <v>322</v>
      </c>
      <c r="K412" s="2">
        <v>44180.013680555552</v>
      </c>
      <c r="L412" s="1" t="s">
        <v>19</v>
      </c>
      <c r="M412" s="1" t="s">
        <v>1850</v>
      </c>
      <c r="N412">
        <v>30</v>
      </c>
      <c r="O412" s="1"/>
      <c r="P412" s="1" t="str">
        <f t="shared" si="6"/>
        <v>Children</v>
      </c>
      <c r="Q412" s="1">
        <f>(Social_Buzz[[#This Row],[Active Duration(mins)]]*Social_Buzz[[#This Row],[ReactionScore]])</f>
        <v>1230</v>
      </c>
    </row>
    <row r="413" spans="1:17" x14ac:dyDescent="0.25">
      <c r="A413" s="1" t="s">
        <v>1207</v>
      </c>
      <c r="B413" s="1" t="s">
        <v>1208</v>
      </c>
      <c r="C413" s="1" t="s">
        <v>119</v>
      </c>
      <c r="D413" s="1" t="s">
        <v>67</v>
      </c>
      <c r="E413">
        <v>94</v>
      </c>
      <c r="F413">
        <v>41</v>
      </c>
      <c r="G413" s="1" t="s">
        <v>68</v>
      </c>
      <c r="H413" s="1" t="s">
        <v>16</v>
      </c>
      <c r="I413" s="1" t="s">
        <v>86</v>
      </c>
      <c r="J413" s="1" t="s">
        <v>80</v>
      </c>
      <c r="K413" s="2">
        <v>44012.437418981484</v>
      </c>
      <c r="L413" s="1" t="s">
        <v>76</v>
      </c>
      <c r="M413" s="1" t="s">
        <v>1846</v>
      </c>
      <c r="N413">
        <v>20</v>
      </c>
      <c r="O413" s="1" t="s">
        <v>1768</v>
      </c>
      <c r="P413" s="1" t="str">
        <f t="shared" si="6"/>
        <v>MiddleAge</v>
      </c>
      <c r="Q413" s="1">
        <f>(Social_Buzz[[#This Row],[Active Duration(mins)]]*Social_Buzz[[#This Row],[ReactionScore]])</f>
        <v>1880</v>
      </c>
    </row>
    <row r="414" spans="1:17" x14ac:dyDescent="0.25">
      <c r="A414" s="1" t="s">
        <v>902</v>
      </c>
      <c r="B414" s="1" t="s">
        <v>903</v>
      </c>
      <c r="C414" s="1" t="s">
        <v>904</v>
      </c>
      <c r="D414" s="1" t="s">
        <v>67</v>
      </c>
      <c r="E414">
        <v>46</v>
      </c>
      <c r="F414">
        <v>3</v>
      </c>
      <c r="G414" s="1"/>
      <c r="H414" s="1" t="s">
        <v>33</v>
      </c>
      <c r="I414" s="1" t="s">
        <v>544</v>
      </c>
      <c r="J414" s="1" t="s">
        <v>63</v>
      </c>
      <c r="K414" s="2">
        <v>44311.406099537038</v>
      </c>
      <c r="L414" s="1" t="s">
        <v>19</v>
      </c>
      <c r="M414" s="1" t="s">
        <v>1847</v>
      </c>
      <c r="N414">
        <v>75</v>
      </c>
      <c r="O414" s="1" t="s">
        <v>1769</v>
      </c>
      <c r="P414" s="1" t="str">
        <f t="shared" si="6"/>
        <v>Children</v>
      </c>
      <c r="Q414" s="1">
        <f>(Social_Buzz[[#This Row],[Active Duration(mins)]]*Social_Buzz[[#This Row],[ReactionScore]])</f>
        <v>3450</v>
      </c>
    </row>
    <row r="415" spans="1:17" hidden="1" x14ac:dyDescent="0.25">
      <c r="A415" s="1" t="s">
        <v>1078</v>
      </c>
      <c r="B415" s="1" t="s">
        <v>1079</v>
      </c>
      <c r="C415" s="1" t="s">
        <v>1080</v>
      </c>
      <c r="D415" s="1" t="s">
        <v>277</v>
      </c>
      <c r="E415">
        <v>74</v>
      </c>
      <c r="F415">
        <v>37</v>
      </c>
      <c r="G415" s="1" t="s">
        <v>380</v>
      </c>
      <c r="H415" s="1"/>
      <c r="I415" s="1"/>
      <c r="J415" s="1" t="s">
        <v>80</v>
      </c>
      <c r="K415" s="2">
        <v>44275.614907407406</v>
      </c>
      <c r="L415" s="1" t="s">
        <v>76</v>
      </c>
      <c r="M415" s="1" t="s">
        <v>1848</v>
      </c>
      <c r="N415">
        <v>20</v>
      </c>
      <c r="O415" s="1"/>
      <c r="P415" s="1" t="str">
        <f t="shared" si="6"/>
        <v>MiddleAge</v>
      </c>
      <c r="Q415" s="1">
        <f>(Social_Buzz[[#This Row],[Active Duration(mins)]]*Social_Buzz[[#This Row],[ReactionScore]])</f>
        <v>1480</v>
      </c>
    </row>
    <row r="416" spans="1:17" x14ac:dyDescent="0.25">
      <c r="A416" s="1" t="s">
        <v>1138</v>
      </c>
      <c r="B416" s="1" t="s">
        <v>1139</v>
      </c>
      <c r="C416" s="1" t="s">
        <v>502</v>
      </c>
      <c r="D416" s="1" t="s">
        <v>23</v>
      </c>
      <c r="E416">
        <v>17</v>
      </c>
      <c r="F416">
        <v>39</v>
      </c>
      <c r="G416" s="1" t="s">
        <v>470</v>
      </c>
      <c r="H416" s="1" t="s">
        <v>33</v>
      </c>
      <c r="I416" s="1" t="s">
        <v>26</v>
      </c>
      <c r="J416" s="1" t="s">
        <v>54</v>
      </c>
      <c r="K416" s="2">
        <v>44259.757071759261</v>
      </c>
      <c r="L416" s="1" t="s">
        <v>28</v>
      </c>
      <c r="M416" s="1" t="s">
        <v>1848</v>
      </c>
      <c r="N416">
        <v>5</v>
      </c>
      <c r="O416" s="1" t="s">
        <v>1770</v>
      </c>
      <c r="P416" s="1" t="str">
        <f t="shared" si="6"/>
        <v>MiddleAge</v>
      </c>
      <c r="Q416" s="1">
        <f>(Social_Buzz[[#This Row],[Active Duration(mins)]]*Social_Buzz[[#This Row],[ReactionScore]])</f>
        <v>85</v>
      </c>
    </row>
    <row r="417" spans="1:17" x14ac:dyDescent="0.25">
      <c r="A417" s="1" t="s">
        <v>708</v>
      </c>
      <c r="B417" s="1" t="s">
        <v>709</v>
      </c>
      <c r="C417" s="1" t="s">
        <v>417</v>
      </c>
      <c r="D417" s="1" t="s">
        <v>50</v>
      </c>
      <c r="E417">
        <v>13</v>
      </c>
      <c r="F417">
        <v>21</v>
      </c>
      <c r="G417" s="1" t="s">
        <v>476</v>
      </c>
      <c r="H417" s="1" t="s">
        <v>16</v>
      </c>
      <c r="I417" s="1" t="s">
        <v>381</v>
      </c>
      <c r="J417" s="1" t="s">
        <v>91</v>
      </c>
      <c r="K417" s="2">
        <v>44339.208194444444</v>
      </c>
      <c r="L417" s="1" t="s">
        <v>19</v>
      </c>
      <c r="M417" s="1" t="s">
        <v>1851</v>
      </c>
      <c r="N417">
        <v>70</v>
      </c>
      <c r="O417" s="1" t="s">
        <v>1771</v>
      </c>
      <c r="P417" s="1" t="str">
        <f t="shared" si="6"/>
        <v>Youth</v>
      </c>
      <c r="Q417" s="1">
        <f>(Social_Buzz[[#This Row],[Active Duration(mins)]]*Social_Buzz[[#This Row],[ReactionScore]])</f>
        <v>910</v>
      </c>
    </row>
    <row r="418" spans="1:17" x14ac:dyDescent="0.25">
      <c r="A418" s="1" t="s">
        <v>639</v>
      </c>
      <c r="B418" s="1" t="s">
        <v>640</v>
      </c>
      <c r="C418" s="1" t="s">
        <v>125</v>
      </c>
      <c r="D418" s="1" t="s">
        <v>50</v>
      </c>
      <c r="E418">
        <v>68</v>
      </c>
      <c r="F418">
        <v>19</v>
      </c>
      <c r="G418" s="1" t="s">
        <v>365</v>
      </c>
      <c r="H418" s="1" t="s">
        <v>25</v>
      </c>
      <c r="I418" s="1" t="s">
        <v>26</v>
      </c>
      <c r="J418" s="1" t="s">
        <v>46</v>
      </c>
      <c r="K418" s="2">
        <v>44219.097766203704</v>
      </c>
      <c r="L418" s="1" t="s">
        <v>19</v>
      </c>
      <c r="M418" s="1" t="s">
        <v>1845</v>
      </c>
      <c r="N418">
        <v>45</v>
      </c>
      <c r="O418" s="1" t="s">
        <v>1772</v>
      </c>
      <c r="P418" s="1" t="str">
        <f t="shared" si="6"/>
        <v>Teens</v>
      </c>
      <c r="Q418" s="1">
        <f>(Social_Buzz[[#This Row],[Active Duration(mins)]]*Social_Buzz[[#This Row],[ReactionScore]])</f>
        <v>3060</v>
      </c>
    </row>
    <row r="419" spans="1:17" hidden="1" x14ac:dyDescent="0.25">
      <c r="A419" s="1" t="s">
        <v>571</v>
      </c>
      <c r="B419" s="1" t="s">
        <v>572</v>
      </c>
      <c r="C419" s="1" t="s">
        <v>182</v>
      </c>
      <c r="D419" s="1" t="s">
        <v>84</v>
      </c>
      <c r="E419">
        <v>0</v>
      </c>
      <c r="F419">
        <v>16</v>
      </c>
      <c r="G419" s="1" t="s">
        <v>414</v>
      </c>
      <c r="H419" s="1"/>
      <c r="I419" s="1"/>
      <c r="J419" s="1" t="s">
        <v>322</v>
      </c>
      <c r="K419" s="2">
        <v>44183.10015046296</v>
      </c>
      <c r="L419" s="1" t="s">
        <v>19</v>
      </c>
      <c r="M419" s="1" t="s">
        <v>1850</v>
      </c>
      <c r="N419">
        <v>30</v>
      </c>
      <c r="O419" s="1"/>
      <c r="P419" s="1" t="str">
        <f t="shared" si="6"/>
        <v>Teens</v>
      </c>
      <c r="Q419" s="1">
        <f>(Social_Buzz[[#This Row],[Active Duration(mins)]]*Social_Buzz[[#This Row],[ReactionScore]])</f>
        <v>0</v>
      </c>
    </row>
    <row r="420" spans="1:17" hidden="1" x14ac:dyDescent="0.25">
      <c r="A420" s="1" t="s">
        <v>524</v>
      </c>
      <c r="B420" s="1" t="s">
        <v>525</v>
      </c>
      <c r="C420" s="1" t="s">
        <v>526</v>
      </c>
      <c r="D420" s="1" t="s">
        <v>23</v>
      </c>
      <c r="E420">
        <v>54</v>
      </c>
      <c r="F420">
        <v>15</v>
      </c>
      <c r="G420" s="1" t="s">
        <v>527</v>
      </c>
      <c r="H420" s="1"/>
      <c r="I420" s="1"/>
      <c r="J420" s="1" t="s">
        <v>313</v>
      </c>
      <c r="K420" s="2">
        <v>44263.119027777779</v>
      </c>
      <c r="L420" s="1" t="s">
        <v>28</v>
      </c>
      <c r="M420" s="1" t="s">
        <v>1848</v>
      </c>
      <c r="N420">
        <v>0</v>
      </c>
      <c r="O420" s="1"/>
      <c r="P420" s="1" t="str">
        <f t="shared" si="6"/>
        <v>Teens</v>
      </c>
      <c r="Q420" s="1">
        <f>(Social_Buzz[[#This Row],[Active Duration(mins)]]*Social_Buzz[[#This Row],[ReactionScore]])</f>
        <v>0</v>
      </c>
    </row>
    <row r="421" spans="1:17" x14ac:dyDescent="0.25">
      <c r="A421" s="1" t="s">
        <v>1090</v>
      </c>
      <c r="B421" s="1" t="s">
        <v>1091</v>
      </c>
      <c r="C421" s="1" t="s">
        <v>214</v>
      </c>
      <c r="D421" s="1" t="s">
        <v>14</v>
      </c>
      <c r="E421">
        <v>81</v>
      </c>
      <c r="F421">
        <v>38</v>
      </c>
      <c r="G421" s="1" t="s">
        <v>527</v>
      </c>
      <c r="H421" s="1" t="s">
        <v>16</v>
      </c>
      <c r="I421" s="1" t="s">
        <v>39</v>
      </c>
      <c r="J421" s="1" t="s">
        <v>63</v>
      </c>
      <c r="K421" s="2">
        <v>44316.390960648147</v>
      </c>
      <c r="L421" s="1" t="s">
        <v>19</v>
      </c>
      <c r="M421" s="1" t="s">
        <v>1847</v>
      </c>
      <c r="N421">
        <v>75</v>
      </c>
      <c r="O421" s="1" t="s">
        <v>1773</v>
      </c>
      <c r="P421" s="1" t="str">
        <f t="shared" si="6"/>
        <v>MiddleAge</v>
      </c>
      <c r="Q421" s="1">
        <f>(Social_Buzz[[#This Row],[Active Duration(mins)]]*Social_Buzz[[#This Row],[ReactionScore]])</f>
        <v>6075</v>
      </c>
    </row>
    <row r="422" spans="1:17" x14ac:dyDescent="0.25">
      <c r="A422" s="1" t="s">
        <v>1268</v>
      </c>
      <c r="B422" s="1" t="s">
        <v>1269</v>
      </c>
      <c r="C422" s="1" t="s">
        <v>122</v>
      </c>
      <c r="D422" s="1" t="s">
        <v>14</v>
      </c>
      <c r="E422">
        <v>43</v>
      </c>
      <c r="F422">
        <v>44</v>
      </c>
      <c r="G422" s="1" t="s">
        <v>619</v>
      </c>
      <c r="H422" s="1" t="s">
        <v>33</v>
      </c>
      <c r="I422" s="1" t="s">
        <v>17</v>
      </c>
      <c r="J422" s="1" t="s">
        <v>35</v>
      </c>
      <c r="K422" s="2">
        <v>44266.614999999998</v>
      </c>
      <c r="L422" s="1" t="s">
        <v>19</v>
      </c>
      <c r="M422" s="1" t="s">
        <v>1848</v>
      </c>
      <c r="N422">
        <v>50</v>
      </c>
      <c r="O422" s="1" t="s">
        <v>1774</v>
      </c>
      <c r="P422" s="1" t="str">
        <f t="shared" si="6"/>
        <v>MiddleAge</v>
      </c>
      <c r="Q422" s="1">
        <f>(Social_Buzz[[#This Row],[Active Duration(mins)]]*Social_Buzz[[#This Row],[ReactionScore]])</f>
        <v>2150</v>
      </c>
    </row>
    <row r="423" spans="1:17" x14ac:dyDescent="0.25">
      <c r="A423" s="1" t="s">
        <v>1058</v>
      </c>
      <c r="B423" s="1" t="s">
        <v>1059</v>
      </c>
      <c r="C423" s="1" t="s">
        <v>833</v>
      </c>
      <c r="D423" s="1" t="s">
        <v>14</v>
      </c>
      <c r="E423">
        <v>9</v>
      </c>
      <c r="F423">
        <v>36</v>
      </c>
      <c r="G423" s="1" t="s">
        <v>351</v>
      </c>
      <c r="H423" s="1" t="s">
        <v>52</v>
      </c>
      <c r="I423" s="1" t="s">
        <v>409</v>
      </c>
      <c r="J423" s="1" t="s">
        <v>322</v>
      </c>
      <c r="K423" s="2">
        <v>44034.709537037037</v>
      </c>
      <c r="L423" s="1" t="s">
        <v>19</v>
      </c>
      <c r="M423" s="1" t="s">
        <v>1842</v>
      </c>
      <c r="N423">
        <v>30</v>
      </c>
      <c r="O423" s="1" t="s">
        <v>1775</v>
      </c>
      <c r="P423" s="1" t="str">
        <f t="shared" si="6"/>
        <v>MiddleAge</v>
      </c>
      <c r="Q423" s="1">
        <f>(Social_Buzz[[#This Row],[Active Duration(mins)]]*Social_Buzz[[#This Row],[ReactionScore]])</f>
        <v>270</v>
      </c>
    </row>
    <row r="424" spans="1:17" hidden="1" x14ac:dyDescent="0.25">
      <c r="A424" s="1" t="s">
        <v>905</v>
      </c>
      <c r="B424" s="1" t="s">
        <v>906</v>
      </c>
      <c r="C424" s="1" t="s">
        <v>907</v>
      </c>
      <c r="D424" s="1" t="s">
        <v>277</v>
      </c>
      <c r="E424">
        <v>83</v>
      </c>
      <c r="F424">
        <v>30</v>
      </c>
      <c r="G424" s="1" t="s">
        <v>446</v>
      </c>
      <c r="H424" s="1"/>
      <c r="I424" s="1"/>
      <c r="J424" s="1" t="s">
        <v>27</v>
      </c>
      <c r="K424" s="2">
        <v>44183.009282407409</v>
      </c>
      <c r="L424" s="1" t="s">
        <v>28</v>
      </c>
      <c r="M424" s="1" t="s">
        <v>1850</v>
      </c>
      <c r="N424">
        <v>15</v>
      </c>
      <c r="O424" s="1"/>
      <c r="P424" s="1" t="str">
        <f t="shared" si="6"/>
        <v>Youth</v>
      </c>
      <c r="Q424" s="1">
        <f>(Social_Buzz[[#This Row],[Active Duration(mins)]]*Social_Buzz[[#This Row],[ReactionScore]])</f>
        <v>1245</v>
      </c>
    </row>
    <row r="425" spans="1:17" x14ac:dyDescent="0.25">
      <c r="A425" s="1" t="s">
        <v>809</v>
      </c>
      <c r="B425" s="1" t="s">
        <v>810</v>
      </c>
      <c r="C425" s="1" t="s">
        <v>563</v>
      </c>
      <c r="D425" s="1" t="s">
        <v>14</v>
      </c>
      <c r="E425">
        <v>91</v>
      </c>
      <c r="F425">
        <v>26</v>
      </c>
      <c r="G425" s="1" t="s">
        <v>811</v>
      </c>
      <c r="H425" s="1" t="s">
        <v>16</v>
      </c>
      <c r="I425" s="1" t="s">
        <v>45</v>
      </c>
      <c r="J425" s="1" t="s">
        <v>315</v>
      </c>
      <c r="K425" s="2">
        <v>44067.710324074076</v>
      </c>
      <c r="L425" s="1" t="s">
        <v>28</v>
      </c>
      <c r="M425" s="1" t="s">
        <v>1852</v>
      </c>
      <c r="N425">
        <v>10</v>
      </c>
      <c r="O425" s="1" t="s">
        <v>1776</v>
      </c>
      <c r="P425" s="1" t="str">
        <f t="shared" si="6"/>
        <v>Youth</v>
      </c>
      <c r="Q425" s="1">
        <f>(Social_Buzz[[#This Row],[Active Duration(mins)]]*Social_Buzz[[#This Row],[ReactionScore]])</f>
        <v>910</v>
      </c>
    </row>
    <row r="426" spans="1:17" x14ac:dyDescent="0.25">
      <c r="A426" s="1" t="s">
        <v>956</v>
      </c>
      <c r="B426" s="1" t="s">
        <v>957</v>
      </c>
      <c r="C426" s="1" t="s">
        <v>786</v>
      </c>
      <c r="D426" s="1" t="s">
        <v>277</v>
      </c>
      <c r="E426">
        <v>44</v>
      </c>
      <c r="F426">
        <v>32</v>
      </c>
      <c r="G426" s="1" t="s">
        <v>811</v>
      </c>
      <c r="H426" s="1" t="s">
        <v>25</v>
      </c>
      <c r="I426" s="1" t="s">
        <v>39</v>
      </c>
      <c r="J426" s="1" t="s">
        <v>63</v>
      </c>
      <c r="K426" s="2">
        <v>44212.316655092596</v>
      </c>
      <c r="L426" s="1" t="s">
        <v>19</v>
      </c>
      <c r="M426" s="1" t="s">
        <v>1845</v>
      </c>
      <c r="N426">
        <v>75</v>
      </c>
      <c r="O426" s="1" t="s">
        <v>1777</v>
      </c>
      <c r="P426" s="1" t="str">
        <f t="shared" si="6"/>
        <v>Youth</v>
      </c>
      <c r="Q426" s="1">
        <f>(Social_Buzz[[#This Row],[Active Duration(mins)]]*Social_Buzz[[#This Row],[ReactionScore]])</f>
        <v>3300</v>
      </c>
    </row>
    <row r="427" spans="1:17" x14ac:dyDescent="0.25">
      <c r="A427" s="1" t="s">
        <v>1252</v>
      </c>
      <c r="B427" s="1" t="s">
        <v>1253</v>
      </c>
      <c r="C427" s="1" t="s">
        <v>1254</v>
      </c>
      <c r="D427" s="1" t="s">
        <v>67</v>
      </c>
      <c r="E427">
        <v>66</v>
      </c>
      <c r="F427">
        <v>43</v>
      </c>
      <c r="G427" s="1" t="s">
        <v>476</v>
      </c>
      <c r="H427" s="1" t="s">
        <v>33</v>
      </c>
      <c r="I427" s="1" t="s">
        <v>409</v>
      </c>
      <c r="J427" s="1" t="s">
        <v>69</v>
      </c>
      <c r="K427" s="2">
        <v>44181.065405092595</v>
      </c>
      <c r="L427" s="1" t="s">
        <v>19</v>
      </c>
      <c r="M427" s="1" t="s">
        <v>1850</v>
      </c>
      <c r="N427">
        <v>70</v>
      </c>
      <c r="O427" s="1" t="s">
        <v>1778</v>
      </c>
      <c r="P427" s="1" t="str">
        <f t="shared" si="6"/>
        <v>MiddleAge</v>
      </c>
      <c r="Q427" s="1">
        <f>(Social_Buzz[[#This Row],[Active Duration(mins)]]*Social_Buzz[[#This Row],[ReactionScore]])</f>
        <v>4620</v>
      </c>
    </row>
    <row r="428" spans="1:17" x14ac:dyDescent="0.25">
      <c r="A428" s="1" t="s">
        <v>858</v>
      </c>
      <c r="B428" s="1" t="s">
        <v>859</v>
      </c>
      <c r="C428" s="1" t="s">
        <v>860</v>
      </c>
      <c r="D428" s="1" t="s">
        <v>84</v>
      </c>
      <c r="E428">
        <v>78</v>
      </c>
      <c r="F428">
        <v>28</v>
      </c>
      <c r="G428" s="1" t="s">
        <v>598</v>
      </c>
      <c r="H428" s="1" t="s">
        <v>33</v>
      </c>
      <c r="I428" s="1" t="s">
        <v>62</v>
      </c>
      <c r="J428" s="1" t="s">
        <v>35</v>
      </c>
      <c r="K428" s="2">
        <v>44045.245555555557</v>
      </c>
      <c r="L428" s="1" t="s">
        <v>19</v>
      </c>
      <c r="M428" s="1" t="s">
        <v>1852</v>
      </c>
      <c r="N428">
        <v>50</v>
      </c>
      <c r="O428" s="1" t="s">
        <v>1779</v>
      </c>
      <c r="P428" s="1" t="str">
        <f t="shared" si="6"/>
        <v>Youth</v>
      </c>
      <c r="Q428" s="1">
        <f>(Social_Buzz[[#This Row],[Active Duration(mins)]]*Social_Buzz[[#This Row],[ReactionScore]])</f>
        <v>3900</v>
      </c>
    </row>
    <row r="429" spans="1:17" x14ac:dyDescent="0.25">
      <c r="A429" s="1" t="s">
        <v>1065</v>
      </c>
      <c r="B429" s="1" t="s">
        <v>1066</v>
      </c>
      <c r="C429" s="1" t="s">
        <v>1067</v>
      </c>
      <c r="D429" s="1" t="s">
        <v>277</v>
      </c>
      <c r="E429">
        <v>94</v>
      </c>
      <c r="F429">
        <v>37</v>
      </c>
      <c r="G429" s="1" t="s">
        <v>51</v>
      </c>
      <c r="H429" s="1" t="s">
        <v>52</v>
      </c>
      <c r="I429" s="1" t="s">
        <v>285</v>
      </c>
      <c r="J429" s="1" t="s">
        <v>313</v>
      </c>
      <c r="K429" s="2">
        <v>44172.027395833335</v>
      </c>
      <c r="L429" s="1" t="s">
        <v>28</v>
      </c>
      <c r="M429" s="1" t="s">
        <v>1850</v>
      </c>
      <c r="N429">
        <v>0</v>
      </c>
      <c r="O429" s="1" t="s">
        <v>1780</v>
      </c>
      <c r="P429" s="1" t="str">
        <f t="shared" si="6"/>
        <v>MiddleAge</v>
      </c>
      <c r="Q429" s="1">
        <f>(Social_Buzz[[#This Row],[Active Duration(mins)]]*Social_Buzz[[#This Row],[ReactionScore]])</f>
        <v>0</v>
      </c>
    </row>
    <row r="430" spans="1:17" x14ac:dyDescent="0.25">
      <c r="A430" s="1" t="s">
        <v>1276</v>
      </c>
      <c r="B430" s="1" t="s">
        <v>1277</v>
      </c>
      <c r="C430" s="1" t="s">
        <v>1278</v>
      </c>
      <c r="D430" s="1" t="s">
        <v>50</v>
      </c>
      <c r="E430">
        <v>83</v>
      </c>
      <c r="F430">
        <v>5</v>
      </c>
      <c r="G430" s="1" t="s">
        <v>693</v>
      </c>
      <c r="H430" s="1" t="s">
        <v>16</v>
      </c>
      <c r="I430" s="1" t="s">
        <v>45</v>
      </c>
      <c r="J430" s="1" t="s">
        <v>46</v>
      </c>
      <c r="K430" s="2">
        <v>44361.187060185184</v>
      </c>
      <c r="L430" s="1" t="s">
        <v>19</v>
      </c>
      <c r="M430" s="1" t="s">
        <v>1846</v>
      </c>
      <c r="N430">
        <v>45</v>
      </c>
      <c r="O430" s="1" t="s">
        <v>1781</v>
      </c>
      <c r="P430" s="1" t="str">
        <f t="shared" si="6"/>
        <v>Children</v>
      </c>
      <c r="Q430" s="1">
        <f>(Social_Buzz[[#This Row],[Active Duration(mins)]]*Social_Buzz[[#This Row],[ReactionScore]])</f>
        <v>3735</v>
      </c>
    </row>
    <row r="431" spans="1:17" hidden="1" x14ac:dyDescent="0.25">
      <c r="A431" s="1" t="s">
        <v>55</v>
      </c>
      <c r="B431" s="1" t="s">
        <v>56</v>
      </c>
      <c r="C431" s="1" t="s">
        <v>57</v>
      </c>
      <c r="D431" s="1" t="s">
        <v>23</v>
      </c>
      <c r="E431">
        <v>41</v>
      </c>
      <c r="F431">
        <v>0</v>
      </c>
      <c r="G431" s="1" t="s">
        <v>15</v>
      </c>
      <c r="H431" s="1"/>
      <c r="I431" s="1"/>
      <c r="J431" s="1" t="s">
        <v>58</v>
      </c>
      <c r="K431" s="2">
        <v>44041.270810185182</v>
      </c>
      <c r="L431" s="1" t="s">
        <v>19</v>
      </c>
      <c r="M431" s="1" t="s">
        <v>1842</v>
      </c>
      <c r="N431">
        <v>65</v>
      </c>
      <c r="O431" s="1"/>
      <c r="P431" s="1" t="str">
        <f t="shared" si="6"/>
        <v>Unspecified</v>
      </c>
      <c r="Q431" s="1">
        <f>(Social_Buzz[[#This Row],[Active Duration(mins)]]*Social_Buzz[[#This Row],[ReactionScore]])</f>
        <v>2665</v>
      </c>
    </row>
    <row r="432" spans="1:17" hidden="1" x14ac:dyDescent="0.25">
      <c r="A432" s="1" t="s">
        <v>936</v>
      </c>
      <c r="B432" s="1" t="s">
        <v>937</v>
      </c>
      <c r="C432" s="1" t="s">
        <v>938</v>
      </c>
      <c r="D432" s="1" t="s">
        <v>84</v>
      </c>
      <c r="E432">
        <v>56</v>
      </c>
      <c r="F432">
        <v>31</v>
      </c>
      <c r="G432" s="1" t="s">
        <v>626</v>
      </c>
      <c r="H432" s="1"/>
      <c r="I432" s="1"/>
      <c r="J432" s="1" t="s">
        <v>58</v>
      </c>
      <c r="K432" s="2">
        <v>44363.009525462963</v>
      </c>
      <c r="L432" s="1" t="s">
        <v>19</v>
      </c>
      <c r="M432" s="1" t="s">
        <v>1846</v>
      </c>
      <c r="N432">
        <v>65</v>
      </c>
      <c r="O432" s="1"/>
      <c r="P432" s="1" t="str">
        <f t="shared" si="6"/>
        <v>Youth</v>
      </c>
      <c r="Q432" s="1">
        <f>(Social_Buzz[[#This Row],[Active Duration(mins)]]*Social_Buzz[[#This Row],[ReactionScore]])</f>
        <v>3640</v>
      </c>
    </row>
    <row r="433" spans="1:17" hidden="1" x14ac:dyDescent="0.25">
      <c r="A433" s="1" t="s">
        <v>450</v>
      </c>
      <c r="B433" s="1" t="s">
        <v>451</v>
      </c>
      <c r="C433" s="1" t="s">
        <v>452</v>
      </c>
      <c r="D433" s="1" t="s">
        <v>84</v>
      </c>
      <c r="E433">
        <v>7</v>
      </c>
      <c r="F433">
        <v>12</v>
      </c>
      <c r="G433" s="1" t="s">
        <v>453</v>
      </c>
      <c r="H433" s="1"/>
      <c r="I433" s="1"/>
      <c r="J433" s="1" t="s">
        <v>35</v>
      </c>
      <c r="K433" s="2">
        <v>44350.531747685185</v>
      </c>
      <c r="L433" s="1" t="s">
        <v>19</v>
      </c>
      <c r="M433" s="1" t="s">
        <v>1846</v>
      </c>
      <c r="N433">
        <v>50</v>
      </c>
      <c r="O433" s="1"/>
      <c r="P433" s="1" t="str">
        <f t="shared" si="6"/>
        <v>Teens</v>
      </c>
      <c r="Q433" s="1">
        <f>(Social_Buzz[[#This Row],[Active Duration(mins)]]*Social_Buzz[[#This Row],[ReactionScore]])</f>
        <v>350</v>
      </c>
    </row>
    <row r="434" spans="1:17" x14ac:dyDescent="0.25">
      <c r="A434" s="1" t="s">
        <v>714</v>
      </c>
      <c r="B434" s="1" t="s">
        <v>715</v>
      </c>
      <c r="C434" s="1" t="s">
        <v>651</v>
      </c>
      <c r="D434" s="1" t="s">
        <v>277</v>
      </c>
      <c r="E434">
        <v>24</v>
      </c>
      <c r="F434">
        <v>22</v>
      </c>
      <c r="G434" s="1" t="s">
        <v>85</v>
      </c>
      <c r="H434" s="1" t="s">
        <v>33</v>
      </c>
      <c r="I434" s="1" t="s">
        <v>86</v>
      </c>
      <c r="J434" s="1" t="s">
        <v>315</v>
      </c>
      <c r="K434" s="2">
        <v>44305.216145833336</v>
      </c>
      <c r="L434" s="1" t="s">
        <v>28</v>
      </c>
      <c r="M434" s="1" t="s">
        <v>1847</v>
      </c>
      <c r="N434">
        <v>10</v>
      </c>
      <c r="O434" s="1" t="s">
        <v>1782</v>
      </c>
      <c r="P434" s="1" t="str">
        <f t="shared" si="6"/>
        <v>Youth</v>
      </c>
      <c r="Q434" s="1">
        <f>(Social_Buzz[[#This Row],[Active Duration(mins)]]*Social_Buzz[[#This Row],[ReactionScore]])</f>
        <v>240</v>
      </c>
    </row>
    <row r="435" spans="1:17" x14ac:dyDescent="0.25">
      <c r="A435" s="1" t="s">
        <v>1026</v>
      </c>
      <c r="B435" s="1" t="s">
        <v>1027</v>
      </c>
      <c r="C435" s="1" t="s">
        <v>695</v>
      </c>
      <c r="D435" s="1" t="s">
        <v>50</v>
      </c>
      <c r="E435">
        <v>57</v>
      </c>
      <c r="F435">
        <v>35</v>
      </c>
      <c r="G435" s="1" t="s">
        <v>665</v>
      </c>
      <c r="H435" s="1" t="s">
        <v>16</v>
      </c>
      <c r="I435" s="1" t="s">
        <v>34</v>
      </c>
      <c r="J435" s="1" t="s">
        <v>27</v>
      </c>
      <c r="K435" s="2">
        <v>44339.167013888888</v>
      </c>
      <c r="L435" s="1" t="s">
        <v>28</v>
      </c>
      <c r="M435" s="1" t="s">
        <v>1851</v>
      </c>
      <c r="N435">
        <v>15</v>
      </c>
      <c r="O435" s="1" t="s">
        <v>1783</v>
      </c>
      <c r="P435" s="1" t="str">
        <f t="shared" si="6"/>
        <v>Youth</v>
      </c>
      <c r="Q435" s="1">
        <f>(Social_Buzz[[#This Row],[Active Duration(mins)]]*Social_Buzz[[#This Row],[ReactionScore]])</f>
        <v>855</v>
      </c>
    </row>
    <row r="436" spans="1:17" hidden="1" x14ac:dyDescent="0.25">
      <c r="A436" s="1" t="s">
        <v>837</v>
      </c>
      <c r="B436" s="1" t="s">
        <v>838</v>
      </c>
      <c r="C436" s="1" t="s">
        <v>131</v>
      </c>
      <c r="D436" s="1" t="s">
        <v>50</v>
      </c>
      <c r="E436">
        <v>0</v>
      </c>
      <c r="F436">
        <v>28</v>
      </c>
      <c r="G436" s="1" t="s">
        <v>414</v>
      </c>
      <c r="H436" s="1"/>
      <c r="I436" s="1"/>
      <c r="J436" s="1" t="s">
        <v>54</v>
      </c>
      <c r="K436" s="2">
        <v>44340.233518518522</v>
      </c>
      <c r="L436" s="1" t="s">
        <v>28</v>
      </c>
      <c r="M436" s="1" t="s">
        <v>1851</v>
      </c>
      <c r="N436">
        <v>5</v>
      </c>
      <c r="O436" s="1"/>
      <c r="P436" s="1" t="str">
        <f t="shared" si="6"/>
        <v>Youth</v>
      </c>
      <c r="Q436" s="1">
        <f>(Social_Buzz[[#This Row],[Active Duration(mins)]]*Social_Buzz[[#This Row],[ReactionScore]])</f>
        <v>0</v>
      </c>
    </row>
    <row r="437" spans="1:17" x14ac:dyDescent="0.25">
      <c r="A437" s="1" t="s">
        <v>913</v>
      </c>
      <c r="B437" s="1" t="s">
        <v>914</v>
      </c>
      <c r="C437" s="1" t="s">
        <v>915</v>
      </c>
      <c r="D437" s="1" t="s">
        <v>67</v>
      </c>
      <c r="E437">
        <v>46</v>
      </c>
      <c r="F437">
        <v>30</v>
      </c>
      <c r="G437" s="1" t="s">
        <v>626</v>
      </c>
      <c r="H437" s="1" t="s">
        <v>16</v>
      </c>
      <c r="I437" s="1" t="s">
        <v>916</v>
      </c>
      <c r="J437" s="1" t="s">
        <v>35</v>
      </c>
      <c r="K437" s="2">
        <v>44360.680694444447</v>
      </c>
      <c r="L437" s="1" t="s">
        <v>19</v>
      </c>
      <c r="M437" s="1" t="s">
        <v>1846</v>
      </c>
      <c r="N437">
        <v>50</v>
      </c>
      <c r="O437" s="1" t="s">
        <v>1784</v>
      </c>
      <c r="P437" s="1" t="str">
        <f t="shared" si="6"/>
        <v>Youth</v>
      </c>
      <c r="Q437" s="1">
        <f>(Social_Buzz[[#This Row],[Active Duration(mins)]]*Social_Buzz[[#This Row],[ReactionScore]])</f>
        <v>2300</v>
      </c>
    </row>
    <row r="438" spans="1:17" x14ac:dyDescent="0.25">
      <c r="A438" s="1" t="s">
        <v>970</v>
      </c>
      <c r="B438" s="1" t="s">
        <v>971</v>
      </c>
      <c r="C438" s="1" t="s">
        <v>826</v>
      </c>
      <c r="D438" s="1" t="s">
        <v>84</v>
      </c>
      <c r="E438">
        <v>60</v>
      </c>
      <c r="F438">
        <v>32</v>
      </c>
      <c r="G438" s="1" t="s">
        <v>449</v>
      </c>
      <c r="H438" s="1" t="s">
        <v>33</v>
      </c>
      <c r="I438" s="1" t="s">
        <v>53</v>
      </c>
      <c r="J438" s="1" t="s">
        <v>75</v>
      </c>
      <c r="K438" s="2">
        <v>44171.936655092592</v>
      </c>
      <c r="L438" s="1" t="s">
        <v>76</v>
      </c>
      <c r="M438" s="1" t="s">
        <v>1850</v>
      </c>
      <c r="N438">
        <v>35</v>
      </c>
      <c r="O438" s="1" t="s">
        <v>1785</v>
      </c>
      <c r="P438" s="1" t="str">
        <f t="shared" si="6"/>
        <v>Youth</v>
      </c>
      <c r="Q438" s="1">
        <f>(Social_Buzz[[#This Row],[Active Duration(mins)]]*Social_Buzz[[#This Row],[ReactionScore]])</f>
        <v>2100</v>
      </c>
    </row>
    <row r="439" spans="1:17" hidden="1" x14ac:dyDescent="0.25">
      <c r="A439" s="1" t="s">
        <v>929</v>
      </c>
      <c r="B439" s="1" t="s">
        <v>930</v>
      </c>
      <c r="C439" s="1" t="s">
        <v>931</v>
      </c>
      <c r="D439" s="1" t="s">
        <v>43</v>
      </c>
      <c r="E439">
        <v>25</v>
      </c>
      <c r="F439">
        <v>30</v>
      </c>
      <c r="G439" s="1" t="s">
        <v>418</v>
      </c>
      <c r="H439" s="1"/>
      <c r="I439" s="1"/>
      <c r="J439" s="1" t="s">
        <v>313</v>
      </c>
      <c r="K439" s="2">
        <v>44018.812256944446</v>
      </c>
      <c r="L439" s="1" t="s">
        <v>28</v>
      </c>
      <c r="M439" s="1" t="s">
        <v>1842</v>
      </c>
      <c r="N439">
        <v>0</v>
      </c>
      <c r="O439" s="1"/>
      <c r="P439" s="1" t="str">
        <f t="shared" si="6"/>
        <v>Youth</v>
      </c>
      <c r="Q439" s="1">
        <f>(Social_Buzz[[#This Row],[Active Duration(mins)]]*Social_Buzz[[#This Row],[ReactionScore]])</f>
        <v>0</v>
      </c>
    </row>
    <row r="440" spans="1:17" x14ac:dyDescent="0.25">
      <c r="A440" s="1" t="s">
        <v>875</v>
      </c>
      <c r="B440" s="1" t="s">
        <v>876</v>
      </c>
      <c r="C440" s="1" t="s">
        <v>877</v>
      </c>
      <c r="D440" s="1" t="s">
        <v>878</v>
      </c>
      <c r="E440">
        <v>98</v>
      </c>
      <c r="F440">
        <v>29</v>
      </c>
      <c r="G440" s="1" t="s">
        <v>598</v>
      </c>
      <c r="H440" s="1" t="s">
        <v>33</v>
      </c>
      <c r="I440" s="1" t="s">
        <v>26</v>
      </c>
      <c r="J440" s="1" t="s">
        <v>87</v>
      </c>
      <c r="K440" s="2">
        <v>44355.962592592594</v>
      </c>
      <c r="L440" s="1" t="s">
        <v>19</v>
      </c>
      <c r="M440" s="1" t="s">
        <v>1846</v>
      </c>
      <c r="N440">
        <v>72</v>
      </c>
      <c r="O440" s="1" t="s">
        <v>1786</v>
      </c>
      <c r="P440" s="1" t="str">
        <f t="shared" si="6"/>
        <v>Youth</v>
      </c>
      <c r="Q440" s="1">
        <f>(Social_Buzz[[#This Row],[Active Duration(mins)]]*Social_Buzz[[#This Row],[ReactionScore]])</f>
        <v>7056</v>
      </c>
    </row>
    <row r="441" spans="1:17" x14ac:dyDescent="0.25">
      <c r="A441" s="1" t="s">
        <v>872</v>
      </c>
      <c r="B441" s="1" t="s">
        <v>873</v>
      </c>
      <c r="C441" s="1" t="s">
        <v>874</v>
      </c>
      <c r="D441" s="1" t="s">
        <v>23</v>
      </c>
      <c r="E441">
        <v>68</v>
      </c>
      <c r="F441">
        <v>29</v>
      </c>
      <c r="G441" s="1" t="s">
        <v>44</v>
      </c>
      <c r="H441" s="1" t="s">
        <v>16</v>
      </c>
      <c r="I441" s="1" t="s">
        <v>86</v>
      </c>
      <c r="J441" s="1" t="s">
        <v>35</v>
      </c>
      <c r="K441" s="2">
        <v>44081.07304398148</v>
      </c>
      <c r="L441" s="1" t="s">
        <v>19</v>
      </c>
      <c r="M441" s="1" t="s">
        <v>1841</v>
      </c>
      <c r="N441">
        <v>50</v>
      </c>
      <c r="O441" s="1" t="s">
        <v>1787</v>
      </c>
      <c r="P441" s="1" t="str">
        <f t="shared" si="6"/>
        <v>Youth</v>
      </c>
      <c r="Q441" s="1">
        <f>(Social_Buzz[[#This Row],[Active Duration(mins)]]*Social_Buzz[[#This Row],[ReactionScore]])</f>
        <v>3400</v>
      </c>
    </row>
    <row r="442" spans="1:17" x14ac:dyDescent="0.25">
      <c r="A442" s="1" t="s">
        <v>627</v>
      </c>
      <c r="B442" s="1" t="s">
        <v>628</v>
      </c>
      <c r="C442" s="1" t="s">
        <v>629</v>
      </c>
      <c r="D442" s="1" t="s">
        <v>67</v>
      </c>
      <c r="E442">
        <v>49</v>
      </c>
      <c r="F442">
        <v>18</v>
      </c>
      <c r="G442" s="1" t="s">
        <v>51</v>
      </c>
      <c r="H442" s="1" t="s">
        <v>25</v>
      </c>
      <c r="I442" s="1" t="s">
        <v>409</v>
      </c>
      <c r="J442" s="1" t="s">
        <v>330</v>
      </c>
      <c r="K442" s="2">
        <v>44084.019155092596</v>
      </c>
      <c r="L442" s="1" t="s">
        <v>28</v>
      </c>
      <c r="M442" s="1" t="s">
        <v>1841</v>
      </c>
      <c r="N442">
        <v>12</v>
      </c>
      <c r="O442" s="1" t="s">
        <v>1788</v>
      </c>
      <c r="P442" s="1" t="str">
        <f t="shared" si="6"/>
        <v>Teens</v>
      </c>
      <c r="Q442" s="1">
        <f>(Social_Buzz[[#This Row],[Active Duration(mins)]]*Social_Buzz[[#This Row],[ReactionScore]])</f>
        <v>588</v>
      </c>
    </row>
    <row r="443" spans="1:17" x14ac:dyDescent="0.25">
      <c r="A443" s="1" t="s">
        <v>1362</v>
      </c>
      <c r="B443" s="1" t="s">
        <v>1363</v>
      </c>
      <c r="C443" s="1" t="s">
        <v>1364</v>
      </c>
      <c r="D443" s="1" t="s">
        <v>43</v>
      </c>
      <c r="E443">
        <v>62</v>
      </c>
      <c r="F443">
        <v>9</v>
      </c>
      <c r="G443" s="1" t="s">
        <v>660</v>
      </c>
      <c r="H443" s="1" t="s">
        <v>25</v>
      </c>
      <c r="I443" s="1" t="s">
        <v>17</v>
      </c>
      <c r="J443" s="1" t="s">
        <v>69</v>
      </c>
      <c r="K443" s="2">
        <v>44008.145254629628</v>
      </c>
      <c r="L443" s="1" t="s">
        <v>19</v>
      </c>
      <c r="M443" s="1" t="s">
        <v>1846</v>
      </c>
      <c r="N443">
        <v>70</v>
      </c>
      <c r="O443" s="1" t="s">
        <v>1789</v>
      </c>
      <c r="P443" s="1" t="str">
        <f t="shared" si="6"/>
        <v>Children</v>
      </c>
      <c r="Q443" s="1">
        <f>(Social_Buzz[[#This Row],[Active Duration(mins)]]*Social_Buzz[[#This Row],[ReactionScore]])</f>
        <v>4340</v>
      </c>
    </row>
    <row r="444" spans="1:17" hidden="1" x14ac:dyDescent="0.25">
      <c r="A444" s="1" t="s">
        <v>454</v>
      </c>
      <c r="B444" s="1" t="s">
        <v>455</v>
      </c>
      <c r="C444" s="1" t="s">
        <v>456</v>
      </c>
      <c r="D444" s="1" t="s">
        <v>67</v>
      </c>
      <c r="E444">
        <v>70</v>
      </c>
      <c r="F444">
        <v>13</v>
      </c>
      <c r="G444" s="1"/>
      <c r="H444" s="1"/>
      <c r="I444" s="1"/>
      <c r="J444" s="1" t="s">
        <v>322</v>
      </c>
      <c r="K444" s="2">
        <v>44214.956354166665</v>
      </c>
      <c r="L444" s="1" t="s">
        <v>19</v>
      </c>
      <c r="M444" s="1" t="s">
        <v>1845</v>
      </c>
      <c r="N444">
        <v>30</v>
      </c>
      <c r="O444" s="1"/>
      <c r="P444" s="1" t="str">
        <f t="shared" si="6"/>
        <v>Teens</v>
      </c>
      <c r="Q444" s="1">
        <f>(Social_Buzz[[#This Row],[Active Duration(mins)]]*Social_Buzz[[#This Row],[ReactionScore]])</f>
        <v>2100</v>
      </c>
    </row>
    <row r="445" spans="1:17" x14ac:dyDescent="0.25">
      <c r="A445" s="1" t="s">
        <v>613</v>
      </c>
      <c r="B445" s="1" t="s">
        <v>614</v>
      </c>
      <c r="C445" s="1" t="s">
        <v>615</v>
      </c>
      <c r="D445" s="1" t="s">
        <v>67</v>
      </c>
      <c r="E445">
        <v>81</v>
      </c>
      <c r="F445">
        <v>18</v>
      </c>
      <c r="G445" s="1" t="s">
        <v>68</v>
      </c>
      <c r="H445" s="1" t="s">
        <v>16</v>
      </c>
      <c r="I445" s="1" t="s">
        <v>39</v>
      </c>
      <c r="J445" s="1" t="s">
        <v>330</v>
      </c>
      <c r="K445" s="2">
        <v>44229.390798611108</v>
      </c>
      <c r="L445" s="1" t="s">
        <v>28</v>
      </c>
      <c r="M445" s="1" t="s">
        <v>1844</v>
      </c>
      <c r="N445">
        <v>12</v>
      </c>
      <c r="O445" s="1" t="s">
        <v>1790</v>
      </c>
      <c r="P445" s="1" t="str">
        <f t="shared" si="6"/>
        <v>Teens</v>
      </c>
      <c r="Q445" s="1">
        <f>(Social_Buzz[[#This Row],[Active Duration(mins)]]*Social_Buzz[[#This Row],[ReactionScore]])</f>
        <v>972</v>
      </c>
    </row>
    <row r="446" spans="1:17" x14ac:dyDescent="0.25">
      <c r="A446" s="1" t="s">
        <v>1122</v>
      </c>
      <c r="B446" s="1" t="s">
        <v>1123</v>
      </c>
      <c r="C446" s="1" t="s">
        <v>134</v>
      </c>
      <c r="D446" s="1" t="s">
        <v>23</v>
      </c>
      <c r="E446">
        <v>59</v>
      </c>
      <c r="F446">
        <v>39</v>
      </c>
      <c r="G446" s="1" t="s">
        <v>358</v>
      </c>
      <c r="H446" s="1" t="s">
        <v>25</v>
      </c>
      <c r="I446" s="1" t="s">
        <v>74</v>
      </c>
      <c r="J446" s="1" t="s">
        <v>80</v>
      </c>
      <c r="K446" s="2">
        <v>44316.122175925928</v>
      </c>
      <c r="L446" s="1" t="s">
        <v>76</v>
      </c>
      <c r="M446" s="1" t="s">
        <v>1847</v>
      </c>
      <c r="N446">
        <v>20</v>
      </c>
      <c r="O446" s="1" t="s">
        <v>1791</v>
      </c>
      <c r="P446" s="1" t="str">
        <f t="shared" si="6"/>
        <v>MiddleAge</v>
      </c>
      <c r="Q446" s="1">
        <f>(Social_Buzz[[#This Row],[Active Duration(mins)]]*Social_Buzz[[#This Row],[ReactionScore]])</f>
        <v>1180</v>
      </c>
    </row>
    <row r="447" spans="1:17" hidden="1" x14ac:dyDescent="0.25">
      <c r="A447" s="1" t="s">
        <v>1356</v>
      </c>
      <c r="B447" s="1" t="s">
        <v>1357</v>
      </c>
      <c r="C447" s="1" t="s">
        <v>94</v>
      </c>
      <c r="D447" s="1" t="s">
        <v>43</v>
      </c>
      <c r="E447">
        <v>91</v>
      </c>
      <c r="F447">
        <v>8</v>
      </c>
      <c r="G447" s="1" t="s">
        <v>598</v>
      </c>
      <c r="H447" s="1"/>
      <c r="I447" s="1"/>
      <c r="J447" s="1" t="s">
        <v>75</v>
      </c>
      <c r="K447" s="2">
        <v>44273.561412037037</v>
      </c>
      <c r="L447" s="1" t="s">
        <v>76</v>
      </c>
      <c r="M447" s="1" t="s">
        <v>1848</v>
      </c>
      <c r="N447">
        <v>35</v>
      </c>
      <c r="O447" s="1"/>
      <c r="P447" s="1" t="str">
        <f t="shared" si="6"/>
        <v>Children</v>
      </c>
      <c r="Q447" s="1">
        <f>(Social_Buzz[[#This Row],[Active Duration(mins)]]*Social_Buzz[[#This Row],[ReactionScore]])</f>
        <v>3185</v>
      </c>
    </row>
    <row r="448" spans="1:17" hidden="1" x14ac:dyDescent="0.25">
      <c r="A448" s="1" t="s">
        <v>77</v>
      </c>
      <c r="B448" s="1" t="s">
        <v>78</v>
      </c>
      <c r="C448" s="1" t="s">
        <v>79</v>
      </c>
      <c r="D448" s="1" t="s">
        <v>43</v>
      </c>
      <c r="E448">
        <v>62</v>
      </c>
      <c r="F448">
        <v>1</v>
      </c>
      <c r="G448" s="1" t="s">
        <v>44</v>
      </c>
      <c r="H448" s="1"/>
      <c r="I448" s="1"/>
      <c r="J448" s="1" t="s">
        <v>80</v>
      </c>
      <c r="K448" s="2">
        <v>44129.723506944443</v>
      </c>
      <c r="L448" s="1" t="s">
        <v>76</v>
      </c>
      <c r="M448" s="1" t="s">
        <v>1849</v>
      </c>
      <c r="N448">
        <v>20</v>
      </c>
      <c r="O448" s="1"/>
      <c r="P448" s="1" t="str">
        <f t="shared" si="6"/>
        <v>Children</v>
      </c>
      <c r="Q448" s="1">
        <f>(Social_Buzz[[#This Row],[Active Duration(mins)]]*Social_Buzz[[#This Row],[ReactionScore]])</f>
        <v>1240</v>
      </c>
    </row>
    <row r="449" spans="1:17" hidden="1" x14ac:dyDescent="0.25">
      <c r="A449" s="1" t="s">
        <v>1312</v>
      </c>
      <c r="B449" s="1" t="s">
        <v>1313</v>
      </c>
      <c r="C449" s="1" t="s">
        <v>1314</v>
      </c>
      <c r="D449" s="1" t="s">
        <v>67</v>
      </c>
      <c r="E449">
        <v>2</v>
      </c>
      <c r="F449">
        <v>6</v>
      </c>
      <c r="G449" s="1" t="s">
        <v>51</v>
      </c>
      <c r="H449" s="1"/>
      <c r="I449" s="1"/>
      <c r="J449" s="1" t="s">
        <v>75</v>
      </c>
      <c r="K449" s="2">
        <v>44222.685208333336</v>
      </c>
      <c r="L449" s="1" t="s">
        <v>76</v>
      </c>
      <c r="M449" s="1" t="s">
        <v>1845</v>
      </c>
      <c r="N449">
        <v>35</v>
      </c>
      <c r="O449" s="1"/>
      <c r="P449" s="1" t="str">
        <f t="shared" si="6"/>
        <v>Children</v>
      </c>
      <c r="Q449" s="1">
        <f>(Social_Buzz[[#This Row],[Active Duration(mins)]]*Social_Buzz[[#This Row],[ReactionScore]])</f>
        <v>70</v>
      </c>
    </row>
    <row r="450" spans="1:17" x14ac:dyDescent="0.25">
      <c r="A450" s="1" t="s">
        <v>791</v>
      </c>
      <c r="B450" s="1" t="s">
        <v>792</v>
      </c>
      <c r="C450" s="1" t="s">
        <v>354</v>
      </c>
      <c r="D450" s="1" t="s">
        <v>50</v>
      </c>
      <c r="E450">
        <v>18</v>
      </c>
      <c r="F450">
        <v>26</v>
      </c>
      <c r="G450" s="1" t="s">
        <v>421</v>
      </c>
      <c r="H450" s="1" t="s">
        <v>33</v>
      </c>
      <c r="I450" s="1" t="s">
        <v>285</v>
      </c>
      <c r="J450" s="1" t="s">
        <v>63</v>
      </c>
      <c r="K450" s="2">
        <v>44280.546516203707</v>
      </c>
      <c r="L450" s="1" t="s">
        <v>19</v>
      </c>
      <c r="M450" s="1" t="s">
        <v>1848</v>
      </c>
      <c r="N450">
        <v>75</v>
      </c>
      <c r="O450" s="1" t="s">
        <v>1792</v>
      </c>
      <c r="P450" s="1" t="str">
        <f t="shared" ref="P450:P501" si="7">VLOOKUP(F450,$S$2:$T$10,2)</f>
        <v>Youth</v>
      </c>
      <c r="Q450" s="1">
        <f>(Social_Buzz[[#This Row],[Active Duration(mins)]]*Social_Buzz[[#This Row],[ReactionScore]])</f>
        <v>1350</v>
      </c>
    </row>
    <row r="451" spans="1:17" x14ac:dyDescent="0.25">
      <c r="A451" s="1" t="s">
        <v>987</v>
      </c>
      <c r="B451" s="1" t="s">
        <v>988</v>
      </c>
      <c r="C451" s="1" t="s">
        <v>989</v>
      </c>
      <c r="D451" s="1" t="s">
        <v>14</v>
      </c>
      <c r="E451">
        <v>46</v>
      </c>
      <c r="F451">
        <v>33</v>
      </c>
      <c r="G451" s="1" t="s">
        <v>365</v>
      </c>
      <c r="H451" s="1" t="s">
        <v>52</v>
      </c>
      <c r="I451" s="1" t="s">
        <v>86</v>
      </c>
      <c r="J451" s="1" t="s">
        <v>46</v>
      </c>
      <c r="K451" s="2">
        <v>44077.712175925924</v>
      </c>
      <c r="L451" s="1" t="s">
        <v>19</v>
      </c>
      <c r="M451" s="1" t="s">
        <v>1841</v>
      </c>
      <c r="N451">
        <v>45</v>
      </c>
      <c r="O451" s="1" t="s">
        <v>1793</v>
      </c>
      <c r="P451" s="1" t="str">
        <f t="shared" si="7"/>
        <v>Youth</v>
      </c>
      <c r="Q451" s="1">
        <f>(Social_Buzz[[#This Row],[Active Duration(mins)]]*Social_Buzz[[#This Row],[ReactionScore]])</f>
        <v>2070</v>
      </c>
    </row>
    <row r="452" spans="1:17" x14ac:dyDescent="0.25">
      <c r="A452" s="1" t="s">
        <v>1272</v>
      </c>
      <c r="B452" s="1" t="s">
        <v>1273</v>
      </c>
      <c r="C452" s="1" t="s">
        <v>1232</v>
      </c>
      <c r="D452" s="1" t="s">
        <v>14</v>
      </c>
      <c r="E452">
        <v>34</v>
      </c>
      <c r="F452">
        <v>44</v>
      </c>
      <c r="G452" s="1" t="s">
        <v>443</v>
      </c>
      <c r="H452" s="1" t="s">
        <v>33</v>
      </c>
      <c r="I452" s="1" t="s">
        <v>39</v>
      </c>
      <c r="J452" s="1" t="s">
        <v>54</v>
      </c>
      <c r="K452" s="2">
        <v>44191.581203703703</v>
      </c>
      <c r="L452" s="1" t="s">
        <v>28</v>
      </c>
      <c r="M452" s="1" t="s">
        <v>1850</v>
      </c>
      <c r="N452">
        <v>5</v>
      </c>
      <c r="O452" s="1" t="s">
        <v>1794</v>
      </c>
      <c r="P452" s="1" t="str">
        <f t="shared" si="7"/>
        <v>MiddleAge</v>
      </c>
      <c r="Q452" s="1">
        <f>(Social_Buzz[[#This Row],[Active Duration(mins)]]*Social_Buzz[[#This Row],[ReactionScore]])</f>
        <v>170</v>
      </c>
    </row>
    <row r="453" spans="1:17" hidden="1" x14ac:dyDescent="0.25">
      <c r="A453" s="1" t="s">
        <v>812</v>
      </c>
      <c r="B453" s="1" t="s">
        <v>813</v>
      </c>
      <c r="C453" s="1" t="s">
        <v>814</v>
      </c>
      <c r="D453" s="1" t="s">
        <v>84</v>
      </c>
      <c r="E453">
        <v>57</v>
      </c>
      <c r="F453">
        <v>27</v>
      </c>
      <c r="G453" s="1" t="s">
        <v>665</v>
      </c>
      <c r="H453" s="1"/>
      <c r="I453" s="1"/>
      <c r="J453" s="1" t="s">
        <v>91</v>
      </c>
      <c r="K453" s="2">
        <v>44158.755324074074</v>
      </c>
      <c r="L453" s="1" t="s">
        <v>19</v>
      </c>
      <c r="M453" s="1" t="s">
        <v>1843</v>
      </c>
      <c r="N453">
        <v>70</v>
      </c>
      <c r="O453" s="1"/>
      <c r="P453" s="1" t="str">
        <f t="shared" si="7"/>
        <v>Youth</v>
      </c>
      <c r="Q453" s="1">
        <f>(Social_Buzz[[#This Row],[Active Duration(mins)]]*Social_Buzz[[#This Row],[ReactionScore]])</f>
        <v>3990</v>
      </c>
    </row>
    <row r="454" spans="1:17" x14ac:dyDescent="0.25">
      <c r="A454" s="1" t="s">
        <v>963</v>
      </c>
      <c r="B454" s="1" t="s">
        <v>964</v>
      </c>
      <c r="C454" s="1" t="s">
        <v>271</v>
      </c>
      <c r="D454" s="1" t="s">
        <v>277</v>
      </c>
      <c r="E454">
        <v>88</v>
      </c>
      <c r="F454">
        <v>32</v>
      </c>
      <c r="G454" s="1"/>
      <c r="H454" s="1" t="s">
        <v>33</v>
      </c>
      <c r="I454" s="1" t="s">
        <v>39</v>
      </c>
      <c r="J454" s="1" t="s">
        <v>80</v>
      </c>
      <c r="K454" s="2">
        <v>44348.51902777778</v>
      </c>
      <c r="L454" s="1" t="s">
        <v>76</v>
      </c>
      <c r="M454" s="1" t="s">
        <v>1846</v>
      </c>
      <c r="N454">
        <v>20</v>
      </c>
      <c r="O454" s="1" t="s">
        <v>1795</v>
      </c>
      <c r="P454" s="1" t="str">
        <f t="shared" si="7"/>
        <v>Youth</v>
      </c>
      <c r="Q454" s="1">
        <f>(Social_Buzz[[#This Row],[Active Duration(mins)]]*Social_Buzz[[#This Row],[ReactionScore]])</f>
        <v>1760</v>
      </c>
    </row>
    <row r="455" spans="1:17" x14ac:dyDescent="0.25">
      <c r="A455" s="1" t="s">
        <v>757</v>
      </c>
      <c r="B455" s="1" t="s">
        <v>758</v>
      </c>
      <c r="C455" s="1" t="s">
        <v>759</v>
      </c>
      <c r="D455" s="1" t="s">
        <v>43</v>
      </c>
      <c r="E455">
        <v>60</v>
      </c>
      <c r="F455">
        <v>24</v>
      </c>
      <c r="G455" s="1" t="s">
        <v>619</v>
      </c>
      <c r="H455" s="1" t="s">
        <v>33</v>
      </c>
      <c r="I455" s="1" t="s">
        <v>53</v>
      </c>
      <c r="J455" s="1" t="s">
        <v>87</v>
      </c>
      <c r="K455" s="2">
        <v>44115.833090277774</v>
      </c>
      <c r="L455" s="1" t="s">
        <v>19</v>
      </c>
      <c r="M455" s="1" t="s">
        <v>1849</v>
      </c>
      <c r="N455">
        <v>72</v>
      </c>
      <c r="O455" s="1" t="s">
        <v>1796</v>
      </c>
      <c r="P455" s="1" t="str">
        <f t="shared" si="7"/>
        <v>Youth</v>
      </c>
      <c r="Q455" s="1">
        <f>(Social_Buzz[[#This Row],[Active Duration(mins)]]*Social_Buzz[[#This Row],[ReactionScore]])</f>
        <v>4320</v>
      </c>
    </row>
    <row r="456" spans="1:17" x14ac:dyDescent="0.25">
      <c r="A456" s="1" t="s">
        <v>1220</v>
      </c>
      <c r="B456" s="1" t="s">
        <v>1221</v>
      </c>
      <c r="C456" s="1" t="s">
        <v>417</v>
      </c>
      <c r="D456" s="1" t="s">
        <v>43</v>
      </c>
      <c r="E456">
        <v>72</v>
      </c>
      <c r="F456">
        <v>42</v>
      </c>
      <c r="G456" s="1" t="s">
        <v>577</v>
      </c>
      <c r="H456" s="1" t="s">
        <v>52</v>
      </c>
      <c r="I456" s="1" t="s">
        <v>281</v>
      </c>
      <c r="J456" s="1" t="s">
        <v>27</v>
      </c>
      <c r="K456" s="2">
        <v>44111.386481481481</v>
      </c>
      <c r="L456" s="1" t="s">
        <v>28</v>
      </c>
      <c r="M456" s="1" t="s">
        <v>1849</v>
      </c>
      <c r="N456">
        <v>15</v>
      </c>
      <c r="O456" s="1" t="s">
        <v>1797</v>
      </c>
      <c r="P456" s="1" t="str">
        <f t="shared" si="7"/>
        <v>MiddleAge</v>
      </c>
      <c r="Q456" s="1">
        <f>(Social_Buzz[[#This Row],[Active Duration(mins)]]*Social_Buzz[[#This Row],[ReactionScore]])</f>
        <v>1080</v>
      </c>
    </row>
    <row r="457" spans="1:17" x14ac:dyDescent="0.25">
      <c r="A457" s="1" t="s">
        <v>845</v>
      </c>
      <c r="B457" s="1" t="s">
        <v>846</v>
      </c>
      <c r="C457" s="1" t="s">
        <v>266</v>
      </c>
      <c r="D457" s="1" t="s">
        <v>67</v>
      </c>
      <c r="E457">
        <v>94</v>
      </c>
      <c r="F457">
        <v>28</v>
      </c>
      <c r="G457" s="1"/>
      <c r="H457" s="1" t="s">
        <v>33</v>
      </c>
      <c r="I457" s="1" t="s">
        <v>381</v>
      </c>
      <c r="J457" s="1" t="s">
        <v>313</v>
      </c>
      <c r="K457" s="2">
        <v>44126.626354166663</v>
      </c>
      <c r="L457" s="1" t="s">
        <v>28</v>
      </c>
      <c r="M457" s="1" t="s">
        <v>1849</v>
      </c>
      <c r="N457">
        <v>0</v>
      </c>
      <c r="O457" s="1" t="s">
        <v>1798</v>
      </c>
      <c r="P457" s="1" t="str">
        <f t="shared" si="7"/>
        <v>Youth</v>
      </c>
      <c r="Q457" s="1">
        <f>(Social_Buzz[[#This Row],[Active Duration(mins)]]*Social_Buzz[[#This Row],[ReactionScore]])</f>
        <v>0</v>
      </c>
    </row>
    <row r="458" spans="1:17" x14ac:dyDescent="0.25">
      <c r="A458" s="1" t="s">
        <v>1185</v>
      </c>
      <c r="B458" s="1" t="s">
        <v>1186</v>
      </c>
      <c r="C458" s="1" t="s">
        <v>889</v>
      </c>
      <c r="D458" s="1" t="s">
        <v>43</v>
      </c>
      <c r="E458">
        <v>57</v>
      </c>
      <c r="F458">
        <v>41</v>
      </c>
      <c r="G458" s="1" t="s">
        <v>577</v>
      </c>
      <c r="H458" s="1" t="s">
        <v>25</v>
      </c>
      <c r="I458" s="1" t="s">
        <v>304</v>
      </c>
      <c r="J458" s="1" t="s">
        <v>63</v>
      </c>
      <c r="K458" s="2">
        <v>44077.091111111113</v>
      </c>
      <c r="L458" s="1" t="s">
        <v>19</v>
      </c>
      <c r="M458" s="1" t="s">
        <v>1841</v>
      </c>
      <c r="N458">
        <v>75</v>
      </c>
      <c r="O458" s="1" t="s">
        <v>1799</v>
      </c>
      <c r="P458" s="1" t="str">
        <f t="shared" si="7"/>
        <v>MiddleAge</v>
      </c>
      <c r="Q458" s="1">
        <f>(Social_Buzz[[#This Row],[Active Duration(mins)]]*Social_Buzz[[#This Row],[ReactionScore]])</f>
        <v>4275</v>
      </c>
    </row>
    <row r="459" spans="1:17" x14ac:dyDescent="0.25">
      <c r="A459" s="1" t="s">
        <v>611</v>
      </c>
      <c r="B459" s="1" t="s">
        <v>612</v>
      </c>
      <c r="C459" s="1" t="s">
        <v>137</v>
      </c>
      <c r="D459" s="1" t="s">
        <v>84</v>
      </c>
      <c r="E459">
        <v>73</v>
      </c>
      <c r="F459">
        <v>17</v>
      </c>
      <c r="G459" s="1" t="s">
        <v>595</v>
      </c>
      <c r="H459" s="1" t="s">
        <v>52</v>
      </c>
      <c r="I459" s="1" t="s">
        <v>74</v>
      </c>
      <c r="J459" s="1" t="s">
        <v>315</v>
      </c>
      <c r="K459" s="2">
        <v>44230.338750000003</v>
      </c>
      <c r="L459" s="1" t="s">
        <v>28</v>
      </c>
      <c r="M459" s="1" t="s">
        <v>1844</v>
      </c>
      <c r="N459">
        <v>10</v>
      </c>
      <c r="O459" s="1" t="s">
        <v>1800</v>
      </c>
      <c r="P459" s="1" t="str">
        <f t="shared" si="7"/>
        <v>Teens</v>
      </c>
      <c r="Q459" s="1">
        <f>(Social_Buzz[[#This Row],[Active Duration(mins)]]*Social_Buzz[[#This Row],[ReactionScore]])</f>
        <v>730</v>
      </c>
    </row>
    <row r="460" spans="1:17" x14ac:dyDescent="0.25">
      <c r="A460" s="1" t="s">
        <v>1288</v>
      </c>
      <c r="B460" s="1" t="s">
        <v>1289</v>
      </c>
      <c r="C460" s="1" t="s">
        <v>1265</v>
      </c>
      <c r="D460" s="1" t="s">
        <v>277</v>
      </c>
      <c r="E460">
        <v>48</v>
      </c>
      <c r="F460">
        <v>5</v>
      </c>
      <c r="G460" s="1" t="s">
        <v>443</v>
      </c>
      <c r="H460" s="1" t="s">
        <v>33</v>
      </c>
      <c r="I460" s="1" t="s">
        <v>17</v>
      </c>
      <c r="J460" s="1" t="s">
        <v>35</v>
      </c>
      <c r="K460" s="2">
        <v>44262.957083333335</v>
      </c>
      <c r="L460" s="1" t="s">
        <v>19</v>
      </c>
      <c r="M460" s="1" t="s">
        <v>1848</v>
      </c>
      <c r="N460">
        <v>50</v>
      </c>
      <c r="O460" s="1" t="s">
        <v>1801</v>
      </c>
      <c r="P460" s="1" t="str">
        <f t="shared" si="7"/>
        <v>Children</v>
      </c>
      <c r="Q460" s="1">
        <f>(Social_Buzz[[#This Row],[Active Duration(mins)]]*Social_Buzz[[#This Row],[ReactionScore]])</f>
        <v>2400</v>
      </c>
    </row>
    <row r="461" spans="1:17" x14ac:dyDescent="0.25">
      <c r="A461" s="1" t="s">
        <v>468</v>
      </c>
      <c r="B461" s="1" t="s">
        <v>469</v>
      </c>
      <c r="C461" s="1" t="s">
        <v>79</v>
      </c>
      <c r="D461" s="1" t="s">
        <v>43</v>
      </c>
      <c r="E461">
        <v>95</v>
      </c>
      <c r="F461">
        <v>13</v>
      </c>
      <c r="G461" s="1" t="s">
        <v>470</v>
      </c>
      <c r="H461" s="1" t="s">
        <v>33</v>
      </c>
      <c r="I461" s="1" t="s">
        <v>26</v>
      </c>
      <c r="J461" s="1" t="s">
        <v>91</v>
      </c>
      <c r="K461" s="2">
        <v>44267.682268518518</v>
      </c>
      <c r="L461" s="1" t="s">
        <v>19</v>
      </c>
      <c r="M461" s="1" t="s">
        <v>1848</v>
      </c>
      <c r="N461">
        <v>70</v>
      </c>
      <c r="O461" s="1" t="s">
        <v>1802</v>
      </c>
      <c r="P461" s="1" t="str">
        <f t="shared" si="7"/>
        <v>Teens</v>
      </c>
      <c r="Q461" s="1">
        <f>(Social_Buzz[[#This Row],[Active Duration(mins)]]*Social_Buzz[[#This Row],[ReactionScore]])</f>
        <v>6650</v>
      </c>
    </row>
    <row r="462" spans="1:17" x14ac:dyDescent="0.25">
      <c r="A462" s="1" t="s">
        <v>481</v>
      </c>
      <c r="B462" s="1" t="s">
        <v>482</v>
      </c>
      <c r="C462" s="1" t="s">
        <v>483</v>
      </c>
      <c r="D462" s="1" t="s">
        <v>23</v>
      </c>
      <c r="E462">
        <v>60</v>
      </c>
      <c r="F462">
        <v>14</v>
      </c>
      <c r="G462" s="1" t="s">
        <v>424</v>
      </c>
      <c r="H462" s="1" t="s">
        <v>25</v>
      </c>
      <c r="I462" s="1" t="s">
        <v>409</v>
      </c>
      <c r="J462" s="1" t="s">
        <v>27</v>
      </c>
      <c r="K462" s="2">
        <v>44065.267025462963</v>
      </c>
      <c r="L462" s="1" t="s">
        <v>28</v>
      </c>
      <c r="M462" s="1" t="s">
        <v>1852</v>
      </c>
      <c r="N462">
        <v>15</v>
      </c>
      <c r="O462" s="1" t="s">
        <v>1803</v>
      </c>
      <c r="P462" s="1" t="str">
        <f t="shared" si="7"/>
        <v>Teens</v>
      </c>
      <c r="Q462" s="1">
        <f>(Social_Buzz[[#This Row],[Active Duration(mins)]]*Social_Buzz[[#This Row],[ReactionScore]])</f>
        <v>900</v>
      </c>
    </row>
    <row r="463" spans="1:17" x14ac:dyDescent="0.25">
      <c r="A463" s="1" t="s">
        <v>29</v>
      </c>
      <c r="B463" s="1" t="s">
        <v>30</v>
      </c>
      <c r="C463" s="1" t="s">
        <v>31</v>
      </c>
      <c r="D463" s="1" t="s">
        <v>23</v>
      </c>
      <c r="E463">
        <v>15</v>
      </c>
      <c r="F463">
        <v>0</v>
      </c>
      <c r="G463" s="1" t="s">
        <v>32</v>
      </c>
      <c r="H463" s="1" t="s">
        <v>33</v>
      </c>
      <c r="I463" s="1" t="s">
        <v>34</v>
      </c>
      <c r="J463" s="1" t="s">
        <v>35</v>
      </c>
      <c r="K463" s="2">
        <v>44104.379953703705</v>
      </c>
      <c r="L463" s="1" t="s">
        <v>19</v>
      </c>
      <c r="M463" s="1" t="s">
        <v>1841</v>
      </c>
      <c r="N463">
        <v>50</v>
      </c>
      <c r="O463" s="1" t="s">
        <v>1804</v>
      </c>
      <c r="P463" s="1" t="str">
        <f t="shared" si="7"/>
        <v>Unspecified</v>
      </c>
      <c r="Q463" s="1">
        <f>(Social_Buzz[[#This Row],[Active Duration(mins)]]*Social_Buzz[[#This Row],[ReactionScore]])</f>
        <v>750</v>
      </c>
    </row>
    <row r="464" spans="1:17" x14ac:dyDescent="0.25">
      <c r="A464" s="1" t="s">
        <v>616</v>
      </c>
      <c r="B464" s="1" t="s">
        <v>617</v>
      </c>
      <c r="C464" s="1" t="s">
        <v>461</v>
      </c>
      <c r="D464" s="1" t="s">
        <v>277</v>
      </c>
      <c r="E464">
        <v>3</v>
      </c>
      <c r="F464">
        <v>18</v>
      </c>
      <c r="G464" s="1" t="s">
        <v>523</v>
      </c>
      <c r="H464" s="1" t="s">
        <v>16</v>
      </c>
      <c r="I464" s="1" t="s">
        <v>86</v>
      </c>
      <c r="J464" s="1" t="s">
        <v>80</v>
      </c>
      <c r="K464" s="2">
        <v>44006.12400462963</v>
      </c>
      <c r="L464" s="1" t="s">
        <v>76</v>
      </c>
      <c r="M464" s="1" t="s">
        <v>1846</v>
      </c>
      <c r="N464">
        <v>20</v>
      </c>
      <c r="O464" s="1" t="s">
        <v>1805</v>
      </c>
      <c r="P464" s="1" t="str">
        <f t="shared" si="7"/>
        <v>Teens</v>
      </c>
      <c r="Q464" s="1">
        <f>(Social_Buzz[[#This Row],[Active Duration(mins)]]*Social_Buzz[[#This Row],[ReactionScore]])</f>
        <v>60</v>
      </c>
    </row>
    <row r="465" spans="1:17" x14ac:dyDescent="0.25">
      <c r="A465" s="1" t="s">
        <v>1203</v>
      </c>
      <c r="B465" s="1" t="s">
        <v>1204</v>
      </c>
      <c r="C465" s="1" t="s">
        <v>390</v>
      </c>
      <c r="D465" s="1" t="s">
        <v>67</v>
      </c>
      <c r="E465">
        <v>0</v>
      </c>
      <c r="F465">
        <v>41</v>
      </c>
      <c r="G465" s="1" t="s">
        <v>443</v>
      </c>
      <c r="H465" s="1" t="s">
        <v>16</v>
      </c>
      <c r="I465" s="1" t="s">
        <v>26</v>
      </c>
      <c r="J465" s="1" t="s">
        <v>313</v>
      </c>
      <c r="K465" s="2">
        <v>44223.664756944447</v>
      </c>
      <c r="L465" s="1" t="s">
        <v>28</v>
      </c>
      <c r="M465" s="1" t="s">
        <v>1845</v>
      </c>
      <c r="N465">
        <v>0</v>
      </c>
      <c r="O465" s="1" t="s">
        <v>1806</v>
      </c>
      <c r="P465" s="1" t="str">
        <f t="shared" si="7"/>
        <v>MiddleAge</v>
      </c>
      <c r="Q465" s="1">
        <f>(Social_Buzz[[#This Row],[Active Duration(mins)]]*Social_Buzz[[#This Row],[ReactionScore]])</f>
        <v>0</v>
      </c>
    </row>
    <row r="466" spans="1:17" x14ac:dyDescent="0.25">
      <c r="A466" s="1" t="s">
        <v>608</v>
      </c>
      <c r="B466" s="1" t="s">
        <v>609</v>
      </c>
      <c r="C466" s="1" t="s">
        <v>610</v>
      </c>
      <c r="D466" s="1" t="s">
        <v>23</v>
      </c>
      <c r="E466">
        <v>56</v>
      </c>
      <c r="F466">
        <v>17</v>
      </c>
      <c r="G466" s="1" t="s">
        <v>73</v>
      </c>
      <c r="H466" s="1" t="s">
        <v>16</v>
      </c>
      <c r="I466" s="1" t="s">
        <v>285</v>
      </c>
      <c r="J466" s="1" t="s">
        <v>63</v>
      </c>
      <c r="K466" s="2">
        <v>44268.893726851849</v>
      </c>
      <c r="L466" s="1" t="s">
        <v>19</v>
      </c>
      <c r="M466" s="1" t="s">
        <v>1848</v>
      </c>
      <c r="N466">
        <v>75</v>
      </c>
      <c r="O466" s="1" t="s">
        <v>1807</v>
      </c>
      <c r="P466" s="1" t="str">
        <f t="shared" si="7"/>
        <v>Teens</v>
      </c>
      <c r="Q466" s="1">
        <f>(Social_Buzz[[#This Row],[Active Duration(mins)]]*Social_Buzz[[#This Row],[ReactionScore]])</f>
        <v>4200</v>
      </c>
    </row>
    <row r="467" spans="1:17" hidden="1" x14ac:dyDescent="0.25">
      <c r="A467" s="1" t="s">
        <v>1359</v>
      </c>
      <c r="B467" s="1" t="s">
        <v>1360</v>
      </c>
      <c r="C467" s="1" t="s">
        <v>1361</v>
      </c>
      <c r="D467" s="1" t="s">
        <v>23</v>
      </c>
      <c r="E467">
        <v>57</v>
      </c>
      <c r="F467">
        <v>9</v>
      </c>
      <c r="G467" s="1" t="s">
        <v>550</v>
      </c>
      <c r="H467" s="1"/>
      <c r="I467" s="1"/>
      <c r="J467" s="1" t="s">
        <v>63</v>
      </c>
      <c r="K467" s="2">
        <v>44298.963599537034</v>
      </c>
      <c r="L467" s="1" t="s">
        <v>19</v>
      </c>
      <c r="M467" s="1" t="s">
        <v>1847</v>
      </c>
      <c r="N467">
        <v>75</v>
      </c>
      <c r="O467" s="1"/>
      <c r="P467" s="1" t="str">
        <f t="shared" si="7"/>
        <v>Children</v>
      </c>
      <c r="Q467" s="1">
        <f>(Social_Buzz[[#This Row],[Active Duration(mins)]]*Social_Buzz[[#This Row],[ReactionScore]])</f>
        <v>4275</v>
      </c>
    </row>
    <row r="468" spans="1:17" x14ac:dyDescent="0.25">
      <c r="A468" s="1" t="s">
        <v>802</v>
      </c>
      <c r="B468" s="1" t="s">
        <v>803</v>
      </c>
      <c r="C468" s="1" t="s">
        <v>417</v>
      </c>
      <c r="D468" s="1" t="s">
        <v>23</v>
      </c>
      <c r="E468">
        <v>41</v>
      </c>
      <c r="F468">
        <v>26</v>
      </c>
      <c r="G468" s="1" t="s">
        <v>595</v>
      </c>
      <c r="H468" s="1" t="s">
        <v>16</v>
      </c>
      <c r="I468" s="1" t="s">
        <v>381</v>
      </c>
      <c r="J468" s="1" t="s">
        <v>330</v>
      </c>
      <c r="K468" s="2">
        <v>44263.510277777779</v>
      </c>
      <c r="L468" s="1" t="s">
        <v>28</v>
      </c>
      <c r="M468" s="1" t="s">
        <v>1848</v>
      </c>
      <c r="N468">
        <v>12</v>
      </c>
      <c r="O468" s="1" t="s">
        <v>1808</v>
      </c>
      <c r="P468" s="1" t="str">
        <f t="shared" si="7"/>
        <v>Youth</v>
      </c>
      <c r="Q468" s="1">
        <f>(Social_Buzz[[#This Row],[Active Duration(mins)]]*Social_Buzz[[#This Row],[ReactionScore]])</f>
        <v>492</v>
      </c>
    </row>
    <row r="469" spans="1:17" x14ac:dyDescent="0.25">
      <c r="A469" s="1" t="s">
        <v>855</v>
      </c>
      <c r="B469" s="1" t="s">
        <v>856</v>
      </c>
      <c r="C469" s="1" t="s">
        <v>857</v>
      </c>
      <c r="D469" s="1" t="s">
        <v>23</v>
      </c>
      <c r="E469">
        <v>87</v>
      </c>
      <c r="F469">
        <v>28</v>
      </c>
      <c r="G469" s="1" t="s">
        <v>380</v>
      </c>
      <c r="H469" s="1" t="s">
        <v>16</v>
      </c>
      <c r="I469" s="1" t="s">
        <v>285</v>
      </c>
      <c r="J469" s="1" t="s">
        <v>91</v>
      </c>
      <c r="K469" s="2">
        <v>44174.510289351849</v>
      </c>
      <c r="L469" s="1" t="s">
        <v>19</v>
      </c>
      <c r="M469" s="1" t="s">
        <v>1850</v>
      </c>
      <c r="N469">
        <v>70</v>
      </c>
      <c r="O469" s="1" t="s">
        <v>1809</v>
      </c>
      <c r="P469" s="1" t="str">
        <f t="shared" si="7"/>
        <v>Youth</v>
      </c>
      <c r="Q469" s="1">
        <f>(Social_Buzz[[#This Row],[Active Duration(mins)]]*Social_Buzz[[#This Row],[ReactionScore]])</f>
        <v>6090</v>
      </c>
    </row>
    <row r="470" spans="1:17" x14ac:dyDescent="0.25">
      <c r="A470" s="1" t="s">
        <v>793</v>
      </c>
      <c r="B470" s="1" t="s">
        <v>794</v>
      </c>
      <c r="C470" s="1" t="s">
        <v>795</v>
      </c>
      <c r="D470" s="1" t="s">
        <v>277</v>
      </c>
      <c r="E470">
        <v>72</v>
      </c>
      <c r="F470">
        <v>26</v>
      </c>
      <c r="G470" s="1" t="s">
        <v>626</v>
      </c>
      <c r="H470" s="1" t="s">
        <v>16</v>
      </c>
      <c r="I470" s="1" t="s">
        <v>74</v>
      </c>
      <c r="J470" s="1" t="s">
        <v>75</v>
      </c>
      <c r="K470" s="2">
        <v>44364.571168981478</v>
      </c>
      <c r="L470" s="1" t="s">
        <v>76</v>
      </c>
      <c r="M470" s="1" t="s">
        <v>1846</v>
      </c>
      <c r="N470">
        <v>35</v>
      </c>
      <c r="O470" s="1" t="s">
        <v>1810</v>
      </c>
      <c r="P470" s="1" t="str">
        <f t="shared" si="7"/>
        <v>Youth</v>
      </c>
      <c r="Q470" s="1">
        <f>(Social_Buzz[[#This Row],[Active Duration(mins)]]*Social_Buzz[[#This Row],[ReactionScore]])</f>
        <v>2520</v>
      </c>
    </row>
    <row r="471" spans="1:17" x14ac:dyDescent="0.25">
      <c r="A471" s="1" t="s">
        <v>1030</v>
      </c>
      <c r="B471" s="1" t="s">
        <v>1031</v>
      </c>
      <c r="C471" s="1" t="s">
        <v>390</v>
      </c>
      <c r="D471" s="1" t="s">
        <v>23</v>
      </c>
      <c r="E471">
        <v>30</v>
      </c>
      <c r="F471">
        <v>35</v>
      </c>
      <c r="G471" s="1" t="s">
        <v>619</v>
      </c>
      <c r="H471" s="1" t="s">
        <v>52</v>
      </c>
      <c r="I471" s="1" t="s">
        <v>1011</v>
      </c>
      <c r="J471" s="1" t="s">
        <v>18</v>
      </c>
      <c r="K471" s="2">
        <v>44081.633819444447</v>
      </c>
      <c r="L471" s="1" t="s">
        <v>19</v>
      </c>
      <c r="M471" s="1" t="s">
        <v>1841</v>
      </c>
      <c r="N471">
        <v>60</v>
      </c>
      <c r="O471" s="1" t="s">
        <v>1811</v>
      </c>
      <c r="P471" s="1" t="str">
        <f t="shared" si="7"/>
        <v>Youth</v>
      </c>
      <c r="Q471" s="1">
        <f>(Social_Buzz[[#This Row],[Active Duration(mins)]]*Social_Buzz[[#This Row],[ReactionScore]])</f>
        <v>1800</v>
      </c>
    </row>
    <row r="472" spans="1:17" x14ac:dyDescent="0.25">
      <c r="A472" s="1" t="s">
        <v>372</v>
      </c>
      <c r="B472" s="1" t="s">
        <v>373</v>
      </c>
      <c r="C472" s="1" t="s">
        <v>104</v>
      </c>
      <c r="D472" s="1" t="s">
        <v>374</v>
      </c>
      <c r="E472">
        <v>57</v>
      </c>
      <c r="F472">
        <v>10</v>
      </c>
      <c r="G472" s="1" t="s">
        <v>51</v>
      </c>
      <c r="H472" s="1" t="s">
        <v>25</v>
      </c>
      <c r="I472" s="1" t="s">
        <v>17</v>
      </c>
      <c r="J472" s="1" t="s">
        <v>315</v>
      </c>
      <c r="K472" s="2">
        <v>44161.146423611113</v>
      </c>
      <c r="L472" s="1" t="s">
        <v>28</v>
      </c>
      <c r="M472" s="1" t="s">
        <v>1843</v>
      </c>
      <c r="N472">
        <v>10</v>
      </c>
      <c r="O472" s="1" t="s">
        <v>1812</v>
      </c>
      <c r="P472" s="1" t="str">
        <f t="shared" si="7"/>
        <v>Teens</v>
      </c>
      <c r="Q472" s="1">
        <f>(Social_Buzz[[#This Row],[Active Duration(mins)]]*Social_Buzz[[#This Row],[ReactionScore]])</f>
        <v>570</v>
      </c>
    </row>
    <row r="473" spans="1:17" hidden="1" x14ac:dyDescent="0.25">
      <c r="A473" s="1" t="s">
        <v>583</v>
      </c>
      <c r="B473" s="1" t="s">
        <v>584</v>
      </c>
      <c r="C473" s="1" t="s">
        <v>226</v>
      </c>
      <c r="D473" s="1" t="s">
        <v>67</v>
      </c>
      <c r="E473">
        <v>26</v>
      </c>
      <c r="F473">
        <v>16</v>
      </c>
      <c r="G473" s="1" t="s">
        <v>355</v>
      </c>
      <c r="H473" s="1"/>
      <c r="I473" s="1"/>
      <c r="J473" s="1" t="s">
        <v>54</v>
      </c>
      <c r="K473" s="2">
        <v>44146.786423611113</v>
      </c>
      <c r="L473" s="1" t="s">
        <v>28</v>
      </c>
      <c r="M473" s="1" t="s">
        <v>1843</v>
      </c>
      <c r="N473">
        <v>5</v>
      </c>
      <c r="O473" s="1"/>
      <c r="P473" s="1" t="str">
        <f t="shared" si="7"/>
        <v>Teens</v>
      </c>
      <c r="Q473" s="1">
        <f>(Social_Buzz[[#This Row],[Active Duration(mins)]]*Social_Buzz[[#This Row],[ReactionScore]])</f>
        <v>130</v>
      </c>
    </row>
    <row r="474" spans="1:17" x14ac:dyDescent="0.25">
      <c r="A474" s="1" t="s">
        <v>1326</v>
      </c>
      <c r="B474" s="1" t="s">
        <v>1327</v>
      </c>
      <c r="C474" s="1" t="s">
        <v>1328</v>
      </c>
      <c r="D474" s="1" t="s">
        <v>23</v>
      </c>
      <c r="E474">
        <v>46</v>
      </c>
      <c r="F474">
        <v>6</v>
      </c>
      <c r="G474" s="1" t="s">
        <v>446</v>
      </c>
      <c r="H474" s="1" t="s">
        <v>25</v>
      </c>
      <c r="I474" s="1" t="s">
        <v>62</v>
      </c>
      <c r="J474" s="1" t="s">
        <v>315</v>
      </c>
      <c r="K474" s="2">
        <v>44094.307881944442</v>
      </c>
      <c r="L474" s="1" t="s">
        <v>28</v>
      </c>
      <c r="M474" s="1" t="s">
        <v>1841</v>
      </c>
      <c r="N474">
        <v>10</v>
      </c>
      <c r="O474" s="1" t="s">
        <v>1813</v>
      </c>
      <c r="P474" s="1" t="str">
        <f t="shared" si="7"/>
        <v>Children</v>
      </c>
      <c r="Q474" s="1">
        <f>(Social_Buzz[[#This Row],[Active Duration(mins)]]*Social_Buzz[[#This Row],[ReactionScore]])</f>
        <v>460</v>
      </c>
    </row>
    <row r="475" spans="1:17" x14ac:dyDescent="0.25">
      <c r="A475" s="1" t="s">
        <v>697</v>
      </c>
      <c r="B475" s="1" t="s">
        <v>698</v>
      </c>
      <c r="C475" s="1" t="s">
        <v>13</v>
      </c>
      <c r="D475" s="1" t="s">
        <v>43</v>
      </c>
      <c r="E475">
        <v>56</v>
      </c>
      <c r="F475">
        <v>20</v>
      </c>
      <c r="G475" s="1" t="s">
        <v>503</v>
      </c>
      <c r="H475" s="1" t="s">
        <v>25</v>
      </c>
      <c r="I475" s="1" t="s">
        <v>45</v>
      </c>
      <c r="J475" s="1" t="s">
        <v>35</v>
      </c>
      <c r="K475" s="2">
        <v>44286.583148148151</v>
      </c>
      <c r="L475" s="1" t="s">
        <v>19</v>
      </c>
      <c r="M475" s="1" t="s">
        <v>1848</v>
      </c>
      <c r="N475">
        <v>50</v>
      </c>
      <c r="O475" s="1" t="s">
        <v>1814</v>
      </c>
      <c r="P475" s="1" t="str">
        <f t="shared" si="7"/>
        <v>Youth</v>
      </c>
      <c r="Q475" s="1">
        <f>(Social_Buzz[[#This Row],[Active Duration(mins)]]*Social_Buzz[[#This Row],[ReactionScore]])</f>
        <v>2800</v>
      </c>
    </row>
    <row r="476" spans="1:17" x14ac:dyDescent="0.25">
      <c r="A476" s="1" t="s">
        <v>919</v>
      </c>
      <c r="B476" s="1" t="s">
        <v>920</v>
      </c>
      <c r="C476" s="1" t="s">
        <v>921</v>
      </c>
      <c r="D476" s="1" t="s">
        <v>84</v>
      </c>
      <c r="E476">
        <v>14</v>
      </c>
      <c r="F476">
        <v>30</v>
      </c>
      <c r="G476" s="1" t="s">
        <v>432</v>
      </c>
      <c r="H476" s="1" t="s">
        <v>52</v>
      </c>
      <c r="I476" s="1" t="s">
        <v>34</v>
      </c>
      <c r="J476" s="1" t="s">
        <v>27</v>
      </c>
      <c r="K476" s="2">
        <v>44345.230868055558</v>
      </c>
      <c r="L476" s="1" t="s">
        <v>28</v>
      </c>
      <c r="M476" s="1" t="s">
        <v>1851</v>
      </c>
      <c r="N476">
        <v>15</v>
      </c>
      <c r="O476" s="1" t="s">
        <v>1815</v>
      </c>
      <c r="P476" s="1" t="str">
        <f t="shared" si="7"/>
        <v>Youth</v>
      </c>
      <c r="Q476" s="1">
        <f>(Social_Buzz[[#This Row],[Active Duration(mins)]]*Social_Buzz[[#This Row],[ReactionScore]])</f>
        <v>210</v>
      </c>
    </row>
    <row r="477" spans="1:17" x14ac:dyDescent="0.25">
      <c r="A477" s="1" t="s">
        <v>564</v>
      </c>
      <c r="B477" s="1" t="s">
        <v>565</v>
      </c>
      <c r="C477" s="1" t="s">
        <v>566</v>
      </c>
      <c r="D477" s="1" t="s">
        <v>277</v>
      </c>
      <c r="E477">
        <v>18</v>
      </c>
      <c r="F477">
        <v>16</v>
      </c>
      <c r="G477" s="1" t="s">
        <v>567</v>
      </c>
      <c r="H477" s="1" t="s">
        <v>52</v>
      </c>
      <c r="I477" s="1" t="s">
        <v>17</v>
      </c>
      <c r="J477" s="1" t="s">
        <v>91</v>
      </c>
      <c r="K477" s="2">
        <v>44082.654965277776</v>
      </c>
      <c r="L477" s="1" t="s">
        <v>19</v>
      </c>
      <c r="M477" s="1" t="s">
        <v>1841</v>
      </c>
      <c r="N477">
        <v>70</v>
      </c>
      <c r="O477" s="1" t="s">
        <v>1816</v>
      </c>
      <c r="P477" s="1" t="str">
        <f t="shared" si="7"/>
        <v>Teens</v>
      </c>
      <c r="Q477" s="1">
        <f>(Social_Buzz[[#This Row],[Active Duration(mins)]]*Social_Buzz[[#This Row],[ReactionScore]])</f>
        <v>1260</v>
      </c>
    </row>
    <row r="478" spans="1:17" x14ac:dyDescent="0.25">
      <c r="A478" s="1" t="s">
        <v>645</v>
      </c>
      <c r="B478" s="1" t="s">
        <v>646</v>
      </c>
      <c r="C478" s="1" t="s">
        <v>149</v>
      </c>
      <c r="D478" s="1" t="s">
        <v>84</v>
      </c>
      <c r="E478">
        <v>59</v>
      </c>
      <c r="F478">
        <v>19</v>
      </c>
      <c r="G478" s="1" t="s">
        <v>443</v>
      </c>
      <c r="H478" s="1" t="s">
        <v>52</v>
      </c>
      <c r="I478" s="1" t="s">
        <v>289</v>
      </c>
      <c r="J478" s="1" t="s">
        <v>63</v>
      </c>
      <c r="K478" s="2">
        <v>44176.221145833333</v>
      </c>
      <c r="L478" s="1" t="s">
        <v>19</v>
      </c>
      <c r="M478" s="1" t="s">
        <v>1850</v>
      </c>
      <c r="N478">
        <v>75</v>
      </c>
      <c r="O478" s="1" t="s">
        <v>1817</v>
      </c>
      <c r="P478" s="1" t="str">
        <f t="shared" si="7"/>
        <v>Teens</v>
      </c>
      <c r="Q478" s="1">
        <f>(Social_Buzz[[#This Row],[Active Duration(mins)]]*Social_Buzz[[#This Row],[ReactionScore]])</f>
        <v>4425</v>
      </c>
    </row>
    <row r="479" spans="1:17" x14ac:dyDescent="0.25">
      <c r="A479" s="1" t="s">
        <v>1350</v>
      </c>
      <c r="B479" s="1" t="s">
        <v>1351</v>
      </c>
      <c r="C479" s="1" t="s">
        <v>522</v>
      </c>
      <c r="D479" s="1" t="s">
        <v>43</v>
      </c>
      <c r="E479">
        <v>49</v>
      </c>
      <c r="F479">
        <v>8</v>
      </c>
      <c r="G479" s="1" t="s">
        <v>384</v>
      </c>
      <c r="H479" s="1" t="s">
        <v>33</v>
      </c>
      <c r="I479" s="1" t="s">
        <v>34</v>
      </c>
      <c r="J479" s="1" t="s">
        <v>18</v>
      </c>
      <c r="K479" s="2">
        <v>44233.395949074074</v>
      </c>
      <c r="L479" s="1" t="s">
        <v>19</v>
      </c>
      <c r="M479" s="1" t="s">
        <v>1844</v>
      </c>
      <c r="N479">
        <v>60</v>
      </c>
      <c r="O479" s="1" t="s">
        <v>1818</v>
      </c>
      <c r="P479" s="1" t="str">
        <f t="shared" si="7"/>
        <v>Children</v>
      </c>
      <c r="Q479" s="1">
        <f>(Social_Buzz[[#This Row],[Active Duration(mins)]]*Social_Buzz[[#This Row],[ReactionScore]])</f>
        <v>2940</v>
      </c>
    </row>
    <row r="480" spans="1:17" x14ac:dyDescent="0.25">
      <c r="A480" s="1" t="s">
        <v>1274</v>
      </c>
      <c r="B480" s="1" t="s">
        <v>1275</v>
      </c>
      <c r="C480" s="1" t="s">
        <v>220</v>
      </c>
      <c r="D480" s="1" t="s">
        <v>277</v>
      </c>
      <c r="E480">
        <v>12</v>
      </c>
      <c r="F480">
        <v>44</v>
      </c>
      <c r="G480" s="1" t="s">
        <v>548</v>
      </c>
      <c r="H480" s="1" t="s">
        <v>16</v>
      </c>
      <c r="I480" s="1" t="s">
        <v>289</v>
      </c>
      <c r="J480" s="1" t="s">
        <v>58</v>
      </c>
      <c r="K480" s="2">
        <v>44129.067962962959</v>
      </c>
      <c r="L480" s="1" t="s">
        <v>19</v>
      </c>
      <c r="M480" s="1" t="s">
        <v>1849</v>
      </c>
      <c r="N480">
        <v>65</v>
      </c>
      <c r="O480" s="1" t="s">
        <v>1819</v>
      </c>
      <c r="P480" s="1" t="str">
        <f t="shared" si="7"/>
        <v>MiddleAge</v>
      </c>
      <c r="Q480" s="1">
        <f>(Social_Buzz[[#This Row],[Active Duration(mins)]]*Social_Buzz[[#This Row],[ReactionScore]])</f>
        <v>780</v>
      </c>
    </row>
    <row r="481" spans="1:17" x14ac:dyDescent="0.25">
      <c r="A481" s="1" t="s">
        <v>1175</v>
      </c>
      <c r="B481" s="1" t="s">
        <v>1176</v>
      </c>
      <c r="C481" s="1" t="s">
        <v>417</v>
      </c>
      <c r="D481" s="1" t="s">
        <v>277</v>
      </c>
      <c r="E481">
        <v>5</v>
      </c>
      <c r="F481">
        <v>40</v>
      </c>
      <c r="G481" s="1" t="s">
        <v>527</v>
      </c>
      <c r="H481" s="1" t="s">
        <v>25</v>
      </c>
      <c r="I481" s="1" t="s">
        <v>409</v>
      </c>
      <c r="J481" s="1" t="s">
        <v>313</v>
      </c>
      <c r="K481" s="2">
        <v>44008.672893518517</v>
      </c>
      <c r="L481" s="1" t="s">
        <v>28</v>
      </c>
      <c r="M481" s="1" t="s">
        <v>1846</v>
      </c>
      <c r="N481">
        <v>0</v>
      </c>
      <c r="O481" s="1" t="s">
        <v>1820</v>
      </c>
      <c r="P481" s="1" t="str">
        <f t="shared" si="7"/>
        <v>MiddleAge</v>
      </c>
      <c r="Q481" s="1">
        <f>(Social_Buzz[[#This Row],[Active Duration(mins)]]*Social_Buzz[[#This Row],[ReactionScore]])</f>
        <v>0</v>
      </c>
    </row>
    <row r="482" spans="1:17" hidden="1" x14ac:dyDescent="0.25">
      <c r="A482" s="1" t="s">
        <v>515</v>
      </c>
      <c r="B482" s="1" t="s">
        <v>516</v>
      </c>
      <c r="C482" s="1" t="s">
        <v>164</v>
      </c>
      <c r="D482" s="1" t="s">
        <v>14</v>
      </c>
      <c r="E482">
        <v>14</v>
      </c>
      <c r="F482">
        <v>15</v>
      </c>
      <c r="G482" s="1" t="s">
        <v>437</v>
      </c>
      <c r="H482" s="1"/>
      <c r="I482" s="1"/>
      <c r="J482" s="1" t="s">
        <v>69</v>
      </c>
      <c r="K482" s="2">
        <v>44327.58834490741</v>
      </c>
      <c r="L482" s="1" t="s">
        <v>19</v>
      </c>
      <c r="M482" s="1" t="s">
        <v>1851</v>
      </c>
      <c r="N482">
        <v>70</v>
      </c>
      <c r="O482" s="1"/>
      <c r="P482" s="1" t="str">
        <f t="shared" si="7"/>
        <v>Teens</v>
      </c>
      <c r="Q482" s="1">
        <f>(Social_Buzz[[#This Row],[Active Duration(mins)]]*Social_Buzz[[#This Row],[ReactionScore]])</f>
        <v>980</v>
      </c>
    </row>
    <row r="483" spans="1:17" x14ac:dyDescent="0.25">
      <c r="A483" s="1" t="s">
        <v>945</v>
      </c>
      <c r="B483" s="1" t="s">
        <v>946</v>
      </c>
      <c r="C483" s="1" t="s">
        <v>560</v>
      </c>
      <c r="D483" s="1" t="s">
        <v>277</v>
      </c>
      <c r="E483">
        <v>22</v>
      </c>
      <c r="F483">
        <v>31</v>
      </c>
      <c r="G483" s="1" t="s">
        <v>51</v>
      </c>
      <c r="H483" s="1" t="s">
        <v>52</v>
      </c>
      <c r="I483" s="1" t="s">
        <v>53</v>
      </c>
      <c r="J483" s="1" t="s">
        <v>91</v>
      </c>
      <c r="K483" s="2">
        <v>44095.380706018521</v>
      </c>
      <c r="L483" s="1" t="s">
        <v>19</v>
      </c>
      <c r="M483" s="1" t="s">
        <v>1841</v>
      </c>
      <c r="N483">
        <v>70</v>
      </c>
      <c r="O483" s="1" t="s">
        <v>1821</v>
      </c>
      <c r="P483" s="1" t="str">
        <f t="shared" si="7"/>
        <v>Youth</v>
      </c>
      <c r="Q483" s="1">
        <f>(Social_Buzz[[#This Row],[Active Duration(mins)]]*Social_Buzz[[#This Row],[ReactionScore]])</f>
        <v>1540</v>
      </c>
    </row>
    <row r="484" spans="1:17" hidden="1" x14ac:dyDescent="0.25">
      <c r="A484" s="1" t="s">
        <v>1086</v>
      </c>
      <c r="B484" s="1" t="s">
        <v>1087</v>
      </c>
      <c r="C484" s="1" t="s">
        <v>211</v>
      </c>
      <c r="D484" s="1" t="s">
        <v>14</v>
      </c>
      <c r="E484">
        <v>9</v>
      </c>
      <c r="F484">
        <v>38</v>
      </c>
      <c r="G484" s="1" t="s">
        <v>550</v>
      </c>
      <c r="H484" s="1"/>
      <c r="I484" s="1"/>
      <c r="J484" s="1" t="s">
        <v>313</v>
      </c>
      <c r="K484" s="2">
        <v>44230.997615740744</v>
      </c>
      <c r="L484" s="1" t="s">
        <v>28</v>
      </c>
      <c r="M484" s="1" t="s">
        <v>1844</v>
      </c>
      <c r="N484">
        <v>0</v>
      </c>
      <c r="O484" s="1"/>
      <c r="P484" s="1" t="str">
        <f t="shared" si="7"/>
        <v>MiddleAge</v>
      </c>
      <c r="Q484" s="1">
        <f>(Social_Buzz[[#This Row],[Active Duration(mins)]]*Social_Buzz[[#This Row],[ReactionScore]])</f>
        <v>0</v>
      </c>
    </row>
    <row r="485" spans="1:17" x14ac:dyDescent="0.25">
      <c r="A485" s="1" t="s">
        <v>1168</v>
      </c>
      <c r="B485" s="1" t="s">
        <v>1169</v>
      </c>
      <c r="C485" s="1" t="s">
        <v>494</v>
      </c>
      <c r="D485" s="1" t="s">
        <v>23</v>
      </c>
      <c r="E485">
        <v>45</v>
      </c>
      <c r="F485">
        <v>40</v>
      </c>
      <c r="G485" s="1" t="s">
        <v>51</v>
      </c>
      <c r="H485" s="1" t="s">
        <v>33</v>
      </c>
      <c r="I485" s="1" t="s">
        <v>409</v>
      </c>
      <c r="J485" s="1" t="s">
        <v>18</v>
      </c>
      <c r="K485" s="2">
        <v>44006.084780092591</v>
      </c>
      <c r="L485" s="1" t="s">
        <v>19</v>
      </c>
      <c r="M485" s="1" t="s">
        <v>1846</v>
      </c>
      <c r="N485">
        <v>60</v>
      </c>
      <c r="O485" s="1" t="s">
        <v>1822</v>
      </c>
      <c r="P485" s="1" t="str">
        <f t="shared" si="7"/>
        <v>MiddleAge</v>
      </c>
      <c r="Q485" s="1">
        <f>(Social_Buzz[[#This Row],[Active Duration(mins)]]*Social_Buzz[[#This Row],[ReactionScore]])</f>
        <v>2700</v>
      </c>
    </row>
    <row r="486" spans="1:17" x14ac:dyDescent="0.25">
      <c r="A486" s="1" t="s">
        <v>1120</v>
      </c>
      <c r="B486" s="1" t="s">
        <v>1121</v>
      </c>
      <c r="C486" s="1" t="s">
        <v>199</v>
      </c>
      <c r="D486" s="1" t="s">
        <v>23</v>
      </c>
      <c r="E486">
        <v>57</v>
      </c>
      <c r="F486">
        <v>39</v>
      </c>
      <c r="G486" s="1" t="s">
        <v>523</v>
      </c>
      <c r="H486" s="1" t="s">
        <v>33</v>
      </c>
      <c r="I486" s="1" t="s">
        <v>289</v>
      </c>
      <c r="J486" s="1" t="s">
        <v>330</v>
      </c>
      <c r="K486" s="2">
        <v>44260.570625</v>
      </c>
      <c r="L486" s="1" t="s">
        <v>28</v>
      </c>
      <c r="M486" s="1" t="s">
        <v>1848</v>
      </c>
      <c r="N486">
        <v>12</v>
      </c>
      <c r="O486" s="1" t="s">
        <v>1823</v>
      </c>
      <c r="P486" s="1" t="str">
        <f t="shared" si="7"/>
        <v>MiddleAge</v>
      </c>
      <c r="Q486" s="1">
        <f>(Social_Buzz[[#This Row],[Active Duration(mins)]]*Social_Buzz[[#This Row],[ReactionScore]])</f>
        <v>684</v>
      </c>
    </row>
    <row r="487" spans="1:17" x14ac:dyDescent="0.25">
      <c r="A487" s="1" t="s">
        <v>1053</v>
      </c>
      <c r="B487" s="1" t="s">
        <v>1054</v>
      </c>
      <c r="C487" s="1" t="s">
        <v>1055</v>
      </c>
      <c r="D487" s="1" t="s">
        <v>84</v>
      </c>
      <c r="E487">
        <v>99</v>
      </c>
      <c r="F487">
        <v>36</v>
      </c>
      <c r="G487" s="1" t="s">
        <v>51</v>
      </c>
      <c r="H487" s="1" t="s">
        <v>52</v>
      </c>
      <c r="I487" s="1" t="s">
        <v>34</v>
      </c>
      <c r="J487" s="1" t="s">
        <v>315</v>
      </c>
      <c r="K487" s="2">
        <v>44094.831238425926</v>
      </c>
      <c r="L487" s="1" t="s">
        <v>28</v>
      </c>
      <c r="M487" s="1" t="s">
        <v>1841</v>
      </c>
      <c r="N487">
        <v>10</v>
      </c>
      <c r="O487" s="1" t="s">
        <v>1824</v>
      </c>
      <c r="P487" s="1" t="str">
        <f t="shared" si="7"/>
        <v>MiddleAge</v>
      </c>
      <c r="Q487" s="1">
        <f>(Social_Buzz[[#This Row],[Active Duration(mins)]]*Social_Buzz[[#This Row],[ReactionScore]])</f>
        <v>990</v>
      </c>
    </row>
    <row r="488" spans="1:17" x14ac:dyDescent="0.25">
      <c r="A488" s="1" t="s">
        <v>465</v>
      </c>
      <c r="B488" s="1" t="s">
        <v>466</v>
      </c>
      <c r="C488" s="1" t="s">
        <v>467</v>
      </c>
      <c r="D488" s="1" t="s">
        <v>67</v>
      </c>
      <c r="E488">
        <v>20</v>
      </c>
      <c r="F488">
        <v>13</v>
      </c>
      <c r="G488" s="1" t="s">
        <v>355</v>
      </c>
      <c r="H488" s="1" t="s">
        <v>16</v>
      </c>
      <c r="I488" s="1" t="s">
        <v>304</v>
      </c>
      <c r="J488" s="1" t="s">
        <v>313</v>
      </c>
      <c r="K488" s="2">
        <v>44159.798692129632</v>
      </c>
      <c r="L488" s="1" t="s">
        <v>28</v>
      </c>
      <c r="M488" s="1" t="s">
        <v>1843</v>
      </c>
      <c r="N488">
        <v>0</v>
      </c>
      <c r="O488" s="1" t="s">
        <v>1825</v>
      </c>
      <c r="P488" s="1" t="str">
        <f t="shared" si="7"/>
        <v>Teens</v>
      </c>
      <c r="Q488" s="1">
        <f>(Social_Buzz[[#This Row],[Active Duration(mins)]]*Social_Buzz[[#This Row],[ReactionScore]])</f>
        <v>0</v>
      </c>
    </row>
    <row r="489" spans="1:17" hidden="1" x14ac:dyDescent="0.25">
      <c r="A489" s="1" t="s">
        <v>751</v>
      </c>
      <c r="B489" s="1" t="s">
        <v>752</v>
      </c>
      <c r="C489" s="1" t="s">
        <v>753</v>
      </c>
      <c r="D489" s="1" t="s">
        <v>277</v>
      </c>
      <c r="E489">
        <v>62</v>
      </c>
      <c r="F489">
        <v>24</v>
      </c>
      <c r="G489" s="1" t="s">
        <v>693</v>
      </c>
      <c r="H489" s="1"/>
      <c r="I489" s="1"/>
      <c r="J489" s="1" t="s">
        <v>91</v>
      </c>
      <c r="K489" s="2">
        <v>44008.436342592591</v>
      </c>
      <c r="L489" s="1" t="s">
        <v>19</v>
      </c>
      <c r="M489" s="1" t="s">
        <v>1846</v>
      </c>
      <c r="N489">
        <v>70</v>
      </c>
      <c r="O489" s="1"/>
      <c r="P489" s="1" t="str">
        <f t="shared" si="7"/>
        <v>Youth</v>
      </c>
      <c r="Q489" s="1">
        <f>(Social_Buzz[[#This Row],[Active Duration(mins)]]*Social_Buzz[[#This Row],[ReactionScore]])</f>
        <v>4340</v>
      </c>
    </row>
    <row r="490" spans="1:17" x14ac:dyDescent="0.25">
      <c r="A490" s="1" t="s">
        <v>1056</v>
      </c>
      <c r="B490" s="1" t="s">
        <v>1057</v>
      </c>
      <c r="C490" s="1" t="s">
        <v>461</v>
      </c>
      <c r="D490" s="1" t="s">
        <v>84</v>
      </c>
      <c r="E490">
        <v>83</v>
      </c>
      <c r="F490">
        <v>36</v>
      </c>
      <c r="G490" s="1" t="s">
        <v>355</v>
      </c>
      <c r="H490" s="1" t="s">
        <v>33</v>
      </c>
      <c r="I490" s="1" t="s">
        <v>17</v>
      </c>
      <c r="J490" s="1" t="s">
        <v>54</v>
      </c>
      <c r="K490" s="2">
        <v>44306.520497685182</v>
      </c>
      <c r="L490" s="1" t="s">
        <v>28</v>
      </c>
      <c r="M490" s="1" t="s">
        <v>1847</v>
      </c>
      <c r="N490">
        <v>5</v>
      </c>
      <c r="O490" s="1" t="s">
        <v>1826</v>
      </c>
      <c r="P490" s="1" t="str">
        <f t="shared" si="7"/>
        <v>MiddleAge</v>
      </c>
      <c r="Q490" s="1">
        <f>(Social_Buzz[[#This Row],[Active Duration(mins)]]*Social_Buzz[[#This Row],[ReactionScore]])</f>
        <v>415</v>
      </c>
    </row>
    <row r="491" spans="1:17" x14ac:dyDescent="0.25">
      <c r="A491" s="1" t="s">
        <v>1302</v>
      </c>
      <c r="B491" s="1" t="s">
        <v>1303</v>
      </c>
      <c r="C491" s="1" t="s">
        <v>61</v>
      </c>
      <c r="D491" s="1" t="s">
        <v>14</v>
      </c>
      <c r="E491">
        <v>81</v>
      </c>
      <c r="F491">
        <v>6</v>
      </c>
      <c r="G491" s="1" t="s">
        <v>443</v>
      </c>
      <c r="H491" s="1" t="s">
        <v>25</v>
      </c>
      <c r="I491" s="1" t="s">
        <v>62</v>
      </c>
      <c r="J491" s="1" t="s">
        <v>315</v>
      </c>
      <c r="K491" s="2">
        <v>44138.909363425926</v>
      </c>
      <c r="L491" s="1" t="s">
        <v>28</v>
      </c>
      <c r="M491" s="1" t="s">
        <v>1843</v>
      </c>
      <c r="N491">
        <v>10</v>
      </c>
      <c r="O491" s="1" t="s">
        <v>1827</v>
      </c>
      <c r="P491" s="1" t="str">
        <f t="shared" si="7"/>
        <v>Children</v>
      </c>
      <c r="Q491" s="1">
        <f>(Social_Buzz[[#This Row],[Active Duration(mins)]]*Social_Buzz[[#This Row],[ReactionScore]])</f>
        <v>810</v>
      </c>
    </row>
    <row r="492" spans="1:17" x14ac:dyDescent="0.25">
      <c r="A492" s="1" t="s">
        <v>778</v>
      </c>
      <c r="B492" s="1" t="s">
        <v>779</v>
      </c>
      <c r="C492" s="1" t="s">
        <v>780</v>
      </c>
      <c r="D492" s="1" t="s">
        <v>84</v>
      </c>
      <c r="E492">
        <v>88</v>
      </c>
      <c r="F492">
        <v>25</v>
      </c>
      <c r="G492" s="1" t="s">
        <v>491</v>
      </c>
      <c r="H492" s="1" t="s">
        <v>16</v>
      </c>
      <c r="I492" s="1" t="s">
        <v>304</v>
      </c>
      <c r="J492" s="1" t="s">
        <v>75</v>
      </c>
      <c r="K492" s="2">
        <v>44059.904664351852</v>
      </c>
      <c r="L492" s="1" t="s">
        <v>76</v>
      </c>
      <c r="M492" s="1" t="s">
        <v>1852</v>
      </c>
      <c r="N492">
        <v>35</v>
      </c>
      <c r="O492" s="1" t="s">
        <v>1828</v>
      </c>
      <c r="P492" s="1" t="str">
        <f t="shared" si="7"/>
        <v>Youth</v>
      </c>
      <c r="Q492" s="1">
        <f>(Social_Buzz[[#This Row],[Active Duration(mins)]]*Social_Buzz[[#This Row],[ReactionScore]])</f>
        <v>3080</v>
      </c>
    </row>
    <row r="493" spans="1:17" x14ac:dyDescent="0.25">
      <c r="A493" s="1" t="s">
        <v>895</v>
      </c>
      <c r="B493" s="1" t="s">
        <v>896</v>
      </c>
      <c r="C493" s="1" t="s">
        <v>350</v>
      </c>
      <c r="D493" s="1" t="s">
        <v>277</v>
      </c>
      <c r="E493">
        <v>87</v>
      </c>
      <c r="F493">
        <v>3</v>
      </c>
      <c r="G493" s="1" t="s">
        <v>485</v>
      </c>
      <c r="H493" s="1" t="s">
        <v>33</v>
      </c>
      <c r="I493" s="1" t="s">
        <v>86</v>
      </c>
      <c r="J493" s="1" t="s">
        <v>322</v>
      </c>
      <c r="K493" s="2">
        <v>44096.827604166669</v>
      </c>
      <c r="L493" s="1" t="s">
        <v>19</v>
      </c>
      <c r="M493" s="1" t="s">
        <v>1841</v>
      </c>
      <c r="N493">
        <v>30</v>
      </c>
      <c r="O493" s="1" t="s">
        <v>1829</v>
      </c>
      <c r="P493" s="1" t="str">
        <f t="shared" si="7"/>
        <v>Children</v>
      </c>
      <c r="Q493" s="1">
        <f>(Social_Buzz[[#This Row],[Active Duration(mins)]]*Social_Buzz[[#This Row],[ReactionScore]])</f>
        <v>2610</v>
      </c>
    </row>
    <row r="494" spans="1:17" x14ac:dyDescent="0.25">
      <c r="A494" s="1" t="s">
        <v>1300</v>
      </c>
      <c r="B494" s="1" t="s">
        <v>1301</v>
      </c>
      <c r="C494" s="1" t="s">
        <v>208</v>
      </c>
      <c r="D494" s="1" t="s">
        <v>84</v>
      </c>
      <c r="E494">
        <v>36</v>
      </c>
      <c r="F494">
        <v>6</v>
      </c>
      <c r="G494" s="1" t="s">
        <v>449</v>
      </c>
      <c r="H494" s="1" t="s">
        <v>33</v>
      </c>
      <c r="I494" s="1" t="s">
        <v>285</v>
      </c>
      <c r="J494" s="1" t="s">
        <v>315</v>
      </c>
      <c r="K494" s="2">
        <v>44062.706122685187</v>
      </c>
      <c r="L494" s="1" t="s">
        <v>28</v>
      </c>
      <c r="M494" s="1" t="s">
        <v>1852</v>
      </c>
      <c r="N494">
        <v>10</v>
      </c>
      <c r="O494" s="1" t="s">
        <v>1830</v>
      </c>
      <c r="P494" s="1" t="str">
        <f t="shared" si="7"/>
        <v>Children</v>
      </c>
      <c r="Q494" s="1">
        <f>(Social_Buzz[[#This Row],[Active Duration(mins)]]*Social_Buzz[[#This Row],[ReactionScore]])</f>
        <v>360</v>
      </c>
    </row>
    <row r="495" spans="1:17" x14ac:dyDescent="0.25">
      <c r="A495" s="1" t="s">
        <v>444</v>
      </c>
      <c r="B495" s="1" t="s">
        <v>445</v>
      </c>
      <c r="C495" s="1" t="s">
        <v>226</v>
      </c>
      <c r="D495" s="1" t="s">
        <v>23</v>
      </c>
      <c r="E495">
        <v>2</v>
      </c>
      <c r="F495">
        <v>12</v>
      </c>
      <c r="G495" s="1" t="s">
        <v>446</v>
      </c>
      <c r="H495" s="1" t="s">
        <v>52</v>
      </c>
      <c r="I495" s="1" t="s">
        <v>281</v>
      </c>
      <c r="J495" s="1" t="s">
        <v>75</v>
      </c>
      <c r="K495" s="2">
        <v>44094.185856481483</v>
      </c>
      <c r="L495" s="1" t="s">
        <v>76</v>
      </c>
      <c r="M495" s="1" t="s">
        <v>1841</v>
      </c>
      <c r="N495">
        <v>35</v>
      </c>
      <c r="O495" s="1" t="s">
        <v>1831</v>
      </c>
      <c r="P495" s="1" t="str">
        <f t="shared" si="7"/>
        <v>Teens</v>
      </c>
      <c r="Q495" s="1">
        <f>(Social_Buzz[[#This Row],[Active Duration(mins)]]*Social_Buzz[[#This Row],[ReactionScore]])</f>
        <v>70</v>
      </c>
    </row>
    <row r="496" spans="1:17" x14ac:dyDescent="0.25">
      <c r="A496" s="1" t="s">
        <v>1015</v>
      </c>
      <c r="B496" s="1" t="s">
        <v>1016</v>
      </c>
      <c r="C496" s="1" t="s">
        <v>1017</v>
      </c>
      <c r="D496" s="1" t="s">
        <v>14</v>
      </c>
      <c r="E496">
        <v>3</v>
      </c>
      <c r="F496">
        <v>35</v>
      </c>
      <c r="G496" s="1" t="s">
        <v>598</v>
      </c>
      <c r="H496" s="1" t="s">
        <v>25</v>
      </c>
      <c r="I496" s="1" t="s">
        <v>74</v>
      </c>
      <c r="J496" s="1" t="s">
        <v>69</v>
      </c>
      <c r="K496" s="2">
        <v>44345.827986111108</v>
      </c>
      <c r="L496" s="1" t="s">
        <v>19</v>
      </c>
      <c r="M496" s="1" t="s">
        <v>1851</v>
      </c>
      <c r="N496">
        <v>70</v>
      </c>
      <c r="O496" s="1" t="s">
        <v>1832</v>
      </c>
      <c r="P496" s="1" t="str">
        <f t="shared" si="7"/>
        <v>Youth</v>
      </c>
      <c r="Q496" s="1">
        <f>(Social_Buzz[[#This Row],[Active Duration(mins)]]*Social_Buzz[[#This Row],[ReactionScore]])</f>
        <v>210</v>
      </c>
    </row>
    <row r="497" spans="1:24" x14ac:dyDescent="0.25">
      <c r="A497" s="1" t="s">
        <v>1150</v>
      </c>
      <c r="B497" s="1" t="s">
        <v>1151</v>
      </c>
      <c r="C497" s="1" t="s">
        <v>1152</v>
      </c>
      <c r="D497" s="1" t="s">
        <v>50</v>
      </c>
      <c r="E497">
        <v>36</v>
      </c>
      <c r="F497">
        <v>4</v>
      </c>
      <c r="G497" s="1" t="s">
        <v>73</v>
      </c>
      <c r="H497" s="1" t="s">
        <v>33</v>
      </c>
      <c r="I497" s="1" t="s">
        <v>86</v>
      </c>
      <c r="J497" s="1" t="s">
        <v>91</v>
      </c>
      <c r="K497" s="2">
        <v>44225.84684027778</v>
      </c>
      <c r="L497" s="1" t="s">
        <v>19</v>
      </c>
      <c r="M497" s="1" t="s">
        <v>1845</v>
      </c>
      <c r="N497">
        <v>70</v>
      </c>
      <c r="O497" s="1" t="s">
        <v>1833</v>
      </c>
      <c r="P497" s="1" t="str">
        <f t="shared" si="7"/>
        <v>Children</v>
      </c>
      <c r="Q497" s="1">
        <f>(Social_Buzz[[#This Row],[Active Duration(mins)]]*Social_Buzz[[#This Row],[ReactionScore]])</f>
        <v>2520</v>
      </c>
    </row>
    <row r="498" spans="1:24" hidden="1" x14ac:dyDescent="0.25">
      <c r="A498" s="1" t="s">
        <v>852</v>
      </c>
      <c r="B498" s="1" t="s">
        <v>853</v>
      </c>
      <c r="C498" s="1" t="s">
        <v>854</v>
      </c>
      <c r="D498" s="1" t="s">
        <v>67</v>
      </c>
      <c r="E498">
        <v>36</v>
      </c>
      <c r="F498">
        <v>28</v>
      </c>
      <c r="G498" s="1" t="s">
        <v>24</v>
      </c>
      <c r="H498" s="1"/>
      <c r="I498" s="1"/>
      <c r="J498" s="1" t="s">
        <v>69</v>
      </c>
      <c r="K498" s="2">
        <v>44207.639108796298</v>
      </c>
      <c r="L498" s="1" t="s">
        <v>19</v>
      </c>
      <c r="M498" s="1" t="s">
        <v>1845</v>
      </c>
      <c r="N498">
        <v>70</v>
      </c>
      <c r="O498" s="1"/>
      <c r="P498" s="1" t="str">
        <f t="shared" si="7"/>
        <v>Youth</v>
      </c>
      <c r="Q498" s="1">
        <f>(Social_Buzz[[#This Row],[Active Duration(mins)]]*Social_Buzz[[#This Row],[ReactionScore]])</f>
        <v>2520</v>
      </c>
    </row>
    <row r="499" spans="1:24" hidden="1" x14ac:dyDescent="0.25">
      <c r="A499" s="1" t="s">
        <v>348</v>
      </c>
      <c r="B499" s="1" t="s">
        <v>349</v>
      </c>
      <c r="C499" s="1" t="s">
        <v>350</v>
      </c>
      <c r="D499" s="1" t="s">
        <v>14</v>
      </c>
      <c r="E499">
        <v>5</v>
      </c>
      <c r="F499">
        <v>1</v>
      </c>
      <c r="G499" s="1" t="s">
        <v>351</v>
      </c>
      <c r="H499" s="1"/>
      <c r="I499" s="1"/>
      <c r="J499" s="1" t="s">
        <v>18</v>
      </c>
      <c r="K499" s="2">
        <v>44188.637199074074</v>
      </c>
      <c r="L499" s="1" t="s">
        <v>19</v>
      </c>
      <c r="M499" s="1" t="s">
        <v>1850</v>
      </c>
      <c r="N499">
        <v>60</v>
      </c>
      <c r="O499" s="1"/>
      <c r="P499" s="1" t="str">
        <f t="shared" si="7"/>
        <v>Children</v>
      </c>
      <c r="Q499" s="1">
        <f>(Social_Buzz[[#This Row],[Active Duration(mins)]]*Social_Buzz[[#This Row],[ReactionScore]])</f>
        <v>300</v>
      </c>
    </row>
    <row r="500" spans="1:24" x14ac:dyDescent="0.25">
      <c r="A500" s="1" t="s">
        <v>1068</v>
      </c>
      <c r="B500" s="1" t="s">
        <v>1069</v>
      </c>
      <c r="C500" s="1" t="s">
        <v>1070</v>
      </c>
      <c r="D500" s="1" t="s">
        <v>50</v>
      </c>
      <c r="E500">
        <v>65</v>
      </c>
      <c r="F500">
        <v>37</v>
      </c>
      <c r="G500" s="1" t="s">
        <v>414</v>
      </c>
      <c r="H500" s="1" t="s">
        <v>52</v>
      </c>
      <c r="I500" s="1" t="s">
        <v>409</v>
      </c>
      <c r="J500" s="1" t="s">
        <v>69</v>
      </c>
      <c r="K500" s="2">
        <v>44257.434062499997</v>
      </c>
      <c r="L500" s="1" t="s">
        <v>19</v>
      </c>
      <c r="M500" s="1" t="s">
        <v>1848</v>
      </c>
      <c r="N500">
        <v>70</v>
      </c>
      <c r="O500" s="1" t="s">
        <v>1834</v>
      </c>
      <c r="P500" s="1" t="str">
        <f t="shared" si="7"/>
        <v>MiddleAge</v>
      </c>
      <c r="Q500" s="1">
        <f>(Social_Buzz[[#This Row],[Active Duration(mins)]]*Social_Buzz[[#This Row],[ReactionScore]])</f>
        <v>4550</v>
      </c>
    </row>
    <row r="501" spans="1:24" hidden="1" x14ac:dyDescent="0.25">
      <c r="A501" s="1" t="s">
        <v>1205</v>
      </c>
      <c r="B501" s="1" t="s">
        <v>1206</v>
      </c>
      <c r="C501" s="1" t="s">
        <v>191</v>
      </c>
      <c r="D501" s="1" t="s">
        <v>43</v>
      </c>
      <c r="E501">
        <v>78</v>
      </c>
      <c r="F501">
        <v>41</v>
      </c>
      <c r="G501" s="1" t="s">
        <v>619</v>
      </c>
      <c r="H501" s="1"/>
      <c r="I501" s="1"/>
      <c r="J501" s="1" t="s">
        <v>63</v>
      </c>
      <c r="K501" s="2">
        <v>44036.460706018515</v>
      </c>
      <c r="L501" s="1" t="s">
        <v>19</v>
      </c>
      <c r="M501" s="1" t="s">
        <v>1842</v>
      </c>
      <c r="N501">
        <v>75</v>
      </c>
      <c r="O501" s="1"/>
      <c r="P501" s="1" t="str">
        <f t="shared" si="7"/>
        <v>MiddleAge</v>
      </c>
      <c r="Q501" s="1">
        <f>(Social_Buzz[[#This Row],[Active Duration(mins)]]*Social_Buzz[[#This Row],[ReactionScore]])</f>
        <v>5850</v>
      </c>
    </row>
    <row r="502" spans="1:24" x14ac:dyDescent="0.25">
      <c r="X502">
        <f>SUM(Q2:Q500)</f>
        <v>912901</v>
      </c>
    </row>
    <row r="503" spans="1:24" x14ac:dyDescent="0.25">
      <c r="Q503">
        <f>SUM(Q2:Q500)</f>
        <v>912901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419D-B759-4D9C-981E-02BEB099353C}">
  <dimension ref="A1:K14"/>
  <sheetViews>
    <sheetView workbookViewId="0">
      <selection activeCell="J1" sqref="J1"/>
    </sheetView>
  </sheetViews>
  <sheetFormatPr defaultRowHeight="15" x14ac:dyDescent="0.25"/>
  <cols>
    <col min="1" max="1" width="13.140625" bestFit="1" customWidth="1"/>
    <col min="2" max="3" width="20.42578125" bestFit="1" customWidth="1"/>
    <col min="4" max="4" width="13.140625" bestFit="1" customWidth="1"/>
    <col min="5" max="5" width="20.42578125" bestFit="1" customWidth="1"/>
    <col min="7" max="7" width="13.140625" bestFit="1" customWidth="1"/>
    <col min="8" max="8" width="20.42578125" bestFit="1" customWidth="1"/>
    <col min="10" max="10" width="13.140625" bestFit="1" customWidth="1"/>
    <col min="11" max="11" width="20.42578125" bestFit="1" customWidth="1"/>
  </cols>
  <sheetData>
    <row r="1" spans="1:11" x14ac:dyDescent="0.25">
      <c r="A1" s="3" t="s">
        <v>1836</v>
      </c>
      <c r="B1" t="s">
        <v>1838</v>
      </c>
      <c r="D1" s="3" t="s">
        <v>1836</v>
      </c>
      <c r="E1" t="s">
        <v>1838</v>
      </c>
      <c r="G1" s="3" t="s">
        <v>1836</v>
      </c>
      <c r="H1" t="s">
        <v>1838</v>
      </c>
      <c r="J1" s="3" t="s">
        <v>1836</v>
      </c>
      <c r="K1" t="s">
        <v>1838</v>
      </c>
    </row>
    <row r="2" spans="1:11" x14ac:dyDescent="0.25">
      <c r="A2" s="4" t="s">
        <v>409</v>
      </c>
      <c r="B2" s="1">
        <v>1497</v>
      </c>
      <c r="D2" s="4" t="s">
        <v>1845</v>
      </c>
      <c r="E2" s="1">
        <v>1612</v>
      </c>
      <c r="G2" s="4" t="s">
        <v>28</v>
      </c>
      <c r="H2" s="1">
        <v>1380</v>
      </c>
      <c r="J2" s="4" t="s">
        <v>1383</v>
      </c>
      <c r="K2" s="1">
        <v>4173</v>
      </c>
    </row>
    <row r="3" spans="1:11" x14ac:dyDescent="0.25">
      <c r="A3" s="4" t="s">
        <v>17</v>
      </c>
      <c r="B3" s="1">
        <v>1401</v>
      </c>
      <c r="D3" s="4" t="s">
        <v>1844</v>
      </c>
      <c r="E3" s="1">
        <v>1740</v>
      </c>
      <c r="G3" s="4" t="s">
        <v>76</v>
      </c>
      <c r="H3" s="1">
        <v>1700</v>
      </c>
      <c r="J3" s="4" t="s">
        <v>1385</v>
      </c>
      <c r="K3" s="1">
        <v>4080</v>
      </c>
    </row>
    <row r="4" spans="1:11" x14ac:dyDescent="0.25">
      <c r="A4" s="4" t="s">
        <v>62</v>
      </c>
      <c r="B4" s="1">
        <v>1338</v>
      </c>
      <c r="D4" s="4" t="s">
        <v>1848</v>
      </c>
      <c r="E4" s="1">
        <v>1755</v>
      </c>
      <c r="G4" s="4" t="s">
        <v>19</v>
      </c>
      <c r="H4" s="1">
        <v>16457</v>
      </c>
      <c r="J4" s="4" t="s">
        <v>1835</v>
      </c>
      <c r="K4" s="1">
        <v>4392</v>
      </c>
    </row>
    <row r="5" spans="1:11" x14ac:dyDescent="0.25">
      <c r="A5" s="4" t="s">
        <v>53</v>
      </c>
      <c r="B5" s="1">
        <v>1156</v>
      </c>
      <c r="D5" s="4" t="s">
        <v>1847</v>
      </c>
      <c r="E5" s="1">
        <v>1674</v>
      </c>
      <c r="G5" s="4" t="s">
        <v>1837</v>
      </c>
      <c r="H5" s="1">
        <v>19537</v>
      </c>
      <c r="J5" s="4" t="s">
        <v>1382</v>
      </c>
      <c r="K5" s="1">
        <v>480</v>
      </c>
    </row>
    <row r="6" spans="1:11" x14ac:dyDescent="0.25">
      <c r="A6" s="4" t="s">
        <v>26</v>
      </c>
      <c r="B6" s="1">
        <v>1147</v>
      </c>
      <c r="D6" s="4" t="s">
        <v>1851</v>
      </c>
      <c r="E6" s="1">
        <v>1819</v>
      </c>
      <c r="J6" s="4" t="s">
        <v>1384</v>
      </c>
      <c r="K6" s="1">
        <v>6412</v>
      </c>
    </row>
    <row r="7" spans="1:11" x14ac:dyDescent="0.25">
      <c r="A7" s="4" t="s">
        <v>1837</v>
      </c>
      <c r="B7" s="1">
        <v>6539</v>
      </c>
      <c r="D7" s="4" t="s">
        <v>1846</v>
      </c>
      <c r="E7" s="1">
        <v>1534</v>
      </c>
      <c r="J7" s="4" t="s">
        <v>1837</v>
      </c>
      <c r="K7" s="1">
        <v>19537</v>
      </c>
    </row>
    <row r="8" spans="1:11" x14ac:dyDescent="0.25">
      <c r="D8" s="4" t="s">
        <v>1842</v>
      </c>
      <c r="E8" s="1">
        <v>1151</v>
      </c>
    </row>
    <row r="9" spans="1:11" x14ac:dyDescent="0.25">
      <c r="D9" s="4" t="s">
        <v>1852</v>
      </c>
      <c r="E9" s="1">
        <v>1673</v>
      </c>
    </row>
    <row r="10" spans="1:11" x14ac:dyDescent="0.25">
      <c r="D10" s="4" t="s">
        <v>1841</v>
      </c>
      <c r="E10" s="1">
        <v>1945</v>
      </c>
    </row>
    <row r="11" spans="1:11" x14ac:dyDescent="0.25">
      <c r="D11" s="4" t="s">
        <v>1849</v>
      </c>
      <c r="E11" s="1">
        <v>1710</v>
      </c>
    </row>
    <row r="12" spans="1:11" x14ac:dyDescent="0.25">
      <c r="D12" s="4" t="s">
        <v>1843</v>
      </c>
      <c r="E12" s="1">
        <v>1243</v>
      </c>
    </row>
    <row r="13" spans="1:11" x14ac:dyDescent="0.25">
      <c r="D13" s="4" t="s">
        <v>1850</v>
      </c>
      <c r="E13" s="1">
        <v>1681</v>
      </c>
    </row>
    <row r="14" spans="1:11" x14ac:dyDescent="0.25">
      <c r="D14" s="4" t="s">
        <v>1837</v>
      </c>
      <c r="E14" s="1">
        <v>19537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1E77-1BC9-4079-8BFD-95CBE8FECC82}">
  <dimension ref="A1"/>
  <sheetViews>
    <sheetView tabSelected="1" topLeftCell="F1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c f 6 9 8 4 - 9 5 4 5 - 4 9 a 6 - 8 8 9 4 - e 8 6 9 c 1 d 6 b d f 9 "   x m l n s = " h t t p : / / s c h e m a s . m i c r o s o f t . c o m / D a t a M a s h u p " > A A A A A A s K A A B Q S w M E F A A C A A g A U z N D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B T M 0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z N D V R b Y i q c G B w A A d S 0 A A B M A H A B G b 3 J t d W x h c y 9 T Z W N 0 a W 9 u M S 5 t I K I Y A C i g F A A A A A A A A A A A A A A A A A A A A A A A A A A A A O 1 a b U / c O B D + j s R / s M K X I E V 7 T R a 4 9 t q t R H f p H X f Q F 5 a e d A J U p Y l h o 8 v G K H a g d M V / v 3 F e N r Z j J 1 m 6 3 E u v / V L i l 5 n H j 2 f G n v F S H L C I J G h a / O 8 + 3 9 z Y 3 K A z P 8 U h 2 r K m J I j 8 G L 3 K v n y x 0 A j F m G 1 u I P g 3 J V k a Y G g 5 9 T / F e P A G U 4 b D X 0 m U 2 F v W B 4 p T Z L v b l o M W x c f h x L p 3 u D R M K d e l 6 V T 6 u K j f o i Q c H O F L 9 j Z j O N 1 2 C s 1 b 1 s H n a z 8 J A Z 4 4 Z Q m l 6 M 3 / H p M 4 m y d 2 g b W h Y m F N 8 E 0 U Y P j T 2 o e 1 3 2 A 0 y V K f k 2 D P o 4 R u c 1 g 9 B t X A j n F 6 B b D e Z z i N M L X 0 7 G j R N 5 h 6 l 5 L L K M Z a p u S + X k y J U 1 q Y a i y h o W 1 h H S a g A h a U d + 5 f 4 Y K l Z q u J F r e L l 5 a l b 1 l H J M j J 1 x K j d P Z i R p q z A j W u 1 V S 4 s P b D E F i g B S f L D x M V X h c V b a v d s s Y E S E + Y l g q 5 r x c T 4 p Q V i P C s h r p F 9 X 1 6 d 4 2 F 7 r H P 8 B V J 7 w p 6 u s a Y W B t 2 s d b C y 5 Z 1 g v 0 8 z t E f q r 8 4 A N o g 0 D y u F 5 m m 6 S s Q O 7 R a Y S w s s U U c O w E K W T S X 2 q Z A C D Q l T G o M S F r 6 7 7 p k 1 V S c 4 D m 5 g d V M s u s 4 A j M W F z + J K I u S g N k 9 G G t K L P g S x B U d Z b O t V e 2 I I U p A O Z 7 5 C e c 8 X / d S 4 G n q J / S S p P N C Z g 7 E b g J w F o s 8 1 j m I w Q j E 8 G d 2 L 8 h + H c V c I y y N 3 A p o p z i G o 5 a 3 2 Y p + B 8 H K Z 4 i l G a 6 l T G E N r F S J P t 2 h C Y 6 j e Q S C B Y l 8 y N K K Z L U 8 H J d x y E H 5 Q O g s Z p w C 3 l d 3 B 6 B y K d N e W A 4 3 i P c Z Y X j K 7 r i P k Q T O z g J T H d Q G r i B 5 4 J k o d T s 5 N S 8 v Z 1 f Q V n M s 4 v B 6 s e / 2 o N / V 8 3 + a R v M 5 H w L y j a u h K u + u B J + D 5 P M H X J g B r 0 r E O 0 I j 7 g W m b Z Z w S X u h 3 + d K H r U X T x z k A Y m X f k z l T f W U b T V v r L f y x i 7 X I x H T t r P m v V U c 0 T W H A h m z Y 7 J f e a H S T n o G 0 2 l g 0 F r P C U 7 8 u T 5 m 8 Q 6 D 9 X g a k q w p g 0 g 2 J i F E W R P W o R G r j E I f a E j K m s E K G l V 0 w x y d 5 o R 4 m 4 Z g c / s 0 w E k Y J V d G m D s G m C K C L o h u O 8 Y d C W N x O P U H u N s N 0 L j f k l V 4 Z s t U F D o q W h O 2 v X 7 2 6 H U y 6 L U z u C c c b 3 1 5 + 7 G b N w M u 0 U + H n b F F U V o D h T N + b 2 f A h 4 k Y w Z G K a 2 G Y R y D I Z w t x t R 4 Y s Q y s M p Q i n f k 5 J d l 1 h T y 6 R G f Q d g G z n y A 2 w w m y P i T 0 G g f R Z Y R D C 2 E I q / W g F y P 0 r B w 1 n k U x u H S i D n k 5 Q m 4 l 6 R R j H i Y a M t x n b Q N A g l d J + I N k b K a R M N z V D L C O o z C M M W d P N G L C N 1 w f t v K u 2 o y N 3 D r 1 f R o 4 f O M X d 8 i D u R / F / I + u t L p M I 2 X 6 h R h Y Z w y m B E K 4 n K 5 2 q z U f N M O 2 O 6 f K m b O o o R t O 0 Z 1 V r 5 z D T l u X c 4 g d Q 6 4 k g / i b k y Q Z 4 q 4 B o r q Q x 0 5 / D W t x V 0 n Z d v u m b F o D b G Z j 1 b D i A m A 8 H 3 S Z b w f u 7 m W b s / q S Z P l b R M N S k A S y j 6 F / h n L X b 7 s 4 6 + G D A g M R e R D m L Y N c A Z d v f 9 z u k w Y 8 N Z x P W s h 9 7 n N u z w v d U + 2 V q d j W X C W / 0 2 1 u R I l R j 1 y W X Z Z Y t T X Z M b 0 Z T E i Q 8 W h m A w 4 8 K J m l t j X + 6 Z x P p u c f p g c n 5 x N y m 8 T E D + l 5 J X E Q 0 B s 4 C s 6 W e d g I M k K n w j H a c d B B E h B + C x i 5 3 q 4 n p o o j J W u 8 q G l 7 l 5 I 5 4 f z + g n 2 I k s K B U v a U 7 c t a 7 V n Z v h / H 0 8 C P / Z S O + E Z c 6 O N o Z x h t 6 O f b I c d Q M Y S o K U l p D 3 J j d Z Q 9 Y u 5 / m A A g l h c C b 3 E a + L S R h 4 o X l 0 b i H 1 e z K u l 5 D p r L s s 9 y + B e i 2 z y g 0 m I E 6 O T 0 l h z d P y A f 0 t V a x P V U o l e v O D W T I e H s a J P m G s Q 1 t C q e 3 J S j v L H I z x j r 8 W d B 6 H e X 1 r j 0 8 v 6 p N J e 3 U O P 9 a j 2 O 3 d v B F J + G F a 7 L m Y S V m l 6 2 v t 6 3 O j x B c Q T l l W o 9 j i A I / e 4 I G k c Q X + 6 U Q l x L m t H T H h R P + I c D r f r W t x 4 D E 6 V 2 W N i w p 4 U B j G / H w O r n h 9 Z a 7 n / K k p S 3 0 v U Y k i C 0 w 4 7 2 v u l I J a S V q i 2 Z b K y 0 C r l R q A Q p U k 6 O / u X W + P A j X t T G 6 R X L Y d p n e K V 8 l n 8 K L F X t / K s 9 R 1 V c p O U F v N e v i J b z l + W H C l r d l 0 t s 9 G u 7 V 6 o B 1 R P 7 / K x I j 0 Z 6 J R d q O 7 r 2 r 3 8 1 r 3 W v 3 Q A f / O j u V l m g v k 7 0 d b d X T Q F t 2 d b k W V P k F W 1 f q h M X s 8 s X I 7 X o 9 h A P k K x p P U d F Q / T / + m q r j f 7 i / i s 9 5 d 6 2 3 2 w 7 D V 4 + A / L M T H e J 6 I i O j 2 M X f W x i 9 5 u 2 i X V d I o R A k 3 e E 5 f c j X x p e x X 7 y Z 1 u N Q f c b p 6 L S k B C G j k D r 4 J A e z K / Z n Z 1 / F O O P f R b M Y M M P G Z 5 T + w S D J 4 S D 1 x G O w 9 / 9 O A N + P + a / B w F R S R b H 9 9 v b q x U + N O h L U P Z Z u d g L 9 O I l s q z t 1 Y 8 p t b y p 5 a / X r 3 6 0 R 1 V b m a Y e 6 H V D c 7 u S C c 9 6 / h d Q S w E C L Q A U A A I A C A B T M 0 N V S P o K b a M A A A D 2 A A A A E g A A A A A A A A A A A A A A A A A A A A A A Q 2 9 u Z m l n L 1 B h Y 2 t h Z 2 U u e G 1 s U E s B A i 0 A F A A C A A g A U z N D V Q / K 6 a u k A A A A 6 Q A A A B M A A A A A A A A A A A A A A A A A 7 w A A A F t D b 2 5 0 Z W 5 0 X 1 R 5 c G V z X S 5 4 b W x Q S w E C L Q A U A A I A C A B T M 0 N V F t i K p w Y H A A B 1 L Q A A E w A A A A A A A A A A A A A A A A D g A Q A A R m 9 y b X V s Y X M v U 2 V j d G l v b j E u b V B L B Q Y A A A A A A w A D A M I A A A A z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h Q A A A A A A A H S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c 2 V y J T I w K D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J U M D Y 6 M z A 6 M j k u N T A 4 O T M 0 O V o i I C 8 + P E V u d H J 5 I F R 5 c G U 9 I k Z p b G x D b 2 x 1 b W 5 U e X B l c y I g V m F s d W U 9 I n N C Z 1 l H I i A v P j x F b n R y e S B U e X B l P S J G a W x s Q 2 9 s d W 1 u T m F t Z X M i I F Z h b H V l P S J z W y Z x d W 9 0 O 1 V z Z X I g S U Q m c X V v d D s s J n F 1 b 3 Q 7 T m F t Z S Z x d W 9 0 O y w m c X V v d D t F b W F p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V z Z X I g S U Q m c X V v d D t d L C Z x d W 9 0 O 3 F 1 Z X J 5 U m V s Y X R p b 2 5 z a G l w c y Z x d W 9 0 O z p b X S w m c X V v d D t j b 2 x 1 b W 5 J Z G V u d G l 0 a W V z J n F 1 b 3 Q 7 O l s m c X V v d D t T Z W N 0 a W 9 u M S 9 V c 2 V y I C g x K S 9 D a G F u Z 2 V k I F R 5 c G U u e 1 V z Z X I g S U Q s M X 0 m c X V v d D s s J n F 1 b 3 Q 7 U 2 V j d G l v b j E v V X N l c i A o M S k v Q 2 h h b m d l Z C B U e X B l L n t O Y W 1 l L D J 9 J n F 1 b 3 Q 7 L C Z x d W 9 0 O 1 N l Y 3 R p b 2 4 x L 1 V z Z X I g K D E p L 0 l u c 2 V y d G V k I E x v d 2 V y Y 2 F z Z W Q g V G V 4 d C 5 7 b G 9 3 Z X J j Y X N l L D R 9 J n F 1 b 3 Q 7 X S w m c X V v d D t D b 2 x 1 b W 5 D b 3 V u d C Z x d W 9 0 O z o z L C Z x d W 9 0 O 0 t l e U N v b H V t b k 5 h b W V z J n F 1 b 3 Q 7 O l s m c X V v d D t V c 2 V y I E l E J n F 1 b 3 Q 7 X S w m c X V v d D t D b 2 x 1 b W 5 J Z G V u d G l 0 a W V z J n F 1 b 3 Q 7 O l s m c X V v d D t T Z W N 0 a W 9 u M S 9 V c 2 V y I C g x K S 9 D a G F u Z 2 V k I F R 5 c G U u e 1 V z Z X I g S U Q s M X 0 m c X V v d D s s J n F 1 b 3 Q 7 U 2 V j d G l v b j E v V X N l c i A o M S k v Q 2 h h b m d l Z C B U e X B l L n t O Y W 1 l L D J 9 J n F 1 b 3 Q 7 L C Z x d W 9 0 O 1 N l Y 3 R p b 2 4 x L 1 V z Z X I g K D E p L 0 l u c 2 V y d G V k I E x v d 2 V y Y 2 F z Z W Q g V G V 4 d C 5 7 b G 9 3 Z X J j Y X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2 V y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3 N p b 2 4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w N j o z M D o z M C 4 4 O D Y z N z c x W i I g L z 4 8 R W 5 0 c n k g V H l w Z T 0 i R m l s b E N v b H V t b l R 5 c G V z I i B W Y W x 1 Z T 0 i c 0 J n W U Q i I C 8 + P E V u d H J 5 I F R 5 c G U 9 I k Z p b G x D b 2 x 1 b W 5 O Y W 1 l c y I g V m F s d W U 9 I n N b J n F 1 b 3 Q 7 V X N l c i B J R C Z x d W 9 0 O y w m c X V v d D t E Z X Z p Y 2 U m c X V v d D s s J n F 1 b 3 Q 7 Q W N 0 a X Z l I E R 1 c m F 0 a W 9 u K G 1 p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V X N l c i B J R C Z x d W 9 0 O y w m c X V v d D t E Z X Z p Y 2 U m c X V v d D s s J n F 1 b 3 Q 7 Q W N 0 a X Z l I E R 1 c m F 0 a W 9 u K G 1 p b n M p J n F 1 b 3 Q 7 X S w m c X V v d D t x d W V y e V J l b G F 0 a W 9 u c 2 h p c H M m c X V v d D s 6 W 1 0 s J n F 1 b 3 Q 7 Y 2 9 s d W 1 u S W R l b n R p d G l l c y Z x d W 9 0 O z p b J n F 1 b 3 Q 7 U 2 V j d G l v b j E v U 2 V z c 2 l v b i A o M S k v Q 2 h h b m d l Z C B U e X B l L n t V c 2 V y I E l E L D F 9 J n F 1 b 3 Q 7 L C Z x d W 9 0 O 1 N l Y 3 R p b 2 4 x L 1 N l c 3 N p b 2 4 g K D E p L 0 N o Y W 5 n Z W Q g V H l w Z S 5 7 R G V 2 a W N l L D J 9 J n F 1 b 3 Q 7 L C Z x d W 9 0 O 1 N l Y 3 R p b 2 4 x L 1 N l c 3 N p b 2 4 g K D E p L 0 N o Y W 5 n Z W Q g V H l w Z S 5 7 R H V y Y X R p b 2 4 s M 3 0 m c X V v d D t d L C Z x d W 9 0 O 0 N v b H V t b k N v d W 5 0 J n F 1 b 3 Q 7 O j M s J n F 1 b 3 Q 7 S 2 V 5 Q 2 9 s d W 1 u T m F t Z X M m c X V v d D s 6 W y Z x d W 9 0 O 1 V z Z X I g S U Q m c X V v d D s s J n F 1 b 3 Q 7 R G V 2 a W N l J n F 1 b 3 Q 7 L C Z x d W 9 0 O 0 F j d G l 2 Z S B E d X J h d G l v b i h t a W 5 z K S Z x d W 9 0 O 1 0 s J n F 1 b 3 Q 7 Q 2 9 s d W 1 u S W R l b n R p d G l l c y Z x d W 9 0 O z p b J n F 1 b 3 Q 7 U 2 V j d G l v b j E v U 2 V z c 2 l v b i A o M S k v Q 2 h h b m d l Z C B U e X B l L n t V c 2 V y I E l E L D F 9 J n F 1 b 3 Q 7 L C Z x d W 9 0 O 1 N l Y 3 R p b 2 4 x L 1 N l c 3 N p b 2 4 g K D E p L 0 N o Y W 5 n Z W Q g V H l w Z S 5 7 R G V 2 a W N l L D J 9 J n F 1 b 3 Q 7 L C Z x d W 9 0 O 1 N l Y 3 R p b 2 4 x L 1 N l c 3 N p b 2 4 g K D E p L 0 N o Y W 5 n Z W Q g V H l w Z S 5 7 R H V y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c 3 N p b 2 4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z c 2 l v b i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z a W 9 u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U y M C g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J U M D Y 6 M z A 6 M z M u N D E 0 O T Q x N l o i I C 8 + P E V u d H J 5 I F R 5 c G U 9 I k Z p b G x D b 2 x 1 b W 5 U e X B l c y I g V m F s d W U 9 I n N C Z 1 l E I i A v P j x F b n R y e S B U e X B l P S J G a W x s Q 2 9 s d W 1 u T m F t Z X M i I F Z h b H V l P S J z W y Z x d W 9 0 O 1 R 5 c G U m c X V v d D s s J n F 1 b 3 Q 7 U 2 V u d G l t Z W 5 0 J n F 1 b 3 Q 7 L C Z x d W 9 0 O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h Y 3 R p b 2 5 U e X B l c y A o M S k v Q 2 h h b m d l Z C B U e X B l L n t U e X B l L D F 9 J n F 1 b 3 Q 7 L C Z x d W 9 0 O 1 N l Y 3 R p b 2 4 x L 1 J l Y W N 0 a W 9 u V H l w Z X M g K D E p L 0 N o Y W 5 n Z W Q g V H l w Z S 5 7 U 2 V u d G l t Z W 5 0 L D J 9 J n F 1 b 3 Q 7 L C Z x d W 9 0 O 1 N l Y 3 R p b 2 4 x L 1 J l Y W N 0 a W 9 u V H l w Z X M g K D E p L 0 N o Y W 5 n Z W Q g V H l w Z S 5 7 U 2 N v c m U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h Y 3 R p b 2 5 U e X B l c y A o M S k v Q 2 h h b m d l Z C B U e X B l L n t U e X B l L D F 9 J n F 1 b 3 Q 7 L C Z x d W 9 0 O 1 N l Y 3 R p b 2 4 x L 1 J l Y W N 0 a W 9 u V H l w Z X M g K D E p L 0 N o Y W 5 n Z W Q g V H l w Z S 5 7 U 2 V u d G l t Z W 5 0 L D J 9 J n F 1 b 3 Q 7 L C Z x d W 9 0 O 1 N l Y 3 R p b 2 4 x L 1 J l Y W N 0 a W 9 u V H l w Z X M g K D E p L 0 N o Y W 5 n Z W Q g V H l w Z S 5 7 U 2 N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N 0 a W 9 u V H l w Z X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U e X B l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l R 5 c G V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y V D A 2 O j M w O j M z L j U 0 N j M 1 O D V a I i A v P j x F b n R y e S B U e X B l P S J G a W x s Q 2 9 s d W 1 u V H l w Z X M i I F Z h b H V l P S J z Q X d Z R 0 J n Y z 0 i I C 8 + P E V u d H J 5 I F R 5 c G U 9 I k Z p b G x D b 2 x 1 b W 5 O Y W 1 l c y I g V m F s d W U 9 I n N b J n F 1 b 3 Q 7 Q 2 9 s d W 1 u M S Z x d W 9 0 O y w m c X V v d D t D b 2 5 0 Z W 5 0 I E l E J n F 1 b 3 Q 7 L C Z x d W 9 0 O 1 V z Z X I g S U Q m c X V v d D s s J n F 1 b 3 Q 7 V H l w Z S Z x d W 9 0 O y w m c X V v d D t E Y X R l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1 V z Z X I g S U Q m c X V v d D t d L C Z x d W 9 0 O 3 F 1 Z X J 5 U m V s Y X R p b 2 5 z a G l w c y Z x d W 9 0 O z p b X S w m c X V v d D t j b 2 x 1 b W 5 J Z G V u d G l 0 a W V z J n F 1 b 3 Q 7 O l s m c X V v d D t T Z W N 0 a W 9 u M S 9 S Z W F j d G l v b n M g K D E p L 0 N o Y W 5 n Z W Q g V H l w Z S 5 7 L D B 9 J n F 1 b 3 Q 7 L C Z x d W 9 0 O 1 N l Y 3 R p b 2 4 x L 1 J l Y W N 0 a W 9 u c y A o M S k v Q 2 h h b m d l Z C B U e X B l L n t D b 2 5 0 Z W 5 0 I E l E L D F 9 J n F 1 b 3 Q 7 L C Z x d W 9 0 O 1 N l Y 3 R p b 2 4 x L 1 J l Y W N 0 a W 9 u c y A o M S k v Q 2 h h b m d l Z C B U e X B l L n t V c 2 V y I E l E L D J 9 J n F 1 b 3 Q 7 L C Z x d W 9 0 O 1 N l Y 3 R p b 2 4 x L 1 J l Y W N 0 a W 9 u c y A o M S k v Q 2 h h b m d l Z C B U e X B l L n t U e X B l L D N 9 J n F 1 b 3 Q 7 L C Z x d W 9 0 O 1 N l Y 3 R p b 2 4 x L 1 J l Y W N 0 a W 9 u c y A o M S k v Q 2 h h b m d l Z C B U e X B l L n t E Y X R l d G l t Z S w 0 f S Z x d W 9 0 O 1 0 s J n F 1 b 3 Q 7 Q 2 9 s d W 1 u Q 2 9 1 b n Q m c X V v d D s 6 N S w m c X V v d D t L Z X l D b 2 x 1 b W 5 O Y W 1 l c y Z x d W 9 0 O z p b J n F 1 b 3 Q 7 V X N l c i B J R C Z x d W 9 0 O 1 0 s J n F 1 b 3 Q 7 Q 2 9 s d W 1 u S W R l b n R p d G l l c y Z x d W 9 0 O z p b J n F 1 b 3 Q 7 U 2 V j d G l v b j E v U m V h Y 3 R p b 2 5 z I C g x K S 9 D a G F u Z 2 V k I F R 5 c G U u e y w w f S Z x d W 9 0 O y w m c X V v d D t T Z W N 0 a W 9 u M S 9 S Z W F j d G l v b n M g K D E p L 0 N o Y W 5 n Z W Q g V H l w Z S 5 7 Q 2 9 u d G V u d C B J R C w x f S Z x d W 9 0 O y w m c X V v d D t T Z W N 0 a W 9 u M S 9 S Z W F j d G l v b n M g K D E p L 0 N o Y W 5 n Z W Q g V H l w Z S 5 7 V X N l c i B J R C w y f S Z x d W 9 0 O y w m c X V v d D t T Z W N 0 a W 9 u M S 9 S Z W F j d G l v b n M g K D E p L 0 N o Y W 5 n Z W Q g V H l w Z S 5 7 V H l w Z S w z f S Z x d W 9 0 O y w m c X V v d D t T Z W N 0 a W 9 u M S 9 S Z W F j d G l v b n M g K D E p L 0 N o Y W 5 n Z W Q g V H l w Z S 5 7 R G F 0 Z X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Y W N 0 a W 9 u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s Z S U y M C g x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y V D A 2 O j M w O j M x L j A y O T Q 0 M T N a I i A v P j x F b n R y e S B U e X B l P S J G a W x s Q 2 9 s d W 1 u V H l w Z X M i I F Z h b H V l P S J z Q X d Z R 0 F 3 P T 0 i I C 8 + P E V u d H J 5 I F R 5 c G U 9 I k Z p b G x D b 2 x 1 b W 5 O Y W 1 l c y I g V m F s d W U 9 I n N b J n F 1 b 3 Q 7 Q 2 9 s d W 1 u M S Z x d W 9 0 O y w m c X V v d D t V c 2 V y I E l E J n F 1 b 3 Q 7 L C Z x d W 9 0 O 0 l u d G V y Z X N 0 c y Z x d W 9 0 O y w m c X V v d D t B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V c 2 V y I E l E J n F 1 b 3 Q 7 X S w m c X V v d D t x d W V y e V J l b G F 0 a W 9 u c 2 h p c H M m c X V v d D s 6 W 1 0 s J n F 1 b 3 Q 7 Y 2 9 s d W 1 u S W R l b n R p d G l l c y Z x d W 9 0 O z p b J n F 1 b 3 Q 7 U 2 V j d G l v b j E v U H J v Z m l s Z S A o M S k v Q 2 h h b m d l Z C B U e X B l L n s s M H 0 m c X V v d D s s J n F 1 b 3 Q 7 U 2 V j d G l v b j E v U H J v Z m l s Z S A o M S k v Q 2 h h b m d l Z C B U e X B l L n t V c 2 V y I E l E L D F 9 J n F 1 b 3 Q 7 L C Z x d W 9 0 O 1 N l Y 3 R p b 2 4 x L 1 B y b 2 Z p b G U g K D E p L 0 N o Y W 5 n Z W Q g V H l w Z S 5 7 S W 5 0 Z X J l c 3 R z L D J 9 J n F 1 b 3 Q 7 L C Z x d W 9 0 O 1 N l Y 3 R p b 2 4 x L 1 B y b 2 Z p b G U g K D E p L 0 N o Y W 5 n Z W Q g V H l w Z S 5 7 Q W d l L D N 9 J n F 1 b 3 Q 7 X S w m c X V v d D t D b 2 x 1 b W 5 D b 3 V u d C Z x d W 9 0 O z o 0 L C Z x d W 9 0 O 0 t l e U N v b H V t b k 5 h b W V z J n F 1 b 3 Q 7 O l s m c X V v d D t V c 2 V y I E l E J n F 1 b 3 Q 7 X S w m c X V v d D t D b 2 x 1 b W 5 J Z G V u d G l 0 a W V z J n F 1 b 3 Q 7 O l s m c X V v d D t T Z W N 0 a W 9 u M S 9 Q c m 9 m a W x l I C g x K S 9 D a G F u Z 2 V k I F R 5 c G U u e y w w f S Z x d W 9 0 O y w m c X V v d D t T Z W N 0 a W 9 u M S 9 Q c m 9 m a W x l I C g x K S 9 D a G F u Z 2 V k I F R 5 c G U u e 1 V z Z X I g S U Q s M X 0 m c X V v d D s s J n F 1 b 3 Q 7 U 2 V j d G l v b j E v U H J v Z m l s Z S A o M S k v Q 2 h h b m d l Z C B U e X B l L n t J b n R l c m V z d H M s M n 0 m c X V v d D s s J n F 1 b 3 Q 7 U 2 V j d G l v b j E v U H J v Z m l s Z S A o M S k v Q 2 h h b m d l Z C B U e X B l L n t B Z 2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Z p b G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l s Z S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l M j A o M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w N j o z M D o z M S 4 x N D E 5 N j U 4 W i I g L z 4 8 R W 5 0 c n k g V H l w Z T 0 i R m l s b E N v b H V t b l R 5 c G V z I i B W Y W x 1 Z T 0 i c 0 F 3 W U c i I C 8 + P E V u d H J 5 I F R 5 c G U 9 I k Z p b G x D b 2 x 1 b W 5 O Y W 1 l c y I g V m F s d W U 9 I n N b J n F 1 b 3 Q 7 Q 2 9 s d W 1 u M S Z x d W 9 0 O y w m c X V v d D t V c 2 V y I E l E J n F 1 b 3 Q 7 L C Z x d W 9 0 O 0 F k Z H J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V c 2 V y I E l E J n F 1 b 3 Q 7 X S w m c X V v d D t x d W V y e V J l b G F 0 a W 9 u c 2 h p c H M m c X V v d D s 6 W 1 0 s J n F 1 b 3 Q 7 Y 2 9 s d W 1 u S W R l b n R p d G l l c y Z x d W 9 0 O z p b J n F 1 b 3 Q 7 U 2 V j d G l v b j E v T G 9 j Y X R p b 2 4 g K D E p L 0 N o Y W 5 n Z W Q g V H l w Z S 5 7 L D B 9 J n F 1 b 3 Q 7 L C Z x d W 9 0 O 1 N l Y 3 R p b 2 4 x L 0 x v Y 2 F 0 a W 9 u I C g x K S 9 D a G F u Z 2 V k I F R 5 c G U u e 1 V z Z X I g S U Q s M X 0 m c X V v d D s s J n F 1 b 3 Q 7 U 2 V j d G l v b j E v T G 9 j Y X R p b 2 4 g K D E p L 0 N o Y W 5 n Z W Q g V H l w Z S 5 7 Q W R k c m V z c y w y f S Z x d W 9 0 O 1 0 s J n F 1 b 3 Q 7 Q 2 9 s d W 1 u Q 2 9 1 b n Q m c X V v d D s 6 M y w m c X V v d D t L Z X l D b 2 x 1 b W 5 O Y W 1 l c y Z x d W 9 0 O z p b J n F 1 b 3 Q 7 V X N l c i B J R C Z x d W 9 0 O 1 0 s J n F 1 b 3 Q 7 Q 2 9 s d W 1 u S W R l b n R p d G l l c y Z x d W 9 0 O z p b J n F 1 b 3 Q 7 U 2 V j d G l v b j E v T G 9 j Y X R p b 2 4 g K D E p L 0 N o Y W 5 n Z W Q g V H l w Z S 5 7 L D B 9 J n F 1 b 3 Q 7 L C Z x d W 9 0 O 1 N l Y 3 R p b 2 4 x L 0 x v Y 2 F 0 a W 9 u I C g x K S 9 D a G F u Z 2 V k I F R 5 c G U u e 1 V z Z X I g S U Q s M X 0 m c X V v d D s s J n F 1 b 3 Q 7 U 2 V j d G l v b j E v T G 9 j Y X R p b 2 4 g K D E p L 0 N o Y W 5 n Z W Q g V H l w Z S 5 7 Q W R k c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9 j Y X R p b 2 4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J T I w K D E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J U M D Y 6 M z A 6 M z I u O D M z N j c 3 O F o i I C 8 + P E V u d H J 5 I F R 5 c G U 9 I k Z p b G x D b 2 x 1 b W 5 U e X B l c y I g V m F s d W U 9 I n N B d 1 l H Q m d Z R y I g L z 4 8 R W 5 0 c n k g V H l w Z T 0 i R m l s b E N v b H V t b k 5 h b W V z I i B W Y W x 1 Z T 0 i c 1 s m c X V v d D t D b 2 x 1 b W 4 x J n F 1 b 3 Q 7 L C Z x d W 9 0 O 0 N v b n R l b n Q g S U Q m c X V v d D s s J n F 1 b 3 Q 7 V X N l c i B J R C Z x d W 9 0 O y w m c X V v d D t D b 2 5 0 Z W 5 0 V H l w Z S Z x d W 9 0 O y w m c X V v d D t D b 2 5 0 Z W 5 0 Q 2 F 0 Z W d v c n k m c X V v d D s s J n F 1 b 3 Q 7 Q 2 9 u d G V u d F V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V z Z X I g S U Q m c X V v d D t d L C Z x d W 9 0 O 3 F 1 Z X J 5 U m V s Y X R p b 2 5 z a G l w c y Z x d W 9 0 O z p b X S w m c X V v d D t j b 2 x 1 b W 5 J Z G V u d G l 0 a W V z J n F 1 b 3 Q 7 O l s m c X V v d D t T Z W N 0 a W 9 u M S 9 D b 2 5 0 Z W 5 0 I C g x K S 9 D a G F u Z 2 V k I F R 5 c G U u e y w w f S Z x d W 9 0 O y w m c X V v d D t T Z W N 0 a W 9 u M S 9 D b 2 5 0 Z W 5 0 I C g x K S 9 D a G F u Z 2 V k I F R 5 c G U u e 0 N v b n R l b n Q g S U Q s M X 0 m c X V v d D s s J n F 1 b 3 Q 7 U 2 V j d G l v b j E v Q 2 9 u d G V u d C A o M S k v Q 2 h h b m d l Z C B U e X B l L n t V c 2 V y I E l E L D J 9 J n F 1 b 3 Q 7 L C Z x d W 9 0 O 1 N l Y 3 R p b 2 4 x L 0 N v b n R l b n Q g K D E p L 0 N o Y W 5 n Z W Q g V H l w Z S 5 7 V H l w Z S w z f S Z x d W 9 0 O y w m c X V v d D t T Z W N 0 a W 9 u M S 9 D b 2 5 0 Z W 5 0 I C g x K S 9 D a G F u Z 2 V k I F R 5 c G U u e 0 N h d G V n b 3 J 5 L D R 9 J n F 1 b 3 Q 7 L C Z x d W 9 0 O 1 N l Y 3 R p b 2 4 x L 0 N v b n R l b n Q g K D E p L 0 N o Y W 5 n Z W Q g V H l w Z S 5 7 V V J M L D V 9 J n F 1 b 3 Q 7 X S w m c X V v d D t D b 2 x 1 b W 5 D b 3 V u d C Z x d W 9 0 O z o 2 L C Z x d W 9 0 O 0 t l e U N v b H V t b k 5 h b W V z J n F 1 b 3 Q 7 O l s m c X V v d D t V c 2 V y I E l E J n F 1 b 3 Q 7 X S w m c X V v d D t D b 2 x 1 b W 5 J Z G V u d G l 0 a W V z J n F 1 b 3 Q 7 O l s m c X V v d D t T Z W N 0 a W 9 u M S 9 D b 2 5 0 Z W 5 0 I C g x K S 9 D a G F u Z 2 V k I F R 5 c G U u e y w w f S Z x d W 9 0 O y w m c X V v d D t T Z W N 0 a W 9 u M S 9 D b 2 5 0 Z W 5 0 I C g x K S 9 D a G F u Z 2 V k I F R 5 c G U u e 0 N v b n R l b n Q g S U Q s M X 0 m c X V v d D s s J n F 1 b 3 Q 7 U 2 V j d G l v b j E v Q 2 9 u d G V u d C A o M S k v Q 2 h h b m d l Z C B U e X B l L n t V c 2 V y I E l E L D J 9 J n F 1 b 3 Q 7 L C Z x d W 9 0 O 1 N l Y 3 R p b 2 4 x L 0 N v b n R l b n Q g K D E p L 0 N o Y W 5 n Z W Q g V H l w Z S 5 7 V H l w Z S w z f S Z x d W 9 0 O y w m c X V v d D t T Z W N 0 a W 9 u M S 9 D b 2 5 0 Z W 5 0 I C g x K S 9 D a G F u Z 2 V k I F R 5 c G U u e 0 N h d G V n b 3 J 5 L D R 9 J n F 1 b 3 Q 7 L C Z x d W 9 0 O 1 N l Y 3 R p b 2 4 x L 0 N v b n R l b n Q g K D E p L 0 N o Y W 5 n Z W Q g V H l w Z S 5 7 V V J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0 Z W 5 0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A o M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C g x K S 9 J b n N l c n R l Z C U y M E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C g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I l M j A o M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K D E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z c 2 l v b i U y M C g x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N z a W 9 u J T I w K D E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z c 2 l v b i U y M C g x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M C g x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M C g x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V H l w Z X M l M j A o M S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l M j A o M S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J T I w K D E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l M j A o M S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Z W 5 0 J T I w K D E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I w K D E p L 1 J l b W 9 2 Z W Q l M j B E d X B s a W N h d G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R l J l Y W N 0 a W 9 u V H l w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l Q w N j o z M D o z M y 4 w M j U w N z M 5 W i I g L z 4 8 R W 5 0 c n k g V H l w Z T 0 i R m l s b E N v b H V t b l R 5 c G V z I i B W Y W x 1 Z T 0 i c 0 J n W U h C Z 0 0 9 I i A v P j x F b n R y e S B U e X B l P S J G a W x s Q 2 9 s d W 1 u T m F t Z X M i I F Z h b H V l P S J z W y Z x d W 9 0 O 1 V z Z X I g S U Q m c X V v d D s s J n F 1 b 3 Q 7 U m V h Y 3 R p b 2 5 U e X B l J n F 1 b 3 Q 7 L C Z x d W 9 0 O 1 J l Y W N 0 a W 9 u R G F 0 Z X R p b W U m c X V v d D s s J n F 1 b 3 Q 7 U m V h Y 3 R p b 2 5 T Z W 5 0 a W 1 l b n Q m c X V v d D s s J n F 1 b 3 Q 7 U m V h Y 3 R p b 2 5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Y W N 0 a W 9 u c y A o M S k v Q 2 h h b m d l Z C B U e X B l L n t V c 2 V y I E l E L D J 9 J n F 1 b 3 Q 7 L C Z x d W 9 0 O 1 N l Y 3 R p b 2 4 x L 1 J l Y W N 0 a W 9 u c y A o M S k v Q 2 h h b m d l Z C B U e X B l L n t U e X B l L D N 9 J n F 1 b 3 Q 7 L C Z x d W 9 0 O 1 N l Y 3 R p b 2 4 x L 1 J l Y W N 0 a W 9 u c y A o M S k v Q 2 h h b m d l Z C B U e X B l L n t E Y X R l d G l t Z S w 0 f S Z x d W 9 0 O y w m c X V v d D t T Z W N 0 a W 9 u M S 9 S Z W F j d G l v b l R 5 c G V z I C g x K S 9 D a G F u Z 2 V k I F R 5 c G U u e 1 N l b n R p b W V u d C w y f S Z x d W 9 0 O y w m c X V v d D t T Z W N 0 a W 9 u M S 9 S Z W F j d G l v b l R 5 c G V z I C g x K S 9 D a G F u Z 2 V k I F R 5 c G U u e 1 N j b 3 J l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J l Y W N 0 a W 9 u c y A o M S k v Q 2 h h b m d l Z C B U e X B l L n t V c 2 V y I E l E L D J 9 J n F 1 b 3 Q 7 L C Z x d W 9 0 O 1 N l Y 3 R p b 2 4 x L 1 J l Y W N 0 a W 9 u c y A o M S k v Q 2 h h b m d l Z C B U e X B l L n t U e X B l L D N 9 J n F 1 b 3 Q 7 L C Z x d W 9 0 O 1 N l Y 3 R p b 2 4 x L 1 J l Y W N 0 a W 9 u c y A o M S k v Q 2 h h b m d l Z C B U e X B l L n t E Y X R l d G l t Z S w 0 f S Z x d W 9 0 O y w m c X V v d D t T Z W N 0 a W 9 u M S 9 S Z W F j d G l v b l R 5 c G V z I C g x K S 9 D a G F u Z 2 V k I F R 5 c G U u e 1 N l b n R p b W V u d C w y f S Z x d W 9 0 O y w m c X V v d D t T Z W N 0 a W 9 u M S 9 S Z W F j d G l v b l R 5 c G V z I C g x K S 9 D a G F u Z 2 V k I F R 5 c G U u e 1 N j b 3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F j d G l v b n M l M k Z S Z W F j d G l v b l R 5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R l J l Y W N 0 a W 9 u V H l w Z X M v R X h w Y W 5 k Z W Q l M j B S Z W F j d G l v b l R 5 c G V z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h Y 3 R p b 2 5 z J T J G U m V h Y 3 R p b 2 5 U e X B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3 N p b 2 4 l M j A o M S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K D E p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p b G U l M j A o M S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9 j Y X R p b 2 4 l M j A o M S k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V u d C U y M C g x K S 9 S Z W 1 v d m V k J T I w R H V w b G l j Y X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l M k Z S Z W F j d G l v b l R 5 c G V z L 1 J l b W 9 2 Z W Q l M j B E d X B s a W N h d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W N 0 a W 9 u c y U y R l J l Y W N 0 a W 9 u V H l w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U Y X J n Z X Q i I F Z h b H V l P S J z U 2 9 j a W F s X 0 J 1 e n o i I C 8 + P E V u d H J 5 I F R 5 c G U 9 I k Z p b G x l Z E N v b X B s Z X R l U m V z d W x 0 V G 9 X b 3 J r c 2 h l Z X Q i I F Z h b H V l P S J s M S I g L z 4 8 R W 5 0 c n k g V H l w Z T 0 i R m l s b E N v b H V t b l R 5 c G V z I i B W Y W x 1 Z T 0 i c 0 J n W U d C Z 0 1 E Q m d Z R 0 J n Y 0 d C Z 0 1 H I i A v P j x F b n R y e S B U e X B l P S J G a W x s T G F z d F V w Z G F 0 Z W Q i I F Z h b H V l P S J k M j A y M i 0 x M C 0 w M 1 Q w N T o y N j o z O S 4 2 M D U x M D U 4 W i I g L z 4 8 R W 5 0 c n k g V H l w Z T 0 i R m l s b F N 0 Y X R 1 c y I g V m F s d W U 9 I n N D b 2 1 w b G V 0 Z S I g L z 4 8 R W 5 0 c n k g V H l w Z T 0 i R m l s b E N v b H V t b k 5 h b W V z I i B W Y W x 1 Z T 0 i c 1 s m c X V v d D t V c 2 V y I E l E J n F 1 b 3 Q 7 L C Z x d W 9 0 O 0 5 h b W U m c X V v d D s s J n F 1 b 3 Q 7 R W 1 h a W w m c X V v d D s s J n F 1 b 3 Q 7 R G V 2 a W N l J n F 1 b 3 Q 7 L C Z x d W 9 0 O 0 F j d G l 2 Z S B E d X J h d G l v b i h t a W 5 z K S Z x d W 9 0 O y w m c X V v d D t B Z 2 U m c X V v d D s s J n F 1 b 3 Q 7 U 3 R h d G V D b 2 R l J n F 1 b 3 Q 7 L C Z x d W 9 0 O 0 N v b n R l b n R U e X B l J n F 1 b 3 Q 7 L C Z x d W 9 0 O 0 N v b n R l b n R D Y X R l Z 2 9 y e S Z x d W 9 0 O y w m c X V v d D t S Z W F j d G l v b l R 5 c G U m c X V v d D s s J n F 1 b 3 Q 7 U m V h Y 3 R p b 2 5 E Y X R l d G l t Z S Z x d W 9 0 O y w m c X V v d D t S Z W F j d G l v b l N l b n R p b W V u d C Z x d W 9 0 O y w m c X V v d D t N b 2 5 0 a C Z x d W 9 0 O y w m c X V v d D t S Z W F j d G l v b l N j b 3 J l J n F 1 b 3 Q 7 L C Z x d W 9 0 O 0 N v b n R l b n Q g S U Q m c X V v d D t d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U X V l c n l J R C I g V m F s d W U 9 I n N h Y m R h Z j U y Z i 0 x N z A x L T R j O D c t Y j U w M i 1 m N m F k Z D M 5 M j Z m M z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I g K D E p L 0 N o Y W 5 n Z W Q g V H l w Z S 5 7 V X N l c i B J R C w x f S Z x d W 9 0 O y w m c X V v d D t T Z W N 0 a W 9 u M S 9 V c 2 V y I C g x K S 9 D a G F u Z 2 V k I F R 5 c G U u e 0 5 h b W U s M n 0 m c X V v d D s s J n F 1 b 3 Q 7 U 2 V j d G l v b j E v V X N l c i A o M S k v S W 5 z Z X J 0 Z W Q g T G 9 3 Z X J j Y X N l Z C B U Z X h 0 L n t s b 3 d l c m N h c 2 U s N H 0 m c X V v d D s s J n F 1 b 3 Q 7 U 2 V j d G l v b j E v U 2 V z c 2 l v b i A o M S k v Q 2 h h b m d l Z C B U e X B l L n t E Z X Z p Y 2 U s M n 0 m c X V v d D s s J n F 1 b 3 Q 7 U 2 V j d G l v b j E v U 2 V z c 2 l v b i A o M S k v Q 2 h h b m d l Z C B U e X B l L n t E d X J h d G l v b i w z f S Z x d W 9 0 O y w m c X V v d D t T Z W N 0 a W 9 u M S 9 T b 2 N p Y W w g Q n V 6 e i 9 D a G F u Z 2 V k I F R 5 c G U 0 L n t B Z 2 U s N X 0 m c X V v d D s s J n F 1 b 3 Q 7 U 2 V j d G l v b j E v U 2 9 j a W F s I E J 1 e n o v Q 2 h h b m d l Z C B U e X B l M i 5 7 Q W R k c m V z c y 4 y L j E s N 3 0 m c X V v d D s s J n F 1 b 3 Q 7 U 2 V j d G l v b j E v Q 2 9 u d G V u d C A o M S k v Q 2 h h b m d l Z C B U e X B l L n t U e X B l L D N 9 J n F 1 b 3 Q 7 L C Z x d W 9 0 O 1 N l Y 3 R p b 2 4 x L 0 N v b n R l b n Q g K D E p L 0 N o Y W 5 n Z W Q g V H l w Z S 5 7 Q 2 F 0 Z W d v c n k s N H 0 m c X V v d D s s J n F 1 b 3 Q 7 U 2 V j d G l v b j E v U m V h Y 3 R p b 2 5 z I C g x K S 9 D a G F u Z 2 V k I F R 5 c G U u e 1 R 5 c G U s M 3 0 m c X V v d D s s J n F 1 b 3 Q 7 U 2 V j d G l v b j E v U m V h Y 3 R p b 2 5 z I C g x K S 9 D a G F u Z 2 V k I F R 5 c G U u e 0 R h d G V 0 a W 1 l L D R 9 J n F 1 b 3 Q 7 L C Z x d W 9 0 O 1 N l Y 3 R p b 2 4 x L 1 J l Y W N 0 a W 9 u V H l w Z X M g K D E p L 0 N o Y W 5 n Z W Q g V H l w Z S 5 7 U 2 V u d G l t Z W 5 0 L D J 9 J n F 1 b 3 Q 7 L C Z x d W 9 0 O 1 N l Y 3 R p b 2 4 x L 1 N v Y 2 l h b C B C d X p 6 L 0 V 4 d H J h Y 3 R l Z C B N b 2 5 0 a C B O Y W 1 l L n t S Z W F j d G l v b k R h d G V 0 a W 1 l L j E s M T J 9 J n F 1 b 3 Q 7 L C Z x d W 9 0 O 1 N l Y 3 R p b 2 4 x L 1 J l Y W N 0 a W 9 u V H l w Z X M g K D E p L 0 N o Y W 5 n Z W Q g V H l w Z S 5 7 U 2 N v c m U s M 3 0 m c X V v d D s s J n F 1 b 3 Q 7 U 2 V j d G l v b j E v Q 2 9 u d G V u d C A o M S k v Q 2 h h b m d l Z C B U e X B l L n t D b 2 5 0 Z W 5 0 I E l E L D F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V c 2 V y I C g x K S 9 D a G F u Z 2 V k I F R 5 c G U u e 1 V z Z X I g S U Q s M X 0 m c X V v d D s s J n F 1 b 3 Q 7 U 2 V j d G l v b j E v V X N l c i A o M S k v Q 2 h h b m d l Z C B U e X B l L n t O Y W 1 l L D J 9 J n F 1 b 3 Q 7 L C Z x d W 9 0 O 1 N l Y 3 R p b 2 4 x L 1 V z Z X I g K D E p L 0 l u c 2 V y d G V k I E x v d 2 V y Y 2 F z Z W Q g V G V 4 d C 5 7 b G 9 3 Z X J j Y X N l L D R 9 J n F 1 b 3 Q 7 L C Z x d W 9 0 O 1 N l Y 3 R p b 2 4 x L 1 N l c 3 N p b 2 4 g K D E p L 0 N o Y W 5 n Z W Q g V H l w Z S 5 7 R G V 2 a W N l L D J 9 J n F 1 b 3 Q 7 L C Z x d W 9 0 O 1 N l Y 3 R p b 2 4 x L 1 N l c 3 N p b 2 4 g K D E p L 0 N o Y W 5 n Z W Q g V H l w Z S 5 7 R H V y Y X R p b 2 4 s M 3 0 m c X V v d D s s J n F 1 b 3 Q 7 U 2 V j d G l v b j E v U 2 9 j a W F s I E J 1 e n o v Q 2 h h b m d l Z C B U e X B l N C 5 7 Q W d l L D V 9 J n F 1 b 3 Q 7 L C Z x d W 9 0 O 1 N l Y 3 R p b 2 4 x L 1 N v Y 2 l h b C B C d X p 6 L 0 N o Y W 5 n Z W Q g V H l w Z T I u e 0 F k Z H J l c 3 M u M i 4 x L D d 9 J n F 1 b 3 Q 7 L C Z x d W 9 0 O 1 N l Y 3 R p b 2 4 x L 0 N v b n R l b n Q g K D E p L 0 N o Y W 5 n Z W Q g V H l w Z S 5 7 V H l w Z S w z f S Z x d W 9 0 O y w m c X V v d D t T Z W N 0 a W 9 u M S 9 D b 2 5 0 Z W 5 0 I C g x K S 9 D a G F u Z 2 V k I F R 5 c G U u e 0 N h d G V n b 3 J 5 L D R 9 J n F 1 b 3 Q 7 L C Z x d W 9 0 O 1 N l Y 3 R p b 2 4 x L 1 J l Y W N 0 a W 9 u c y A o M S k v Q 2 h h b m d l Z C B U e X B l L n t U e X B l L D N 9 J n F 1 b 3 Q 7 L C Z x d W 9 0 O 1 N l Y 3 R p b 2 4 x L 1 J l Y W N 0 a W 9 u c y A o M S k v Q 2 h h b m d l Z C B U e X B l L n t E Y X R l d G l t Z S w 0 f S Z x d W 9 0 O y w m c X V v d D t T Z W N 0 a W 9 u M S 9 S Z W F j d G l v b l R 5 c G V z I C g x K S 9 D a G F u Z 2 V k I F R 5 c G U u e 1 N l b n R p b W V u d C w y f S Z x d W 9 0 O y w m c X V v d D t T Z W N 0 a W 9 u M S 9 T b 2 N p Y W w g Q n V 6 e i 9 F e H R y Y W N 0 Z W Q g T W 9 u d G g g T m F t Z S 5 7 U m V h Y 3 R p b 2 5 E Y X R l d G l t Z S 4 x L D E y f S Z x d W 9 0 O y w m c X V v d D t T Z W N 0 a W 9 u M S 9 S Z W F j d G l v b l R 5 c G V z I C g x K S 9 D a G F u Z 2 V k I F R 5 c G U u e 1 N j b 3 J l L D N 9 J n F 1 b 3 Q 7 L C Z x d W 9 0 O 1 N l Y 3 R p b 2 4 x L 0 N v b n R l b n Q g K D E p L 0 N o Y W 5 n Z W Q g V H l w Z S 5 7 Q 2 9 u d G V u d C B J R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j a W F s J T I w Q n V 6 e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V 4 c G F u Z G V k J T I w U 2 V z c 2 l v b i U y M C g x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l b n Q l M j A o M S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F j d G l v b n M l M k Z S Z W F j d G l v b l R 5 c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F e H B h b m R l Z C U y M F B y b 2 Z p b G U l M j A o M S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F e H B h b m R l Z C U y M E x v Y 2 F 0 a W 9 u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R X h w Y W 5 k Z W Q l M j B D b 2 5 0 Z W 5 0 J T I w K D E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R X h w Y W 5 k Z W Q l M j B S Z W F j d G l v b n M l M k Z S Z W F j d G l v b l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T b 3 J 0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T b 3 J 0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Y 2 l h b C U y M E J 1 e n o v T W V y Z 2 V k J T I w U X V l c m l l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1 l c m d l Z C U y M F F 1 Z X J p Z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F e H B h b m R l Z C U y M F J l Y W N 0 a W 9 u c y U y R l J l Y W N 0 a W 9 u V H l w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F e H B h b m R l Z C U y M E N v b n R l b n Q l M j A o M S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j a W F s J T I w Q n V 6 e i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0 Z p b H R l c m V k J T I w U m 9 3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N p Y W w l M j B C d X p 6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a 2 U 8 O B i N Q L T J k N e E 6 2 K p A A A A A A I A A A A A A B B m A A A A A Q A A I A A A A B P v Z 3 R m w i C Y Y W P N V N a 7 p / P A p 3 w k u R O T s A R D T o w a Y U 7 j A A A A A A 6 A A A A A A g A A I A A A A K d g R i p / p s j o 1 j H T k h j S s m d 1 V P w 8 t L V O 7 f c d t g Q R + R P 1 U A A A A F m t C n R N K I u 1 o E v q X h Z o O T y 9 s p Y 5 3 g B + M l 8 7 Z 8 A O 7 4 U O A E e n j Y A 5 g A n / B 2 g b o m K m U O b A Z h E m 8 b q H s e / 4 p n 6 A R n X 8 r v L 7 3 6 z 6 x q J o 6 o + y N K t F Q A A A A P h c c q f t m t W L m C N E Z X 3 e 1 o 4 s W N b W a F W T U 7 Q 4 1 2 M L u v 3 Y C y J E Z M l 6 v 3 / Q P K 2 j 8 7 R o V U Z e Z H p b v p r 6 6 Z y S g U 2 B u c M = < / D a t a M a s h u p > 
</file>

<file path=customXml/itemProps1.xml><?xml version="1.0" encoding="utf-8"?>
<ds:datastoreItem xmlns:ds="http://schemas.openxmlformats.org/officeDocument/2006/customXml" ds:itemID="{8CC621C7-768F-4905-861A-51291D70D0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Merged&amp;Cleaned SocialBuzz Table</vt:lpstr>
      <vt:lpstr>Pivot Table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Uzochukwu Onwuegbu</dc:creator>
  <cp:lastModifiedBy>Uzochukwu Onwuegbu</cp:lastModifiedBy>
  <dcterms:created xsi:type="dcterms:W3CDTF">2022-10-02T03:27:48Z</dcterms:created>
  <dcterms:modified xsi:type="dcterms:W3CDTF">2022-10-03T07:38:27Z</dcterms:modified>
</cp:coreProperties>
</file>