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F5F76680-A27A-45BB-8025-D05C44A46AFD}"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ra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<sst xmlns="http://schemas.openxmlformats.org/spreadsheetml/2006/main" count="16476" uniqueCount="53">
  <si>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</si>
  <si>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</si>
  <si>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</si>
  <si>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</si>
  <si>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</si>
  <si>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</si>
  <si>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</si>
  <si>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</si>
  <si>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</si>
  <si>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</si>
  <si>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</si>
  <si>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</si>
  <si>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</si>
  <si>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</si>
  <si>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</si>
  <si>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</si>
  <si>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</si>
  <si>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</si>
  <si>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</si>
  <si>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</si>
  <si>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</si>
  <si>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</si>
  <si>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</si>
  <si>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</si>
  <si>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</si>
  <si>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</si>
  <si>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</si>
  <si>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</si>
  <si>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</si>
  <si>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</si>
  <si>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</si>
  <si>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</si>
  <si>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</si>
  <si>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</si>
  <si>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</si>
  <si>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</si>
  <si>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</si>
  <si>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</si>
  <si>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</si>
  <si>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</si>
  <si>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Marrital Status</t>
  </si>
  <si>
    <t>Age Bracket</t>
  </si>
  <si>
    <t>Row Labels</t>
  </si>
  <si>
    <t>Grand Total</t>
  </si>
  <si>
    <t>Average of Income</t>
  </si>
  <si>
    <t>Column Labels</t>
  </si>
  <si>
    <t>Count of Purchased Bike</t>
  </si>
  <si>
    <t>More than 10 Mies</t>
  </si>
  <si>
    <t>Adolescent</t>
  </si>
  <si>
    <t>Middle Aged</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</si>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</sst>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4"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3639560439560439"/>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36363.63636363636</c:v>
                </c:pt>
                <c:pt idx="1">
                  <c:v>58181.818181818184</c:v>
                </c:pt>
              </c:numCache>
            </c:numRef>
          </c:val>
          <c:extLst>
            <c:ext xmlns:c16="http://schemas.microsoft.com/office/drawing/2014/chart" uri="{C3380CC4-5D6E-409C-BE32-E72D297353CC}">
              <c16:uniqueId val="{00000000-43D9-4D18-BC97-A4E495728C6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43333.333333333336</c:v>
                </c:pt>
                <c:pt idx="1">
                  <c:v>40000</c:v>
                </c:pt>
              </c:numCache>
            </c:numRef>
          </c:val>
          <c:extLst>
            <c:ext xmlns:c16="http://schemas.microsoft.com/office/drawing/2014/chart" uri="{C3380CC4-5D6E-409C-BE32-E72D297353CC}">
              <c16:uniqueId val="{00000005-43D9-4D18-BC97-A4E495728C63}"/>
            </c:ext>
          </c:extLst>
        </c:ser>
        <c:dLbls>
          <c:showLegendKey val="0"/>
          <c:showVal val="0"/>
          <c:showCatName val="0"/>
          <c:showSerName val="0"/>
          <c:showPercent val="0"/>
          <c:showBubbleSize val="0"/>
        </c:dLbls>
        <c:gapWidth val="219"/>
        <c:overlap val="-27"/>
        <c:axId val="340144576"/>
        <c:axId val="340145056"/>
      </c:barChart>
      <c:catAx>
        <c:axId val="34014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45056"/>
        <c:crosses val="autoZero"/>
        <c:auto val="1"/>
        <c:lblAlgn val="ctr"/>
        <c:lblOffset val="100"/>
        <c:noMultiLvlLbl val="0"/>
      </c:catAx>
      <c:valAx>
        <c:axId val="34014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44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layout>
        <c:manualLayout>
          <c:xMode val="edge"/>
          <c:yMode val="edge"/>
          <c:x val="0.4067152230971128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Mies</c:v>
                </c:pt>
              </c:strCache>
            </c:strRef>
          </c:cat>
          <c:val>
            <c:numRef>
              <c:f>'Pivot Table'!$B$22:$B$27</c:f>
              <c:numCache>
                <c:formatCode>General</c:formatCode>
                <c:ptCount val="5"/>
                <c:pt idx="0">
                  <c:v>4</c:v>
                </c:pt>
                <c:pt idx="1">
                  <c:v>1</c:v>
                </c:pt>
                <c:pt idx="2">
                  <c:v>1</c:v>
                </c:pt>
                <c:pt idx="3">
                  <c:v>16</c:v>
                </c:pt>
              </c:numCache>
            </c:numRef>
          </c:val>
          <c:smooth val="0"/>
          <c:extLst>
            <c:ext xmlns:c16="http://schemas.microsoft.com/office/drawing/2014/chart" uri="{C3380CC4-5D6E-409C-BE32-E72D297353CC}">
              <c16:uniqueId val="{00000000-6709-4E0F-84C7-23A973E2B0E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Mies</c:v>
                </c:pt>
              </c:strCache>
            </c:strRef>
          </c:cat>
          <c:val>
            <c:numRef>
              <c:f>'Pivot Table'!$C$22:$C$27</c:f>
              <c:numCache>
                <c:formatCode>General</c:formatCode>
                <c:ptCount val="5"/>
                <c:pt idx="0">
                  <c:v>13</c:v>
                </c:pt>
                <c:pt idx="1">
                  <c:v>6</c:v>
                </c:pt>
                <c:pt idx="2">
                  <c:v>1</c:v>
                </c:pt>
                <c:pt idx="3">
                  <c:v>9</c:v>
                </c:pt>
                <c:pt idx="4">
                  <c:v>2</c:v>
                </c:pt>
              </c:numCache>
            </c:numRef>
          </c:val>
          <c:smooth val="0"/>
          <c:extLst>
            <c:ext xmlns:c16="http://schemas.microsoft.com/office/drawing/2014/chart" uri="{C3380CC4-5D6E-409C-BE32-E72D297353CC}">
              <c16:uniqueId val="{00000001-6709-4E0F-84C7-23A973E2B0E2}"/>
            </c:ext>
          </c:extLst>
        </c:ser>
        <c:dLbls>
          <c:showLegendKey val="0"/>
          <c:showVal val="0"/>
          <c:showCatName val="0"/>
          <c:showSerName val="0"/>
          <c:showPercent val="0"/>
          <c:showBubbleSize val="0"/>
        </c:dLbls>
        <c:smooth val="0"/>
        <c:axId val="1408690192"/>
        <c:axId val="1408691632"/>
      </c:lineChart>
      <c:catAx>
        <c:axId val="140869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9742935258092738"/>
              <c:y val="0.915717410323709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691632"/>
        <c:crosses val="autoZero"/>
        <c:auto val="1"/>
        <c:lblAlgn val="ctr"/>
        <c:lblOffset val="100"/>
        <c:noMultiLvlLbl val="0"/>
      </c:catAx>
      <c:valAx>
        <c:axId val="140869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69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Aged</c:v>
                </c:pt>
                <c:pt idx="2">
                  <c:v>Old</c:v>
                </c:pt>
              </c:strCache>
            </c:strRef>
          </c:cat>
          <c:val>
            <c:numRef>
              <c:f>'Pivot Table'!$B$45:$B$48</c:f>
              <c:numCache>
                <c:formatCode>General</c:formatCode>
                <c:ptCount val="3"/>
                <c:pt idx="0">
                  <c:v>2</c:v>
                </c:pt>
                <c:pt idx="1">
                  <c:v>12</c:v>
                </c:pt>
                <c:pt idx="2">
                  <c:v>8</c:v>
                </c:pt>
              </c:numCache>
            </c:numRef>
          </c:val>
          <c:smooth val="0"/>
          <c:extLst>
            <c:ext xmlns:c16="http://schemas.microsoft.com/office/drawing/2014/chart" uri="{C3380CC4-5D6E-409C-BE32-E72D297353CC}">
              <c16:uniqueId val="{00000000-5EEC-4892-B8B9-272A1DC72AF5}"/>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Aged</c:v>
                </c:pt>
                <c:pt idx="2">
                  <c:v>Old</c:v>
                </c:pt>
              </c:strCache>
            </c:strRef>
          </c:cat>
          <c:val>
            <c:numRef>
              <c:f>'Pivot Table'!$C$45:$C$48</c:f>
              <c:numCache>
                <c:formatCode>General</c:formatCode>
                <c:ptCount val="3"/>
                <c:pt idx="0">
                  <c:v>11</c:v>
                </c:pt>
                <c:pt idx="1">
                  <c:v>15</c:v>
                </c:pt>
                <c:pt idx="2">
                  <c:v>5</c:v>
                </c:pt>
              </c:numCache>
            </c:numRef>
          </c:val>
          <c:smooth val="0"/>
          <c:extLst>
            <c:ext xmlns:c16="http://schemas.microsoft.com/office/drawing/2014/chart" uri="{C3380CC4-5D6E-409C-BE32-E72D297353CC}">
              <c16:uniqueId val="{00000001-5EEC-4892-B8B9-272A1DC72AF5}"/>
            </c:ext>
          </c:extLst>
        </c:ser>
        <c:dLbls>
          <c:showLegendKey val="0"/>
          <c:showVal val="0"/>
          <c:showCatName val="0"/>
          <c:showSerName val="0"/>
          <c:showPercent val="0"/>
          <c:showBubbleSize val="0"/>
        </c:dLbls>
        <c:smooth val="0"/>
        <c:axId val="1546129504"/>
        <c:axId val="1546131904"/>
      </c:lineChart>
      <c:catAx>
        <c:axId val="154612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131904"/>
        <c:crosses val="autoZero"/>
        <c:auto val="1"/>
        <c:lblAlgn val="ctr"/>
        <c:lblOffset val="100"/>
        <c:noMultiLvlLbl val="0"/>
      </c:catAx>
      <c:valAx>
        <c:axId val="154613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12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Aged</c:v>
                </c:pt>
                <c:pt idx="2">
                  <c:v>Old</c:v>
                </c:pt>
              </c:strCache>
            </c:strRef>
          </c:cat>
          <c:val>
            <c:numRef>
              <c:f>'Pivot Table'!$B$45:$B$48</c:f>
              <c:numCache>
                <c:formatCode>General</c:formatCode>
                <c:ptCount val="3"/>
                <c:pt idx="0">
                  <c:v>2</c:v>
                </c:pt>
                <c:pt idx="1">
                  <c:v>12</c:v>
                </c:pt>
                <c:pt idx="2">
                  <c:v>8</c:v>
                </c:pt>
              </c:numCache>
            </c:numRef>
          </c:val>
          <c:smooth val="0"/>
          <c:extLst>
            <c:ext xmlns:c16="http://schemas.microsoft.com/office/drawing/2014/chart" uri="{C3380CC4-5D6E-409C-BE32-E72D297353CC}">
              <c16:uniqueId val="{00000000-9B17-4FFF-B0C8-277441C0DA8F}"/>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Aged</c:v>
                </c:pt>
                <c:pt idx="2">
                  <c:v>Old</c:v>
                </c:pt>
              </c:strCache>
            </c:strRef>
          </c:cat>
          <c:val>
            <c:numRef>
              <c:f>'Pivot Table'!$C$45:$C$48</c:f>
              <c:numCache>
                <c:formatCode>General</c:formatCode>
                <c:ptCount val="3"/>
                <c:pt idx="0">
                  <c:v>11</c:v>
                </c:pt>
                <c:pt idx="1">
                  <c:v>15</c:v>
                </c:pt>
                <c:pt idx="2">
                  <c:v>5</c:v>
                </c:pt>
              </c:numCache>
            </c:numRef>
          </c:val>
          <c:smooth val="0"/>
          <c:extLst>
            <c:ext xmlns:c16="http://schemas.microsoft.com/office/drawing/2014/chart" uri="{C3380CC4-5D6E-409C-BE32-E72D297353CC}">
              <c16:uniqueId val="{00000001-9B17-4FFF-B0C8-277441C0DA8F}"/>
            </c:ext>
          </c:extLst>
        </c:ser>
        <c:dLbls>
          <c:showLegendKey val="0"/>
          <c:showVal val="0"/>
          <c:showCatName val="0"/>
          <c:showSerName val="0"/>
          <c:showPercent val="0"/>
          <c:showBubbleSize val="0"/>
        </c:dLbls>
        <c:smooth val="0"/>
        <c:axId val="1546129504"/>
        <c:axId val="1546131904"/>
      </c:lineChart>
      <c:catAx>
        <c:axId val="154612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131904"/>
        <c:crosses val="autoZero"/>
        <c:auto val="1"/>
        <c:lblAlgn val="ctr"/>
        <c:lblOffset val="100"/>
        <c:noMultiLvlLbl val="0"/>
      </c:catAx>
      <c:valAx>
        <c:axId val="154613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12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layout>
        <c:manualLayout>
          <c:xMode val="edge"/>
          <c:yMode val="edge"/>
          <c:x val="0.4067152230971128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Mies</c:v>
                </c:pt>
              </c:strCache>
            </c:strRef>
          </c:cat>
          <c:val>
            <c:numRef>
              <c:f>'Pivot Table'!$B$22:$B$27</c:f>
              <c:numCache>
                <c:formatCode>General</c:formatCode>
                <c:ptCount val="5"/>
                <c:pt idx="0">
                  <c:v>4</c:v>
                </c:pt>
                <c:pt idx="1">
                  <c:v>1</c:v>
                </c:pt>
                <c:pt idx="2">
                  <c:v>1</c:v>
                </c:pt>
                <c:pt idx="3">
                  <c:v>16</c:v>
                </c:pt>
              </c:numCache>
            </c:numRef>
          </c:val>
          <c:smooth val="0"/>
          <c:extLst>
            <c:ext xmlns:c16="http://schemas.microsoft.com/office/drawing/2014/chart" uri="{C3380CC4-5D6E-409C-BE32-E72D297353CC}">
              <c16:uniqueId val="{00000000-8CF5-4EEC-94E6-DDFAEEF36BB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Mies</c:v>
                </c:pt>
              </c:strCache>
            </c:strRef>
          </c:cat>
          <c:val>
            <c:numRef>
              <c:f>'Pivot Table'!$C$22:$C$27</c:f>
              <c:numCache>
                <c:formatCode>General</c:formatCode>
                <c:ptCount val="5"/>
                <c:pt idx="0">
                  <c:v>13</c:v>
                </c:pt>
                <c:pt idx="1">
                  <c:v>6</c:v>
                </c:pt>
                <c:pt idx="2">
                  <c:v>1</c:v>
                </c:pt>
                <c:pt idx="3">
                  <c:v>9</c:v>
                </c:pt>
                <c:pt idx="4">
                  <c:v>2</c:v>
                </c:pt>
              </c:numCache>
            </c:numRef>
          </c:val>
          <c:smooth val="0"/>
          <c:extLst>
            <c:ext xmlns:c16="http://schemas.microsoft.com/office/drawing/2014/chart" uri="{C3380CC4-5D6E-409C-BE32-E72D297353CC}">
              <c16:uniqueId val="{00000001-8CF5-4EEC-94E6-DDFAEEF36BB0}"/>
            </c:ext>
          </c:extLst>
        </c:ser>
        <c:dLbls>
          <c:showLegendKey val="0"/>
          <c:showVal val="0"/>
          <c:showCatName val="0"/>
          <c:showSerName val="0"/>
          <c:showPercent val="0"/>
          <c:showBubbleSize val="0"/>
        </c:dLbls>
        <c:smooth val="0"/>
        <c:axId val="1408690192"/>
        <c:axId val="1408691632"/>
      </c:lineChart>
      <c:catAx>
        <c:axId val="140869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9742935258092738"/>
              <c:y val="0.915717410323709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691632"/>
        <c:crosses val="autoZero"/>
        <c:auto val="1"/>
        <c:lblAlgn val="ctr"/>
        <c:lblOffset val="100"/>
        <c:noMultiLvlLbl val="0"/>
      </c:catAx>
      <c:valAx>
        <c:axId val="140869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69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3639560439560439"/>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36363.63636363636</c:v>
                </c:pt>
                <c:pt idx="1">
                  <c:v>58181.818181818184</c:v>
                </c:pt>
              </c:numCache>
            </c:numRef>
          </c:val>
          <c:extLst>
            <c:ext xmlns:c16="http://schemas.microsoft.com/office/drawing/2014/chart" uri="{C3380CC4-5D6E-409C-BE32-E72D297353CC}">
              <c16:uniqueId val="{00000000-0CAE-402A-92FA-539075491DE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43333.333333333336</c:v>
                </c:pt>
                <c:pt idx="1">
                  <c:v>40000</c:v>
                </c:pt>
              </c:numCache>
            </c:numRef>
          </c:val>
          <c:extLst>
            <c:ext xmlns:c16="http://schemas.microsoft.com/office/drawing/2014/chart" uri="{C3380CC4-5D6E-409C-BE32-E72D297353CC}">
              <c16:uniqueId val="{00000005-0CAE-402A-92FA-539075491DE8}"/>
            </c:ext>
          </c:extLst>
        </c:ser>
        <c:dLbls>
          <c:showLegendKey val="0"/>
          <c:showVal val="0"/>
          <c:showCatName val="0"/>
          <c:showSerName val="0"/>
          <c:showPercent val="0"/>
          <c:showBubbleSize val="0"/>
        </c:dLbls>
        <c:gapWidth val="219"/>
        <c:overlap val="-27"/>
        <c:axId val="340144576"/>
        <c:axId val="340145056"/>
      </c:barChart>
      <c:catAx>
        <c:axId val="34014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45056"/>
        <c:crosses val="autoZero"/>
        <c:auto val="1"/>
        <c:lblAlgn val="ctr"/>
        <c:lblOffset val="100"/>
        <c:noMultiLvlLbl val="0"/>
      </c:catAx>
      <c:valAx>
        <c:axId val="34014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44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561975</xdr:colOff>
      <xdr:row>0</xdr:row>
      <xdr:rowOff>76200</xdr:rowOff>
    </xdr:from>
    <xdr:to>
      <xdr:col>13</xdr:col>
      <xdr:colOff>19050</xdr:colOff>
      <xdr:row>14</xdr:row>
      <xdr:rowOff>152400</xdr:rowOff>
    </xdr:to>
    <xdr:graphicFrame macro="">
      <xdr:nvGraphicFramePr>
        <xdr:cNvPr id="2" name="Chart 1">
          <a:extLst>
            <a:ext uri="{FF2B5EF4-FFF2-40B4-BE49-F238E27FC236}">
              <a16:creationId xmlns:a16="http://schemas.microsoft.com/office/drawing/2014/main" id="{F5020C71-9AA5-E615-FCE4-2BD42016B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17</xdr:row>
      <xdr:rowOff>176212</xdr:rowOff>
    </xdr:from>
    <xdr:to>
      <xdr:col>13</xdr:col>
      <xdr:colOff>323850</xdr:colOff>
      <xdr:row>32</xdr:row>
      <xdr:rowOff>61912</xdr:rowOff>
    </xdr:to>
    <xdr:graphicFrame macro="">
      <xdr:nvGraphicFramePr>
        <xdr:cNvPr id="3" name="Chart 2">
          <a:extLst>
            <a:ext uri="{FF2B5EF4-FFF2-40B4-BE49-F238E27FC236}">
              <a16:creationId xmlns:a16="http://schemas.microsoft.com/office/drawing/2014/main" id="{BE22D898-AFEB-1EED-7533-D92355679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590550</xdr:colOff>
      <xdr:row>36</xdr:row>
      <xdr:rowOff>176212</xdr:rowOff>
    </xdr:from>
    <xdr:to>
      <xdr:col>13</xdr:col>
      <xdr:colOff>285750</xdr:colOff>
      <xdr:row>51</xdr:row>
      <xdr:rowOff>61912</xdr:rowOff>
    </xdr:to>
    <xdr:graphicFrame macro="">
      <xdr:nvGraphicFramePr>
        <xdr:cNvPr id="4" name="Chart 3">
          <a:extLst>
            <a:ext uri="{FF2B5EF4-FFF2-40B4-BE49-F238E27FC236}">
              <a16:creationId xmlns:a16="http://schemas.microsoft.com/office/drawing/2014/main" id="{5E7016F6-9568-7E4E-7E53-DF01C4971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504825</xdr:colOff>
      <xdr:row>6</xdr:row>
      <xdr:rowOff>19051</xdr:rowOff>
    </xdr:from>
    <xdr:to>
      <xdr:col>14</xdr:col>
      <xdr:colOff>590550</xdr:colOff>
      <xdr:row>18</xdr:row>
      <xdr:rowOff>38101</xdr:rowOff>
    </xdr:to>
    <xdr:graphicFrame macro="">
      <xdr:nvGraphicFramePr>
        <xdr:cNvPr id="8" name="Chart 7">
          <a:extLst>
            <a:ext uri="{FF2B5EF4-FFF2-40B4-BE49-F238E27FC236}">
              <a16:creationId xmlns:a16="http://schemas.microsoft.com/office/drawing/2014/main" id="{93E8EC2D-04D0-4210-B6D0-6F6A82728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257175</xdr:colOff>
      <xdr:row>18</xdr:row>
      <xdr:rowOff>76200</xdr:rowOff>
    </xdr:from>
    <xdr:to>
      <xdr:col>14</xdr:col>
      <xdr:colOff>590550</xdr:colOff>
      <xdr:row>33</xdr:row>
      <xdr:rowOff>19050</xdr:rowOff>
    </xdr:to>
    <xdr:graphicFrame macro="">
      <xdr:nvGraphicFramePr>
        <xdr:cNvPr id="10" name="Chart 9">
          <a:extLst>
            <a:ext uri="{FF2B5EF4-FFF2-40B4-BE49-F238E27FC236}">
              <a16:creationId xmlns:a16="http://schemas.microsoft.com/office/drawing/2014/main" id="{EF4E6CDF-8ADE-4798-A4A4-2837F61B1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266700</xdr:colOff>
      <xdr:row>6</xdr:row>
      <xdr:rowOff>9525</xdr:rowOff>
    </xdr:from>
    <xdr:to>
      <xdr:col>8</xdr:col>
      <xdr:colOff>457200</xdr:colOff>
      <xdr:row>18</xdr:row>
      <xdr:rowOff>28575</xdr:rowOff>
    </xdr:to>
    <xdr:graphicFrame macro="">
      <xdr:nvGraphicFramePr>
        <xdr:cNvPr id="12" name="Chart 11">
          <a:extLst>
            <a:ext uri="{FF2B5EF4-FFF2-40B4-BE49-F238E27FC236}">
              <a16:creationId xmlns:a16="http://schemas.microsoft.com/office/drawing/2014/main" id="{85717CE5-A745-464A-A633-C7ECA74E1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95250</xdr:rowOff>
    </xdr:from>
    <xdr:to>
      <xdr:col>2</xdr:col>
      <xdr:colOff>238125</xdr:colOff>
      <xdr:row>12</xdr:row>
      <xdr:rowOff>47625</xdr:rowOff>
    </xdr:to>
    <mc:AlternateContent xmlns:mc="http://schemas.openxmlformats.org/markup-compatibility/2006">
      <mc:Choice xmlns:a14="http://schemas.microsoft.com/office/drawing/2010/main" Requires="a14">
        <xdr:graphicFrame macro="">
          <xdr:nvGraphicFramePr>
            <xdr:cNvPr id="15" name="Marrital Status">
              <a:extLst>
                <a:ext uri="{FF2B5EF4-FFF2-40B4-BE49-F238E27FC236}">
                  <a16:creationId xmlns:a16="http://schemas.microsoft.com/office/drawing/2014/main" id="{E529B030-7155-641B-3FD5-389036AE421B}"/>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28575" y="1238250"/>
              <a:ext cx="142875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133351</xdr:rowOff>
    </xdr:from>
    <xdr:to>
      <xdr:col>2</xdr:col>
      <xdr:colOff>266700</xdr:colOff>
      <xdr:row>29</xdr:row>
      <xdr:rowOff>0</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E5BB7EAD-CCED-43E6-8153-11F829EDE7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52851"/>
              <a:ext cx="1485900" cy="1771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142875</xdr:rowOff>
    </xdr:from>
    <xdr:to>
      <xdr:col>2</xdr:col>
      <xdr:colOff>228600</xdr:colOff>
      <xdr:row>19</xdr:row>
      <xdr:rowOff>114300</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529A602B-25AF-838A-06B7-181798895B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28875"/>
              <a:ext cx="1447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15.385209143518" createdVersion="8" refreshedVersion="8" minRefreshableVersion="3" recordCount="1026" xr:uid="{60E96C4D-C6F9-4C18-97E3-3B985C2089E7}">
  <cacheSource type="worksheet">
    <worksheetSource ref="A1:N1027"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18811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7109C1-B395-4498-83CB-6FCA4C95D83D}"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C985B4-34EE-43A6-B086-B216B446E78D}"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02A73-E985-40BC-8C75-4DE8EAFDBE88}"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255">
      <pivotArea field="2" grandCol="1" collapsedLevelsAreSubtotals="1" axis="axisRow" fieldPosition="0">
        <references count="1">
          <reference field="2" count="1">
            <x v="0"/>
          </reference>
        </references>
      </pivotArea>
    </format>
    <format dxfId="254">
      <pivotArea collapsedLevelsAreSubtotals="1" fieldPosition="0">
        <references count="2">
          <reference field="2" count="1">
            <x v="0"/>
          </reference>
          <reference field="13" count="1" selected="0">
            <x v="1"/>
          </reference>
        </references>
      </pivotArea>
    </format>
    <format dxfId="253">
      <pivotArea collapsedLevelsAreSubtotals="1" fieldPosition="0">
        <references count="2">
          <reference field="2" count="1">
            <x v="1"/>
          </reference>
          <reference field="13" count="1" selected="0">
            <x v="1"/>
          </reference>
        </references>
      </pivotArea>
    </format>
    <format dxfId="252">
      <pivotArea collapsedLevelsAreSubtotals="1" fieldPosition="0">
        <references count="2">
          <reference field="2" count="1">
            <x v="0"/>
          </reference>
          <reference field="13" count="1" selected="0">
            <x v="0"/>
          </reference>
        </references>
      </pivotArea>
    </format>
    <format dxfId="251">
      <pivotArea collapsedLevelsAreSubtotals="1" fieldPosition="0">
        <references count="2">
          <reference field="2" count="1">
            <x v="1"/>
          </reference>
          <reference field="13" count="1" selected="0">
            <x v="0"/>
          </reference>
        </references>
      </pivotArea>
    </format>
    <format dxfId="250">
      <pivotArea field="13" grandRow="1" outline="0" collapsedLevelsAreSubtotals="1" axis="axisCol" fieldPosition="0">
        <references count="1">
          <reference field="13" count="1" selected="0">
            <x v="0"/>
          </reference>
        </references>
      </pivotArea>
    </format>
    <format dxfId="249">
      <pivotArea field="13" grandRow="1" outline="0" collapsedLevelsAreSubtotals="1" axis="axisCol" fieldPosition="0">
        <references count="1">
          <reference field="13" count="1" selected="0">
            <x v="1"/>
          </reference>
        </references>
      </pivotArea>
    </format>
    <format dxfId="248">
      <pivotArea grandRow="1" grandCol="1"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A8839312-73C7-47BE-850A-727B4D571AA6}" sourceName="Marrital Status">
  <pivotTables>
    <pivotTable tabId="3" name="PivotTable1"/>
    <pivotTable tabId="3" name="PivotTable2"/>
    <pivotTable tabId="3" name="PivotTable3"/>
  </pivotTables>
  <data>
    <tabular pivotCacheId="16188114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6E4EB7-7720-42D3-B856-626B1F94F5A7}" sourceName="Education">
  <pivotTables>
    <pivotTable tabId="3" name="PivotTable1"/>
    <pivotTable tabId="3" name="PivotTable2"/>
    <pivotTable tabId="3" name="PivotTable3"/>
  </pivotTables>
  <data>
    <tabular pivotCacheId="161881149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418C25-7C3E-41A9-94F3-E38BA2D049F8}" sourceName="Region">
  <pivotTables>
    <pivotTable tabId="3" name="PivotTable1"/>
    <pivotTable tabId="3" name="PivotTable2"/>
    <pivotTable tabId="3" name="PivotTable3"/>
  </pivotTables>
  <data>
    <tabular pivotCacheId="161881149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06F9A35-36DC-4373-960B-D581CCCD5552}" cache="Slicer_Marrital_Status" caption="Marrital Status" rowHeight="241300"/>
  <slicer name="Education" xr10:uid="{CDA2979C-5782-4BE5-8E18-3372333D814E}" cache="Slicer_Education" caption="Education" rowHeight="241300"/>
  <slicer name="Region" xr10:uid="{D918A4BE-001F-45DA-B294-B4AD0F163EF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4" sqref="A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0440B-DBAF-479D-8194-D238501E7DA1}">
  <dimension ref="A1:N1027"/>
  <sheetViews>
    <sheetView topLeftCell="A11" workbookViewId="0">
      <selection activeCell="B11" sqref="B1:B1048576"/>
    </sheetView>
  </sheetViews>
  <sheetFormatPr defaultColWidth="22.85546875" defaultRowHeight="15" x14ac:dyDescent="0.25"/>
  <cols>
    <col min="4" max="4" width="22.85546875" style="1"/>
  </cols>
  <sheetData>
    <row r="1" spans="1:14" s="3" customFormat="1" x14ac:dyDescent="0.25">
      <c r="A1" s="3" t="s">
        <v>0</v>
      </c>
      <c r="B1" s="3" t="s">
        <v>40</v>
      </c>
      <c r="C1" s="3" t="s">
        <v>2</v>
      </c>
      <c r="D1" s="4" t="s">
        <v>3</v>
      </c>
      <c r="E1" s="3" t="s">
        <v>4</v>
      </c>
      <c r="F1" s="3" t="s">
        <v>5</v>
      </c>
      <c r="G1" s="3" t="s">
        <v>6</v>
      </c>
      <c r="H1" s="3" t="s">
        <v>7</v>
      </c>
      <c r="I1" s="3" t="s">
        <v>8</v>
      </c>
      <c r="J1" s="3" t="s">
        <v>9</v>
      </c>
      <c r="K1" s="3" t="s">
        <v>10</v>
      </c>
      <c r="L1" s="3" t="s">
        <v>11</v>
      </c>
      <c r="M1" s="3" t="s">
        <v>41</v>
      </c>
      <c r="N1" s="3" t="s">
        <v>12</v>
      </c>
    </row>
    <row r="2" spans="1:14" x14ac:dyDescent="0.25">
      <c r="A2">
        <v>12496</v>
      </c>
      <c r="B2" t="s">
        <v>36</v>
      </c>
      <c r="C2" t="s">
        <v>38</v>
      </c>
      <c r="D2" s="1">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Aged</v>
      </c>
      <c r="N5" t="s">
        <v>15</v>
      </c>
    </row>
    <row r="6" spans="1:14" x14ac:dyDescent="0.25">
      <c r="A6">
        <v>25597</v>
      </c>
      <c r="B6" t="s">
        <v>37</v>
      </c>
      <c r="C6" t="s">
        <v>39</v>
      </c>
      <c r="D6" s="1">
        <v>30000</v>
      </c>
      <c r="E6">
        <v>0</v>
      </c>
      <c r="F6" t="s">
        <v>13</v>
      </c>
      <c r="G6" t="s">
        <v>20</v>
      </c>
      <c r="H6" t="s">
        <v>18</v>
      </c>
      <c r="I6">
        <v>0</v>
      </c>
      <c r="J6" t="s">
        <v>16</v>
      </c>
      <c r="K6" t="s">
        <v>17</v>
      </c>
      <c r="L6">
        <v>36</v>
      </c>
      <c r="M6" t="str">
        <f t="shared" si="0"/>
        <v>Middle Aged</v>
      </c>
      <c r="N6" t="s">
        <v>15</v>
      </c>
    </row>
    <row r="7" spans="1:14" x14ac:dyDescent="0.25">
      <c r="A7">
        <v>13507</v>
      </c>
      <c r="B7" t="s">
        <v>36</v>
      </c>
      <c r="C7" t="s">
        <v>38</v>
      </c>
      <c r="D7" s="1">
        <v>10000</v>
      </c>
      <c r="E7">
        <v>2</v>
      </c>
      <c r="F7" t="s">
        <v>19</v>
      </c>
      <c r="G7" t="s">
        <v>25</v>
      </c>
      <c r="H7" t="s">
        <v>15</v>
      </c>
      <c r="I7">
        <v>0</v>
      </c>
      <c r="J7" t="s">
        <v>26</v>
      </c>
      <c r="K7" t="s">
        <v>17</v>
      </c>
      <c r="L7">
        <v>50</v>
      </c>
      <c r="M7" t="str">
        <f t="shared" si="0"/>
        <v>Middle Aged</v>
      </c>
      <c r="N7" t="s">
        <v>18</v>
      </c>
    </row>
    <row r="8" spans="1:14" x14ac:dyDescent="0.25">
      <c r="A8">
        <v>27974</v>
      </c>
      <c r="B8" t="s">
        <v>37</v>
      </c>
      <c r="C8" t="s">
        <v>39</v>
      </c>
      <c r="D8" s="1">
        <v>160000</v>
      </c>
      <c r="E8">
        <v>2</v>
      </c>
      <c r="F8" t="s">
        <v>27</v>
      </c>
      <c r="G8" t="s">
        <v>28</v>
      </c>
      <c r="H8" t="s">
        <v>15</v>
      </c>
      <c r="I8">
        <v>4</v>
      </c>
      <c r="J8" t="s">
        <v>16</v>
      </c>
      <c r="K8" t="s">
        <v>24</v>
      </c>
      <c r="L8">
        <v>33</v>
      </c>
      <c r="M8" t="str">
        <f t="shared" si="0"/>
        <v>Middle Aged</v>
      </c>
      <c r="N8" t="s">
        <v>15</v>
      </c>
    </row>
    <row r="9" spans="1:14" x14ac:dyDescent="0.25">
      <c r="A9">
        <v>19364</v>
      </c>
      <c r="B9" t="s">
        <v>36</v>
      </c>
      <c r="C9" t="s">
        <v>39</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Aged</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Aged</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Aged</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Aged</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Aged</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Aged</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Aged</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Aged</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Aged</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IF(L195&gt;=55,"Old",IF(L195&gt;=31,"Middle Aged",IF(L195&lt;31,"Adolescent","Invalid")))</f>
        <v>Middle Aged</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Aged</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Aged</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Aged</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Aged</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Aged</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Aged</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Aged</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Aged</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Aged</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Aged</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Aged</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Aged</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Aged</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Aged</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Aged</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Aged</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Aged</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Aged</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Aged</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Aged</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Aged</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Aged</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IF(L515&gt;=55,"Old",IF(L515&gt;=31,"Middle Aged",IF(L515&lt;31,"Adolescent","Invalid")))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Aged</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Aged</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Aged</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IF(L643&gt;=55,"Old",IF(L643&gt;=31,"Middle Aged",IF(L643&lt;31,"Adolescent","Invalid")))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Aged</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IF(L707&gt;=55,"Old",IF(L707&gt;=31,"Middle Aged",IF(L707&lt;31,"Adolescent","Invalid")))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Aged</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Aged</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Aged</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Aged</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Aged</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Aged</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26" si="15">IF(L963&gt;=55,"Old",IF(L963&gt;=31,"Middle Aged",IF(L963&lt;31,"Adolescent","Invalid")))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Aged</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Aged</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Aged</v>
      </c>
      <c r="N1001" t="s">
        <v>15</v>
      </c>
    </row>
    <row r="1002" spans="1:14" x14ac:dyDescent="0.25">
      <c r="A1002">
        <v>13507</v>
      </c>
      <c r="B1002" t="s">
        <v>36</v>
      </c>
      <c r="C1002" t="s">
        <v>38</v>
      </c>
      <c r="D1002" s="1">
        <v>10000</v>
      </c>
      <c r="E1002">
        <v>2</v>
      </c>
      <c r="F1002" t="s">
        <v>19</v>
      </c>
      <c r="G1002" t="s">
        <v>25</v>
      </c>
      <c r="H1002" t="s">
        <v>15</v>
      </c>
      <c r="I1002">
        <v>0</v>
      </c>
      <c r="J1002" t="s">
        <v>26</v>
      </c>
      <c r="K1002" t="s">
        <v>17</v>
      </c>
      <c r="L1002">
        <v>50</v>
      </c>
      <c r="M1002" t="str">
        <f t="shared" si="15"/>
        <v>Middle Aged</v>
      </c>
      <c r="N1002" t="s">
        <v>18</v>
      </c>
    </row>
    <row r="1003" spans="1:14" x14ac:dyDescent="0.25">
      <c r="A1003">
        <v>19280</v>
      </c>
      <c r="B1003" t="s">
        <v>36</v>
      </c>
      <c r="C1003" t="s">
        <v>39</v>
      </c>
      <c r="D1003" s="1">
        <v>120000</v>
      </c>
      <c r="E1003">
        <v>2</v>
      </c>
      <c r="F1003" t="s">
        <v>19</v>
      </c>
      <c r="G1003" t="s">
        <v>25</v>
      </c>
      <c r="H1003" t="s">
        <v>15</v>
      </c>
      <c r="I1003">
        <v>1</v>
      </c>
      <c r="J1003" t="s">
        <v>16</v>
      </c>
      <c r="K1003" t="s">
        <v>17</v>
      </c>
      <c r="L1003">
        <v>40</v>
      </c>
      <c r="M1003" t="str">
        <f t="shared" si="15"/>
        <v>Middle Aged</v>
      </c>
      <c r="N1003" t="s">
        <v>15</v>
      </c>
    </row>
    <row r="1004" spans="1:14" x14ac:dyDescent="0.25">
      <c r="A1004">
        <v>22173</v>
      </c>
      <c r="B1004" t="s">
        <v>36</v>
      </c>
      <c r="C1004" t="s">
        <v>38</v>
      </c>
      <c r="D1004" s="1">
        <v>30000</v>
      </c>
      <c r="E1004">
        <v>3</v>
      </c>
      <c r="F1004" t="s">
        <v>27</v>
      </c>
      <c r="G1004" t="s">
        <v>14</v>
      </c>
      <c r="H1004" t="s">
        <v>18</v>
      </c>
      <c r="I1004">
        <v>2</v>
      </c>
      <c r="J1004" t="s">
        <v>26</v>
      </c>
      <c r="K1004" t="s">
        <v>24</v>
      </c>
      <c r="L1004">
        <v>54</v>
      </c>
      <c r="M1004" t="str">
        <f t="shared" si="15"/>
        <v>Middle Aged</v>
      </c>
      <c r="N1004" t="s">
        <v>15</v>
      </c>
    </row>
    <row r="1005" spans="1:14" x14ac:dyDescent="0.25">
      <c r="A1005">
        <v>12697</v>
      </c>
      <c r="B1005" t="s">
        <v>37</v>
      </c>
      <c r="C1005" t="s">
        <v>38</v>
      </c>
      <c r="D1005" s="1">
        <v>90000</v>
      </c>
      <c r="E1005">
        <v>0</v>
      </c>
      <c r="F1005" t="s">
        <v>13</v>
      </c>
      <c r="G1005" t="s">
        <v>21</v>
      </c>
      <c r="H1005" t="s">
        <v>18</v>
      </c>
      <c r="I1005">
        <v>4</v>
      </c>
      <c r="J1005" t="s">
        <v>47</v>
      </c>
      <c r="K1005" t="s">
        <v>24</v>
      </c>
      <c r="L1005">
        <v>36</v>
      </c>
      <c r="M1005" t="str">
        <f t="shared" si="15"/>
        <v>Middle Aged</v>
      </c>
      <c r="N1005" t="s">
        <v>18</v>
      </c>
    </row>
    <row r="1006" spans="1:14" x14ac:dyDescent="0.25">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1">
        <v>40000</v>
      </c>
      <c r="E1007">
        <v>2</v>
      </c>
      <c r="F1007" t="s">
        <v>19</v>
      </c>
      <c r="G1007" t="s">
        <v>20</v>
      </c>
      <c r="H1007" t="s">
        <v>15</v>
      </c>
      <c r="I1007">
        <v>1</v>
      </c>
      <c r="J1007" t="s">
        <v>26</v>
      </c>
      <c r="K1007" t="s">
        <v>17</v>
      </c>
      <c r="L1007">
        <v>35</v>
      </c>
      <c r="M1007" t="str">
        <f t="shared" si="15"/>
        <v>Middle Aged</v>
      </c>
      <c r="N1007" t="s">
        <v>15</v>
      </c>
    </row>
    <row r="1008" spans="1:14" x14ac:dyDescent="0.25">
      <c r="A1008">
        <v>23542</v>
      </c>
      <c r="B1008" t="s">
        <v>37</v>
      </c>
      <c r="C1008" t="s">
        <v>39</v>
      </c>
      <c r="D1008" s="1">
        <v>60000</v>
      </c>
      <c r="E1008">
        <v>1</v>
      </c>
      <c r="F1008" t="s">
        <v>19</v>
      </c>
      <c r="G1008" t="s">
        <v>14</v>
      </c>
      <c r="H1008" t="s">
        <v>18</v>
      </c>
      <c r="I1008">
        <v>1</v>
      </c>
      <c r="J1008" t="s">
        <v>16</v>
      </c>
      <c r="K1008" t="s">
        <v>24</v>
      </c>
      <c r="L1008">
        <v>45</v>
      </c>
      <c r="M1008" t="str">
        <f t="shared" si="15"/>
        <v>Middle Aged</v>
      </c>
      <c r="N1008" t="s">
        <v>15</v>
      </c>
    </row>
    <row r="1009" spans="1:14" x14ac:dyDescent="0.25">
      <c r="A1009">
        <v>20870</v>
      </c>
      <c r="B1009" t="s">
        <v>37</v>
      </c>
      <c r="C1009" t="s">
        <v>38</v>
      </c>
      <c r="D1009" s="1">
        <v>10000</v>
      </c>
      <c r="E1009">
        <v>2</v>
      </c>
      <c r="F1009" t="s">
        <v>27</v>
      </c>
      <c r="G1009" t="s">
        <v>25</v>
      </c>
      <c r="H1009" t="s">
        <v>15</v>
      </c>
      <c r="I1009">
        <v>1</v>
      </c>
      <c r="J1009" t="s">
        <v>16</v>
      </c>
      <c r="K1009" t="s">
        <v>17</v>
      </c>
      <c r="L1009">
        <v>38</v>
      </c>
      <c r="M1009" t="str">
        <f t="shared" si="15"/>
        <v>Middle Aged</v>
      </c>
      <c r="N1009" t="s">
        <v>15</v>
      </c>
    </row>
    <row r="1010" spans="1:14" x14ac:dyDescent="0.25">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1">
        <v>30000</v>
      </c>
      <c r="E1011">
        <v>1</v>
      </c>
      <c r="F1011" t="s">
        <v>13</v>
      </c>
      <c r="G1011" t="s">
        <v>20</v>
      </c>
      <c r="H1011" t="s">
        <v>15</v>
      </c>
      <c r="I1011">
        <v>0</v>
      </c>
      <c r="J1011" t="s">
        <v>16</v>
      </c>
      <c r="K1011" t="s">
        <v>17</v>
      </c>
      <c r="L1011">
        <v>47</v>
      </c>
      <c r="M1011" t="str">
        <f t="shared" si="15"/>
        <v>Middle Aged</v>
      </c>
      <c r="N1011" t="s">
        <v>18</v>
      </c>
    </row>
    <row r="1012" spans="1:14" x14ac:dyDescent="0.25">
      <c r="A1012">
        <v>27183</v>
      </c>
      <c r="B1012" t="s">
        <v>37</v>
      </c>
      <c r="C1012" t="s">
        <v>39</v>
      </c>
      <c r="D1012" s="1">
        <v>40000</v>
      </c>
      <c r="E1012">
        <v>2</v>
      </c>
      <c r="F1012" t="s">
        <v>19</v>
      </c>
      <c r="G1012" t="s">
        <v>20</v>
      </c>
      <c r="H1012" t="s">
        <v>15</v>
      </c>
      <c r="I1012">
        <v>1</v>
      </c>
      <c r="J1012" t="s">
        <v>26</v>
      </c>
      <c r="K1012" t="s">
        <v>17</v>
      </c>
      <c r="L1012">
        <v>35</v>
      </c>
      <c r="M1012" t="str">
        <f t="shared" si="15"/>
        <v>Middle Aged</v>
      </c>
      <c r="N1012" t="s">
        <v>15</v>
      </c>
    </row>
    <row r="1013" spans="1:14" x14ac:dyDescent="0.25">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1">
        <v>40000</v>
      </c>
      <c r="E1014">
        <v>0</v>
      </c>
      <c r="F1014" t="s">
        <v>31</v>
      </c>
      <c r="G1014" t="s">
        <v>20</v>
      </c>
      <c r="H1014" t="s">
        <v>15</v>
      </c>
      <c r="I1014">
        <v>0</v>
      </c>
      <c r="J1014" t="s">
        <v>16</v>
      </c>
      <c r="K1014" t="s">
        <v>17</v>
      </c>
      <c r="L1014">
        <v>36</v>
      </c>
      <c r="M1014" t="str">
        <f t="shared" si="15"/>
        <v>Middle Aged</v>
      </c>
      <c r="N1014" t="s">
        <v>15</v>
      </c>
    </row>
    <row r="1015" spans="1:14" x14ac:dyDescent="0.25">
      <c r="A1015">
        <v>21564</v>
      </c>
      <c r="B1015" t="s">
        <v>37</v>
      </c>
      <c r="C1015" t="s">
        <v>38</v>
      </c>
      <c r="D1015" s="1">
        <v>80000</v>
      </c>
      <c r="E1015">
        <v>0</v>
      </c>
      <c r="F1015" t="s">
        <v>13</v>
      </c>
      <c r="G1015" t="s">
        <v>21</v>
      </c>
      <c r="H1015" t="s">
        <v>15</v>
      </c>
      <c r="I1015">
        <v>4</v>
      </c>
      <c r="J1015" t="s">
        <v>47</v>
      </c>
      <c r="K1015" t="s">
        <v>24</v>
      </c>
      <c r="L1015">
        <v>35</v>
      </c>
      <c r="M1015" t="str">
        <f t="shared" si="15"/>
        <v>Middle Aged</v>
      </c>
      <c r="N1015" t="s">
        <v>18</v>
      </c>
    </row>
    <row r="1016" spans="1:14" x14ac:dyDescent="0.25">
      <c r="A1016">
        <v>19193</v>
      </c>
      <c r="B1016" t="s">
        <v>37</v>
      </c>
      <c r="C1016" t="s">
        <v>39</v>
      </c>
      <c r="D1016" s="1">
        <v>40000</v>
      </c>
      <c r="E1016">
        <v>2</v>
      </c>
      <c r="F1016" t="s">
        <v>19</v>
      </c>
      <c r="G1016" t="s">
        <v>20</v>
      </c>
      <c r="H1016" t="s">
        <v>15</v>
      </c>
      <c r="I1016">
        <v>0</v>
      </c>
      <c r="J1016" t="s">
        <v>26</v>
      </c>
      <c r="K1016" t="s">
        <v>17</v>
      </c>
      <c r="L1016">
        <v>35</v>
      </c>
      <c r="M1016" t="str">
        <f t="shared" si="15"/>
        <v>Middle Aged</v>
      </c>
      <c r="N1016" t="s">
        <v>15</v>
      </c>
    </row>
    <row r="1017" spans="1:14" x14ac:dyDescent="0.25">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1">
        <v>40000</v>
      </c>
      <c r="E1018">
        <v>2</v>
      </c>
      <c r="F1018" t="s">
        <v>19</v>
      </c>
      <c r="G1018" t="s">
        <v>20</v>
      </c>
      <c r="H1018" t="s">
        <v>18</v>
      </c>
      <c r="I1018">
        <v>1</v>
      </c>
      <c r="J1018" t="s">
        <v>16</v>
      </c>
      <c r="K1018" t="s">
        <v>17</v>
      </c>
      <c r="L1018">
        <v>34</v>
      </c>
      <c r="M1018" t="str">
        <f t="shared" si="15"/>
        <v>Middle Aged</v>
      </c>
      <c r="N1018" t="s">
        <v>18</v>
      </c>
    </row>
    <row r="1019" spans="1:14" x14ac:dyDescent="0.25">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1">
        <v>100000</v>
      </c>
      <c r="E1021">
        <v>0</v>
      </c>
      <c r="F1021" t="s">
        <v>13</v>
      </c>
      <c r="G1021" t="s">
        <v>21</v>
      </c>
      <c r="H1021" t="s">
        <v>18</v>
      </c>
      <c r="I1021">
        <v>1</v>
      </c>
      <c r="J1021" t="s">
        <v>23</v>
      </c>
      <c r="K1021" t="s">
        <v>24</v>
      </c>
      <c r="L1021">
        <v>40</v>
      </c>
      <c r="M1021" t="str">
        <f t="shared" si="15"/>
        <v>Middle Aged</v>
      </c>
      <c r="N1021" t="s">
        <v>18</v>
      </c>
    </row>
    <row r="1022" spans="1:14" x14ac:dyDescent="0.25">
      <c r="A1022">
        <v>18299</v>
      </c>
      <c r="B1022" t="s">
        <v>36</v>
      </c>
      <c r="C1022" t="s">
        <v>39</v>
      </c>
      <c r="D1022" s="1">
        <v>70000</v>
      </c>
      <c r="E1022">
        <v>5</v>
      </c>
      <c r="F1022" t="s">
        <v>19</v>
      </c>
      <c r="G1022" t="s">
        <v>14</v>
      </c>
      <c r="H1022" t="s">
        <v>15</v>
      </c>
      <c r="I1022">
        <v>2</v>
      </c>
      <c r="J1022" t="s">
        <v>23</v>
      </c>
      <c r="K1022" t="s">
        <v>24</v>
      </c>
      <c r="L1022">
        <v>44</v>
      </c>
      <c r="M1022" t="str">
        <f t="shared" si="15"/>
        <v>Middle Aged</v>
      </c>
      <c r="N1022" t="s">
        <v>18</v>
      </c>
    </row>
    <row r="1023" spans="1:14" x14ac:dyDescent="0.25">
      <c r="A1023">
        <v>16466</v>
      </c>
      <c r="B1023" t="s">
        <v>37</v>
      </c>
      <c r="C1023" t="s">
        <v>38</v>
      </c>
      <c r="D1023" s="1">
        <v>20000</v>
      </c>
      <c r="E1023">
        <v>0</v>
      </c>
      <c r="F1023" t="s">
        <v>29</v>
      </c>
      <c r="G1023" t="s">
        <v>25</v>
      </c>
      <c r="H1023" t="s">
        <v>18</v>
      </c>
      <c r="I1023">
        <v>2</v>
      </c>
      <c r="J1023" t="s">
        <v>16</v>
      </c>
      <c r="K1023" t="s">
        <v>17</v>
      </c>
      <c r="L1023">
        <v>32</v>
      </c>
      <c r="M1023" t="str">
        <f t="shared" si="15"/>
        <v>Middle Aged</v>
      </c>
      <c r="N1023" t="s">
        <v>15</v>
      </c>
    </row>
    <row r="1024" spans="1:14" x14ac:dyDescent="0.25">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1">
        <v>20000</v>
      </c>
      <c r="E1026">
        <v>0</v>
      </c>
      <c r="F1026" t="s">
        <v>27</v>
      </c>
      <c r="G1026" t="s">
        <v>25</v>
      </c>
      <c r="H1026" t="s">
        <v>18</v>
      </c>
      <c r="I1026">
        <v>1</v>
      </c>
      <c r="J1026" t="s">
        <v>23</v>
      </c>
      <c r="K1026" t="s">
        <v>17</v>
      </c>
      <c r="L1026">
        <v>31</v>
      </c>
      <c r="M1026" t="str">
        <f t="shared" si="15"/>
        <v>Middle Aged</v>
      </c>
      <c r="N1026" t="s">
        <v>18</v>
      </c>
    </row>
    <row r="1027" spans="1:14" x14ac:dyDescent="0.25">
      <c r="A1027">
        <v>18484</v>
      </c>
      <c r="B1027" t="s">
        <v>37</v>
      </c>
      <c r="C1027" t="s">
        <v>39</v>
      </c>
      <c r="D1027" s="1">
        <v>80000</v>
      </c>
      <c r="E1027">
        <v>2</v>
      </c>
      <c r="F1027" t="s">
        <v>27</v>
      </c>
      <c r="G1027" t="s">
        <v>14</v>
      </c>
      <c r="H1027" t="s">
        <v>18</v>
      </c>
      <c r="I1027">
        <v>2</v>
      </c>
      <c r="J1027" t="s">
        <v>26</v>
      </c>
      <c r="K1027" t="s">
        <v>24</v>
      </c>
      <c r="L1027">
        <v>50</v>
      </c>
      <c r="M1027" t="str">
        <f t="shared" ref="M1027" si="16">IF(L1027&gt;=55,"Old",IF(L1027&gt;=31,"Middle Aged",IF(L1027&lt;31,"Adolescent","Invalid")))</f>
        <v>Middle Aged</v>
      </c>
      <c r="N1027" t="s">
        <v>15</v>
      </c>
    </row>
  </sheetData>
  <autoFilter ref="A1:N1" xr:uid="{0610440B-DBAF-479D-8194-D238501E7DA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4157A-9552-4CA9-8860-3A7BF41C8BFB}">
  <dimension ref="A1:D48"/>
  <sheetViews>
    <sheetView workbookViewId="0">
      <selection activeCell="A43" sqref="A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38</v>
      </c>
      <c r="B3" s="8">
        <v>36363.63636363636</v>
      </c>
      <c r="C3" s="8">
        <v>43333.333333333336</v>
      </c>
      <c r="D3" s="8">
        <v>40384.615384615383</v>
      </c>
    </row>
    <row r="4" spans="1:4" x14ac:dyDescent="0.25">
      <c r="A4" s="6" t="s">
        <v>39</v>
      </c>
      <c r="B4" s="8">
        <v>58181.818181818184</v>
      </c>
      <c r="C4" s="8">
        <v>40000</v>
      </c>
      <c r="D4" s="7">
        <v>47407.407407407409</v>
      </c>
    </row>
    <row r="5" spans="1:4" x14ac:dyDescent="0.25">
      <c r="A5" s="6" t="s">
        <v>43</v>
      </c>
      <c r="B5" s="8">
        <v>47272.727272727272</v>
      </c>
      <c r="C5" s="8">
        <v>41612.903225806454</v>
      </c>
      <c r="D5" s="8">
        <v>43962.264150943396</v>
      </c>
    </row>
    <row r="20" spans="1:4" x14ac:dyDescent="0.25">
      <c r="A20" s="5" t="s">
        <v>46</v>
      </c>
      <c r="B20" s="5" t="s">
        <v>45</v>
      </c>
    </row>
    <row r="21" spans="1:4" x14ac:dyDescent="0.25">
      <c r="A21" s="5" t="s">
        <v>42</v>
      </c>
      <c r="B21" t="s">
        <v>18</v>
      </c>
      <c r="C21" t="s">
        <v>15</v>
      </c>
      <c r="D21" t="s">
        <v>43</v>
      </c>
    </row>
    <row r="22" spans="1:4" x14ac:dyDescent="0.25">
      <c r="A22" s="6" t="s">
        <v>16</v>
      </c>
      <c r="B22" s="7">
        <v>4</v>
      </c>
      <c r="C22" s="7">
        <v>13</v>
      </c>
      <c r="D22" s="7">
        <v>17</v>
      </c>
    </row>
    <row r="23" spans="1:4" x14ac:dyDescent="0.25">
      <c r="A23" s="6" t="s">
        <v>26</v>
      </c>
      <c r="B23" s="7">
        <v>1</v>
      </c>
      <c r="C23" s="7">
        <v>6</v>
      </c>
      <c r="D23" s="7">
        <v>7</v>
      </c>
    </row>
    <row r="24" spans="1:4" x14ac:dyDescent="0.25">
      <c r="A24" s="6" t="s">
        <v>22</v>
      </c>
      <c r="B24" s="7">
        <v>1</v>
      </c>
      <c r="C24" s="7">
        <v>1</v>
      </c>
      <c r="D24" s="7">
        <v>2</v>
      </c>
    </row>
    <row r="25" spans="1:4" x14ac:dyDescent="0.25">
      <c r="A25" s="6" t="s">
        <v>23</v>
      </c>
      <c r="B25" s="7">
        <v>16</v>
      </c>
      <c r="C25" s="7">
        <v>9</v>
      </c>
      <c r="D25" s="7">
        <v>25</v>
      </c>
    </row>
    <row r="26" spans="1:4" x14ac:dyDescent="0.25">
      <c r="A26" s="6" t="s">
        <v>47</v>
      </c>
      <c r="B26" s="7"/>
      <c r="C26" s="7">
        <v>2</v>
      </c>
      <c r="D26" s="7">
        <v>2</v>
      </c>
    </row>
    <row r="27" spans="1:4" x14ac:dyDescent="0.25">
      <c r="A27" s="6" t="s">
        <v>43</v>
      </c>
      <c r="B27" s="7">
        <v>22</v>
      </c>
      <c r="C27" s="7">
        <v>31</v>
      </c>
      <c r="D27" s="7">
        <v>53</v>
      </c>
    </row>
    <row r="43" spans="1:4" x14ac:dyDescent="0.25">
      <c r="A43" s="5" t="s">
        <v>46</v>
      </c>
      <c r="B43" s="5" t="s">
        <v>45</v>
      </c>
    </row>
    <row r="44" spans="1:4" x14ac:dyDescent="0.25">
      <c r="A44" s="5" t="s">
        <v>42</v>
      </c>
      <c r="B44" t="s">
        <v>18</v>
      </c>
      <c r="C44" t="s">
        <v>15</v>
      </c>
      <c r="D44" t="s">
        <v>43</v>
      </c>
    </row>
    <row r="45" spans="1:4" x14ac:dyDescent="0.25">
      <c r="A45" s="6" t="s">
        <v>48</v>
      </c>
      <c r="B45" s="7">
        <v>2</v>
      </c>
      <c r="C45" s="7">
        <v>11</v>
      </c>
      <c r="D45" s="7">
        <v>13</v>
      </c>
    </row>
    <row r="46" spans="1:4" x14ac:dyDescent="0.25">
      <c r="A46" s="6" t="s">
        <v>49</v>
      </c>
      <c r="B46" s="7">
        <v>12</v>
      </c>
      <c r="C46" s="7">
        <v>15</v>
      </c>
      <c r="D46" s="7">
        <v>27</v>
      </c>
    </row>
    <row r="47" spans="1:4" x14ac:dyDescent="0.25">
      <c r="A47" s="6" t="s">
        <v>50</v>
      </c>
      <c r="B47" s="7">
        <v>8</v>
      </c>
      <c r="C47" s="7">
        <v>5</v>
      </c>
      <c r="D47" s="7">
        <v>13</v>
      </c>
    </row>
    <row r="48" spans="1:4" x14ac:dyDescent="0.25">
      <c r="A48" s="6" t="s">
        <v>43</v>
      </c>
      <c r="B48" s="7">
        <v>22</v>
      </c>
      <c r="C48" s="7">
        <v>31</v>
      </c>
      <c r="D48" s="7">
        <v>53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B3FEC-0F64-4028-BEF2-FBCDB3A0A8F6}">
  <dimension ref="A1:Q17"/>
  <sheetViews>
    <sheetView showGridLines="0" tabSelected="1" workbookViewId="0">
      <selection activeCell="Q17" sqref="Q17"/>
    </sheetView>
  </sheetViews>
  <sheetFormatPr defaultRowHeight="15" x14ac:dyDescent="0.25"/>
  <sheetData>
    <row r="1" spans="1:15" x14ac:dyDescent="0.25">
      <c r="A1" s="10" t="s">
        <v>51</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row r="8" spans="1:15" x14ac:dyDescent="0.25">
      <c r="H8" s="9"/>
    </row>
    <row r="17" spans="17:17" x14ac:dyDescent="0.25">
      <c r="Q17" t="s">
        <v>52</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2023-07-08T08:29:45Z</dcterms:modified>
</cp:coreProperties>
</file>