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ELL\Desktop\Portfolio project\"/>
    </mc:Choice>
  </mc:AlternateContent>
  <xr:revisionPtr revIDLastSave="0" documentId="8_{6F3CDFA1-6ABB-4AC6-911A-461143578303}" xr6:coauthVersionLast="47" xr6:coauthVersionMax="47" xr10:uidLastSave="{00000000-0000-0000-0000-000000000000}"/>
  <bookViews>
    <workbookView xWindow="-120" yWindow="-120" windowWidth="29040" windowHeight="15840" activeTab="3" xr2:uid="{00000000-000D-0000-FFFF-FFFF00000000}"/>
  </bookViews>
  <sheets>
    <sheet name="TotalSales" sheetId="18" r:id="rId1"/>
    <sheet name="Country Bar Chart" sheetId="21" r:id="rId2"/>
    <sheet name="Top 5 Customers" sheetId="22" r:id="rId3"/>
    <sheet name="Dashboar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K2"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<sst xmlns="http://schemas.openxmlformats.org/spreadsheetml/2006/main" count="11128" uniqueCount="6221">
  <si>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</si>
  <si>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</si>
  <si>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</si>
  <si>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</si>
  <si>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</si>
  <si>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</si>
  <si>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</si>
  <si>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</si>
  <si>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</si>
  <si>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</si>
  <si>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</si>
  <si>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</si>
  <si>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</si>
  <si>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</si>
  <si>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</si>
  <si>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</si>
  <si>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</si>
  <si>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</si>
  <si>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</si>
  <si>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</si>
  <si>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</si>
  <si>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</si>
  <si>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</si>
  <si>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</si>
  <si>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</si>
  <si>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</si>
  <si>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</si>
  <si>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</si>
  <si>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</si>
  <si>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</si>
  <si>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</si>
  <si>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</si>
  <si>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</si>
  <si>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</si>
  <si>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</si>
  <si>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</si>
  <si>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</si>
  <si>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</si>
  <si>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</si>
  <si>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</si>
  <si>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</si>
  <si>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</si>
  <si>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</si>
  <si>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</si>
  <si>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</si>
  <si>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</si>
  <si>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</si>
  <si>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</si>
  <si>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</si>
  <si>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</si>
  <si>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</si>
  <si>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</si>
  <si>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</si>
  <si>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</si>
  <si>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</si>
  <si>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</si>
  <si>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</si>
  <si>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</si>
  <si>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</si>
  <si>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</si>
  <si>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</si>
  <si>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</si>
  <si>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</si>
  <si>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</si>
  <si>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</si>
  <si>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</si>
  <si>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</si>
  <si>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</si>
  <si>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</si>
  <si>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</si>
  <si>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</si>
  <si>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</si>
  <si>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</si>
  <si>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</si>
  <si>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</si>
  <si>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</si>
  <si>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</si>
  <si>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</si>
  <si>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</si>
  <si>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</si>
  <si>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</si>
  <si>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</si>
  <si>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</si>
  <si>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</si>
  <si>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</si>
  <si>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</si>
  <si>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</si>
  <si>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</si>
  <si>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</si>
  <si>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</si>
  <si>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</si>
  <si>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</si>
  <si>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</si>
  <si>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</si>
  <si>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</si>
  <si>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</si>
  <si>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</si>
  <si>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</si>
  <si>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</si>
  <si>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</si>
  <si>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</si>
  <si>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</si>
  <si>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</si>
  <si>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</si>
  <si>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</si>
  <si>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</si>
  <si>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</si>
  <si>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</si>
  <si>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</si>
  <si>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</si>
  <si>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</si>
  <si>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</si>
  <si>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</si>
  <si>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</si>
  <si>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</si>
  <si>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</si>
  <si>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</si>
  <si>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</si>
  <si>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</si>
  <si>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</si>
  <si>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</si>
  <si>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</si>
  <si>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</si>
  <si>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</si>
  <si>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</si>
  <si>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</si>
  <si>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</si>
  <si>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</si>
  <si>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</si>
  <si>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</si>
  <si>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</si>
  <si>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</si>
  <si>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</si>
  <si>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</si>
  <si>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</si>
  <si>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</si>
  <si>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</si>
  <si>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</si>
  <si>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</si>
  <si>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</si>
  <si>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</si>
  <si>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</si>
  <si>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</si>
  <si>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</si>
  <si>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</si>
  <si>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</si>
  <si>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</si>
  <si>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</si>
  <si>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</si>
  <si>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</si>
  <si>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</si>
  <si>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</si>
  <si>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</si>
  <si>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</si>
  <si>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</si>
  <si>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</si>
  <si>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</si>
  <si>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</si>
  <si>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</si>
  <si>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</si>
  <si>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</si>
  <si>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</si>
  <si>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</si>
  <si>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</si>
  <si>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</si>
  <si>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</si>
  <si>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</si>
  <si>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</si>
  <si>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</si>
  <si>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</si>
  <si>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</si>
  <si>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</si>
  <si>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</si>
  <si>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</si>
  <si>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</si>
  <si>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</si>
  <si>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</si>
  <si>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</si>
  <si>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</si>
  <si>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</si>
  <si>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</si>
  <si>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</si>
  <si>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</si>
  <si>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</si>
  <si>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</si>
  <si>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</si>
  <si>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</si>
  <si>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</si>
  <si>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</si>
  <si>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</si>
  <si>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</si>
  <si>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</si>
  <si>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</si>
  <si>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</si>
  <si>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</si>
  <si>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</si>
  <si>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</si>
  <si>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</si>
  <si>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</si>
  <si>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</si>
  <si>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</si>
  <si>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</si>
  <si>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</si>
  <si>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</si>
  <si>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</si>
  <si>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</si>
  <si>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</si>
  <si>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</si>
  <si>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</si>
  <si>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</si>
  <si>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</si>
  <si>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</si>
  <si>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</si>
  <si>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</si>
  <si>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</si>
  <si>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</si>
  <si>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</si>
  <si>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</si>
  <si>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</si>
  <si>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</si>
  <si>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</si>
  <si>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</si>
  <si>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</si>
  <si>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</si>
  <si>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</si>
  <si>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</si>
  <si>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</si>
  <si>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</si>
  <si>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</si>
  <si>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</si>
  <si>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</si>
  <si>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</si>
  <si>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</si>
  <si>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</si>
  <si>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</si>
  <si>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</si>
  <si>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</si>
  <si>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</si>
  <si>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</si>
  <si>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</si>
  <si>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</si>
  <si>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</si>
  <si>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</si>
  <si>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</si>
  <si>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</si>
  <si>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</si>
  <si>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</si>
  <si>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</si>
  <si>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</si>
  <si>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</si>
  <si>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</si>
  <si>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</si>
  <si>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</si>
  <si>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</si>
  <si>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</si>
  <si>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</si>
  <si>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</si>
  <si>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</si>
  <si>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</si>
  <si>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</si>
  <si>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</si>
  <si>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</si>
  <si>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</si>
  <si>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</si>
  <si>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</si>
  <si>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</si>
  <si>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</si>
  <si>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</si>
  <si>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</si>
  <si>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</si>
  <si>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</si>
  <si>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</si>
  <si>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</si>
  <si>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</si>
  <si>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</si>
  <si>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</si>
  <si>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</si>
  <si>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</si>
  <si>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</si>
  <si>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</si>
  <si>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</si>
  <si>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</si>
  <si>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</si>
  <si>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</si>
  <si>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</si>
  <si>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</si>
  <si>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</si>
  <si>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</si>
  <si>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</si>
  <si>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</si>
  <si>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</si>
  <si>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</si>
  <si>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</si>
  <si>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</si>
  <si>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</si>
  <si>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</si>
  <si>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</si>
  <si>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</si>
  <si>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</si>
  <si>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</si>
  <si>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</si>
  <si>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</si>
  <si>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</si>
  <si>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</si>
  <si>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</si>
  <si>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</si>
  <si>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</si>
  <si>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</si>
  <si>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</si>
  <si>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</si>
  <si>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</si>
  <si>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</si>
  <si>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</si>
  <si>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</si>
  <si>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</si>
  <si>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</si>
  <si>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</si>
  <si>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</si>
  <si>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</si>
  <si>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</si>
  <si>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</si>
  <si>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</si>
  <si>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</si>
  <si>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</si>
  <si>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</si>
  <si>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</si>
  <si>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</si>
  <si>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</si>
  <si>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</si>
  <si>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</si>
  <si>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</si>
  <si>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</si>
  <si>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</si>
  <si>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</si>
  <si>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</si>
  <si>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</si>
  <si>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</si>
  <si>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</si>
  <si>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</si>
  <si>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</si>
  <si>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</si>
  <si>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</si>
  <si>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</si>
  <si>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</si>
  <si>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</si>
  <si>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</si>
  <si>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</si>
  <si>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</si>
  <si>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</si>
  <si>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</si>
  <si>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</si>
  <si>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</si>
  <si>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</si>
  <si>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</si>
  <si>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</si>
  <si>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</si>
  <si>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</si>
  <si>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</si>
  <si>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</si>
  <si>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</si>
  <si>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</si>
  <si>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</si>
  <si>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</si>
  <si>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</si>
  <si>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</si>
  <si>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</si>
  <si>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</si>
  <si>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</si>
  <si>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</si>
  <si>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</si>
  <si>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</si>
  <si>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</si>
  <si>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</si>
  <si>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</si>
  <si>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</si>
  <si>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</si>
  <si>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</si>
  <si>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</si>
  <si>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</si>
  <si>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</si>
  <si>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</si>
  <si>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</si>
  <si>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</si>
  <si>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</si>
  <si>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</si>
  <si>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</si>
  <si>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</si>
  <si>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</si>
  <si>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</si>
  <si>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</si>
  <si>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</si>
  <si>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</si>
  <si>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</si>
  <si>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</si>
  <si>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</si>
  <si>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</si>
  <si>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</si>
  <si>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</si>
  <si>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</si>
  <si>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</si>
  <si>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</si>
  <si>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</si>
  <si>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</si>
  <si>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</si>
  <si>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</si>
  <si>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</si>
  <si>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</si>
  <si>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</si>
  <si>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</si>
  <si>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</si>
  <si>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</si>
  <si>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</si>
  <si>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</si>
  <si>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</si>
  <si>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</si>
  <si>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</si>
  <si>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</si>
  <si>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</si>
  <si>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</si>
  <si>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</si>
  <si>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</si>
  <si>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</si>
  <si>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</si>
  <si>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</si>
  <si>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</si>
  <si>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</si>
  <si>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</si>
  <si>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</si>
  <si>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</si>
  <si>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</si>
  <si>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</si>
  <si>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</si>
  <si>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</si>
  <si>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</si>
  <si>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</si>
  <si>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</si>
  <si>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</si>
  <si>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</si>
  <si>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</si>
  <si>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</si>
  <si>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</si>
  <si>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</si>
  <si>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</si>
  <si>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</si>
  <si>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</si>
  <si>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</si>
  <si>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</si>
  <si>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</si>
  <si>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</si>
  <si>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</si>
  <si>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</si>
  <si>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</si>
  <si>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</si>
  <si>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</si>
  <si>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</si>
  <si>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</si>
  <si>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</si>
  <si>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</si>
  <si>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</si>
  <si>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</si>
  <si>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</si>
  <si>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</si>
  <si>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</si>
  <si>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</si>
  <si>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</si>
  <si>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</si>
  <si>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</si>
  <si>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</si>
  <si>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</si>
  <si>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</si>
  <si>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</si>
  <si>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</si>
  <si>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</si>
  <si>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</si>
  <si>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</si>
  <si>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</si>
  <si>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</si>
  <si>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</si>
  <si>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</si>
  <si>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</si>
  <si>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</si>
  <si>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</si>
  <si>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</si>
  <si>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</si>
  <si>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</si>
  <si>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</si>
  <si>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</si>
  <si>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</si>
  <si>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</si>
  <si>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</si>
  <si>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</si>
  <si>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</si>
  <si>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</si>
  <si>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</si>
  <si>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</si>
  <si>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</si>
  <si>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</si>
  <si>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</si>
  <si>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</si>
  <si>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</si>
  <si>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</si>
  <si>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</si>
  <si>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</si>
  <si>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</si>
  <si>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</si>
  <si>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</si>
  <si>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</si>
  <si>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</si>
  <si>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</si>
  <si>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</si>
  <si>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</si>
  <si>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</si>
  <si>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</si>
  <si>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</si>
  <si>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</si>
  <si>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</si>
  <si>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</si>
  <si>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</si>
  <si>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</si>
  <si>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</si>
  <si>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</si>
  <si>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</si>
  <si>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</si>
  <si>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</si>
  <si>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</si>
  <si>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</si>
  <si>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</si>
  <si>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</si>
  <si>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</si>
  <si>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</si>
  <si>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</si>
  <si>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</si>
  <si>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</si>
  <si>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</si>
  <si>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</si>
  <si>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</si>
  <si>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</si>
  <si>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</si>
  <si>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</si>
  <si>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</si>
  <si>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</si>
  <si>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</si>
  <si>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</si>
  <si>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</si>
  <si>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</si>
  <si>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</si>
  <si>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</si>
  <si>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</si>
  <si>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</si>
  <si>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</si>
  <si>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</si>
  <si>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</si>
  <si>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</si>
  <si>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</si>
  <si>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</si>
  <si>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</si>
  <si>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</si>
  <si>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</si>
  <si>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</si>
  <si>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</si>
  <si>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</si>
  <si>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</si>
  <si>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</si>
  <si>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</si>
  <si>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</si>
  <si>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</si>
  <si>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</si>
  <si>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</si>
  <si>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</si>
  <si>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</si>
  <si>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</si>
  <si>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</si>
  <si>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</si>
  <si>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</si>
  <si>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</si>
  <si>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</si>
  <si>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</si>
  <si>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</si>
  <si>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</si>
  <si>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</si>
  <si>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</si>
  <si>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</si>
  <si>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</si>
  <si>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</si>
  <si>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</si>
  <si>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</si>
  <si>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</si>
  <si>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</si>
  <si>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</si>
  <si>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</si>
  <si>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</si>
  <si>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</si>
  <si>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</si>
  <si>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</si>
  <si>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</si>
  <si>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</si>
  <si>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</si>
  <si>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</si>
  <si>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</si>
  <si>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</si>
  <si>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</si>
  <si>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</si>
  <si>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</si>
  <si>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</si>
  <si>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</si>
  <si>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</si>
  <si>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</si>
  <si>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</si>
  <si>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</si>
  <si>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</si>
  <si>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</si>
  <si>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</si>
  <si>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</si>
  <si>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</si>
  <si>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</si>
  <si>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</si>
  <si>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</si>
  <si>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</si>
  <si>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</si>
  <si>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</si>
  <si>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</si>
  <si>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</si>
  <si>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</si>
  <si>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</si>
  <si>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</si>
  <si>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</si>
  <si>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</si>
  <si>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</si>
  <si>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</si>
  <si>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</si>
  <si>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</si>
  <si>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</si>
  <si>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</si>
  <si>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</si>
  <si>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</si>
  <si>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</si>
  <si>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</si>
  <si>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</si>
  <si>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</si>
  <si>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</si>
  <si>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</si>
  <si>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</si>
  <si>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</si>
  <si>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</si>
  <si>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</si>
  <si>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</si>
  <si>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</si>
  <si>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</si>
  <si>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</si>
  <si>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</si>
  <si>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</si>
  <si>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</si>
  <si>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</si>
  <si>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</si>
  <si>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</si>
  <si>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</si>
  <si>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</si>
  <si>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</si>
  <si>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</si>
  <si>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</si>
  <si>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</si>
  <si>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</si>
  <si>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</si>
  <si>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</si>
  <si>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</si>
  <si>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</si>
  <si>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</si>
  <si>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</si>
  <si>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</si>
  <si>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</si>
  <si>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</si>
  <si>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</si>
  <si>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</si>
  <si>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</si>
  <si>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</si>
  <si>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</si>
  <si>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</si>
  <si>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</si>
  <si>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</si>
  <si>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</si>
  <si>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</si>
  <si>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</si>
  <si>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</si>
  <si>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</si>
  <si>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</si>
  <si>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</si>
  <si>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</si>
  <si>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</si>
  <si>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</si>
  <si>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</si>
  <si>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</si>
  <si>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</si>
  <si>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</si>
  <si>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</si>
  <si>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</si>
  <si>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</si>
  <si>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</si>
  <si>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</si>
  <si>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</si>
  <si>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</si>
  <si>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</si>
  <si>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</si>
  <si>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</si>
  <si>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</si>
  <si>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</si>
  <si>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</si>
  <si>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</si>
  <si>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</si>
  <si>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</si>
  <si>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</si>
  <si>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</si>
  <si>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</si>
  <si>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</si>
  <si>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</si>
  <si>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</si>
  <si>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</si>
  <si>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</si>
  <si>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</si>
  <si>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</si>
  <si>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</si>
  <si>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</si>
  <si>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</si>
  <si>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</si>
  <si>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</si>
  <si>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</si>
  <si>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</si>
  <si>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</si>
  <si>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</si>
  <si>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</si>
  <si>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</si>
  <si>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</si>
  <si>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</si>
  <si>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</si>
  <si>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</si>
  <si>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</si>
  <si>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</si>
  <si>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</si>
  <si>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</si>
  <si>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</si>
  <si>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</si>
  <si>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</si>
  <si>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</si>
  <si>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</si>
  <si>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</si>
  <si>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</si>
  <si>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</si>
  <si>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</si>
  <si>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</si>
  <si>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</si>
  <si>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</si>
  <si>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</si>
  <si>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</si>
  <si>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</si>
  <si>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</si>
  <si>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</si>
  <si>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</si>
  <si>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</si>
  <si>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</si>
  <si>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</si>
  <si>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</si>
  <si>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</si>
  <si>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</si>
  <si>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</si>
  <si>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</si>
  <si>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</si>
  <si>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</si>
  <si>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</si>
  <si>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</si>
  <si>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</si>
  <si>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</si>
  <si>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</si>
  <si>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</si>
  <si>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</si>
  <si>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</si>
  <si>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</si>
  <si>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</si>
  <si>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</si>
  <si>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</si>
  <si>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</si>
  <si>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</si>
  <si>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</si>
  <si>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</si>
  <si>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</si>
  <si>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</si>
  <si>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</si>
  <si>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</si>
  <si>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</si>
  <si>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</si>
  <si>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</si>
  <si>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</si>
  <si>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</si>
  <si>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</si>
  <si>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</si>
  <si>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</si>
  <si>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</si>
  <si>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</si>
  <si>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</si>
  <si>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</si>
  <si>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</si>
  <si>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</si>
  <si>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</si>
  <si>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</si>
  <si>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</si>
  <si>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</si>
  <si>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</si>
  <si>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</si>
  <si>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</si>
  <si>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</si>
  <si>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</si>
  <si>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</si>
  <si>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</si>
  <si>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</si>
  <si>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</si>
  <si>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</si>
  <si>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</si>
  <si>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</si>
  <si>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</si>
  <si>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</si>
  <si>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</si>
  <si>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</si>
  <si>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</si>
  <si>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</si>
  <si>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</si>
  <si>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</si>
  <si>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</si>
  <si>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</si>
  <si>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</si>
  <si>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</si>
  <si>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</si>
  <si>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</si>
  <si>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</si>
  <si>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</si>
  <si>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</si>
  <si>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</si>
  <si>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</si>
  <si>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</si>
  <si>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</si>
  <si>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</si>
  <si>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</si>
  <si>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</si>
  <si>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</si>
  <si>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</si>
  <si>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</si>
  <si>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</si>
  <si>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</si>
  <si>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</si>
  <si>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</si>
  <si>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</si>
  <si>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</si>
  <si>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</si>
  <si>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</si>
  <si>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</si>
  <si>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</si>
  <si>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</si>
  <si>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</si>
  <si>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</si>
  <si>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</si>
  <si>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</si>
  <si>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</si>
  <si>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</si>
  <si>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</si>
  <si>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</si>
  <si>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</si>
  <si>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</si>
  <si>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</si>
  <si>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</si>
  <si>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</si>
  <si>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</si>
  <si>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</si>
  <si>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</si>
  <si>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</si>
  <si>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</si>
  <si>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</si>
  <si>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</si>
  <si>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</si>
  <si>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</si>
  <si>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</si>
  <si>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</si>
  <si>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</si>
  <si>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</si>
  <si>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</si>
  <si>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</si>
  <si>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</si>
  <si>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</si>
  <si>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</si>
  <si>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</si>
  <si>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</si>
  <si>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</si>
  <si>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</si>
  <si>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</si>
  <si>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</si>
  <si>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</si>
  <si>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</si>
  <si>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</si>
  <si>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</si>
  <si>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</si>
  <si>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</si>
  <si>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</si>
  <si>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</si>
  <si>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</si>
  <si>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</si>
  <si>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</si>
  <si>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</si>
  <si>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</si>
  <si>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</si>
  <si>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</si>
  <si>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</si>
  <si>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</si>
  <si>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</si>
  <si>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</si>
  <si>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</si>
  <si>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</si>
  <si>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</si>
  <si>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</si>
  <si>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</si>
  <si>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</si>
  <si>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</si>
  <si>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</si>
  <si>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</si>
  <si>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</si>
  <si>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</si>
  <si>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</si>
  <si>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</si>
  <si>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</si>
  <si>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</si>
  <si>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</si>
  <si>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</si>
  <si>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</si>
  <si>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</si>
  <si>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</si>
  <si>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</si>
  <si>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</si>
  <si>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</si>
  <si>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</si>
  <si>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</si>
  <si>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</si>
  <si>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</si>
  <si>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</si>
  <si>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</si>
  <si>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</si>
  <si>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</si>
  <si>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</si>
  <si>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</si>
  <si>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</si>
  <si>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</si>
  <si>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</si>
  <si>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</si>
  <si>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</si>
  <si>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</si>
  <si>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</si>
  <si>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</si>
  <si>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</si>
  <si>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</si>
  <si>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</si>
  <si>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</si>
  <si>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</si>
  <si>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</si>
  <si>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</si>
  <si>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</si>
  <si>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</si>
  <si>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</si>
  <si>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</si>
  <si>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</si>
  <si>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</si>
  <si>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</si>
  <si>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</si>
  <si>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</si>
  <si>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</si>
  <si>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</si>
  <si>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</si>
  <si>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</si>
  <si>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</si>
  <si>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</si>
  <si>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</si>
  <si>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</si>
  <si>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</si>
  <si>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</si>
  <si>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</si>
  <si>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</si>
  <si>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</si>
  <si>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</si>
  <si>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</si>
  <si>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</si>
  <si>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</si>
  <si>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</si>
  <si>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</si>
  <si>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</si>
  <si>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</si>
  <si>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</si>
  <si>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</si>
  <si>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</si>
  <si>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</si>
  <si>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</si>
  <si>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</si>
  <si>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</si>
  <si>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</si>
  <si>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</si>
  <si>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</si>
  <si>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</si>
  <si>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</si>
  <si>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</si>
  <si>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</si>
  <si>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</si>
  <si>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</si>
  <si>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</si>
  <si>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</si>
  <si>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</si>
  <si>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</si>
  <si>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</si>
  <si>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</si>
  <si>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</si>
  <si>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</si>
  <si>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</si>
  <si>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</si>
  <si>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</si>
  <si>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</si>
  <si>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</si>
  <si>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</si>
  <si>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</si>
  <si>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</si>
  <si>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</si>
  <si>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</si>
  <si>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</si>
  <si>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</si>
  <si>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</si>
  <si>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</si>
  <si>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</si>
  <si>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</si>
  <si>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</si>
  <si>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</si>
  <si>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</si>
  <si>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</si>
  <si>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</si>
  <si>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</si>
  <si>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</si>
  <si>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</si>
  <si>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</si>
  <si>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</si>
  <si>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</si>
  <si>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</si>
  <si>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</si>
  <si>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</si>
  <si>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</si>
  <si>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</si>
  <si>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</si>
  <si>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</si>
  <si>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</si>
  <si>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</si>
  <si>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</si>
  <si>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</si>
  <si>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</si>
  <si>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</si>
  <si>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</si>
  <si>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</si>
  <si>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</si>
  <si>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</si>
  <si>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</si>
  <si>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</si>
  <si>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</si>
  <si>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</si>
  <si>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</si>
  <si>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</si>
  <si>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</si>
  <si>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</si>
  <si>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</si>
  <si>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</si>
  <si>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</si>
  <si>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</si>
  <si>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</si>
  <si>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</si>
  <si>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</si>
  <si>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</si>
  <si>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</si>
  <si>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</si>
  <si>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</si>
  <si>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</si>
  <si>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</si>
  <si>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</si>
  <si>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</si>
  <si>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</si>
  <si>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</si>
  <si>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</si>
  <si>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</si>
  <si>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</si>
  <si>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</si>
  <si>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</si>
  <si>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</si>
  <si>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</si>
  <si>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</si>
  <si>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</si>
  <si>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</si>
  <si>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</si>
  <si>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</si>
  <si>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</si>
  <si>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</si>
  <si>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</si>
  <si>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</si>
  <si>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</si>
  <si>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</si>
  <si>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</si>
  <si>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</si>
  <si>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</si>
  <si>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</si>
  <si>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</si>
  <si>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</si>
  <si>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</si>
  <si>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</si>
  <si>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</si>
  <si>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</si>
  <si>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</si>
  <si>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</si>
  <si>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</si>
  <si>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</si>
  <si>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</si>
  <si>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</si>
  <si>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</si>
  <si>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</si>
  <si>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</si>
  <si>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</si>
  <si>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</si>
  <si>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</si>
  <si>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</si>
  <si>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</si>
  <si>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</si>
  <si>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</si>
  <si>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</si>
  <si>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</si>
  <si>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</si>
  <si>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</si>
  <si>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</si>
  <si>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</si>
  <si>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</si>
  <si>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</si>
  <si>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</si>
  <si>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</si>
  <si>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</si>
  <si>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</si>
  <si>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</si>
  <si>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</si>
  <si>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</si>
  <si>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</si>
  <si>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</si>
  <si>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</si>
  <si>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</si>
  <si>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</si>
  <si>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</si>
  <si>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</si>
  <si>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</si>
  <si>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</si>
  <si>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</si>
  <si>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</si>
  <si>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</si>
  <si>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</si>
  <si>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</si>
  <si>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</si>
  <si>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</si>
  <si>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</si>
  <si>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</si>
  <si>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</si>
  <si>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</si>
  <si>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</si>
  <si>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</si>
  <si>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</si>
  <si>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</si>
  <si>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</si>
  <si>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</si>
  <si>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</si>
  <si>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</si>
  <si>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</si>
  <si>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</si>
  <si>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</si>
  <si>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</si>
  <si>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</si>
  <si>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</si>
  <si>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</si>
  <si>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</si>
  <si>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</si>
  <si>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</si>
  <si>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</si>
  <si>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</si>
  <si>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</si>
  <si>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</si>
  <si>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</si>
  <si>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</si>
  <si>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</si>
  <si>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</si>
  <si>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</si>
  <si>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</si>
  <si>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</si>
  <si>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</si>
  <si>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</si>
  <si>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</si>
  <si>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</si>
  <si>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</si>
  <si>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</si>
  <si>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</si>
  <si>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</si>
  <si>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</si>
  <si>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</si>
  <si>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</si>
  <si>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</si>
  <si>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</si>
  <si>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</si>
  <si>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</si>
  <si>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</si>
  <si>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</si>
  <si>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</si>
  <si>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</si>
  <si>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</si>
  <si>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</si>
  <si>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</si>
  <si>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</si>
  <si>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</si>
  <si>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</si>
  <si>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</si>
  <si>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</si>
  <si>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</si>
  <si>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</si>
  <si>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</si>
  <si>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</si>
  <si>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</si>
  <si>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</si>
  <si>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</si>
  <si>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</si>
  <si>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</si>
  <si>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</si>
  <si>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</si>
  <si>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</si>
  <si>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</si>
  <si>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</si>
  <si>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</si>
  <si>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</si>
  <si>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</si>
  <si>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</si>
  <si>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</si>
  <si>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</si>
  <si>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</si>
  <si>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</si>
  <si>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</si>
  <si>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</si>
  <si>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</si>
  <si>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</si>
  <si>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</si>
  <si>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</si>
  <si>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</si>
  <si>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</si>
  <si>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</si>
  <si>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</si>
  <si>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</si>
  <si>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</si>
  <si>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</si>
  <si>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</si>
  <si>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</si>
  <si>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</si>
  <si>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</si>
  <si>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</si>
  <si>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</si>
  <si>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</si>
  <si>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</si>
  <si>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</si>
  <si>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</si>
  <si>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</si>
  <si>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</si>
  <si>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</si>
  <si>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</si>
  <si>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</si>
  <si>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</si>
  <si>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</si>
  <si>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</si>
  <si>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</si>
  <si>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</si>
  <si>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</si>
  <si>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</si>
  <si>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</si>
  <si>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</si>
  <si>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</si>
  <si>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</si>
  <si>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</si>
  <si>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</si>
  <si>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</si>
  <si>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</si>
  <si>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</si>
  <si>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</si>
  <si>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</si>
  <si>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</si>
  <si>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</si>
  <si>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</si>
  <si>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</si>
  <si>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</si>
  <si>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</si>
  <si>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</si>
  <si>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</si>
  <si>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</si>
  <si>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</si>
  <si>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</si>
  <si>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</si>
  <si>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</si>
  <si>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</si>
  <si>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</si>
  <si>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</si>
  <si>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</si>
  <si>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</si>
  <si>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</si>
  <si>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</si>
  <si>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</si>
  <si>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</si>
  <si>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</si>
  <si>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</si>
  <si>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</si>
  <si>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</si>
  <si>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</si>
  <si>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</si>
  <si>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</si>
  <si>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</si>
  <si>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</si>
  <si>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</si>
  <si>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</si>
  <si>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</si>
  <si>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</si>
  <si>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</si>
  <si>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</si>
  <si>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</si>
  <si>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</si>
  <si>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</si>
  <si>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</si>
  <si>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</si>
  <si>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</si>
  <si>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</si>
  <si>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</si>
  <si>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</si>
  <si>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</si>
  <si>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</si>
  <si>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</si>
  <si>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</si>
  <si>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</si>
  <si>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</si>
  <si>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</si>
  <si>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</si>
  <si>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</si>
  <si>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</si>
  <si>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</si>
  <si>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</si>
  <si>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</si>
  <si>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</si>
  <si>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</si>
  <si>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</si>
  <si>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</si>
  <si>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</si>
  <si>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</si>
  <si>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</si>
  <si>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</si>
  <si>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</si>
  <si>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</si>
  <si>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</si>
  <si>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</si>
  <si>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</si>
  <si>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</si>
  <si>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</si>
  <si>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</si>
  <si>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</si>
  <si>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</si>
  <si>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</si>
  <si>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</si>
  <si>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</si>
  <si>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</si>
  <si>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</si>
  <si>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</si>
  <si>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</si>
  <si>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</si>
  <si>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</si>
  <si>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</si>
  <si>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</si>
  <si>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</si>
  <si>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</si>
  <si>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</si>
  <si>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</si>
  <si>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</si>
  <si>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</si>
  <si>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</si>
  <si>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</si>
  <si>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</si>
  <si>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</si>
  <si>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</si>
  <si>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</si>
  <si>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</si>
  <si>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</si>
  <si>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</si>
  <si>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</si>
  <si>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</si>
  <si>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</si>
  <si>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</si>
  <si>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</si>
  <si>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</si>
  <si>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</si>
  <si>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</si>
  <si>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</si>
  <si>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</si>
  <si>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</si>
  <si>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</si>
  <si>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</si>
  <si>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</si>
  <si>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</si>
  <si>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</si>
  <si>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</si>
  <si>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</si>
  <si>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</si>
  <si>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</si>
  <si>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</si>
  <si>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</si>
  <si>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</si>
  <si>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</si>
  <si>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</si>
  <si>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</si>
  <si>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</si>
  <si>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</si>
  <si>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</si>
  <si>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</si>
  <si>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</si>
  <si>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</si>
  <si>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</si>
  <si>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</si>
  <si>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</si>
  <si>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</si>
  <si>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</si>
  <si>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</si>
  <si>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</si>
  <si>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</si>
  <si>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</si>
  <si>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</si>
  <si>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</si>
  <si>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</si>
  <si>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</si>
  <si>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</si>
  <si>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</si>
  <si>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</si>
  <si>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</si>
  <si>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</si>
  <si>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</si>
  <si>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</si>
  <si>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</si>
  <si>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</si>
  <si>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</si>
  <si>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</si>
  <si>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</si>
  <si>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</si>
  <si>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</si>
  <si>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</si>
  <si>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</si>
  <si>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</si>
  <si>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</si>
  <si>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</si>
  <si>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</si>
  <si>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</si>
  <si>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</si>
  <si>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</si>
  <si>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</si>
  <si>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</si>
  <si>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</si>
  <si>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</si>
  <si>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</si>
  <si>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</si>
  <si>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</si>
  <si>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</si>
  <si>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</si>
  <si>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</si>
  <si>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</si>
  <si>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</si>
  <si>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</si>
  <si>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</si>
  <si>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</si>
  <si>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</si>
  <si>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</si>
  <si>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</si>
  <si>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</si>
  <si>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</si>
  <si>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</si>
  <si>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</si>
  <si>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</si>
  <si>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</si>
  <si>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</si>
  <si>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</si>
  <si>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</si>
  <si>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</si>
  <si>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</si>
  <si>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</si>
  <si>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</si>
  <si>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</si>
  <si>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</si>
  <si>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</si>
  <si>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</si>
  <si>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</si>
  <si>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</si>
  <si>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</si>
  <si>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</si>
  <si>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</si>
  <si>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</si>
  <si>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</si>
  <si>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</si>
  <si>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</si>
  <si>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</si>
  <si>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</si>
  <si>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</si>
  <si>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</si>
  <si>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</si>
  <si>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</si>
  <si>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</si>
  <si>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</si>
  <si>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</si>
  <si>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</si>
  <si>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</si>
  <si>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</si>
  <si>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</si>
  <si>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</si>
  <si>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</si>
  <si>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</si>
  <si>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</si>
  <si>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</si>
  <si>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</si>
  <si>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</si>
  <si>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</si>
  <si>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</si>
  <si>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</si>
  <si>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</si>
  <si>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</si>
  <si>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</si>
  <si>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</si>
  <si>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</si>
  <si>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</si>
  <si>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</si>
  <si>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</si>
  <si>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</si>
  <si>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</si>
  <si>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</si>
  <si>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</si>
  <si>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</si>
  <si>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</si>
  <si>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</si>
  <si>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</si>
  <si>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</si>
  <si>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</si>
  <si>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</si>
  <si>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</si>
  <si>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</si>
  <si>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</si>
  <si>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</si>
  <si>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</si>
  <si>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</si>
  <si>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</si>
  <si>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</si>
  <si>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</si>
  <si>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</si>
  <si>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</si>
  <si>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</si>
  <si>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</si>
  <si>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</si>
  <si>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</si>
  <si>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</si>
  <si>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</si>
  <si>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</si>
  <si>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</si>
  <si>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</si>
  <si>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</si>
  <si>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</si>
  <si>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</si>
  <si>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</si>
  <si>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</si>
  <si>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</si>
  <si>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</si>
  <si>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</si>
  <si>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</si>
  <si>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</si>
  <si>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</si>
  <si>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</si>
  <si>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</si>
  <si>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</si>
  <si>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</si>
  <si>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</si>
  <si>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</si>
  <si>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</si>
  <si>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</si>
  <si>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</si>
  <si>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</si>
  <si>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</si>
  <si>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</si>
  <si>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</si>
  <si>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</si>
  <si>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</si>
  <si>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</si>
  <si>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</si>
  <si>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</si>
  <si>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</si>
  <si>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</si>
  <si>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</si>
  <si>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</si>
  <si>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</si>
  <si>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</si>
  <si>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</si>
  <si>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</si>
  <si>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</si>
  <si>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</si>
  <si>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</si>
  <si>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</si>
  <si>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</si>
  <si>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</si>
  <si>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</si>
  <si>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</si>
  <si>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</si>
  <si>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</si>
  <si>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</si>
  <si>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</si>
  <si>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</si>
  <si>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</si>
  <si>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</si>
  <si>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</si>
  <si>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</si>
  <si>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</si>
  <si>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</si>
  <si>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</si>
  <si>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</si>
  <si>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</si>
  <si>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</si>
  <si>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</si>
  <si>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</si>
  <si>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</si>
  <si>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</si>
  <si>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</si>
  <si>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</si>
  <si>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</si>
  <si>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</si>
  <si>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</si>
  <si>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</si>
  <si>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</si>
  <si>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</si>
  <si>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</si>
  <si>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</si>
  <si>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</si>
  <si>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</si>
  <si>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</si>
  <si>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</si>
  <si>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</si>
  <si>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</si>
  <si>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</si>
  <si>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</si>
  <si>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</si>
  <si>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</si>
  <si>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</si>
  <si>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</si>
  <si>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</si>
  <si>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</si>
  <si>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</si>
  <si>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</si>
  <si>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</si>
  <si>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</si>
  <si>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</si>
  <si>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</si>
  <si>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</si>
  <si>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</si>
  <si>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</si>
  <si>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</si>
  <si>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</si>
  <si>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</si>
  <si>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</si>
  <si>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</si>
  <si>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</si>
  <si>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</si>
  <si>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</si>
  <si>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</si>
  <si>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</si>
  <si>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</si>
  <si>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</si>
  <si>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</si>
  <si>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</si>
  <si>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</si>
  <si>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</si>
  <si>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</si>
  <si>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</si>
  <si>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</si>
  <si>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</si>
  <si>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</si>
  <si>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</si>
  <si>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</si>
  <si>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</si>
  <si>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</si>
  <si>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</si>
  <si>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</si>
  <si>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</si>
  <si>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</si>
  <si>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</si>
  <si>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</si>
  <si>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</si>
  <si>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</si>
  <si>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</si>
  <si>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</si>
  <si>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</si>
  <si>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</si>
  <si>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</si>
  <si>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</si>
  <si>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</si>
  <si>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</si>
  <si>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</si>
  <si>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</si>
  <si>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</si>
  <si>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</si>
  <si>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</si>
  <si>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</si>
  <si>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</si>
  <si>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</si>
  <si>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</si>
  <si>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</si>
  <si>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</si>
  <si>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</si>
  <si>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</si>
  <si>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</si>
  <si>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</si>
  <si>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</si>
  <si>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</si>
  <si>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</si>
  <si>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</si>
  <si>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</si>
  <si>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</si>
  <si>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</si>
  <si>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</si>
  <si>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</si>
  <si>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</si>
  <si>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</si>
  <si>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</si>
  <si>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</si>
  <si>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</si>
  <si>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</si>
  <si>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</si>
  <si>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</si>
  <si>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</si>
  <si>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</si>
  <si>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</si>
  <si>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</si>
  <si>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</si>
  <si>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</si>
  <si>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</si>
  <si>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</si>
  <si>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</si>
  <si>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</si>
  <si>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</si>
  <si>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</si>
  <si>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</si>
  <si>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</si>
  <si>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</si>
  <si>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</si>
  <si>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</si>
  <si>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</si>
  <si>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</si>
  <si>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</si>
  <si>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</si>
  <si>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</si>
  <si>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</si>
  <si>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</si>
  <si>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</si>
  <si>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</si>
  <si>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</si>
  <si>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</si>
  <si>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</si>
  <si>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</si>
  <si>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</si>
  <si>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</si>
  <si>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</si>
  <si>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</si>
  <si>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</si>
  <si>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</si>
  <si>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</si>
  <si>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</si>
  <si>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</si>
  <si>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</si>
  <si>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</si>
  <si>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</si>
  <si>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</si>
  <si>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</si>
  <si>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</si>
  <si>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</si>
  <si>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</si>
  <si>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</si>
  <si>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</si>
  <si>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</si>
  <si>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</si>
  <si>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</si>
  <si>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</si>
  <si>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</si>
  <si>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</si>
  <si>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</si>
  <si>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</si>
  <si>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</si>
  <si>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</si>
  <si>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</si>
  <si>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</si>
  <si>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</si>
  <si>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</si>
  <si>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</si>
  <si>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</si>
  <si>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</si>
  <si>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</si>
  <si>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</si>
  <si>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</si>
  <si>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</si>
  <si>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</si>
  <si>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</si>
  <si>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</si>
  <si>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</si>
  <si>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</si>
  <si>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</si>
  <si>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</si>
  <si>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</si>
  <si>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</si>
  <si>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</si>
  <si>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</si>
  <si>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</si>
  <si>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</si>
  <si>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</si>
  <si>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</si>
  <si>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</si>
  <si>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</si>
  <si>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</si>
  <si>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</si>
  <si>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</si>
  <si>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</si>
  <si>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</si>
  <si>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</si>
  <si>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</si>
  <si>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</si>
  <si>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</si>
  <si>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</si>
  <si>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</si>
  <si>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</si>
  <si>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</si>
  <si>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</si>
  <si>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</si>
  <si>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</si>
  <si>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</si>
  <si>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</si>
  <si>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</si>
  <si>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</si>
  <si>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</si>
  <si>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</si>
  <si>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</si>
  <si>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</si>
  <si>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</si>
  <si>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</si>
  <si>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</si>
  <si>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</si>
  <si>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</si>
  <si>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</si>
  <si>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</si>
  <si>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</si>
  <si>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</si>
  <si>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</si>
  <si>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</si>
  <si>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</si>
  <si>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</si>
  <si>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</si>
  <si>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</si>
  <si>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</si>
  <si>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</si>
  <si>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</si>
  <si>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</si>
  <si>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</si>
  <si>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</si>
  <si>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</si>
  <si>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</si>
  <si>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</si>
  <si>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</si>
  <si>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</si>
  <si>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</si>
  <si>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</si>
  <si>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</si>
  <si>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</si>
  <si>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</si>
  <si>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</si>
  <si>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</si>
  <si>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</si>
  <si>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</si>
  <si>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</si>
  <si>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</si>
  <si>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</si>
  <si>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</si>
  <si>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</si>
  <si>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</si>
  <si>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</si>
  <si>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</si>
  <si>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</si>
  <si>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</si>
  <si>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</si>
  <si>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</si>
  <si>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</si>
  <si>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</si>
  <si>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</si>
  <si>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</si>
  <si>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</si>
  <si>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</si>
  <si>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</si>
  <si>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</si>
  <si>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</si>
  <si>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</si>
  <si>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</si>
  <si>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</si>
  <si>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</si>
  <si>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</si>
  <si>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</si>
  <si>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</si>
  <si>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</si>
  <si>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</si>
  <si>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</si>
  <si>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</si>
  <si>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</si>
  <si>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</si>
  <si>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</si>
  <si>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</si>
  <si>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</si>
  <si>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</si>
  <si>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</si>
  <si>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</si>
  <si>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</si>
  <si>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</si>
  <si>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</si>
  <si>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</si>
  <si>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</si>
  <si>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</si>
  <si>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</si>
  <si>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</si>
  <si>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</si>
  <si>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</si>
  <si>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</si>
  <si>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</si>
  <si>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</si>
  <si>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</si>
  <si>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</si>
  <si>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</si>
  <si>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</si>
  <si>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</si>
  <si>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</si>
  <si>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</si>
  <si>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</si>
  <si>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</si>
  <si>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</si>
  <si>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</si>
  <si>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</si>
  <si>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</si>
  <si>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</si>
  <si>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</si>
  <si>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</si>
  <si>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</si>
  <si>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</si>
  <si>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</si>
  <si>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</si>
  <si>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</si>
  <si>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</si>
  <si>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</si>
  <si>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</si>
  <si>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</si>
  <si>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</si>
  <si>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</si>
  <si>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</si>
  <si>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</si>
  <si>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</si>
  <si>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</si>
  <si>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</si>
  <si>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</si>
  <si>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</si>
  <si>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</si>
  <si>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</si>
  <si>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</si>
  <si>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</si>
  <si>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</si>
  <si>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</si>
  <si>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</si>
  <si>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</si>
  <si>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</si>
  <si>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</si>
  <si>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</si>
  <si>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</si>
  <si>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</si>
  <si>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</si>
  <si>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</si>
  <si>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</si>
  <si>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</si>
  <si>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</si>
  <si>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</si>
  <si>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</si>
  <si>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</si>
  <si>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</si>
  <si>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</si>
  <si>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</si>
  <si>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</si>
  <si>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</si>
  <si>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</si>
  <si>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</si>
  <si>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</si>
  <si>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</si>
  <si>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</si>
  <si>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</si>
  <si>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</si>
  <si>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</si>
  <si>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</si>
  <si>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</si>
  <si>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</si>
  <si>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</si>
  <si>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</si>
  <si>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</si>
  <si>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</si>
  <si>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</si>
  <si>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</si>
  <si>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</si>
  <si>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</si>
  <si>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</si>
  <si>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</si>
  <si>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</si>
  <si>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</si>
  <si>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</si>
  <si>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</si>
  <si>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</si>
  <si>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</si>
  <si>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</si>
  <si>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</si>
  <si>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</si>
  <si>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</si>
  <si>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</si>
  <si>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</si>
  <si>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</si>
  <si>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</si>
  <si>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</si>
  <si>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</si>
  <si>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</si>
  <si>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</si>
  <si>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</si>
  <si>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</si>
  <si>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</si>
  <si>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</si>
  <si>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</si>
  <si>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</si>
  <si>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</si>
  <si>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</si>
  <si>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</si>
  <si>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</si>
  <si>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</si>
  <si>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</si>
  <si>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</si>
  <si>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</si>
  <si>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</si>
  <si>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</si>
  <si>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</si>
  <si>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</si>
  <si>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</si>
  <si>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</si>
  <si>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</si>
  <si>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</si>
  <si>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</si>
  <si>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</si>
  <si>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</si>
  <si>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</si>
  <si>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</si>
  <si>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</si>
  <si>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</si>
  <si>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</si>
  <si>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</si>
  <si>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</si>
  <si>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</si>
  <si>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</si>
  <si>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</si>
  <si>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</si>
  <si>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</si>
  <si>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</si>
  <si>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</si>
  <si>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</si>
  <si>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</si>
  <si>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</si>
  <si>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</si>
  <si>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</si>
  <si>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</si>
  <si>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</si>
  <si>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</si>
  <si>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</si>
  <si>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</si>
  <si>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</si>
  <si>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</si>
  <si>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</si>
  <si>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</si>
  <si>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</si>
  <si>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</si>
  <si>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</si>
  <si>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</si>
  <si>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</si>
  <si>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</si>
  <si>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</si>
  <si>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</si>
  <si>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</si>
  <si>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</si>
  <si>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</si>
  <si>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</si>
  <si>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</si>
  <si>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</si>
  <si>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</si>
  <si>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</si>
  <si>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</si>
  <si>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</si>
  <si>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</si>
  <si>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</si>
  <si>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</si>
  <si>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</si>
  <si>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</si>
  <si>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</si>
  <si>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</si>
  <si>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</si>
  <si>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</si>
  <si>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</si>
  <si>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</si>
  <si>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</si>
  <si>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</si>
  <si>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</si>
  <si>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</si>
  <si>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</si>
  <si>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</si>
  <si>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</si>
  <si>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</si>
  <si>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</si>
  <si>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</si>
  <si>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</si>
  <si>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</si>
  <si>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</si>
  <si>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</si>
  <si>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</si>
  <si>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</si>
  <si>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</si>
  <si>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</si>
  <si>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</si>
  <si>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</si>
  <si>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</si>
  <si>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</si>
  <si>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</si>
  <si>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</si>
  <si>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</si>
  <si>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</si>
  <si>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</si>
  <si>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</si>
  <si>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</si>
  <si>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</si>
  <si>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</si>
  <si>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</si>
  <si>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</si>
  <si>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</si>
  <si>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</si>
  <si>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</si>
  <si>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</si>
  <si>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</si>
  <si>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</si>
  <si>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</si>
  <si>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</si>
  <si>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</si>
  <si>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</si>
  <si>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</si>
  <si>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</si>
  <si>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</si>
  <si>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</si>
  <si>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</si>
  <si>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</si>
  <si>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</si>
  <si>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</si>
  <si>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</si>
  <si>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</si>
  <si>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</si>
  <si>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</si>
  <si>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</si>
  <si>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</si>
  <si>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</si>
  <si>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</si>
  <si>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</si>
  <si>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</si>
  <si>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</si>
  <si>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</si>
  <si>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</si>
  <si>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</si>
  <si>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</si>
  <si>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</si>
  <si>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</si>
  <si>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</si>
  <si>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</si>
  <si>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</si>
  <si>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</si>
  <si>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</si>
  <si>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</si>
  <si>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</si>
  <si>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</si>
  <si>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</si>
  <si>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</si>
  <si>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</si>
  <si>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</si>
  <si>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</si>
  <si>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</si>
  <si>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</si>
  <si>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</si>
  <si>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</si>
  <si>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</si>
  <si>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</si>
  <si>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</si>
  <si>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</si>
  <si>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</si>
  <si>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</si>
  <si>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</si>
  <si>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</si>
  <si>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</si>
  <si>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</si>
  <si>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</si>
  <si>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</si>
  <si>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</si>
  <si>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</si>
  <si>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</si>
  <si>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</si>
  <si>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</si>
  <si>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</si>
  <si>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</si>
  <si>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</si>
  <si>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</si>
  <si>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</si>
  <si>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</si>
  <si>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</si>
  <si>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</si>
  <si>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</si>
  <si>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</si>
  <si>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</si>
  <si>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</si>
  <si>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</si>
  <si>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</si>
  <si>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</si>
  <si>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</si>
  <si>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</si>
  <si>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</si>
  <si>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</si>
  <si>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</si>
  <si>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</si>
  <si>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</si>
  <si>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</si>
  <si>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</si>
  <si>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</si>
  <si>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</si>
  <si>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</si>
  <si>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</si>
  <si>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</si>
  <si>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</si>
  <si>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</si>
  <si>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</si>
  <si>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</si>
  <si>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</si>
  <si>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</si>
  <si>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</si>
  <si>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</si>
  <si>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</si>
  <si>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</si>
  <si>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</si>
  <si>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</si>
  <si>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</si>
  <si>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</si>
  <si>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</si>
  <si>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</si>
  <si>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</si>
  <si>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</si>
  <si>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</si>
  <si>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</si>
  <si>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</si>
  <si>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</si>
  <si>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</si>
  <si>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</si>
  <si>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</si>
  <si>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</si>
  <si>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</si>
  <si>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</si>
  <si>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</si>
  <si>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</si>
  <si>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</si>
  <si>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</si>
  <si>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</si>
  <si>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</si>
  <si>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</si>
  <si>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</si>
  <si>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</si>
  <si>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</si>
  <si>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</si>
  <si>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</si>
  <si>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</si>
  <si>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</si>
  <si>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</si>
  <si>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</si>
  <si>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</si>
  <si>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</si>
  <si>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</si>
  <si>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</si>
  <si>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</si>
  <si>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</si>
  <si>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</si>
  <si>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</si>
  <si>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</si>
  <si>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</si>
  <si>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</si>
  <si>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</si>
  <si>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</si>
  <si>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</si>
  <si>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</si>
  <si>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</si>
  <si>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</si>
  <si>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</si>
  <si>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</si>
  <si>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</si>
  <si>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</si>
  <si>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</si>
  <si>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</si>
  <si>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</si>
  <si>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</si>
  <si>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</si>
  <si>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</si>
  <si>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</si>
  <si>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</si>
  <si>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</si>
  <si>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</si>
  <si>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</si>
  <si>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</si>
  <si>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</si>
  <si>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</si>
  <si>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</si>
  <si>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</si>
  <si>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</si>
  <si>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</si>
  <si>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</si>
  <si>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</si>
  <si>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</si>
  <si>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</si>
  <si>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</si>
  <si>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</si>
  <si>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</si>
  <si>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</si>
  <si>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</si>
  <si>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</si>
  <si>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</si>
  <si>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</si>
  <si>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</si>
  <si>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</si>
  <si>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</si>
  <si>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</si>
  <si>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</si>
  <si>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</si>
  <si>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</si>
  <si>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</si>
  <si>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</si>
  <si>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</si>
  <si>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</si>
  <si>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</si>
  <si>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</si>
  <si>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</si>
  <si>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</si>
  <si>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</si>
  <si>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</si>
  <si>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</si>
  <si>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</si>
  <si>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</si>
  <si>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</si>
  <si>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</si>
  <si>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</si>
  <si>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</si>
  <si>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</si>
  <si>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</si>
  <si>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</si>
  <si>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</si>
  <si>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</si>
  <si>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</si>
  <si>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</si>
  <si>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</si>
  <si>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</si>
  <si>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</si>
  <si>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</si>
  <si>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</si>
  <si>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</si>
  <si>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</si>
  <si>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</si>
  <si>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</si>
  <si>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</si>
  <si>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</si>
  <si>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</si>
  <si>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</si>
  <si>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</si>
  <si>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</si>
  <si>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</si>
  <si>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</si>
  <si>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</si>
  <si>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</si>
  <si>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</si>
  <si>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</si>
  <si>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</si>
  <si>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</si>
  <si>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</si>
  <si>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</si>
  <si>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</si>
  <si>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</si>
  <si>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</si>
  <si>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</si>
  <si>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</si>
  <si>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</si>
  <si>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</si>
  <si>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</si>
  <si>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</si>
  <si>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</si>
  <si>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</si>
  <si>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</si>
  <si>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</si>
  <si>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</si>
  <si>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</si>
  <si>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</si>
  <si>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</si>
  <si>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</si>
  <si>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</si>
  <si>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</si>
  <si>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</si>
  <si>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</si>
  <si>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</si>
  <si>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</si>
  <si>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</si>
  <si>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</si>
  <si>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</si>
  <si>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</si>
  <si>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</si>
  <si>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</si>
  <si>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</si>
  <si>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</si>
  <si>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</si>
  <si>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</si>
  <si>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</si>
  <si>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</si>
  <si>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</si>
  <si>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</si>
  <si>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</si>
  <si>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</si>
  <si>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</si>
  <si>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</si>
  <si>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</si>
  <si>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</si>
  <si>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</si>
  <si>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</si>
  <si>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</si>
  <si>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</si>
  <si>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</si>
  <si>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</si>
  <si>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</si>
  <si>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</si>
  <si>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</si>
  <si>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</si>
  <si>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</si>
  <si>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</si>
  <si>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</si>
  <si>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</si>
  <si>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</si>
  <si>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</si>
  <si>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</si>
  <si>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</si>
  <si>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</si>
  <si>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</si>
  <si>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</si>
  <si>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</si>
  <si>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</si>
  <si>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</si>
  <si>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</si>
  <si>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</si>
  <si>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</si>
  <si>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</si>
  <si>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</si>
  <si>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</si>
  <si>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</si>
  <si>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</si>
  <si>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</si>
  <si>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</si>
  <si>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</si>
  <si>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</si>
  <si>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</si>
  <si>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</si>
  <si>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</si>
  <si>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</si>
  <si>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</si>
  <si>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</si>
  <si>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</si>
  <si>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</si>
  <si>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</si>
  <si>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</si>
  <si>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</si>
  <si>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</si>
  <si>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</si>
  <si>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</si>
  <si>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</si>
  <si>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</si>
  <si>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</si>
  <si>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</si>
  <si>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</si>
  <si>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</si>
  <si>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</si>
  <si>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</si>
  <si>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</si>
  <si>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</si>
  <si>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</si>
  <si>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</si>
  <si>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</si>
  <si>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</si>
  <si>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</si>
  <si>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</si>
  <si>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</si>
  <si>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</si>
  <si>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</si>
  <si>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</si>
  <si>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</si>
  <si>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</si>
  <si>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</si>
  <si>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</si>
  <si>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</si>
  <si>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</si>
  <si>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</si>
  <si>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</si>
  <si>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</si>
  <si>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</si>
  <si>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</si>
  <si>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</si>
  <si>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</si>
  <si>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</si>
  <si>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</si>
  <si>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</si>
  <si>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</si>
  <si>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</si>
  <si>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</si>
  <si>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</si>
  <si>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</si>
  <si>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</si>
  <si>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</si>
  <si>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</si>
  <si>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</si>
  <si>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</si>
  <si>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</si>
  <si>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</si>
  <si>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</si>
  <si>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</si>
  <si>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</si>
  <si>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</si>
  <si>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</si>
  <si>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</si>
  <si>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</si>
  <si>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</si>
  <si>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</si>
  <si>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</si>
  <si>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</si>
  <si>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</si>
  <si>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</si>
  <si>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</si>
  <si>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</si>
  <si>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</si>
  <si>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</si>
  <si>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</si>
  <si>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</si>
  <si>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</si>
  <si>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</si>
  <si>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</si>
  <si>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</si>
  <si>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</si>
  <si>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</si>
  <si>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</si>
  <si>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</si>
  <si>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</si>
  <si>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</si>
  <si>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</si>
  <si>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</si>
  <si>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</si>
  <si>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</si>
  <si>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</si>
  <si>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</si>
  <si>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</si>
  <si>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</si>
  <si>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</si>
  <si>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</si>
  <si>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</si>
  <si>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</si>
  <si>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</si>
  <si>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</si>
  <si>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</si>
  <si>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</si>
  <si>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</si>
  <si>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</si>
  <si>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</si>
  <si>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</si>
  <si>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</si>
  <si>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</si>
  <si>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</si>
  <si>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</si>
  <si>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</si>
  <si>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</si>
  <si>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</si>
  <si>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</si>
  <si>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</si>
  <si>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</si>
  <si>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</si>
  <si>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</si>
  <si>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</si>
  <si>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</si>
  <si>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</si>
  <si>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</si>
  <si>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</si>
  <si>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</si>
  <si>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</si>
  <si>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</si>
  <si>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</si>
  <si>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</si>
  <si>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</si>
  <si>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</si>
  <si>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</si>
  <si>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</si>
  <si>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</si>
  <si>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</si>
  <si>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</si>
  <si>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</si>
  <si>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</si>
  <si>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</si>
  <si>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</si>
  <si>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</si>
  <si>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</si>
  <si>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</si>
  <si>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</si>
  <si>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</si>
  <si>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</si>
  <si>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</si>
  <si>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</si>
  <si>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</si>
  <si>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</si>
  <si>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</si>
  <si>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</si>
  <si>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</si>
  <si>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</si>
  <si>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</si>
  <si>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</si>
  <si>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</si>
  <si>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</si>
  <si>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</si>
  <si>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</si>
  <si>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</si>
  <si>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</si>
  <si>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</si>
  <si>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</si>
  <si>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</si>
  <si>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</si>
  <si>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</si>
  <si>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</si>
  <si>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</si>
  <si>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</si>
  <si>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</si>
  <si>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</si>
  <si>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</si>
  <si>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</si>
  <si>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</si>
  <si>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</si>
  <si>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</si>
  <si>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</si>
  <si>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</si>
  <si>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</si>
  <si>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</si>
  <si>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</si>
  <si>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</si>
  <si>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</si>
  <si>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</si>
  <si>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</si>
  <si>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</si>
  <si>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</si>
  <si>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</si>
  <si>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</si>
  <si>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</si>
  <si>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</si>
  <si>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</si>
  <si>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</si>
  <si>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</si>
  <si>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</si>
  <si>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</si>
  <si>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</si>
  <si>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</si>
  <si>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</si>
  <si>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</si>
  <si>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</si>
  <si>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</si>
  <si>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</si>
  <si>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</si>
  <si>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</si>
  <si>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</si>
  <si>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</si>
  <si>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</si>
  <si>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</si>
  <si>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</si>
  <si>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</si>
  <si>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</si>
  <si>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</si>
  <si>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</si>
  <si>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</si>
  <si>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</si>
  <si>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</si>
  <si>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</si>
  <si>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</si>
  <si>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</si>
  <si>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</si>
  <si>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</si>
  <si>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</si>
  <si>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</si>
  <si>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</si>
  <si>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</si>
  <si>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</si>
  <si>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</si>
  <si>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</si>
  <si>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</si>
  <si>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</si>
  <si>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</si>
  <si>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</si>
  <si>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</si>
  <si>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</si>
  <si>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</si>
  <si>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</si>
  <si>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</si>
  <si>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</si>
  <si>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</si>
  <si>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</si>
  <si>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</si>
  <si>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</si>
  <si>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</si>
  <si>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</si>
  <si>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</si>
  <si>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</si>
  <si>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</si>
  <si>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</si>
  <si>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</si>
  <si>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</si>
  <si>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</si>
  <si>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</si>
  <si>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</si>
  <si>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</si>
  <si>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</si>
  <si>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</si>
  <si>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</si>
  <si>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</si>
  <si>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</si>
  <si>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</si>
  <si>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</si>
  <si>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</si>
  <si>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</si>
  <si>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</si>
  <si>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</si>
  <si>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</si>
  <si>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</si>
  <si>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</si>
  <si>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</si>
  <si>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</si>
  <si>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</si>
  <si>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</si>
  <si>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</si>
  <si>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</si>
  <si>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</si>
  <si>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</si>
  <si>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</si>
  <si>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</si>
  <si>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</si>
  <si>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</si>
  <si>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</si>
  <si>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</si>
  <si>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</si>
  <si>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</si>
  <si>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</si>
  <si>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</si>
  <si>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</si>
  <si>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</si>
  <si>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</si>
  <si>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</si>
  <si>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</si>
  <si>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</si>
  <si>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</si>
  <si>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</si>
  <si>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</si>
  <si>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</si>
  <si>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</si>
  <si>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</si>
  <si>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</si>
  <si>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</si>
  <si>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</si>
  <si>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</si>
  <si>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</si>
  <si>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</si>
  <si>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</si>
  <si>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</si>
  <si>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</si>
  <si>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</si>
  <si>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</si>
  <si>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</si>
  <si>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</si>
  <si>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</si>
  <si>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</si>
  <si>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</si>
  <si>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</si>
  <si>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</si>
  <si>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</si>
  <si>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</si>
  <si>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</si>
  <si>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</si>
  <si>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</si>
  <si>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</si>
  <si>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</si>
  <si>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</si>
  <si>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</si>
  <si>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</si>
  <si>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</si>
  <si>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</si>
  <si>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</si>
  <si>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</si>
  <si>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</si>
  <si>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</si>
  <si>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</si>
  <si>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</si>
  <si>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</si>
  <si>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</si>
  <si>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</si>
  <si>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</si>
  <si>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</si>
  <si>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</si>
  <si>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</si>
  <si>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</si>
  <si>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</si>
  <si>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</si>
  <si>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</si>
  <si>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</si>
  <si>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</si>
  <si>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</si>
  <si>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</si>
  <si>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</si>
  <si>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</si>
  <si>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</si>
  <si>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</si>
  <si>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</si>
  <si>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</si>
  <si>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</si>
  <si>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</si>
  <si>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</si>
  <si>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</si>
  <si>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</si>
  <si>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</si>
  <si>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</si>
  <si>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</si>
  <si>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</si>
  <si>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</si>
  <si>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</si>
  <si>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</si>
  <si>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</si>
  <si>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</si>
  <si>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</si>
  <si>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</si>
  <si>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</si>
  <si>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</si>
  <si>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</si>
  <si>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</si>
  <si>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</si>
  <si>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</si>
  <si>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</si>
  <si>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</si>
  <si>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</si>
  <si>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</si>
  <si>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</si>
  <si>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</si>
  <si>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</si>
  <si>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</si>
  <si>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</si>
  <si>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</si>
  <si>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</si>
  <si>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</si>
  <si>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</si>
  <si>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</si>
  <si>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</si>
  <si>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</si>
  <si>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</si>
  <si>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</si>
  <si>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</si>
  <si>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</si>
  <si>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</si>
  <si>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</si>
  <si>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</si>
  <si>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</si>
  <si>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</si>
  <si>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</si>
  <si>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</si>
  <si>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</si>
  <si>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</si>
  <si>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</si>
  <si>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</si>
  <si>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</si>
  <si>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</si>
  <si>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</si>
  <si>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</si>
  <si>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</si>
  <si>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</si>
  <si>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</si>
  <si>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</si>
  <si>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</si>
  <si>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</si>
  <si>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</si>
  <si>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</si>
  <si>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</si>
  <si>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</si>
  <si>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</si>
  <si>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</si>
  <si>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</si>
  <si>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</si>
  <si>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</si>
  <si>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</si>
  <si>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</si>
  <si>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</si>
  <si>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</si>
  <si>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</si>
  <si>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</si>
  <si>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</si>
  <si>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</si>
  <si>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</si>
  <si>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</si>
  <si>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</si>
  <si>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</si>
  <si>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</si>
  <si>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</si>
  <si>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</si>
  <si>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</si>
  <si>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</si>
  <si>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</si>
  <si>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</si>
  <si>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</si>
  <si>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</si>
  <si>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</si>
  <si>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</si>
  <si>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</si>
  <si>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</si>
  <si>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</si>
  <si>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</si>
  <si>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</si>
  <si>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</si>
  <si>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</si>
  <si>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</si>
  <si>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</si>
  <si>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</si>
  <si>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</si>
  <si>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</si>
  <si>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</si>
  <si>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</si>
  <si>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</si>
  <si>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</si>
  <si>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</si>
  <si>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</si>
  <si>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</si>
  <si>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</si>
  <si>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</si>
  <si>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</si>
  <si>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</si>
  <si>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</si>
  <si>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</si>
  <si>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</si>
  <si>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</si>
  <si>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</si>
  <si>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</si>
  <si>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</si>
  <si>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</si>
  <si>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</si>
  <si>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</si>
  <si>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</si>
  <si>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</si>
  <si>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</si>
  <si>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</si>
  <si>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</si>
  <si>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</si>
  <si>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</si>
  <si>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</si>
  <si>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</si>
  <si>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</si>
  <si>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</si>
  <si>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</si>
  <si>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</si>
  <si>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</si>
  <si>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</si>
  <si>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</si>
  <si>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</si>
  <si>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</si>
  <si>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</si>
  <si>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</si>
  <si>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</si>
  <si>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</si>
  <si>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</si>
  <si>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</si>
  <si>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</si>
  <si>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</si>
  <si>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</si>
  <si>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</si>
  <si>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</si>
  <si>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</si>
  <si>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</si>
  <si>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</si>
  <si>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</si>
  <si>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</si>
  <si>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</si>
  <si>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</si>
  <si>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</si>
  <si>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</si>
  <si>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</si>
  <si>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</si>
  <si>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</si>
  <si>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</si>
  <si>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</si>
  <si>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</si>
  <si>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</si>
  <si>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</si>
  <si>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</si>
  <si>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</si>
  <si>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</si>
  <si>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</si>
  <si>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</si>
  <si>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</si>
  <si>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</si>
  <si>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</si>
  <si>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</si>
  <si>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</si>
  <si>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</si>
  <si>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</si>
  <si>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</si>
  <si>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</si>
  <si>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</si>
  <si>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</si>
  <si>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</si>
  <si>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</si>
  <si>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</si>
  <si>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</si>
  <si>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</si>
  <si>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</si>
  <si>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</si>
  <si>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</si>
  <si>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</si>
  <si>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</si>
  <si>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</si>
  <si>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</si>
  <si>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</si>
  <si>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</si>
  <si>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</si>
  <si>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</si>
  <si>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</si>
  <si>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</si>
  <si>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</si>
  <si>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</si>
  <si>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</si>
  <si>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</si>
  <si>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</si>
  <si>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</si>
  <si>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</si>
  <si>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</si>
  <si>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</si>
  <si>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</si>
  <si>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</si>
  <si>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</si>
  <si>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</si>
  <si>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</si>
  <si>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</si>
  <si>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</si>
  <si>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</si>
  <si>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</si>
  <si>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</si>
  <si>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</si>
  <si>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</si>
  <si>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</si>
  <si>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</si>
  <si>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</si>
  <si>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</si>
  <si>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</si>
  <si>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</si>
  <si>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</si>
  <si>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</si>
  <si>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</si>
  <si>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</si>
  <si>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</si>
  <si>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</si>
  <si>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</si>
  <si>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</si>
  <si>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</si>
  <si>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</si>
  <si>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</si>
  <si>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</si>
  <si>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</si>
  <si>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</si>
  <si>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</si>
  <si>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</si>
  <si>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</si>
  <si>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</si>
  <si>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</si>
  <si>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</si>
  <si>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</si>
  <si>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</si>
  <si>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</si>
  <si>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</si>
  <si>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</si>
  <si>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</si>
  <si>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</si>
  <si>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</si>
  <si>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</si>
  <si>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</si>
  <si>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</si>
  <si>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</si>
  <si>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</si>
  <si>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</si>
  <si>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</si>
  <si>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</si>
  <si>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</si>
  <si>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</si>
  <si>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</si>
  <si>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</si>
  <si>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</si>
  <si>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</si>
  <si>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</si>
  <si>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</si>
  <si>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</si>
  <si>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</si>
  <si>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</si>
  <si>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</si>
  <si>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</si>
  <si>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</si>
  <si>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</si>
  <si>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</si>
  <si>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</si>
  <si>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</si>
  <si>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</si>
  <si>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</si>
  <si>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</si>
  <si>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</si>
  <si>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</si>
  <si>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</si>
  <si>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</si>
  <si>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</si>
  <si>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</si>
  <si>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</si>
  <si>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</si>
  <si>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</si>
  <si>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</si>
  <si>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</si>
  <si>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</si>
  <si>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</si>
  <si>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</si>
  <si>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</si>
  <si>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</si>
  <si>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</si>
  <si>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</si>
  <si>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</si>
  <si>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</si>
  <si>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</si>
  <si>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</si>
  <si>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</si>
  <si>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</si>
  <si>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</si>
  <si>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</si>
  <si>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</si>
  <si>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</si>
  <si>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</si>
  <si>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</si>
  <si>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</si>
  <si>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</si>
  <si>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</si>
  <si>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</si>
  <si>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</si>
  <si>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</si>
  <si>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</si>
  <si>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</si>
  <si>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</si>
  <si>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</si>
  <si>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</si>
  <si>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</si>
  <si>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</si>
  <si>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</si>
  <si>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</si>
  <si>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</si>
  <si>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</si>
  <si>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</si>
  <si>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</si>
  <si>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</si>
  <si>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</si>
  <si>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</si>
  <si>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</si>
  <si>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</si>
  <si>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</si>
  <si>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</si>
  <si>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</si>
  <si>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</si>
  <si>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</si>
  <si>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</si>
  <si>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</si>
  <si>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</si>
  <si>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</si>
  <si>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</si>
  <si>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</si>
  <si>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</si>
  <si>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</si>
  <si>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</si>
  <si>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</si>
  <si>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</si>
  <si>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</si>
  <si>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</si>
  <si>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</si>
  <si>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</si>
  <si>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</si>
  <si>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</si>
  <si>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</si>
  <si>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</si>
  <si>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</si>
  <si>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</si>
  <si>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</si>
  <si>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</si>
  <si>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</si>
  <si>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</si>
  <si>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</si>
  <si>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</si>
  <si>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</si>
  <si>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</si>
  <si>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</si>
  <si>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</si>
  <si>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</si>
  <si>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</si>
  <si>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</si>
  <si>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</si>
  <si>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</si>
  <si>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</si>
  <si>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</si>
  <si>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</si>
  <si>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</si>
  <si>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</si>
  <si>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</si>
  <si>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</si>
  <si>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</si>
  <si>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</si>
  <si>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</si>
  <si>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</si>
  <si>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</si>
  <si>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</si>
  <si>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</si>
  <si>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</si>
  <si>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</si>
  <si>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</si>
  <si>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</si>
  <si>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</si>
  <si>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</si>
  <si>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</si>
  <si>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</si>
  <si>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</si>
  <si>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</si>
  <si>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</si>
  <si>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</si>
  <si>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</si>
  <si>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</si>
  <si>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</si>
  <si>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</si>
  <si>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</si>
  <si>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</si>
  <si>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</si>
  <si>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</si>
  <si>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</si>
  <si>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</si>
  <si>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</si>
  <si>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</si>
  <si>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</si>
  <si>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</si>
  <si>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</si>
  <si>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</si>
  <si>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</si>
  <si>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</si>
  <si>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</si>
  <si>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</si>
  <si>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</si>
  <si>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</si>
  <si>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</si>
  <si>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</si>
  <si>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</si>
  <si>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</si>
  <si>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</si>
  <si>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</si>
  <si>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</si>
  <si>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</si>
  <si>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</si>
  <si>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</si>
  <si>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</si>
  <si>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</si>
  <si>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</si>
  <si>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</si>
  <si>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</si>
  <si>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</si>
  <si>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</si>
  <si>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</si>
  <si>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</si>
  <si>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</si>
  <si>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</si>
  <si>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</si>
  <si>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</si>
  <si>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</si>
  <si>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</si>
  <si>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</si>
  <si>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</si>
  <si>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</si>
  <si>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</si>
  <si>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</si>
  <si>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</si>
  <si>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</si>
  <si>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</si>
  <si>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</si>
  <si>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</si>
  <si>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</si>
  <si>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</si>
  <si>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</si>
  <si>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</si>
  <si>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</si>
  <si>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</si>
  <si>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</si>
  <si>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</si>
  <si>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</si>
  <si>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</si>
  <si>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</si>
  <si>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</si>
  <si>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</si>
  <si>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</si>
  <si>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</si>
  <si>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</si>
  <si>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</si>
  <si>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</si>
  <si>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</si>
  <si>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</si>
  <si>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</si>
  <si>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</si>
  <si>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</si>
  <si>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</si>
  <si>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</si>
  <si>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</si>
  <si>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</si>
  <si>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</si>
  <si>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</si>
  <si>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</si>
  <si>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</si>
  <si>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</si>
  <si>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</si>
  <si>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</si>
  <si>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</si>
  <si>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</si>
  <si>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</si>
  <si>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</si>
  <si>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</si>
  <si>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</si>
  <si>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</si>
  <si>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</si>
  <si>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</si>
  <si>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</si>
  <si>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</si>
  <si>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</si>
  <si>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</si>
  <si>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</si>
  <si>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</si>
  <si>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</si>
  <si>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</si>
  <si>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</si>
  <si>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</si>
  <si>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</si>
  <si>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</si>
  <si>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</si>
  <si>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</si>
  <si>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</si>
  <si>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</si>
  <si>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</si>
  <si>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</si>
  <si>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</si>
  <si>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</si>
  <si>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</si>
  <si>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</si>
  <si>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</si>
  <si>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</si>
  <si>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</si>
  <si>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</si>
  <si>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</si>
  <si>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</si>
  <si>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</si>
  <si>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</si>
  <si>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</si>
  <si>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</si>
  <si>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</si>
  <si>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</si>
  <si>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</si>
  <si>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</si>
  <si>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</si>
  <si>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</si>
  <si>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</si>
  <si>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</si>
  <si>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</si>
  <si>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</si>
  <si>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</si>
  <si>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</si>
  <si>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</si>
  <si>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</si>
  <si>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</si>
  <si>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</si>
  <si>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</si>
  <si>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</si>
  <si>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</si>
  <si>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</si>
  <si>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</si>
  <si>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</si>
  <si>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</si>
  <si>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</si>
  <si>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</si>
  <si>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</si>
  <si>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</si>
  <si>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</si>
  <si>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</si>
  <si>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</si>
  <si>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</si>
  <si>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</si>
  <si>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</si>
  <si>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</si>
  <si>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</si>
  <si>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</si>
  <si>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</si>
  <si>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</si>
  <si>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</si>
  <si>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</si>
  <si>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</si>
  <si>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</si>
  <si>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</si>
  <si>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</si>
  <si>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</si>
  <si>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</si>
  <si>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</si>
  <si>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</si>
  <si>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</si>
  <si>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</si>
  <si>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</si>
  <si>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</si>
  <si>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</si>
  <si>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</si>
  <si>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</si>
  <si>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</si>
  <si>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</si>
  <si>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</si>
  <si>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</si>
  <si>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</si>
  <si>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</si>
  <si>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</si>
  <si>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</si>
  <si>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</si>
  <si>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</si>
  <si>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</si>
  <si>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</si>
  <si>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</si>
  <si>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</si>
  <si>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</si>
  <si>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</si>
  <si>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</si>
  <si>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</si>
  <si>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</si>
  <si>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</si>
  <si>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</si>
  <si>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</si>
  <si>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</si>
  <si>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</si>
  <si>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</si>
  <si>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</si>
  <si>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</si>
  <si>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</si>
  <si>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</si>
  <si>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</si>
  <si>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</si>
  <si>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</si>
  <si>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</si>
  <si>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</si>
  <si>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</si>
  <si>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</si>
  <si>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</si>
  <si>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</si>
  <si>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</si>
  <si>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</si>
  <si>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</si>
  <si>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</si>
  <si>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</si>
  <si>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</si>
  <si>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</si>
  <si>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</si>
  <si>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</si>
  <si>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</si>
  <si>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</si>
  <si>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</si>
  <si>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</si>
  <si>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</si>
  <si>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</si>
  <si>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</si>
  <si>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</si>
  <si>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</si>
  <si>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</si>
  <si>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</si>
  <si>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</si>
  <si>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</si>
  <si>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</si>
  <si>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</si>
  <si>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</si>
  <si>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</si>
  <si>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</si>
  <si>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</si>
  <si>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</si>
  <si>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</si>
  <si>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</si>
  <si>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</si>
  <si>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</si>
  <si>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</si>
  <si>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</si>
  <si>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</si>
  <si>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</si>
  <si>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</si>
  <si>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</si>
  <si>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</si>
  <si>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</si>
  <si>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</si>
  <si>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</si>
  <si>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</si>
  <si>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</si>
  <si>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</si>
  <si>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</si>
  <si>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</si>
  <si>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</si>
  <si>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</si>
  <si>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</si>
  <si>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</si>
  <si>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</si>
  <si>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</si>
  <si>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</si>
  <si>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</si>
  <si>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</si>
  <si>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</si>
  <si>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</si>
  <si>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</si>
  <si>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</si>
  <si>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</si>
  <si>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</si>
  <si>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</si>
  <si>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</si>
  <si>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</si>
  <si>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</si>
  <si>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</si>
  <si>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</si>
  <si>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</si>
  <si>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</si>
  <si>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</si>
  <si>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</si>
  <si>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</si>
  <si>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</si>
  <si>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</si>
  <si>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</si>
  <si>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</si>
  <si>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</si>
  <si>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</si>
  <si>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</si>
  <si>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</si>
  <si>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</si>
  <si>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</si>
  <si>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</si>
  <si>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</si>
  <si>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</si>
  <si>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</si>
  <si>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</si>
  <si>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</si>
  <si>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</si>
  <si>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</si>
  <si>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</si>
  <si>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</si>
  <si>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</si>
  <si>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</si>
  <si>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</si>
  <si>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</si>
  <si>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</si>
  <si>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</si>
  <si>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</si>
  <si>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</si>
  <si>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</si>
  <si>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</si>
  <si>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</si>
  <si>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</si>
  <si>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</si>
  <si>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</si>
  <si>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</si>
  <si>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</si>
  <si>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</si>
  <si>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</si>
  <si>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</si>
  <si>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</si>
  <si>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</si>
  <si>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</si>
  <si>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</si>
  <si>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</si>
  <si>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</si>
  <si>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</si>
  <si>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</si>
  <si>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</si>
  <si>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</si>
  <si>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</si>
  <si>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</si>
  <si>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</si>
  <si>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</si>
  <si>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</si>
  <si>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</si>
  <si>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</si>
  <si>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</si>
  <si>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</si>
  <si>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</si>
  <si>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</si>
  <si>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</si>
  <si>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</si>
  <si>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</si>
  <si>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</si>
  <si>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</si>
  <si>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</si>
  <si>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</si>
  <si>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</si>
  <si>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</si>
  <si>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</si>
  <si>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</si>
  <si>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</si>
  <si>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</si>
  <si>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</si>
  <si>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</si>
  <si>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</si>
  <si>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</si>
  <si>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</si>
  <si>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</si>
  <si>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</si>
  <si>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</si>
  <si>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</si>
  <si>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</si>
  <si>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</si>
  <si>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</si>
  <si>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</si>
  <si>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</si>
  <si>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</si>
  <si>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</si>
  <si>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</si>
  <si>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</si>
  <si>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</si>
  <si>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</si>
  <si>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</si>
  <si>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</si>
  <si>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</si>
  <si>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</si>
  <si>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</si>
  <si>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</si>
  <si>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</si>
  <si>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</si>
  <si>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</si>
  <si>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</si>
  <si>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</si>
  <si>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</si>
  <si>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</si>
  <si>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</si>
  <si>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</si>
  <si>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</si>
  <si>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</si>
  <si>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</si>
  <si>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</si>
  <si>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</si>
  <si>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</si>
  <si>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</si>
  <si>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</si>
  <si>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</si>
  <si>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</si>
  <si>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</si>
  <si>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</si>
  <si>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</si>
  <si>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</si>
  <si>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</si>
  <si>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</si>
  <si>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</si>
  <si>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</si>
  <si>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</si>
  <si>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</si>
  <si>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</si>
  <si>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</si>
  <si>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</si>
  <si>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</si>
  <si>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</si>
  <si>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</si>
  <si>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</si>
  <si>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</si>
  <si>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</si>
  <si>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</si>
  <si>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</si>
  <si>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</si>
  <si>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</si>
  <si>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</si>
  <si>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</si>
  <si>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</si>
  <si>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</si>
  <si>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</si>
  <si>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</si>
  <si>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</si>
  <si>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</si>
  <si>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</si>
  <si>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</si>
  <si>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</si>
  <si>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</si>
  <si>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</si>
  <si>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</si>
  <si>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</si>
  <si>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</si>
  <si>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</si>
  <si>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</si>
  <si>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</si>
  <si>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</si>
  <si>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</si>
  <si>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</si>
  <si>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</si>
  <si>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</si>
  <si>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</si>
  <si>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</si>
  <si>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</si>
  <si>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</si>
  <si>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</si>
  <si>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</si>
  <si>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</si>
  <si>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</si>
  <si>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</si>
  <si>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</si>
  <si>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</si>
  <si>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</si>
  <si>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</si>
  <si>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</si>
  <si>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</si>
  <si>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</si>
  <si>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</si>
  <si>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</si>
  <si>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</si>
  <si>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</si>
  <si>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</si>
  <si>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</si>
  <si>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</si>
  <si>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</si>
  <si>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</si>
  <si>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</si>
  <si>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</si>
  <si>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</si>
  <si>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</si>
  <si>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</si>
  <si>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</si>
  <si>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</si>
  <si>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</si>
  <si>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</si>
  <si>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</si>
  <si>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</si>
  <si>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</si>
  <si>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</si>
  <si>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</si>
  <si>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</si>
  <si>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</si>
  <si>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</si>
  <si>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</si>
  <si>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</si>
  <si>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</si>
  <si>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</si>
  <si>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</si>
  <si>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</si>
  <si>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</si>
  <si>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</si>
  <si>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</si>
  <si>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</si>
  <si>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</si>
  <si>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</si>
  <si>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</si>
  <si>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</si>
  <si>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</si>
  <si>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</si>
  <si>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</si>
  <si>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</si>
  <si>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</si>
  <si>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</si>
  <si>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</si>
  <si>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</si>
  <si>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</si>
  <si>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</si>
  <si>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</si>
  <si>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</si>
  <si>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</si>
  <si>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</si>
  <si>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</si>
  <si>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</si>
  <si>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</si>
  <si>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</si>
  <si>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</si>
  <si>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</si>
  <si>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</si>
  <si>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</si>
  <si>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</si>
  <si>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</si>
  <si>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</si>
  <si>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</si>
  <si>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</si>
  <si>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</si>
  <si>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</si>
  <si>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</si>
  <si>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</si>
  <si>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</si>
  <si>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</si>
  <si>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</si>
  <si>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</si>
  <si>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</si>
  <si>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</si>
  <si>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</si>
  <si>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</si>
  <si>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</si>
  <si>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</si>
  <si>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</si>
  <si>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</si>
  <si>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</si>
  <si>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</si>
  <si>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</si>
  <si>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</si>
  <si>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</si>
  <si>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</si>
  <si>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</si>
  <si>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</si>
  <si>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</si>
  <si>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</si>
  <si>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</si>
  <si>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</si>
  <si>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</si>
  <si>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</si>
  <si>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</si>
  <si>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</si>
  <si>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</si>
  <si>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</si>
  <si>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</si>
  <si>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</si>
  <si>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</si>
  <si>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</si>
  <si>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</si>
  <si>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</si>
  <si>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</si>
  <si>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</si>
  <si>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</si>
  <si>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</si>
  <si>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</si>
  <si>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</si>
  <si>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</si>
  <si>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</si>
  <si>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</si>
  <si>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</si>
  <si>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</si>
  <si>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</si>
  <si>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</si>
  <si>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</si>
  <si>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</si>
  <si>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</si>
  <si>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</si>
  <si>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</si>
  <si>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</si>
  <si>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</si>
  <si>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</si>
  <si>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</si>
  <si>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</si>
  <si>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</si>
  <si>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</si>
  <si>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</si>
  <si>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</si>
  <si>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</si>
  <si>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</si>
  <si>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</si>
  <si>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</si>
  <si>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</si>
  <si>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</si>
  <si>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</si>
  <si>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</si>
  <si>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</si>
  <si>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</si>
  <si>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</si>
  <si>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</si>
  <si>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</si>
  <si>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</si>
  <si>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</si>
  <si>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</si>
  <si>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</si>
  <si>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</si>
  <si>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</si>
  <si>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</si>
  <si>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</si>
  <si>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</si>
  <si>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</si>
  <si>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</si>
  <si>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</si>
  <si>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</si>
  <si>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</si>
  <si>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</si>
  <si>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</si>
  <si>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</si>
  <si>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</si>
  <si>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</si>
  <si>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</si>
  <si>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</si>
  <si>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</si>
  <si>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</si>
  <si>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</si>
  <si>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</si>
  <si>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</si>
  <si>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</si>
  <si>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</si>
  <si>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</si>
  <si>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</si>
  <si>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</si>
  <si>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</si>
  <si>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</si>
  <si>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</si>
  <si>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</si>
  <si>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</si>
  <si>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</si>
  <si>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</si>
  <si>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</si>
  <si>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</si>
  <si>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</si>
  <si>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</si>
  <si>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</si>
  <si>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</si>
  <si>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</si>
  <si>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</si>
  <si>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</si>
  <si>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</si>
  <si>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</si>
  <si>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</si>
  <si>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</si>
  <si>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</si>
  <si>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</si>
  <si>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</si>
  <si>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</si>
  <si>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</si>
  <si>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</si>
  <si>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</si>
  <si>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</si>
  <si>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</si>
  <si>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</si>
  <si>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</si>
  <si>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</si>
  <si>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</si>
  <si>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</si>
  <si>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</si>
  <si>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</si>
  <si>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</si>
  <si>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</si>
  <si>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</si>
  <si>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</si>
  <si>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</si>
  <si>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</si>
  <si>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</si>
  <si>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</si>
  <si>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</si>
  <si>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</si>
  <si>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</si>
  <si>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</si>
  <si>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</si>
  <si>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</si>
  <si>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</si>
  <si>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</si>
  <si>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</si>
  <si>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</si>
  <si>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</si>
  <si>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</si>
  <si>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</si>
  <si>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</si>
  <si>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</si>
  <si>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</si>
  <si>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</si>
  <si>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</si>
  <si>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</si>
  <si>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</si>
  <si>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</si>
  <si>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</si>
  <si>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</si>
  <si>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</si>
  <si>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</si>
  <si>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</si>
  <si>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</si>
  <si>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</si>
  <si>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</si>
  <si>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</si>
  <si>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</si>
  <si>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</si>
  <si>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</si>
  <si>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</si>
  <si>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</si>
  <si>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</si>
  <si>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</si>
  <si>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</si>
  <si>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</si>
  <si>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</si>
  <si>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</si>
  <si>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</si>
  <si>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</si>
  <si>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</si>
  <si>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</si>
  <si>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</si>
  <si>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</si>
  <si>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</si>
  <si>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</si>
  <si>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</si>
  <si>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</si>
  <si>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</si>
  <si>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</si>
  <si>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</si>
  <si>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</si>
  <si>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</si>
  <si>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</si>
  <si>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</si>
  <si>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</si>
  <si>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</si>
  <si>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</si>
  <si>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</si>
  <si>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</si>
  <si>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</si>
  <si>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</si>
  <si>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</si>
  <si>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</si>
  <si>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</si>
  <si>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</si>
  <si>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</si>
  <si>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</si>
  <si>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</si>
  <si>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</si>
  <si>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</si>
  <si>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</si>
  <si>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</si>
  <si>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</si>
  <si>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</si>
  <si>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</si>
  <si>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</si>
  <si>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</si>
  <si>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</si>
  <si>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</si>
  <si>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</si>
  <si>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</si>
  <si>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</si>
  <si>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</si>
  <si>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</si>
  <si>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</si>
  <si>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</si>
  <si>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</si>
  <si>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</si>
  <si>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</si>
  <si>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</si>
  <si>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</si>
  <si>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</si>
  <si>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</si>
  <si>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</si>
  <si>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</si>
  <si>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</si>
  <si>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</si>
  <si>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</si>
  <si>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</si>
  <si>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</si>
  <si>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</si>
  <si>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</si>
  <si>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</si>
  <si>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</si>
  <si>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</si>
  <si>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</si>
  <si>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</si>
  <si>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</si>
  <si>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</si>
  <si>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</si>
  <si>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</si>
  <si>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</si>
  <si>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</si>
  <si>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</si>
  <si>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</si>
  <si>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</si>
  <si>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</si>
  <si>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</si>
  <si>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</si>
  <si>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</si>
  <si>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</si>
  <si>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</si>
  <si>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</si>
  <si>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</si>
  <si>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</si>
  <si>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</si>
  <si>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</si>
  <si>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</si>
  <si>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</si>
  <si>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</si>
  <si>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</si>
  <si>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</si>
  <si>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</si>
  <si>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</si>
  <si>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</si>
  <si>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</si>
  <si>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</si>
  <si>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</si>
  <si>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</si>
  <si>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</si>
  <si>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</si>
  <si>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</si>
  <si>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</si>
  <si>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</si>
  <si>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</si>
  <si>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</si>
  <si>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</si>
  <si>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</si>
  <si>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</si>
  <si>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</si>
  <si>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</si>
  <si>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</si>
  <si>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</si>
  <si>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</si>
  <si>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</si>
  <si>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</si>
  <si>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</si>
  <si>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</si>
  <si>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</si>
  <si>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</si>
  <si>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</si>
  <si>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</si>
  <si>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</si>
  <si>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</si>
  <si>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</si>
  <si>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</si>
  <si>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</si>
  <si>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</si>
  <si>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</si>
  <si>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</si>
  <si>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</si>
  <si>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</si>
  <si>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</si>
  <si>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</si>
  <si>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</si>
  <si>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</si>
  <si>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</si>
  <si>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</si>
  <si>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</si>
  <si>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</si>
  <si>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</si>
  <si>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</si>
  <si>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</si>
  <si>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</si>
  <si>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</si>
  <si>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</si>
  <si>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</si>
  <si>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</si>
  <si>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</si>
  <si>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</si>
  <si>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</si>
  <si>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</si>
  <si>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</si>
  <si>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</si>
  <si>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</si>
  <si>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</si>
  <si>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</si>
  <si>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</si>
  <si>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</si>
  <si>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</si>
  <si>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</si>
  <si>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</si>
  <si>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</si>
  <si>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</si>
  <si>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</si>
  <si>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</si>
  <si>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</si>
  <si>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</si>
  <si>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</si>
  <si>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</si>
  <si>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</si>
  <si>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</si>
  <si>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</si>
  <si>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</si>
  <si>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</si>
  <si>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</si>
  <si>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</si>
  <si>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</si>
  <si>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</si>
  <si>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</si>
  <si>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</si>
  <si>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</si>
  <si>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</si>
  <si>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</si>
  <si>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</si>
  <si>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</si>
  <si>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</si>
  <si>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</si>
  <si>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</si>
  <si>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</si>
  <si>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</si>
  <si>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</si>
  <si>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</si>
  <si>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</si>
  <si>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</si>
  <si>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</si>
  <si>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</si>
  <si>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</si>
  <si>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</si>
  <si>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</si>
  <si>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</si>
  <si>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</si>
  <si>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</si>
  <si>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</si>
  <si>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</si>
  <si>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</si>
  <si>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</si>
  <si>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</si>
  <si>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</si>
  <si>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</si>
  <si>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</si>
  <si>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</si>
  <si>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</si>
  <si>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</si>
  <si>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</si>
  <si>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</si>
  <si>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</si>
  <si>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</si>
  <si>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</si>
  <si>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</si>
  <si>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</si>
  <si>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</si>
  <si>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</si>
  <si>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</si>
  <si>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</si>
  <si>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</si>
  <si>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</si>
  <si>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</si>
  <si>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</si>
  <si>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</si>
  <si>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</si>
  <si>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</si>
  <si>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</si>
  <si>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</si>
  <si>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</si>
  <si>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</si>
  <si>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</si>
  <si>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</si>
  <si>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</si>
  <si>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</si>
  <si>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</si>
  <si>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</si>
  <si>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</si>
  <si>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</si>
  <si>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</si>
  <si>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</si>
  <si>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</si>
  <si>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</si>
  <si>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</si>
  <si>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</si>
  <si>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</si>
  <si>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</si>
  <si>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</si>
  <si>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</si>
  <si>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</si>
  <si>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</si>
  <si>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</si>
  <si>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</si>
  <si>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</si>
  <si>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</si>
  <si>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</si>
  <si>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</si>
  <si>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</si>
  <si>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</si>
  <si>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</si>
  <si>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</si>
  <si>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</si>
  <si>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</si>
  <si>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</si>
  <si>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</si>
  <si>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</si>
  <si>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</si>
  <si>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</si>
  <si>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</si>
  <si>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</si>
  <si>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</si>
  <si>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</si>
  <si>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</si>
  <si>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</si>
  <si>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</si>
  <si>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</si>
  <si>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</si>
  <si>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</si>
  <si>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</si>
  <si>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</si>
  <si>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</si>
  <si>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</si>
  <si>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</si>
  <si>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</si>
  <si>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</si>
  <si>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</si>
  <si>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</si>
  <si>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</si>
  <si>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</si>
  <si>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</si>
  <si>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</si>
  <si>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</si>
  <si>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</si>
  <si>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</si>
  <si>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</si>
  <si>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</si>
  <si>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</si>
  <si>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</si>
  <si>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</si>
  <si>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</si>
  <si>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</si>
  <si>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</si>
  <si>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</si>
  <si>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</si>
  <si>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</si>
  <si>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</si>
  <si>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</si>
  <si>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</si>
  <si>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</si>
  <si>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</si>
  <si>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</si>
  <si>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</si>
  <si>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</si>
  <si>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</si>
  <si>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</si>
  <si>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</si>
  <si>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</si>
  <si>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</si>
  <si>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</si>
  <si>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</si>
  <si>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</si>
  <si>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</si>
  <si>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</si>
  <si>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</si>
  <si>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</si>
  <si>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</si>
  <si>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</si>
  <si>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</si>
  <si>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</si>
  <si>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</si>
  <si>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</si>
  <si>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</si>
  <si>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</si>
  <si>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</si>
  <si>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</si>
  <si>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</si>
  <si>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</si>
  <si>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</si>
  <si>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</si>
  <si>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</si>
  <si>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</si>
  <si>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</si>
  <si>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</si>
  <si>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</si>
  <si>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</si>
  <si>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</si>
  <si>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</si>
  <si>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</si>
  <si>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</si>
  <si>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</si>
  <si>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</si>
  <si>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</si>
  <si>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</si>
  <si>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</si>
  <si>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</si>
  <si>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</si>
  <si>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</si>
  <si>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</si>
  <si>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</si>
  <si>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</si>
  <si>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</si>
  <si>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</si>
  <si>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</si>
  <si>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</si>
  <si>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</si>
  <si>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</si>
  <si>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</si>
  <si>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</si>
  <si>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</si>
  <si>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</si>
  <si>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</si>
  <si>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</si>
  <si>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</si>
  <si>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</si>
  <si>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</si>
  <si>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</si>
  <si>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</si>
  <si>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</si>
  <si>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</si>
  <si>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</si>
  <si>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</si>
  <si>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</si>
  <si>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</si>
  <si>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</si>
  <si>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</si>
  <si>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</si>
  <si>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</si>
  <si>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</si>
  <si>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</si>
  <si>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</si>
  <si>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</si>
  <si>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</si>
  <si>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</si>
  <si>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</si>
  <si>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</si>
  <si>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</si>
  <si>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</si>
  <si>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</si>
  <si>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</si>
  <si>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</si>
  <si>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</si>
  <si>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</si>
  <si>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</si>
  <si>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</si>
  <si>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</si>
  <si>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</si>
  <si>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</si>
  <si>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</si>
  <si>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</si>
  <si>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</si>
  <si>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</si>
  <si>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</si>
  <si>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</si>
  <si>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</si>
  <si>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</si>
  <si>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</si>
  <si>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</si>
  <si>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</si>
  <si>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</si>
  <si>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</si>
  <si>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</si>
  <si>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</si>
  <si>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</si>
  <si>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</si>
  <si>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</si>
  <si>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</si>
  <si>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</si>
  <si>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</si>
  <si>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</si>
  <si>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</si>
  <si>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</si>
  <si>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</si>
  <si>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</si>
  <si>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</si>
  <si>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</si>
  <si>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</si>
  <si>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</si>
  <si>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</si>
  <si>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</si>
  <si>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</si>
  <si>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</si>
  <si>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</si>
  <si>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</si>
  <si>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</si>
  <si>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</si>
  <si>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</si>
  <si>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</si>
  <si>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</si>
  <si>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</si>
  <si>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</si>
  <si>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</si>
  <si>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</si>
  <si>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</si>
  <si>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</si>
  <si>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</si>
  <si>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</si>
  <si>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</si>
  <si>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</si>
  <si>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</si>
  <si>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</si>
  <si>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</si>
  <si>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</si>
  <si>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</si>
  <si>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</si>
  <si>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</si>
  <si>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</si>
  <si>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</si>
  <si>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</si>
  <si>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</si>
  <si>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</si>
  <si>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</si>
  <si>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</si>
  <si>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</si>
  <si>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</si>
  <si>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</si>
  <si>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</si>
  <si>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</si>
  <si>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</si>
  <si>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</si>
  <si>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</si>
  <si>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</si>
  <si>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</si>
  <si>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</si>
  <si>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</si>
  <si>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</si>
  <si>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</si>
  <si>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</si>
  <si>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</si>
  <si>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</si>
  <si>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</si>
  <si>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</si>
  <si>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</si>
  <si>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</si>
  <si>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</si>
  <si>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</si>
  <si>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</si>
  <si>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</si>
  <si>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</si>
  <si>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</si>
  <si>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</si>
  <si>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</si>
  <si>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</si>
  <si>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</si>
  <si>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</si>
  <si>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</si>
  <si>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</si>
  <si>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</si>
  <si>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</si>
  <si>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</si>
  <si>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</si>
  <si>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</si>
  <si>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</si>
  <si>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</si>
  <si>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</si>
  <si>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</si>
  <si>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</si>
  <si>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</si>
  <si>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</si>
  <si>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</si>
  <si>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</si>
  <si>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</si>
  <si>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</si>
  <si>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</si>
  <si>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</si>
  <si>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</si>
  <si>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</si>
  <si>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</si>
  <si>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</si>
  <si>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</si>
  <si>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</si>
  <si>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</si>
  <si>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</si>
  <si>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</si>
  <si>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</si>
  <si>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</si>
  <si>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</si>
  <si>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</si>
  <si>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</si>
  <si>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</si>
  <si>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</si>
  <si>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</si>
  <si>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</si>
  <si>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</si>
  <si>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</si>
  <si>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</si>
  <si>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</si>
  <si>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</si>
  <si>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</si>
  <si>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</si>
  <si>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</si>
  <si>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</si>
  <si>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</si>
  <si>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</si>
  <si>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</si>
  <si>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</si>
  <si>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</si>
  <si>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</si>
  <si>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</si>
  <si>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</si>
  <si>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</si>
  <si>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</si>
  <si>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</si>
  <si>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</si>
  <si>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</si>
  <si>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</si>
  <si>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</si>
  <si>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</si>
  <si>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</si>
  <si>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</si>
  <si>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</si>
  <si>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</si>
  <si>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</si>
  <si>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</si>
  <si>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</si>
  <si>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</si>
  <si>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</si>
  <si>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</si>
  <si>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</si>
  <si>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</si>
  <si>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</si>
  <si>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</si>
  <si>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</si>
  <si>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</si>
  <si>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</si>
  <si>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</si>
  <si>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</si>
  <si>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</si>
  <si>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</si>
  <si>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</si>
  <si>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</si>
  <si>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</si>
  <si>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</si>
  <si>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</si>
  <si>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</si>
  <si>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</si>
  <si>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</si>
  <si>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</si>
  <si>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</si>
  <si>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</si>
  <si>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</si>
  <si>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</si>
  <si>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</si>
  <si>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</si>
  <si>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</si>
  <si>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</si>
  <si>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</si>
  <si>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</si>
  <si>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</si>
  <si>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</si>
  <si>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</si>
  <si>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</si>
  <si>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</si>
  <si>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</si>
  <si>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</si>
  <si>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</si>
  <si>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</si>
  <si>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</si>
  <si>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</si>
  <si>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</si>
  <si>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</si>
  <si>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</si>
  <si>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</si>
  <si>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</si>
  <si>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</si>
  <si>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</si>
  <si>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</si>
  <si>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</si>
  <si>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</si>
  <si>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</si>
  <si>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</si>
  <si>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</si>
  <si>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</si>
  <si>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</si>
  <si>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</si>
  <si>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</si>
  <si>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</si>
  <si>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</si>
  <si>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</si>
  <si>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</si>
  <si>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</si>
  <si>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</si>
  <si>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</si>
  <si>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</si>
  <si>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</si>
  <si>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</si>
  <si>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</si>
  <si>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</si>
  <si>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</si>
  <si>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</si>
  <si>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</si>
  <si>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</si>
  <si>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</si>
  <si>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</si>
  <si>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</si>
  <si>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</si>
  <si>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</si>
  <si>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</si>
  <si>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</si>
  <si>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</si>
  <si>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</si>
  <si>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</si>
  <si>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</si>
  <si>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</si>
  <si>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</si>
  <si>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</si>
  <si>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</si>
  <si>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</si>
  <si>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</si>
  <si>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</si>
  <si>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</si>
  <si>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</si>
  <si>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</si>
  <si>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</si>
  <si>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</si>
  <si>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</si>
  <si>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</si>
  <si>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</si>
  <si>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</si>
  <si>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</si>
  <si>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</si>
  <si>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</si>
  <si>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</si>
  <si>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</si>
  <si>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</si>
  <si>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</si>
  <si>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</si>
  <si>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</si>
  <si>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</si>
  <si>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</si>
  <si>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</si>
  <si>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</si>
  <si>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</si>
  <si>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</si>
  <si>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</si>
  <si>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</si>
  <si>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</si>
  <si>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</si>
  <si>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</si>
  <si>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</si>
  <si>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</si>
  <si>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</si>
  <si>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</si>
  <si>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</si>
  <si>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</si>
  <si>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</si>
  <si>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</si>
  <si>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</si>
  <si>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</si>
  <si>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</si>
  <si>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</si>
  <si>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</si>
  <si>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</si>
  <si>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</si>
  <si>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</si>
  <si>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</si>
  <si>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</si>
  <si>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</si>
  <si>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</si>
  <si>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</si>
  <si>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</si>
  <si>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</si>
  <si>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</si>
  <si>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</si>
  <si>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</si>
  <si>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</si>
  <si>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</si>
  <si>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</si>
  <si>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</si>
  <si>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</si>
  <si>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</si>
  <si>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</si>
  <si>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</si>
  <si>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</si>
  <si>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</si>
  <si>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</si>
  <si>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</si>
  <si>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</si>
  <si>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</si>
  <si>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</si>
  <si>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</si>
  <si>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</si>
  <si>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</si>
  <si>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</si>
  <si>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</si>
  <si>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</si>
  <si>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</si>
  <si>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</si>
  <si>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</si>
  <si>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</si>
  <si>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</si>
  <si>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</si>
  <si>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</si>
  <si>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</si>
  <si>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</si>
  <si>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</si>
  <si>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</si>
  <si>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</si>
  <si>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</si>
  <si>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</si>
  <si>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</si>
  <si>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</si>
  <si>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</si>
  <si>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</si>
  <si>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</si>
  <si>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</si>
  <si>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</si>
  <si>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</si>
  <si>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</si>
  <si>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</si>
  <si>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</si>
  <si>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</si>
  <si>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</si>
  <si>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</si>
  <si>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</si>
  <si>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</si>
  <si>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</si>
  <si>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</si>
  <si>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</si>
  <si>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</si>
  <si>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</si>
  <si>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</si>
  <si>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</si>
  <si>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</si>
  <si>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</si>
  <si>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</si>
  <si>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</si>
  <si>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</si>
  <si>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</si>
  <si>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</si>
  <si>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</si>
  <si>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</si>
  <si>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</si>
  <si>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</si>
  <si>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</si>
  <si>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</si>
  <si>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</si>
  <si>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</si>
  <si>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</si>
  <si>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</si>
  <si>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</si>
  <si>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</si>
  <si>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</si>
  <si>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</si>
  <si>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</si>
  <si>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</si>
  <si>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</si>
  <si>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</si>
  <si>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</si>
  <si>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</si>
  <si>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</si>
  <si>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</si>
  <si>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</si>
  <si>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</si>
  <si>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</si>
  <si>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</si>
  <si>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</si>
  <si>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</si>
  <si>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</si>
  <si>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</si>
  <si>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</si>
  <si>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</si>
  <si>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</si>
  <si>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</si>
  <si>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</si>
  <si>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</si>
  <si>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</si>
  <si>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</si>
  <si>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</si>
  <si>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</si>
  <si>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</si>
  <si>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</si>
  <si>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</si>
  <si>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</si>
  <si>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</si>
  <si>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</si>
  <si>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</si>
  <si>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</si>
  <si>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</si>
  <si>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</si>
  <si>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</si>
  <si>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</si>
  <si>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</si>
  <si>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</si>
  <si>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</si>
  <si>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</si>
  <si>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</si>
  <si>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</si>
  <si>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</si>
  <si>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</si>
  <si>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</si>
  <si>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</si>
  <si>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</si>
  <si>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</si>
  <si>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</si>
  <si>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</si>
  <si>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</si>
  <si>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</si>
  <si>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</si>
  <si>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</si>
  <si>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</si>
  <si>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</si>
  <si>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</si>
  <si>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</si>
  <si>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</si>
  <si>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</si>
  <si>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</si>
  <si>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</si>
  <si>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</si>
  <si>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</si>
  <si>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</si>
  <si>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</si>
  <si>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</si>
  <si>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</si>
  <si>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</si>
  <si>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</si>
  <si>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</si>
  <si>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</si>
  <si>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</si>
  <si>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</si>
  <si>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</si>
  <si>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</si>
  <si>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</si>
  <si>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</si>
  <si>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</si>
  <si>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</si>
  <si>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</si>
  <si>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</si>
  <si>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</si>
  <si>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</si>
  <si>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</si>
  <si>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</si>
  <si>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</si>
  <si>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</si>
  <si>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</si>
  <si>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</si>
  <si>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</si>
  <si>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</si>
  <si>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</si>
  <si>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</si>
  <si>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</si>
  <si>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</si>
  <si>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</si>
  <si>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</si>
  <si>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</si>
  <si>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</si>
  <si>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</si>
  <si>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</si>
  <si>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</si>
  <si>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</si>
  <si>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</si>
  <si>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</si>
  <si>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</si>
  <si>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</si>
  <si>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</si>
  <si>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</si>
  <si>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</si>
  <si>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</si>
  <si>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</si>
  <si>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</si>
  <si>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</si>
  <si>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</si>
  <si>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</si>
  <si>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</si>
  <si>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</si>
  <si>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</si>
  <si>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</si>
  <si>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</si>
  <si>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</si>
  <si>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</si>
  <si>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</si>
  <si>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</si>
  <si>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</si>
  <si>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</si>
  <si>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</si>
  <si>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</si>
  <si>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</si>
  <si>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</si>
  <si>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</si>
  <si>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</si>
  <si>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</si>
  <si>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</si>
  <si>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</si>
  <si>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</si>
  <si>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</si>
  <si>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</si>
  <si>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</si>
  <si>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</si>
  <si>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</si>
  <si>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</si>
  <si>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</si>
  <si>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</si>
  <si>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</si>
  <si>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</si>
  <si>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</si>
  <si>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</si>
  <si>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</si>
  <si>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</si>
  <si>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</si>
  <si>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</si>
  <si>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</si>
  <si>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</si>
  <si>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</si>
  <si>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</si>
  <si>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</si>
  <si>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</si>
  <si>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</si>
  <si>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</si>
  <si>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</si>
  <si>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</si>
  <si>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</si>
  <si>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</si>
  <si>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</si>
  <si>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</si>
  <si>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</si>
  <si>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</si>
  <si>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</si>
  <si>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</si>
  <si>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</si>
  <si>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</si>
  <si>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</si>
  <si>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</si>
  <si>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</si>
  <si>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</si>
  <si>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</si>
  <si>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</si>
  <si>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</si>
  <si>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</si>
  <si>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</si>
  <si>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</si>
  <si>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</si>
  <si>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</si>
  <si>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</si>
  <si>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</si>
  <si>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</si>
  <si>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</si>
  <si>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</si>
  <si>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</si>
  <si>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</si>
  <si>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</si>
  <si>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</si>
  <si>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</si>
  <si>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</si>
  <si>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</si>
  <si>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</si>
  <si>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</si>
  <si>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</si>
  <si>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</si>
  <si>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</si>
  <si>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</si>
  <si>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</si>
  <si>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</si>
  <si>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</si>
  <si>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</si>
  <si>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</si>
  <si>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</si>
  <si>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</si>
  <si>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</si>
  <si>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</si>
  <si>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</si>
  <si>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</si>
  <si>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</si>
  <si>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</si>
  <si>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</si>
  <si>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</si>
  <si>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</si>
  <si>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</si>
  <si>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</si>
  <si>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</si>
  <si>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</si>
  <si>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</si>
  <si>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</si>
  <si>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</si>
  <si>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</si>
  <si>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</si>
  <si>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</si>
  <si>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</si>
  <si>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</si>
  <si>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</si>
  <si>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</si>
  <si>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</si>
  <si>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</si>
  <si>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</si>
  <si>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</si>
  <si>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</si>
  <si>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</si>
  <si>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</si>
  <si>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</si>
  <si>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</si>
  <si>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</si>
  <si>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</si>
  <si>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</si>
  <si>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</si>
  <si>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</si>
  <si>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</si>
  <si>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</si>
  <si>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</si>
  <si>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</si>
  <si>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</si>
  <si>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</si>
  <si>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</si>
  <si>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</si>
  <si>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</si>
  <si>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</si>
  <si>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</si>
  <si>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</si>
  <si>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</si>
  <si>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</si>
  <si>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</si>
  <si>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</si>
  <si>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</si>
  <si>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</si>
  <si>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</si>
  <si>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</si>
  <si>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</si>
  <si>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</si>
  <si>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</si>
  <si>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</si>
  <si>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</si>
  <si>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</si>
  <si>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</si>
  <si>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</si>
  <si>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</si>
  <si>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</si>
  <si>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</si>
  <si>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</si>
  <si>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</si>
  <si>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</si>
  <si>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</si>
  <si>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</si>
  <si>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</si>
  <si>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</si>
  <si>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</si>
  <si>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</si>
  <si>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</si>
  <si>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</si>
  <si>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</si>
  <si>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</si>
  <si>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</si>
  <si>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</si>
  <si>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</si>
  <si>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</si>
  <si>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</si>
  <si>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</si>
  <si>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</si>
  <si>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</si>
  <si>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</si>
  <si>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</si>
  <si>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</si>
  <si>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</si>
  <si>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</si>
  <si>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</si>
  <si>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</si>
  <si>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</si>
  <si>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</si>
  <si>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</si>
  <si>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</si>
  <si>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</si>
  <si>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</si>
  <si>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</si>
  <si>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</si>
  <si>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</si>
  <si>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</si>
  <si>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</si>
  <si>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</si>
  <si>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</si>
  <si>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</si>
  <si>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</si>
  <si>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</si>
  <si>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</si>
  <si>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</si>
  <si>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</si>
  <si>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</si>
  <si>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</si>
  <si>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</si>
  <si>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</si>
  <si>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</si>
  <si>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</si>
  <si>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</si>
  <si>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</si>
  <si>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</si>
  <si>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</si>
  <si>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</si>
  <si>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</si>
  <si>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</si>
  <si>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</si>
  <si>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</si>
  <si>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</si>
  <si>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</si>
  <si>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</si>
  <si>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</si>
  <si>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</si>
  <si>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</si>
  <si>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</si>
  <si>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</si>
  <si>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</si>
  <si>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</si>
  <si>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</si>
  <si>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</si>
  <si>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</si>
  <si>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</si>
  <si>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</si>
  <si>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</si>
  <si>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</si>
  <si>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</si>
  <si>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</si>
  <si>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</si>
  <si>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</si>
  <si>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</si>
  <si>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</si>
  <si>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</si>
  <si>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</si>
  <si>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</si>
  <si>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</si>
  <si>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</si>
  <si>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</si>
  <si>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</si>
  <si>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</si>
  <si>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</si>
  <si>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</si>
  <si>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</si>
  <si>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</si>
  <si>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</si>
  <si>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</si>
  <si>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</si>
  <si>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</si>
  <si>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</si>
  <si>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</si>
  <si>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</si>
  <si>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</si>
  <si>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</si>
  <si>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</si>
  <si>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</si>
  <si>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</si>
  <si>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</si>
  <si>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</si>
  <si>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</si>
  <si>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</si>
  <si>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</si>
  <si>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</si>
  <si>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</si>
  <si>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</si>
  <si>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</si>
  <si>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</si>
  <si>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</si>
  <si>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</si>
  <si>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</si>
  <si>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</si>
  <si>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</si>
  <si>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</si>
  <si>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</si>
  <si>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</si>
  <si>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</si>
  <si>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</si>
  <si>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</si>
  <si>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</si>
  <si>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</si>
  <si>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</si>
  <si>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</si>
  <si>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</si>
  <si>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</si>
  <si>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</si>
  <si>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</si>
  <si>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</si>
  <si>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</si>
  <si>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</si>
  <si>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</si>
  <si>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</si>
  <si>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</si>
  <si>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</si>
  <si>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</si>
  <si>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</si>
  <si>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</si>
  <si>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</si>
  <si>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</si>
  <si>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</si>
  <si>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</si>
  <si>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</si>
  <si>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</si>
  <si>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</si>
  <si>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</si>
  <si>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</si>
  <si>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</si>
  <si>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</si>
  <si>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</si>
  <si>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</si>
  <si>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</si>
  <si>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</si>
  <si>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</si>
  <si>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</si>
  <si>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</si>
  <si>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</si>
  <si>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</si>
  <si>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</si>
  <si>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</si>
  <si>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</si>
  <si>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</si>
  <si>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</si>
  <si>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</si>
  <si>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</si>
  <si>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</si>
  <si>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</si>
  <si>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</si>
  <si>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</si>
  <si>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</si>
  <si>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</si>
  <si>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</si>
  <si>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</si>
  <si>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</si>
  <si>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</si>
  <si>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</si>
  <si>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</si>
  <si>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</si>
  <si>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</si>
  <si>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</si>
  <si>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</si>
  <si>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</si>
  <si>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</si>
  <si>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</si>
  <si>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</si>
  <si>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</si>
  <si>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</si>
  <si>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</si>
  <si>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</si>
  <si>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</si>
  <si>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</si>
  <si>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</si>
  <si>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</si>
  <si>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</si>
  <si>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</si>
  <si>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</si>
  <si>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</si>
  <si>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</si>
  <si>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</si>
  <si>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</si>
  <si>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</si>
  <si>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</si>
  <si>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</si>
  <si>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</si>
  <si>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</si>
  <si>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</si>
  <si>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</si>
  <si>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</si>
  <si>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</si>
  <si>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</si>
  <si>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</si>
  <si>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</si>
  <si>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</si>
  <si>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</si>
  <si>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</si>
  <si>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</si>
  <si>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</si>
  <si>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</si>
  <si>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</si>
  <si>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</si>
  <si>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</si>
  <si>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</si>
  <si>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</si>
  <si>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</si>
  <si>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</si>
  <si>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</si>
  <si>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</si>
  <si>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</si>
  <si>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</si>
  <si>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</si>
  <si>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</si>
  <si>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</si>
  <si>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</si>
  <si>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</si>
  <si>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</si>
  <si>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</si>
  <si>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</si>
  <si>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</si>
  <si>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</si>
  <si>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</si>
  <si>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</si>
  <si>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</si>
  <si>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</si>
  <si>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</si>
  <si>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</si>
  <si>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</si>
  <si>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</si>
  <si>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</si>
  <si>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</si>
  <si>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</si>
  <si>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</si>
  <si>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</si>
  <si>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</si>
  <si>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</si>
  <si>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</si>
  <si>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</si>
  <si>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</si>
  <si>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</si>
  <si>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</si>
  <si>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</si>
  <si>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</si>
  <si>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</si>
  <si>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</si>
  <si>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</si>
  <si>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</si>
  <si>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</si>
  <si>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</si>
  <si>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</si>
  <si>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</si>
  <si>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</si>
  <si>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</si>
  <si>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</si>
  <si>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</si>
  <si>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</si>
  <si>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</si>
  <si>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</si>
  <si>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</si>
  <si>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</si>
  <si>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</si>
  <si>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</si>
  <si>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</si>
  <si>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</si>
  <si>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</si>
  <si>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</si>
  <si>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</si>
  <si>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</si>
  <si>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</si>
  <si>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</si>
  <si>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</si>
  <si>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</si>
  <si>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</si>
  <si>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</si>
  <si>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</si>
  <si>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</si>
  <si>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</si>
  <si>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</si>
  <si>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</si>
  <si>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</si>
  <si>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</si>
  <si>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</si>
  <si>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</si>
  <si>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</si>
  <si>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</si>
  <si>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</si>
  <si>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</si>
  <si>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</si>
  <si>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</si>
  <si>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</si>
  <si>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</si>
  <si>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</si>
  <si>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</si>
  <si>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</si>
  <si>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</si>
  <si>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</si>
  <si>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</si>
  <si>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</si>
  <si>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</si>
  <si>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</si>
  <si>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</si>
  <si>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</si>
  <si>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</si>
  <si>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</si>
  <si>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</si>
  <si>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</si>
  <si>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</si>
  <si>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</si>
  <si>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</si>
  <si>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</si>
  <si>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</si>
  <si>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</si>
  <si>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</si>
  <si>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</si>
  <si>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</si>
  <si>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</si>
  <si>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</si>
  <si>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</si>
  <si>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</si>
  <si>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</si>
  <si>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</si>
  <si>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</si>
  <si>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</si>
  <si>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</si>
  <si>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</si>
  <si>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</si>
  <si>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</si>
  <si>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</si>
  <si>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</si>
  <si>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</si>
  <si>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</si>
  <si>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</si>
  <si>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</si>
  <si>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</si>
  <si>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</si>
  <si>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</si>
  <si>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</si>
  <si>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</si>
  <si>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</si>
  <si>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</si>
  <si>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</si>
  <si>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</si>
  <si>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</si>
  <si>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</si>
  <si>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</si>
  <si>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</si>
  <si>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</si>
  <si>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</si>
  <si>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</si>
  <si>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</si>
  <si>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</si>
  <si>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</si>
  <si>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</si>
  <si>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</si>
  <si>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</si>
  <si>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</si>
  <si>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</si>
  <si>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</si>
  <si>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</si>
  <si>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</si>
  <si>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</si>
  <si>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</si>
  <si>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</si>
  <si>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</si>
  <si>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</si>
  <si>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</si>
  <si>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</si>
  <si>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</si>
  <si>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</si>
  <si>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</si>
  <si>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</si>
  <si>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</si>
  <si>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</si>
  <si>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</si>
  <si>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</si>
  <si>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</si>
  <si>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</si>
  <si>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</si>
  <si>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</si>
  <si>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</si>
  <si>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</si>
  <si>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</si>
  <si>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</si>
  <si>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</si>
  <si>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</si>
  <si>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</si>
  <si>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</si>
  <si>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</si>
  <si>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</si>
  <si>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</si>
  <si>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</si>
  <si>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</si>
  <si>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</si>
  <si>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</si>
  <si>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</si>
  <si>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</si>
  <si>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</si>
  <si>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</si>
  <si>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</si>
  <si>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</si>
  <si>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</si>
  <si>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</si>
  <si>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</si>
  <si>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</si>
  <si>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</si>
  <si>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</si>
  <si>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</si>
  <si>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</si>
  <si>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</si>
  <si>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</si>
  <si>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</si>
  <si>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</si>
  <si>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</si>
  <si>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</si>
  <si>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</si>
  <si>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</si>
  <si>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</si>
  <si>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</si>
  <si>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</si>
  <si>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</si>
  <si>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</si>
  <si>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</si>
  <si>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</si>
  <si>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</si>
  <si>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</si>
  <si>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</si>
  <si>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</si>
  <si>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</si>
  <si>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</si>
  <si>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</si>
  <si>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</si>
  <si>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</si>
  <si>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</si>
  <si>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</si>
  <si>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</si>
  <si>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</si>
  <si>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</si>
  <si>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</si>
  <si>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</si>
  <si>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</si>
  <si>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</si>
  <si>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</si>
  <si>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</si>
  <si>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</si>
  <si>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</si>
  <si>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</si>
  <si>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</si>
  <si>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</si>
  <si>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</si>
  <si>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</si>
  <si>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</si>
  <si>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</si>
  <si>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</si>
  <si>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</si>
  <si>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</si>
  <si>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</si>
  <si>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</si>
  <si>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</si>
  <si>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</si>
  <si>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</si>
  <si>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</si>
  <si>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</si>
  <si>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</si>
  <si>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</si>
  <si>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</si>
  <si>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</si>
  <si>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</si>
  <si>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</si>
  <si>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</si>
  <si>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</si>
  <si>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</si>
  <si>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</si>
  <si>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</si>
  <si>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</si>
  <si>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</si>
  <si>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</si>
  <si>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</si>
  <si>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</si>
  <si>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</si>
  <si>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</si>
  <si>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</si>
  <si>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</si>
  <si>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</si>
  <si>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</si>
  <si>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</si>
  <si>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</si>
  <si>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</si>
  <si>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</si>
  <si>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</si>
  <si>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</si>
  <si>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</si>
  <si>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</si>
  <si>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</si>
  <si>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</si>
  <si>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</si>
  <si>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</si>
  <si>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</si>
  <si>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</si>
  <si>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</si>
  <si>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</si>
  <si>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</si>
  <si>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</si>
  <si>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</si>
  <si>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</si>
  <si>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</si>
  <si>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</si>
  <si>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</si>
  <si>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</si>
  <si>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</si>
  <si>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</si>
  <si>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</si>
  <si>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</si>
  <si>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</si>
  <si>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</si>
  <si>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</si>
  <si>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</si>
  <si>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</si>
  <si>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</si>
  <si>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</si>
  <si>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</si>
  <si>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</si>
  <si>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</si>
  <si>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</si>
  <si>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</si>
  <si>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</si>
  <si>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</si>
  <si>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</si>
  <si>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</si>
  <si>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</si>
  <si>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</si>
  <si>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</si>
  <si>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</si>
  <si>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</si>
  <si>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</si>
  <si>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</si>
  <si>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</si>
  <si>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</si>
  <si>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</si>
  <si>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</si>
  <si>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</si>
  <si>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</si>
  <si>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</si>
  <si>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</si>
  <si>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</si>
  <si>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</si>
  <si>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</si>
  <si>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</si>
  <si>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</si>
  <si>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</si>
  <si>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</si>
  <si>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</si>
  <si>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</si>
  <si>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</si>
  <si>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</si>
  <si>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</si>
  <si>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</si>
  <si>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</si>
  <si>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</si>
  <si>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</si>
  <si>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</si>
  <si>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</si>
  <si>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</si>
  <si>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</si>
  <si>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</si>
  <si>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</si>
  <si>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</si>
  <si>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</si>
  <si>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</si>
  <si>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</si>
  <si>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</si>
  <si>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</si>
  <si>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</si>
  <si>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</si>
  <si>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</si>
  <si>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</si>
  <si>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</si>
  <si>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</si>
  <si>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</si>
  <si>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</si>
  <si>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</si>
  <si>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</si>
  <si>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</si>
  <si>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</si>
  <si>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</si>
  <si>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</si>
  <si>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</si>
  <si>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</si>
  <si>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</si>
  <si>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</si>
  <si>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</si>
  <si>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</si>
  <si>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</si>
  <si>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</si>
  <si>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</si>
  <si>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</si>
  <si>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</si>
  <si>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</si>
  <si>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</si>
  <si>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</si>
  <si>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</si>
  <si>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</si>
  <si>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</si>
  <si>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</si>
  <si>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</si>
  <si>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</si>
  <si>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</si>
  <si>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</si>
  <si>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</si>
  <si>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</si>
  <si>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</si>
  <si>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</si>
  <si>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</si>
  <si>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</si>
  <si>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</si>
  <si>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</si>
  <si>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</si>
  <si>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</si>
  <si>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</si>
  <si>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</si>
  <si>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</si>
  <si>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</si>
  <si>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</si>
  <si>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</si>
  <si>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</si>
  <si>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</si>
  <si>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</si>
  <si>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</si>
  <si>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</si>
  <si>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</si>
  <si>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</si>
  <si>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</si>
  <si>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</si>
  <si>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</si>
  <si>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</si>
  <si>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</si>
  <si>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</si>
  <si>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</si>
  <si>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</si>
  <si>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</si>
  <si>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</si>
  <si>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</si>
  <si>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</si>
  <si>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</si>
  <si>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</si>
  <si>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</si>
  <si>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</si>
  <si>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</si>
  <si>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</si>
  <si>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</si>
  <si>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</si>
  <si>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</si>
  <si>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</si>
  <si>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</si>
  <si>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</si>
  <si>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</si>
  <si>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</si>
  <si>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</si>
  <si>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</si>
  <si>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</si>
  <si>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</si>
  <si>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</si>
  <si>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</si>
  <si>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</si>
  <si>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</si>
  <si>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</si>
  <si>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</si>
  <si>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</si>
  <si>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</si>
  <si>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</si>
  <si>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</si>
  <si>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</si>
  <si>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</si>
  <si>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</si>
  <si>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</si>
  <si>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</si>
  <si>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</si>
  <si>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</si>
  <si>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</si>
  <si>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</si>
  <si>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</si>
  <si>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</si>
  <si>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</si>
  <si>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</si>
  <si>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</si>
  <si>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</si>
  <si>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</si>
  <si>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</si>
  <si>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</si>
  <si>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</si>
  <si>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</si>
  <si>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</si>
  <si>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</si>
  <si>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</si>
  <si>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</si>
  <si>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</si>
  <si>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</si>
  <si>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</si>
  <si>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</si>
  <si>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</si>
  <si>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</si>
  <si>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</si>
  <si>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</si>
  <si>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</si>
  <si>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</si>
  <si>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</si>
  <si>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</si>
  <si>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</si>
  <si>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</si>
  <si>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</si>
  <si>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</si>
  <si>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</si>
  <si>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</si>
  <si>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</si>
  <si>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</si>
  <si>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</si>
  <si>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</si>
  <si>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</si>
  <si>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</si>
  <si>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</si>
  <si>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</si>
  <si>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</si>
  <si>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</si>
  <si>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</si>
  <si>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</si>
  <si>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</si>
  <si>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</si>
  <si>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</si>
  <si>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</si>
  <si>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</si>
  <si>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</si>
  <si>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</si>
  <si>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</si>
  <si>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</si>
  <si>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</si>
  <si>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</si>
  <si>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</si>
  <si>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</si>
  <si>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</si>
  <si>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</si>
  <si>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</si>
  <si>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</si>
  <si>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</si>
  <si>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</si>
  <si>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</si>
  <si>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</si>
  <si>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</si>
  <si>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</si>
  <si>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</si>
  <si>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</si>
  <si>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</si>
  <si>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</si>
  <si>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</si>
  <si>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</si>
  <si>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</si>
  <si>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</si>
  <si>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</si>
  <si>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</si>
  <si>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</si>
  <si>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</si>
  <si>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</si>
  <si>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</si>
  <si>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</si>
  <si>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</si>
  <si>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</si>
  <si>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</si>
  <si>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</si>
  <si>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</si>
  <si>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</si>
  <si>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</si>
  <si>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</si>
  <si>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</si>
  <si>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</si>
  <si>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</si>
  <si>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</si>
  <si>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</si>
  <si>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</si>
  <si>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</si>
  <si>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</si>
  <si>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</si>
  <si>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</si>
  <si>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</si>
  <si>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</si>
  <si>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</si>
  <si>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</si>
  <si>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</si>
  <si>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</si>
  <si>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</si>
  <si>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</si>
  <si>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</si>
  <si>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</si>
  <si>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</si>
  <si>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</si>
  <si>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</si>
  <si>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</si>
  <si>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</si>
  <si>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</si>
  <si>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</si>
  <si>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</si>
  <si>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</si>
  <si>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</si>
  <si>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</si>
  <si>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</si>
  <si>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</si>
  <si>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</si>
  <si>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</si>
  <si>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</si>
  <si>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</si>
  <si>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</si>
  <si>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</si>
  <si>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</si>
  <si>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</si>
  <si>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</si>
  <si>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</si>
  <si>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</si>
  <si>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</si>
  <si>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</si>
  <si>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</si>
  <si>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</si>
  <si>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</si>
  <si>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</si>
  <si>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</si>
  <si>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</si>
  <si>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</si>
  <si>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</si>
  <si>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</si>
  <si>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</si>
  <si>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</si>
  <si>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</si>
  <si>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</si>
  <si>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</si>
  <si>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</si>
  <si>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</si>
  <si>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</si>
  <si>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</si>
  <si>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</si>
  <si>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</si>
  <si>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</si>
  <si>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</si>
  <si>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</si>
  <si>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</si>
  <si>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</si>
  <si>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</si>
  <si>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</si>
  <si>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</si>
  <si>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</si>
  <si>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</si>
  <si>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</si>
  <si>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</si>
  <si>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</si>
  <si>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</si>
  <si>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</si>
  <si>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</si>
  <si>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</si>
  <si>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</si>
  <si>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</si>
  <si>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</si>
  <si>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</si>
  <si>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</si>
  <si>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</si>
  <si>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</si>
  <si>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</si>
  <si>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</si>
  <si>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</si>
  <si>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</si>
  <si>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</si>
  <si>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</si>
  <si>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</si>
  <si>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</si>
  <si>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</si>
  <si>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</si>
  <si>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</si>
  <si>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</si>
  <si>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</si>
  <si>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</si>
  <si>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</si>
  <si>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</si>
  <si>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</si>
  <si>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</si>
  <si>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</si>
  <si>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</si>
  <si>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</si>
  <si>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</si>
  <si>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</si>
  <si>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</si>
  <si>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</si>
  <si>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</si>
  <si>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</si>
  <si>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</si>
  <si>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</si>
  <si>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</si>
  <si>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</si>
  <si>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</si>
  <si>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</si>
  <si>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</si>
  <si>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</si>
  <si>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</si>
  <si>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</si>
  <si>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</si>
  <si>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</si>
  <si>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</si>
  <si>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</si>
  <si>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</si>
  <si>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</si>
  <si>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</si>
  <si>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</si>
  <si>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</si>
  <si>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</si>
  <si>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</si>
  <si>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</si>
  <si>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</si>
  <si>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</si>
  <si>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</si>
  <si>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</si>
  <si>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</si>
  <si>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</si>
  <si>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</si>
  <si>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</si>
  <si>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</si>
  <si>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</si>
  <si>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</si>
  <si>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</si>
  <si>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</si>
  <si>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</si>
  <si>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</si>
  <si>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</si>
  <si>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</si>
  <si>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</si>
  <si>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</si>
  <si>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</si>
  <si>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</si>
  <si>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</si>
  <si>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</si>
  <si>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</si>
  <si>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</si>
  <si>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</si>
  <si>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</si>
  <si>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</si>
  <si>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</si>
  <si>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</si>
  <si>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</si>
  <si>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</si>
  <si>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</si>
  <si>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</si>
  <si>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</si>
  <si>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</si>
  <si>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</si>
  <si>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</si>
  <si>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</si>
  <si>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</si>
  <si>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</si>
  <si>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</si>
  <si>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</si>
  <si>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</si>
  <si>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</si>
  <si>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</si>
  <si>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</si>
  <si>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</si>
  <si>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</si>
  <si>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</si>
  <si>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</si>
  <si>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</si>
  <si>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</si>
  <si>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</si>
  <si>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</si>
  <si>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</si>
  <si>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</si>
  <si>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</si>
  <si>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</si>
  <si>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</si>
  <si>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</si>
  <si>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</si>
  <si>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</si>
  <si>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</si>
  <si>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</si>
  <si>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</si>
  <si>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</si>
  <si>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</si>
  <si>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</si>
  <si>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</si>
  <si>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</si>
  <si>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</si>
  <si>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</si>
  <si>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</si>
  <si>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</si>
  <si>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</si>
  <si>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</si>
  <si>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</si>
  <si>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</si>
  <si>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</si>
  <si>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</si>
  <si>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</si>
  <si>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</si>
  <si>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</si>
  <si>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</si>
  <si>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</si>
  <si>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</si>
  <si>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</si>
  <si>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</si>
  <si>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</si>
  <si>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</si>
  <si>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</si>
  <si>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</si>
  <si>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</si>
  <si>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</si>
  <si>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</si>
  <si>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</si>
  <si>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</si>
  <si>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</si>
  <si>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</si>
  <si>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</si>
  <si>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</si>
  <si>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</si>
  <si>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</si>
  <si>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</si>
  <si>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</si>
  <si>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</si>
  <si>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</si>
  <si>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</si>
  <si>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</si>
  <si>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</si>
  <si>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</si>
  <si>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</si>
  <si>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</si>
  <si>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</si>
  <si>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</si>
  <si>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</si>
  <si>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</si>
  <si>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</si>
  <si>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</si>
  <si>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</si>
  <si>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</si>
  <si>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</si>
  <si>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</si>
  <si>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</si>
  <si>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</si>
  <si>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</si>
  <si>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</si>
  <si>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</si>
  <si>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</si>
  <si>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</si>
  <si>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</si>
  <si>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</si>
  <si>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</si>
  <si>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</si>
  <si>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</si>
  <si>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</si>
  <si>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</si>
  <si>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</si>
  <si>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</si>
  <si>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</si>
  <si>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</si>
  <si>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</si>
  <si>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</si>
  <si>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</si>
  <si>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</si>
  <si>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</si>
  <si>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</si>
  <si>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</si>
  <si>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</si>
  <si>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</si>
  <si>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</si>
  <si>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</si>
  <si>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</si>
  <si>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</si>
  <si>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</si>
  <si>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</si>
  <si>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</si>
  <si>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</si>
  <si>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</si>
  <si>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</si>
  <si>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</si>
  <si>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</si>
  <si>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</si>
  <si>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</si>
  <si>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</si>
  <si>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</si>
  <si>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</si>
  <si>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</si>
  <si>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</si>
  <si>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</si>
  <si>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</si>
  <si>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</si>
  <si>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</si>
  <si>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</si>
  <si>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</si>
  <si>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</si>
  <si>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</si>
  <si>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</si>
  <si>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</si>
  <si>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2019</t>
  </si>
  <si>
    <t>Jan</t>
  </si>
  <si>
    <t>Feb</t>
  </si>
  <si>
    <t>Mar</t>
  </si>
  <si>
    <t>Apr</t>
  </si>
  <si>
    <t>May</t>
  </si>
  <si>
    <t>Jun</t>
  </si>
  <si>
    <t>Jul</t>
  </si>
  <si>
    <t>Aug</t>
  </si>
  <si>
    <t>Sep</t>
  </si>
  <si>
    <t>Oct</t>
  </si>
  <si>
    <t>Nov</t>
  </si>
  <si>
    <t>Dec</t>
  </si>
  <si>
    <t>2020</t>
  </si>
  <si>
    <t>2021</t>
  </si>
  <si>
    <t>2022</t>
  </si>
  <si>
    <t>Years (Order Date)</t>
  </si>
  <si>
    <t>Months (Order Date)</t>
  </si>
  <si>
    <t>Arabrica</t>
  </si>
  <si>
    <t>Excelsa</t>
  </si>
  <si>
    <t>Librica</t>
  </si>
  <si>
    <t>Robrica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</si>
</sst>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7" formatCode="dd\-mmm\-yyyy"/>
    <numFmt numFmtId="168" formatCode="0.0\ &quot;kg&quot;"/>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44" fontId="1" fillId="0" borderId="0" xfId="0" applyNumberFormat="1" applyFont="1" applyAlignment="1">
      <alignment vertical="center"/>
    </xf>
    <xf numFmtId="44" fontId="0" fillId="0" borderId="0" xfId="0" applyNumberFormat="1"/>
    <xf numFmtId="0" fontId="0" fillId="0" borderId="0" xfId="0" pivotButton="1"/>
    <xf numFmtId="1" fontId="0" fillId="0" borderId="0" xfId="0" applyNumberFormat="1"/>
    <xf numFmtId="169" fontId="0" fillId="0" borderId="0" xfId="0" applyNumberFormat="1"/>
  </cellXfs>
  <cellStyles count="1">
    <cellStyle name="Normal" xfId="0" builtinId="0"/>
  </cellStyles>
  <dxfs count="15">
    <dxf>
      <font>
        <b/>
        <i val="0"/>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bgColor rgb="FF3C1464"/>
        </patternFill>
      </fill>
    </dxf>
    <dxf>
      <numFmt numFmtId="0" formatCode="General"/>
    </dxf>
    <dxf>
      <font>
        <b/>
        <i val="0"/>
        <sz val="11"/>
        <color theme="0"/>
        <name val="Calibri"/>
        <family val="2"/>
        <scheme val="minor"/>
      </font>
    </dxf>
    <dxf>
      <font>
        <sz val="11"/>
        <color theme="0"/>
        <name val="Calibri"/>
        <family val="2"/>
        <scheme val="minor"/>
      </font>
      <fill>
        <patternFill patternType="solid">
          <fgColor auto="1"/>
          <bgColor rgb="FF3C1464"/>
        </patternFill>
      </fill>
      <border>
        <left style="thin">
          <color rgb="FF3C1464"/>
        </left>
        <right style="thin">
          <color rgb="FF3C1464"/>
        </right>
        <top style="thin">
          <color rgb="FF3C1464"/>
        </top>
        <bottom style="thin">
          <color rgb="FF3C1464"/>
        </bottom>
      </border>
    </dxf>
    <dxf>
      <numFmt numFmtId="34" formatCode="_(&quot;$&quot;* #,##0.00_);_(&quot;$&quot;* \(#,##0.00\);_(&quot;$&quot;* &quot;-&quot;??_);_(@_)"/>
    </dxf>
    <dxf>
      <numFmt numFmtId="34" formatCode="_(&quot;$&quot;* #,##0.00_);_(&quot;$&quot;* \(#,##0.00\);_(&quot;$&quot;*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285284DF-38B5-4FFA-86B8-D82C8A19AE61}">
      <tableStyleElement type="wholeTable" dxfId="1"/>
      <tableStyleElement type="headerRow" dxfId="0"/>
    </tableStyle>
    <tableStyle name="Purple Timeline Style" pivot="0" table="0" count="9" xr9:uid="{9410CD05-2CA2-4CF8-9A00-6B432A6D1011}">
      <tableStyleElement type="wholeTable" dxfId="4"/>
      <tableStyleElement type="headerRow" dxfId="3"/>
    </tableStyle>
  </tableStyles>
  <colors>
    <mruColors>
      <color rgb="FF3C1464"/>
      <color rgb="FF3BFF94"/>
      <color rgb="FF00C459"/>
      <color rgb="FF004C22"/>
      <color rgb="FF007E39"/>
      <color rgb="FFD3B6F0"/>
      <color rgb="FFC39BE1"/>
      <color rgb="FF97450D"/>
    </mruColors>
  </colors>
  <extLst>
    <ext xmlns:x14="http://schemas.microsoft.com/office/spreadsheetml/2009/9/main" uri="{46F421CA-312F-682f-3DD2-61675219B42D}">
      <x14:dxfs count="4">
        <dxf>
          <font>
            <b/>
            <i val="0"/>
            <sz val="11"/>
            <color theme="0"/>
            <name val="Calibri"/>
            <family val="2"/>
            <scheme val="minor"/>
          </font>
          <border>
            <left style="thin">
              <color theme="0"/>
            </left>
            <right style="thin">
              <color theme="0"/>
            </right>
            <top style="thin">
              <color theme="0"/>
            </top>
            <bottom style="thin">
              <color theme="0"/>
            </bottom>
          </border>
        </dxf>
        <dxf>
          <font>
            <b/>
            <i val="0"/>
            <sz val="11"/>
          </font>
          <border>
            <left style="thin">
              <color auto="1"/>
            </left>
            <right style="thin">
              <color auto="1"/>
            </right>
            <top style="thin">
              <color auto="1"/>
            </top>
            <bottom style="thin">
              <color auto="1"/>
            </bottom>
          </border>
        </dxf>
        <dxf>
          <font>
            <strike/>
            <color theme="0" tint="-0.14996795556505021"/>
          </font>
          <border>
            <left style="thin">
              <color auto="1"/>
            </left>
            <right style="thin">
              <color auto="1"/>
            </right>
            <top style="thin">
              <color auto="1"/>
            </top>
            <bottom style="thin">
              <color auto="1"/>
            </bottom>
          </border>
        </dxf>
        <dxf>
          <font>
            <b val="0"/>
            <i val="0"/>
            <strike/>
            <color theme="0" tint="-0.1499679555650502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C39BE1"/>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[coffeeOrdersData_Portfolio_project.xlsx]Country Bar Chart!TotalSale</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7E39"/>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C22"/>
          </a:solidFill>
          <a:ln w="25400">
            <a:solidFill>
              <a:schemeClr val="bg1"/>
            </a:solidFill>
          </a:ln>
          <a:effectLst/>
        </c:spPr>
      </c:pivotFmt>
      <c:pivotFmt>
        <c:idx val="2"/>
        <c:spPr>
          <a:solidFill>
            <a:srgbClr val="00C459"/>
          </a:solidFill>
          <a:ln w="25400">
            <a:solidFill>
              <a:schemeClr val="bg1"/>
            </a:solidFill>
          </a:ln>
          <a:effectLst/>
        </c:spPr>
      </c:pivotFmt>
      <c:pivotFmt>
        <c:idx val="3"/>
        <c:spPr>
          <a:solidFill>
            <a:srgbClr val="3BFF94"/>
          </a:solidFill>
          <a:ln w="25400">
            <a:solidFill>
              <a:schemeClr val="bg1"/>
            </a:solidFill>
          </a:ln>
          <a:effectLst/>
        </c:spPr>
      </c:pivotFmt>
    </c:pivotFmts>
    <c:plotArea>
      <c:layout/>
      <c:barChart>
        <c:barDir val="bar"/>
        <c:grouping val="clustered"/>
        <c:varyColors val="0"/>
        <c:ser>
          <c:idx val="0"/>
          <c:order val="0"/>
          <c:tx>
            <c:strRef>
              <c:f>'Country Bar Chart'!$B$1</c:f>
              <c:strCache>
                <c:ptCount val="1"/>
                <c:pt idx="0">
                  <c:v>Total</c:v>
                </c:pt>
              </c:strCache>
            </c:strRef>
          </c:tx>
          <c:spPr>
            <a:solidFill>
              <a:srgbClr val="007E39"/>
            </a:solidFill>
            <a:ln w="25400">
              <a:solidFill>
                <a:schemeClr val="bg1"/>
              </a:solidFill>
            </a:ln>
            <a:effectLst/>
          </c:spPr>
          <c:invertIfNegative val="0"/>
          <c:dPt>
            <c:idx val="0"/>
            <c:invertIfNegative val="0"/>
            <c:bubble3D val="0"/>
            <c:spPr>
              <a:solidFill>
                <a:srgbClr val="3BFF94"/>
              </a:solidFill>
              <a:ln w="25400">
                <a:solidFill>
                  <a:schemeClr val="bg1"/>
                </a:solidFill>
              </a:ln>
              <a:effectLst/>
            </c:spPr>
            <c:extLst>
              <c:ext xmlns:c16="http://schemas.microsoft.com/office/drawing/2014/chart" uri="{C3380CC4-5D6E-409C-BE32-E72D297353CC}">
                <c16:uniqueId val="{00000004-669D-46A5-BA92-655BEB9AF1EC}"/>
              </c:ext>
            </c:extLst>
          </c:dPt>
          <c:dPt>
            <c:idx val="1"/>
            <c:invertIfNegative val="0"/>
            <c:bubble3D val="0"/>
            <c:spPr>
              <a:solidFill>
                <a:srgbClr val="00C459"/>
              </a:solidFill>
              <a:ln w="25400">
                <a:solidFill>
                  <a:schemeClr val="bg1"/>
                </a:solidFill>
              </a:ln>
              <a:effectLst/>
            </c:spPr>
            <c:extLst>
              <c:ext xmlns:c16="http://schemas.microsoft.com/office/drawing/2014/chart" uri="{C3380CC4-5D6E-409C-BE32-E72D297353CC}">
                <c16:uniqueId val="{00000003-669D-46A5-BA92-655BEB9AF1EC}"/>
              </c:ext>
            </c:extLst>
          </c:dPt>
          <c:dPt>
            <c:idx val="2"/>
            <c:invertIfNegative val="0"/>
            <c:bubble3D val="0"/>
            <c:spPr>
              <a:solidFill>
                <a:srgbClr val="004C22"/>
              </a:solidFill>
              <a:ln w="25400">
                <a:solidFill>
                  <a:schemeClr val="bg1"/>
                </a:solidFill>
              </a:ln>
              <a:effectLst/>
            </c:spPr>
            <c:extLst>
              <c:ext xmlns:c16="http://schemas.microsoft.com/office/drawing/2014/chart" uri="{C3380CC4-5D6E-409C-BE32-E72D297353CC}">
                <c16:uniqueId val="{00000002-669D-46A5-BA92-655BEB9AF1E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Chart'!$A$2:$A$4</c:f>
              <c:strCache>
                <c:ptCount val="3"/>
                <c:pt idx="0">
                  <c:v>United Kingdom</c:v>
                </c:pt>
                <c:pt idx="1">
                  <c:v>Ireland</c:v>
                </c:pt>
                <c:pt idx="2">
                  <c:v>United States</c:v>
                </c:pt>
              </c:strCache>
            </c:strRef>
          </c:cat>
          <c:val>
            <c:numRef>
              <c:f>'Country Bar Chart'!$B$2:$B$4</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69D-46A5-BA92-655BEB9AF1EC}"/>
            </c:ext>
          </c:extLst>
        </c:ser>
        <c:dLbls>
          <c:dLblPos val="outEnd"/>
          <c:showLegendKey val="0"/>
          <c:showVal val="1"/>
          <c:showCatName val="0"/>
          <c:showSerName val="0"/>
          <c:showPercent val="0"/>
          <c:showBubbleSize val="0"/>
        </c:dLbls>
        <c:gapWidth val="182"/>
        <c:axId val="1720801727"/>
        <c:axId val="596977119"/>
      </c:barChart>
      <c:catAx>
        <c:axId val="1720801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96977119"/>
        <c:crosses val="autoZero"/>
        <c:auto val="1"/>
        <c:lblAlgn val="ctr"/>
        <c:lblOffset val="100"/>
        <c:noMultiLvlLbl val="0"/>
      </c:catAx>
      <c:valAx>
        <c:axId val="59697711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2080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[coffeeOrdersData_Portfolio_project.xlsx]Top 5 Customers!TotalSale</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7E39"/>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C22"/>
          </a:solidFill>
          <a:ln w="25400">
            <a:solidFill>
              <a:schemeClr val="bg1"/>
            </a:solidFill>
          </a:ln>
          <a:effectLst/>
        </c:spPr>
      </c:pivotFmt>
      <c:pivotFmt>
        <c:idx val="2"/>
        <c:spPr>
          <a:solidFill>
            <a:srgbClr val="00C459"/>
          </a:solidFill>
          <a:ln w="25400">
            <a:solidFill>
              <a:schemeClr val="bg1"/>
            </a:solidFill>
          </a:ln>
          <a:effectLst/>
        </c:spPr>
      </c:pivotFmt>
      <c:pivotFmt>
        <c:idx val="3"/>
        <c:spPr>
          <a:solidFill>
            <a:srgbClr val="3BFF94"/>
          </a:solidFill>
          <a:ln w="25400">
            <a:solidFill>
              <a:schemeClr val="bg1"/>
            </a:solidFill>
          </a:ln>
          <a:effectLst/>
        </c:spPr>
      </c:pivotFmt>
      <c:pivotFmt>
        <c:idx val="4"/>
        <c:spPr>
          <a:solidFill>
            <a:srgbClr val="007E39"/>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BFF94"/>
          </a:solidFill>
          <a:ln w="25400">
            <a:solidFill>
              <a:schemeClr val="bg1"/>
            </a:solidFill>
          </a:ln>
          <a:effectLst/>
        </c:spPr>
      </c:pivotFmt>
      <c:pivotFmt>
        <c:idx val="6"/>
        <c:spPr>
          <a:solidFill>
            <a:srgbClr val="00C459"/>
          </a:solidFill>
          <a:ln w="25400">
            <a:solidFill>
              <a:schemeClr val="bg1"/>
            </a:solidFill>
          </a:ln>
          <a:effectLst/>
        </c:spPr>
      </c:pivotFmt>
      <c:pivotFmt>
        <c:idx val="7"/>
        <c:spPr>
          <a:solidFill>
            <a:srgbClr val="004C22"/>
          </a:solidFill>
          <a:ln w="25400">
            <a:solidFill>
              <a:schemeClr val="bg1"/>
            </a:solidFill>
          </a:ln>
          <a:effectLst/>
        </c:spPr>
      </c:pivotFmt>
    </c:pivotFmts>
    <c:plotArea>
      <c:layout/>
      <c:barChart>
        <c:barDir val="bar"/>
        <c:grouping val="clustered"/>
        <c:varyColors val="0"/>
        <c:ser>
          <c:idx val="0"/>
          <c:order val="0"/>
          <c:tx>
            <c:strRef>
              <c:f>'Top 5 Customers'!$B$1</c:f>
              <c:strCache>
                <c:ptCount val="1"/>
                <c:pt idx="0">
                  <c:v>Total</c:v>
                </c:pt>
              </c:strCache>
            </c:strRef>
          </c:tx>
          <c:spPr>
            <a:solidFill>
              <a:srgbClr val="007E39"/>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A790-4D1E-AA4F-7741CE018389}"/>
              </c:ext>
            </c:extLst>
          </c:dPt>
          <c:dPt>
            <c:idx val="1"/>
            <c:invertIfNegative val="0"/>
            <c:bubble3D val="0"/>
            <c:extLst>
              <c:ext xmlns:c16="http://schemas.microsoft.com/office/drawing/2014/chart" uri="{C3380CC4-5D6E-409C-BE32-E72D297353CC}">
                <c16:uniqueId val="{00000003-A790-4D1E-AA4F-7741CE018389}"/>
              </c:ext>
            </c:extLst>
          </c:dPt>
          <c:dPt>
            <c:idx val="2"/>
            <c:invertIfNegative val="0"/>
            <c:bubble3D val="0"/>
            <c:extLst>
              <c:ext xmlns:c16="http://schemas.microsoft.com/office/drawing/2014/chart" uri="{C3380CC4-5D6E-409C-BE32-E72D297353CC}">
                <c16:uniqueId val="{00000005-A790-4D1E-AA4F-7741CE018389}"/>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Customers'!$A$2:$A$6</c:f>
              <c:strCache>
                <c:ptCount val="5"/>
                <c:pt idx="0">
                  <c:v>Don Flintiff</c:v>
                </c:pt>
                <c:pt idx="1">
                  <c:v>Nealson Cuttler</c:v>
                </c:pt>
                <c:pt idx="2">
                  <c:v>Terri Farra</c:v>
                </c:pt>
                <c:pt idx="3">
                  <c:v>Brenn Dundredge</c:v>
                </c:pt>
                <c:pt idx="4">
                  <c:v>Allis Wilmore</c:v>
                </c:pt>
              </c:strCache>
            </c:strRef>
          </c:cat>
          <c:val>
            <c:numRef>
              <c:f>'Top 5 Customers'!$B$2:$B$6</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A790-4D1E-AA4F-7741CE018389}"/>
            </c:ext>
          </c:extLst>
        </c:ser>
        <c:dLbls>
          <c:dLblPos val="outEnd"/>
          <c:showLegendKey val="0"/>
          <c:showVal val="1"/>
          <c:showCatName val="0"/>
          <c:showSerName val="0"/>
          <c:showPercent val="0"/>
          <c:showBubbleSize val="0"/>
        </c:dLbls>
        <c:gapWidth val="182"/>
        <c:axId val="1720801727"/>
        <c:axId val="596977119"/>
      </c:barChart>
      <c:catAx>
        <c:axId val="1720801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96977119"/>
        <c:crosses val="autoZero"/>
        <c:auto val="1"/>
        <c:lblAlgn val="ctr"/>
        <c:lblOffset val="100"/>
        <c:noMultiLvlLbl val="0"/>
      </c:catAx>
      <c:valAx>
        <c:axId val="59697711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2080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[coffeeOrdersData_Portfolio_project.xlsx]TotalSales!TotalSale</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1"/>
        <c:spPr>
          <a:solidFill>
            <a:schemeClr val="accent1"/>
          </a:solidFill>
          <a:ln w="28575" cap="rnd">
            <a:solidFill>
              <a:srgbClr val="97450D"/>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2"/>
        <c:spPr>
          <a:solidFill>
            <a:schemeClr val="accent1"/>
          </a:solidFill>
          <a:ln w="28575" cap="rnd">
            <a:solidFill>
              <a:srgbClr val="FFFF0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3"/>
        <c:spPr>
          <a:solidFill>
            <a:schemeClr val="accent1"/>
          </a:solidFill>
          <a:ln w="28575" cap="rnd">
            <a:solidFill>
              <a:srgbClr val="FF000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4"/>
        <c:spPr>
          <a:solidFill>
            <a:schemeClr val="accent1"/>
          </a:solidFill>
          <a:ln w="28575" cap="rnd">
            <a:solidFill>
              <a:srgbClr val="00B0F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5"/>
        <c:spPr>
          <a:solidFill>
            <a:schemeClr val="accent1"/>
          </a:solidFill>
          <a:ln w="28575" cap="rnd">
            <a:solidFill>
              <a:srgbClr val="97450D"/>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6"/>
        <c:spPr>
          <a:solidFill>
            <a:schemeClr val="accent1"/>
          </a:solidFill>
          <a:ln w="28575"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7"/>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TotalSales!$C$1:$C$2</c:f>
              <c:strCache>
                <c:ptCount val="1"/>
                <c:pt idx="0">
                  <c:v>Arabrica</c:v>
                </c:pt>
              </c:strCache>
            </c:strRef>
          </c:tx>
          <c:spPr>
            <a:ln w="28575" cap="rnd">
              <a:solidFill>
                <a:srgbClr val="00B0F0"/>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4A3-45AE-B76C-05A598C6CA35}"/>
            </c:ext>
          </c:extLst>
        </c:ser>
        <c:ser>
          <c:idx val="1"/>
          <c:order val="1"/>
          <c:tx>
            <c:strRef>
              <c:f>TotalSales!$D$1:$D$2</c:f>
              <c:strCache>
                <c:ptCount val="1"/>
                <c:pt idx="0">
                  <c:v>Excelsa</c:v>
                </c:pt>
              </c:strCache>
            </c:strRef>
          </c:tx>
          <c:spPr>
            <a:ln w="28575" cap="rnd">
              <a:solidFill>
                <a:srgbClr val="97450D"/>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4A3-45AE-B76C-05A598C6CA35}"/>
            </c:ext>
          </c:extLst>
        </c:ser>
        <c:ser>
          <c:idx val="2"/>
          <c:order val="2"/>
          <c:tx>
            <c:strRef>
              <c:f>TotalSales!$E$1:$E$2</c:f>
              <c:strCache>
                <c:ptCount val="1"/>
                <c:pt idx="0">
                  <c:v>Librica</c:v>
                </c:pt>
              </c:strCache>
            </c:strRef>
          </c:tx>
          <c:spPr>
            <a:ln w="28575" cap="rnd">
              <a:solidFill>
                <a:srgbClr val="FFFF00"/>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4A3-45AE-B76C-05A598C6CA35}"/>
            </c:ext>
          </c:extLst>
        </c:ser>
        <c:ser>
          <c:idx val="3"/>
          <c:order val="3"/>
          <c:tx>
            <c:strRef>
              <c:f>TotalSales!$F$1:$F$2</c:f>
              <c:strCache>
                <c:ptCount val="1"/>
                <c:pt idx="0">
                  <c:v>Robrica</c:v>
                </c:pt>
              </c:strCache>
            </c:strRef>
          </c:tx>
          <c:spPr>
            <a:ln w="28575" cap="rnd">
              <a:solidFill>
                <a:srgbClr val="FF0000"/>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4A3-45AE-B76C-05A598C6CA35}"/>
            </c:ext>
          </c:extLst>
        </c:ser>
        <c:dLbls>
          <c:showLegendKey val="0"/>
          <c:showVal val="0"/>
          <c:showCatName val="0"/>
          <c:showSerName val="0"/>
          <c:showPercent val="0"/>
          <c:showBubbleSize val="0"/>
        </c:dLbls>
        <c:smooth val="0"/>
        <c:axId val="582336303"/>
        <c:axId val="596974719"/>
      </c:lineChart>
      <c:catAx>
        <c:axId val="5823363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96974719"/>
        <c:crosses val="autoZero"/>
        <c:auto val="1"/>
        <c:lblAlgn val="ctr"/>
        <c:lblOffset val="100"/>
        <c:noMultiLvlLbl val="0"/>
      </c:catAx>
      <c:valAx>
        <c:axId val="59697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8233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[coffeeOrdersData_Portfolio_project.xlsx]Top 5 Customers!TotalSale</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7E39"/>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C22"/>
          </a:solidFill>
          <a:ln w="25400">
            <a:solidFill>
              <a:schemeClr val="bg1"/>
            </a:solidFill>
          </a:ln>
          <a:effectLst/>
        </c:spPr>
      </c:pivotFmt>
      <c:pivotFmt>
        <c:idx val="2"/>
        <c:spPr>
          <a:solidFill>
            <a:srgbClr val="00C459"/>
          </a:solidFill>
          <a:ln w="25400">
            <a:solidFill>
              <a:schemeClr val="bg1"/>
            </a:solidFill>
          </a:ln>
          <a:effectLst/>
        </c:spPr>
      </c:pivotFmt>
      <c:pivotFmt>
        <c:idx val="3"/>
        <c:spPr>
          <a:solidFill>
            <a:srgbClr val="3BFF94"/>
          </a:solidFill>
          <a:ln w="25400">
            <a:solidFill>
              <a:schemeClr val="bg1"/>
            </a:solidFill>
          </a:ln>
          <a:effectLst/>
        </c:spPr>
      </c:pivotFmt>
      <c:pivotFmt>
        <c:idx val="4"/>
        <c:spPr>
          <a:solidFill>
            <a:srgbClr val="007E39"/>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BFF94"/>
          </a:solidFill>
          <a:ln w="25400">
            <a:solidFill>
              <a:schemeClr val="bg1"/>
            </a:solidFill>
          </a:ln>
          <a:effectLst/>
        </c:spPr>
      </c:pivotFmt>
      <c:pivotFmt>
        <c:idx val="6"/>
        <c:spPr>
          <a:solidFill>
            <a:srgbClr val="00C459"/>
          </a:solidFill>
          <a:ln w="25400">
            <a:solidFill>
              <a:schemeClr val="bg1"/>
            </a:solidFill>
          </a:ln>
          <a:effectLst/>
        </c:spPr>
      </c:pivotFmt>
      <c:pivotFmt>
        <c:idx val="7"/>
        <c:spPr>
          <a:solidFill>
            <a:srgbClr val="004C22"/>
          </a:solidFill>
          <a:ln w="25400">
            <a:solidFill>
              <a:schemeClr val="bg1"/>
            </a:solidFill>
          </a:ln>
          <a:effectLst/>
        </c:spPr>
      </c:pivotFmt>
      <c:pivotFmt>
        <c:idx val="8"/>
        <c:spPr>
          <a:solidFill>
            <a:srgbClr val="007E39"/>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7E39"/>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Customers'!$B$1</c:f>
              <c:strCache>
                <c:ptCount val="1"/>
                <c:pt idx="0">
                  <c:v>Total</c:v>
                </c:pt>
              </c:strCache>
            </c:strRef>
          </c:tx>
          <c:spPr>
            <a:solidFill>
              <a:srgbClr val="007E39"/>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6737-4061-8176-08EC135BC134}"/>
              </c:ext>
            </c:extLst>
          </c:dPt>
          <c:dPt>
            <c:idx val="1"/>
            <c:invertIfNegative val="0"/>
            <c:bubble3D val="0"/>
            <c:extLst>
              <c:ext xmlns:c16="http://schemas.microsoft.com/office/drawing/2014/chart" uri="{C3380CC4-5D6E-409C-BE32-E72D297353CC}">
                <c16:uniqueId val="{00000001-6737-4061-8176-08EC135BC134}"/>
              </c:ext>
            </c:extLst>
          </c:dPt>
          <c:dPt>
            <c:idx val="2"/>
            <c:invertIfNegative val="0"/>
            <c:bubble3D val="0"/>
            <c:extLst>
              <c:ext xmlns:c16="http://schemas.microsoft.com/office/drawing/2014/chart" uri="{C3380CC4-5D6E-409C-BE32-E72D297353CC}">
                <c16:uniqueId val="{00000002-6737-4061-8176-08EC135BC13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Customers'!$A$2:$A$6</c:f>
              <c:strCache>
                <c:ptCount val="5"/>
                <c:pt idx="0">
                  <c:v>Don Flintiff</c:v>
                </c:pt>
                <c:pt idx="1">
                  <c:v>Nealson Cuttler</c:v>
                </c:pt>
                <c:pt idx="2">
                  <c:v>Terri Farra</c:v>
                </c:pt>
                <c:pt idx="3">
                  <c:v>Brenn Dundredge</c:v>
                </c:pt>
                <c:pt idx="4">
                  <c:v>Allis Wilmore</c:v>
                </c:pt>
              </c:strCache>
            </c:strRef>
          </c:cat>
          <c:val>
            <c:numRef>
              <c:f>'Top 5 Customers'!$B$2:$B$6</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737-4061-8176-08EC135BC134}"/>
            </c:ext>
          </c:extLst>
        </c:ser>
        <c:dLbls>
          <c:dLblPos val="outEnd"/>
          <c:showLegendKey val="0"/>
          <c:showVal val="1"/>
          <c:showCatName val="0"/>
          <c:showSerName val="0"/>
          <c:showPercent val="0"/>
          <c:showBubbleSize val="0"/>
        </c:dLbls>
        <c:gapWidth val="182"/>
        <c:axId val="1720801727"/>
        <c:axId val="596977119"/>
      </c:barChart>
      <c:catAx>
        <c:axId val="1720801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96977119"/>
        <c:crosses val="autoZero"/>
        <c:auto val="1"/>
        <c:lblAlgn val="ctr"/>
        <c:lblOffset val="100"/>
        <c:noMultiLvlLbl val="0"/>
      </c:catAx>
      <c:valAx>
        <c:axId val="59697711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2080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[coffeeOrdersData_Portfolio_project.xlsx]Country Bar Chart!TotalSale</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7E39"/>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C22"/>
          </a:solidFill>
          <a:ln w="25400">
            <a:solidFill>
              <a:schemeClr val="bg1"/>
            </a:solidFill>
          </a:ln>
          <a:effectLst/>
        </c:spPr>
      </c:pivotFmt>
      <c:pivotFmt>
        <c:idx val="2"/>
        <c:spPr>
          <a:solidFill>
            <a:srgbClr val="00C459"/>
          </a:solidFill>
          <a:ln w="25400">
            <a:solidFill>
              <a:schemeClr val="bg1"/>
            </a:solidFill>
          </a:ln>
          <a:effectLst/>
        </c:spPr>
      </c:pivotFmt>
      <c:pivotFmt>
        <c:idx val="3"/>
        <c:spPr>
          <a:solidFill>
            <a:srgbClr val="3BFF94"/>
          </a:solidFill>
          <a:ln w="25400">
            <a:solidFill>
              <a:schemeClr val="bg1"/>
            </a:solidFill>
          </a:ln>
          <a:effectLst/>
        </c:spPr>
      </c:pivotFmt>
      <c:pivotFmt>
        <c:idx val="4"/>
        <c:spPr>
          <a:solidFill>
            <a:srgbClr val="007E39"/>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BFF94"/>
          </a:solidFill>
          <a:ln w="25400">
            <a:solidFill>
              <a:schemeClr val="bg1"/>
            </a:solidFill>
          </a:ln>
          <a:effectLst/>
        </c:spPr>
      </c:pivotFmt>
      <c:pivotFmt>
        <c:idx val="6"/>
        <c:spPr>
          <a:solidFill>
            <a:srgbClr val="00C459"/>
          </a:solidFill>
          <a:ln w="25400">
            <a:solidFill>
              <a:schemeClr val="bg1"/>
            </a:solidFill>
          </a:ln>
          <a:effectLst/>
        </c:spPr>
      </c:pivotFmt>
      <c:pivotFmt>
        <c:idx val="7"/>
        <c:spPr>
          <a:solidFill>
            <a:srgbClr val="004C22"/>
          </a:solidFill>
          <a:ln w="25400">
            <a:solidFill>
              <a:schemeClr val="bg1"/>
            </a:solidFill>
          </a:ln>
          <a:effectLst/>
        </c:spPr>
      </c:pivotFmt>
      <c:pivotFmt>
        <c:idx val="8"/>
        <c:spPr>
          <a:solidFill>
            <a:srgbClr val="007E39"/>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BFF94"/>
          </a:solidFill>
          <a:ln w="25400">
            <a:solidFill>
              <a:schemeClr val="bg1"/>
            </a:solidFill>
          </a:ln>
          <a:effectLst/>
        </c:spPr>
      </c:pivotFmt>
      <c:pivotFmt>
        <c:idx val="10"/>
        <c:spPr>
          <a:solidFill>
            <a:srgbClr val="00C459"/>
          </a:solidFill>
          <a:ln w="25400">
            <a:solidFill>
              <a:schemeClr val="bg1"/>
            </a:solidFill>
          </a:ln>
          <a:effectLst/>
        </c:spPr>
      </c:pivotFmt>
      <c:pivotFmt>
        <c:idx val="11"/>
        <c:spPr>
          <a:solidFill>
            <a:srgbClr val="004C22"/>
          </a:solidFill>
          <a:ln w="25400">
            <a:solidFill>
              <a:schemeClr val="bg1"/>
            </a:solidFill>
          </a:ln>
          <a:effectLst/>
        </c:spPr>
      </c:pivotFmt>
    </c:pivotFmts>
    <c:plotArea>
      <c:layout/>
      <c:barChart>
        <c:barDir val="bar"/>
        <c:grouping val="clustered"/>
        <c:varyColors val="0"/>
        <c:ser>
          <c:idx val="0"/>
          <c:order val="0"/>
          <c:tx>
            <c:strRef>
              <c:f>'Country Bar Chart'!$B$1</c:f>
              <c:strCache>
                <c:ptCount val="1"/>
                <c:pt idx="0">
                  <c:v>Total</c:v>
                </c:pt>
              </c:strCache>
            </c:strRef>
          </c:tx>
          <c:spPr>
            <a:solidFill>
              <a:srgbClr val="007E39"/>
            </a:solidFill>
            <a:ln w="25400">
              <a:solidFill>
                <a:schemeClr val="bg1"/>
              </a:solidFill>
            </a:ln>
            <a:effectLst/>
          </c:spPr>
          <c:invertIfNegative val="0"/>
          <c:dPt>
            <c:idx val="0"/>
            <c:invertIfNegative val="0"/>
            <c:bubble3D val="0"/>
            <c:spPr>
              <a:solidFill>
                <a:srgbClr val="3BFF94"/>
              </a:solidFill>
              <a:ln w="25400">
                <a:solidFill>
                  <a:schemeClr val="bg1"/>
                </a:solidFill>
              </a:ln>
              <a:effectLst/>
            </c:spPr>
            <c:extLst>
              <c:ext xmlns:c16="http://schemas.microsoft.com/office/drawing/2014/chart" uri="{C3380CC4-5D6E-409C-BE32-E72D297353CC}">
                <c16:uniqueId val="{00000001-6B2C-41F8-B3AA-1CED4DE0F3E1}"/>
              </c:ext>
            </c:extLst>
          </c:dPt>
          <c:dPt>
            <c:idx val="1"/>
            <c:invertIfNegative val="0"/>
            <c:bubble3D val="0"/>
            <c:spPr>
              <a:solidFill>
                <a:srgbClr val="00C459"/>
              </a:solidFill>
              <a:ln w="25400">
                <a:solidFill>
                  <a:schemeClr val="bg1"/>
                </a:solidFill>
              </a:ln>
              <a:effectLst/>
            </c:spPr>
            <c:extLst>
              <c:ext xmlns:c16="http://schemas.microsoft.com/office/drawing/2014/chart" uri="{C3380CC4-5D6E-409C-BE32-E72D297353CC}">
                <c16:uniqueId val="{00000003-6B2C-41F8-B3AA-1CED4DE0F3E1}"/>
              </c:ext>
            </c:extLst>
          </c:dPt>
          <c:dPt>
            <c:idx val="2"/>
            <c:invertIfNegative val="0"/>
            <c:bubble3D val="0"/>
            <c:spPr>
              <a:solidFill>
                <a:srgbClr val="004C22"/>
              </a:solidFill>
              <a:ln w="25400">
                <a:solidFill>
                  <a:schemeClr val="bg1"/>
                </a:solidFill>
              </a:ln>
              <a:effectLst/>
            </c:spPr>
            <c:extLst>
              <c:ext xmlns:c16="http://schemas.microsoft.com/office/drawing/2014/chart" uri="{C3380CC4-5D6E-409C-BE32-E72D297353CC}">
                <c16:uniqueId val="{00000005-6B2C-41F8-B3AA-1CED4DE0F3E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Chart'!$A$2:$A$4</c:f>
              <c:strCache>
                <c:ptCount val="3"/>
                <c:pt idx="0">
                  <c:v>United Kingdom</c:v>
                </c:pt>
                <c:pt idx="1">
                  <c:v>Ireland</c:v>
                </c:pt>
                <c:pt idx="2">
                  <c:v>United States</c:v>
                </c:pt>
              </c:strCache>
            </c:strRef>
          </c:cat>
          <c:val>
            <c:numRef>
              <c:f>'Country Bar Chart'!$B$2:$B$4</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B2C-41F8-B3AA-1CED4DE0F3E1}"/>
            </c:ext>
          </c:extLst>
        </c:ser>
        <c:dLbls>
          <c:dLblPos val="outEnd"/>
          <c:showLegendKey val="0"/>
          <c:showVal val="1"/>
          <c:showCatName val="0"/>
          <c:showSerName val="0"/>
          <c:showPercent val="0"/>
          <c:showBubbleSize val="0"/>
        </c:dLbls>
        <c:gapWidth val="182"/>
        <c:axId val="1720801727"/>
        <c:axId val="596977119"/>
      </c:barChart>
      <c:catAx>
        <c:axId val="1720801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96977119"/>
        <c:crosses val="autoZero"/>
        <c:auto val="1"/>
        <c:lblAlgn val="ctr"/>
        <c:lblOffset val="100"/>
        <c:noMultiLvlLbl val="0"/>
      </c:catAx>
      <c:valAx>
        <c:axId val="59697711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2080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561975</xdr:colOff>
      <xdr:row>11</xdr:row>
      <xdr:rowOff>71437</xdr:rowOff>
    </xdr:from>
    <xdr:to>
      <xdr:col>15</xdr:col>
      <xdr:colOff>257175</xdr:colOff>
      <xdr:row>25</xdr:row>
      <xdr:rowOff>147637</xdr:rowOff>
    </xdr:to>
    <xdr:graphicFrame macro="">
      <xdr:nvGraphicFramePr>
        <xdr:cNvPr id="7" name="Chart 6">
          <a:extLst>
            <a:ext uri="{FF2B5EF4-FFF2-40B4-BE49-F238E27FC236}">
              <a16:creationId xmlns:a16="http://schemas.microsoft.com/office/drawing/2014/main" id="{CC778CCD-FD99-CFDF-FCA2-F326E1C087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561975</xdr:colOff>
      <xdr:row>11</xdr:row>
      <xdr:rowOff>71437</xdr:rowOff>
    </xdr:from>
    <xdr:to>
      <xdr:col>15</xdr:col>
      <xdr:colOff>257175</xdr:colOff>
      <xdr:row>25</xdr:row>
      <xdr:rowOff>147637</xdr:rowOff>
    </xdr:to>
    <xdr:graphicFrame macro="">
      <xdr:nvGraphicFramePr>
        <xdr:cNvPr id="2" name="Chart 1">
          <a:extLst>
            <a:ext uri="{FF2B5EF4-FFF2-40B4-BE49-F238E27FC236}">
              <a16:creationId xmlns:a16="http://schemas.microsoft.com/office/drawing/2014/main" id="{AC78135F-0DD3-4D18-B091-7A8989C23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xdr:colOff>
      <xdr:row>0</xdr:row>
      <xdr:rowOff>0</xdr:rowOff>
    </xdr:from>
    <xdr:to>
      <xdr:col>26</xdr:col>
      <xdr:colOff>35718</xdr:colOff>
      <xdr:row>5</xdr:row>
      <xdr:rowOff>0</xdr:rowOff>
    </xdr:to>
    <xdr:sp macro="" textlink="">
      <xdr:nvSpPr>
        <xdr:cNvPr id="2" name="Rectangle 1">
          <a:extLst>
            <a:ext uri="{FF2B5EF4-FFF2-40B4-BE49-F238E27FC236}">
              <a16:creationId xmlns:a16="http://schemas.microsoft.com/office/drawing/2014/main" id="{0EDD82EE-AA2B-8333-C695-8548812072E7}"/>
            </a:ext>
          </a:extLst>
        </xdr:cNvPr>
        <xdr:cNvSpPr/>
      </xdr:nvSpPr>
      <xdr:spPr>
        <a:xfrm>
          <a:off x="214312" y="0"/>
          <a:ext cx="15216187" cy="821531"/>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b="1"/>
            <a:t>COFFEE SALES DASHBOARD</a:t>
          </a:r>
        </a:p>
      </xdr:txBody>
    </xdr:sp>
    <xdr:clientData/>
  </xdr:twoCellAnchor>
  <xdr:twoCellAnchor>
    <xdr:from>
      <xdr:col>1</xdr:col>
      <xdr:colOff>11906</xdr:colOff>
      <xdr:row>13</xdr:row>
      <xdr:rowOff>161926</xdr:rowOff>
    </xdr:from>
    <xdr:to>
      <xdr:col>15</xdr:col>
      <xdr:colOff>11906</xdr:colOff>
      <xdr:row>42</xdr:row>
      <xdr:rowOff>119063</xdr:rowOff>
    </xdr:to>
    <xdr:graphicFrame macro="">
      <xdr:nvGraphicFramePr>
        <xdr:cNvPr id="3" name="Chart 2">
          <a:extLst>
            <a:ext uri="{FF2B5EF4-FFF2-40B4-BE49-F238E27FC236}">
              <a16:creationId xmlns:a16="http://schemas.microsoft.com/office/drawing/2014/main" id="{32840274-1F65-4017-9649-A3CB29119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4</xdr:row>
      <xdr:rowOff>190499</xdr:rowOff>
    </xdr:from>
    <xdr:to>
      <xdr:col>18</xdr:col>
      <xdr:colOff>0</xdr:colOff>
      <xdr:row>13</xdr:row>
      <xdr:rowOff>154780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50CC685F-9F07-4B21-954F-0010A4FE07F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14312" y="821530"/>
              <a:ext cx="10322719" cy="167878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80964</xdr:colOff>
      <xdr:row>8</xdr:row>
      <xdr:rowOff>166688</xdr:rowOff>
    </xdr:from>
    <xdr:to>
      <xdr:col>21</xdr:col>
      <xdr:colOff>476249</xdr:colOff>
      <xdr:row>13</xdr:row>
      <xdr:rowOff>176212</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B378C27-D236-4DA1-90D5-636EA8E5DB5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617995" y="1559719"/>
              <a:ext cx="2216942"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14288</xdr:colOff>
      <xdr:row>4</xdr:row>
      <xdr:rowOff>178593</xdr:rowOff>
    </xdr:from>
    <xdr:to>
      <xdr:col>26</xdr:col>
      <xdr:colOff>47625</xdr:colOff>
      <xdr:row>8</xdr:row>
      <xdr:rowOff>83345</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7F0B7451-D623-4362-8251-DD953492256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51319" y="809624"/>
              <a:ext cx="4891087" cy="6667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583406</xdr:colOff>
      <xdr:row>9</xdr:row>
      <xdr:rowOff>0</xdr:rowOff>
    </xdr:from>
    <xdr:to>
      <xdr:col>26</xdr:col>
      <xdr:colOff>47625</xdr:colOff>
      <xdr:row>14</xdr:row>
      <xdr:rowOff>19049</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95E52EC5-2477-44BB-B5B2-EDC485A45E3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42094" y="1583531"/>
              <a:ext cx="2500312"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xdr:colOff>
      <xdr:row>13</xdr:row>
      <xdr:rowOff>178594</xdr:rowOff>
    </xdr:from>
    <xdr:to>
      <xdr:col>26</xdr:col>
      <xdr:colOff>35719</xdr:colOff>
      <xdr:row>28</xdr:row>
      <xdr:rowOff>64294</xdr:rowOff>
    </xdr:to>
    <xdr:graphicFrame macro="">
      <xdr:nvGraphicFramePr>
        <xdr:cNvPr id="9" name="Chart 8">
          <a:extLst>
            <a:ext uri="{FF2B5EF4-FFF2-40B4-BE49-F238E27FC236}">
              <a16:creationId xmlns:a16="http://schemas.microsoft.com/office/drawing/2014/main" id="{816B9075-C8A1-4332-A10B-7DF07199B2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xdr:colOff>
      <xdr:row>28</xdr:row>
      <xdr:rowOff>35719</xdr:rowOff>
    </xdr:from>
    <xdr:to>
      <xdr:col>26</xdr:col>
      <xdr:colOff>35719</xdr:colOff>
      <xdr:row>42</xdr:row>
      <xdr:rowOff>111919</xdr:rowOff>
    </xdr:to>
    <xdr:graphicFrame macro="">
      <xdr:nvGraphicFramePr>
        <xdr:cNvPr id="10" name="Chart 9">
          <a:extLst>
            <a:ext uri="{FF2B5EF4-FFF2-40B4-BE49-F238E27FC236}">
              <a16:creationId xmlns:a16="http://schemas.microsoft.com/office/drawing/2014/main" id="{DCD7AFC2-4BA4-4E30-BE79-DE128A4DF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74.495838773146" createdVersion="8" refreshedVersion="8" minRefreshableVersion="3" recordCount="1000" xr:uid="{D5380128-4D23-4E6B-A653-ECCA80FB7BE8}">
  <cacheSource type="worksheet">
    <worksheetSource name="Table1"/>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rica"/>
        <s v="Excelsa"/>
        <s v="Arabric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165194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39676D-86B7-47E5-8BD0-DE1A71EAE44C}" name="TotalSale" cacheId="4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1:F46"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1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2"/>
          </reference>
        </references>
      </pivotArea>
    </chartFormat>
    <chartFormat chart="4" format="7"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53CC70-9D5B-423C-AFD4-44B2ADD6E444}" name="TotalSale" cacheId="4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1:B4"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9" baseItem="1607733544" numFmtId="169"/>
  </dataFields>
  <chartFormats count="1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7" count="1" selected="0">
            <x v="1"/>
          </reference>
        </references>
      </pivotArea>
    </chartFormat>
    <chartFormat chart="8" format="6">
      <pivotArea type="data" outline="0" fieldPosition="0">
        <references count="2">
          <reference field="4294967294" count="1" selected="0">
            <x v="0"/>
          </reference>
          <reference field="7" count="1" selected="0">
            <x v="0"/>
          </reference>
        </references>
      </pivotArea>
    </chartFormat>
    <chartFormat chart="8" format="7">
      <pivotArea type="data" outline="0" fieldPosition="0">
        <references count="2">
          <reference field="4294967294" count="1" selected="0">
            <x v="0"/>
          </reference>
          <reference field="7" count="1" selected="0">
            <x v="2"/>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D581ED-50BA-4B1C-82A5-B87319E55ACE}" name="TotalSale" cacheId="4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1: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9" baseItem="1607733544" numFmtId="169"/>
  </dataFields>
  <chartFormats count="3">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F2F2A7D-EC3D-4E83-A148-CCD7435A9264}" sourceName="Size">
  <pivotTables>
    <pivotTable tabId="18" name="TotalSale"/>
  </pivotTables>
  <data>
    <tabular pivotCacheId="151651940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E2A4DD9-5747-4890-81AB-90BB2B642024}" sourceName="ROAST TYPE NAME">
  <pivotTables>
    <pivotTable tabId="18" name="TotalSale"/>
  </pivotTables>
  <data>
    <tabular pivotCacheId="151651940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9A54BAC-1C94-4817-AE51-99B685FC1861}" sourceName="Loyalty Card">
  <pivotTables>
    <pivotTable tabId="18" name="TotalSale"/>
  </pivotTables>
  <data>
    <tabular pivotCacheId="151651940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657AAE8-AB42-485D-A8A0-8674165D5668}" cache="Slicer_Size" caption="Size" columnCount="2" rowHeight="241300"/>
  <slicer name="ROAST TYPE NAME" xr10:uid="{B356153A-7C9B-4836-B2A1-D802373D69A9}" cache="Slicer_ROAST_TYPE_NAME" caption="ROAST TYPE NAME" columnCount="3" rowHeight="365760"/>
  <slicer name="Loyalty Card" xr10:uid="{9E8FA85A-A9CA-40B3-8256-2B92D5C257B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F4DE7C-2898-47CC-B093-6720490C7D1D}" name="Table1" displayName="Table1" ref="A1:P1001" totalsRowShown="0">
  <autoFilter ref="A1:P1001" xr:uid="{A1F4DE7C-2898-47CC-B093-6720490C7D1D}"/>
  <tableColumns count="16">
    <tableColumn id="1" xr3:uid="{22E2872C-32A3-488A-AE5D-C5B03F903547}" name="Order ID" dataDxfId="14"/>
    <tableColumn id="2" xr3:uid="{74C1937F-3EA1-45A6-9148-6B66A19D2927}" name="Order Date" dataDxfId="13"/>
    <tableColumn id="3" xr3:uid="{C7369201-4A61-4B39-B116-2DC89CEFEB76}" name="Customer ID" dataDxfId="12"/>
    <tableColumn id="4" xr3:uid="{0D56CCEB-B402-4DC8-A709-EE215E7A5EDC}" name="Product ID"/>
    <tableColumn id="5" xr3:uid="{4BDA326E-BD0F-481D-B1FF-34054C224A14}" name="Quantity" dataDxfId="11"/>
    <tableColumn id="6" xr3:uid="{0889926C-B1AA-44E7-8E2C-473270AB8B42}" name="Customer Name" dataDxfId="10">
      <calculatedColumnFormula>_xlfn.XLOOKUP(C2,customers!$A$1:$A$1001,customers!$B$1:$B$1001,,0)</calculatedColumnFormula>
    </tableColumn>
    <tableColumn id="7" xr3:uid="{875C4947-4557-42B5-998E-D3B3167BB688}" name="Email" dataDxfId="9">
      <calculatedColumnFormula>IF(_xlfn.XLOOKUP(C2,customers!$A$1:$A$1001,customers!$C$1:$C$1001,,0) = 0,"",_xlfn.XLOOKUP(C2,customers!$A$1:$A$1001,customers!$C$1:$C$1001,,0))</calculatedColumnFormula>
    </tableColumn>
    <tableColumn id="8" xr3:uid="{880BFC1E-9272-4423-885D-4CA3408FE356}" name="Country" dataDxfId="8">
      <calculatedColumnFormula>_xlfn.XLOOKUP(C2,customers!$A$1:$A$1001,customers!$G$1:$G$1001,,0)</calculatedColumnFormula>
    </tableColumn>
    <tableColumn id="9" xr3:uid="{1E989B04-DB63-461D-BD4F-EB677C33B5F3}" name="Coffee Type">
      <calculatedColumnFormula>INDEX(products!$A$1:$G$49,MATCH(orders!$D2,products!$A$1:$A$49,0),MATCH(orders!I$1,products!$A$1:$G$1,0))</calculatedColumnFormula>
    </tableColumn>
    <tableColumn id="10" xr3:uid="{EB2E37B6-545F-4ED8-B2AA-761DD17E3DB1}" name="Roast Type">
      <calculatedColumnFormula>INDEX(products!$A$1:$G$49,MATCH(orders!$D2,products!$A$1:$A$49,0),MATCH(orders!J$1,products!$A$1:$G$1,0))</calculatedColumnFormula>
    </tableColumn>
    <tableColumn id="11" xr3:uid="{9D840ED0-FE01-4AF2-AF2B-5EE845394B6C}" name="Size" dataDxfId="7">
      <calculatedColumnFormula>INDEX(products!$A$1:$G$49,MATCH(orders!$D2,products!$A$1:$A$49,0),MATCH(orders!K$1,products!$A$1:$G$1,0))</calculatedColumnFormula>
    </tableColumn>
    <tableColumn id="12" xr3:uid="{F87314CA-C67C-4F99-84F4-6E81AB52D911}" name="Unit Price" dataDxfId="6">
      <calculatedColumnFormula>INDEX(products!$A$1:$G$49,MATCH(orders!$D2,products!$A$1:$A$49,0),MATCH(orders!L$1,products!$A$1:$G$1,0))</calculatedColumnFormula>
    </tableColumn>
    <tableColumn id="13" xr3:uid="{1E8CDE19-4BD9-4FB7-B88F-5B43CC6005EB}" name="Sales" dataDxfId="5">
      <calculatedColumnFormula>PRODUCT(L2,E2)</calculatedColumnFormula>
    </tableColumn>
    <tableColumn id="14" xr3:uid="{915BAE69-5738-4887-A9F4-E5528C574390}" name="COFFEE  TYPE NAME">
      <calculatedColumnFormula>IF(I2="Rob","Robrica",IF(I2="Exc","Excelsa",IF(I2="Ara","Arabrica",IF(I2="Lib","Librica",""))))</calculatedColumnFormula>
    </tableColumn>
    <tableColumn id="15" xr3:uid="{9709F312-3D8D-4470-AA34-60CD0EE4B53A}" name="ROAST TYPE NAME">
      <calculatedColumnFormula>IF(J2="M","Medium",IF(J2="L","Light",IF(J2="D","Dark","")))</calculatedColumnFormula>
    </tableColumn>
    <tableColumn id="17" xr3:uid="{E1E39B4C-7293-4CB1-B285-ABA7AB88A119}" name="Loyalty Card" dataDxfId="2">
      <calculatedColumnFormula>_xlfn.XLOOKUP(Table1[[#This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0E8C197-A89B-4C2F-AE9C-5616D740A186}" sourceName="Order Date">
  <pivotTables>
    <pivotTable tabId="18" name="TotalSale"/>
  </pivotTables>
  <state minimalRefreshVersion="6" lastRefreshVersion="6" pivotCacheId="151651940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0BA9D88-738B-46A7-A246-F90F0A19340D}" cache="NativeTimeline_Order_Date" caption="Order Date" level="2" selectionLevel="2" scrollPosition="2019-02-12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B6105-F4D4-4B8E-A204-DEC5B5E9C5D4}">
  <dimension ref="A1:F46"/>
  <sheetViews>
    <sheetView workbookViewId="0">
      <selection activeCell="AE23" sqref="AE23"/>
    </sheetView>
  </sheetViews>
  <sheetFormatPr defaultRowHeight="15" x14ac:dyDescent="0.25"/>
  <cols>
    <col min="1" max="1" width="13.140625" bestFit="1" customWidth="1"/>
    <col min="2" max="2" width="22" bestFit="1" customWidth="1"/>
    <col min="3" max="3" width="21.28515625" bestFit="1" customWidth="1"/>
    <col min="4" max="4" width="7.42578125" bestFit="1" customWidth="1"/>
    <col min="5" max="5" width="6.7109375" bestFit="1" customWidth="1"/>
    <col min="6" max="6" width="7.5703125" bestFit="1" customWidth="1"/>
  </cols>
  <sheetData>
    <row r="1" spans="1:6" x14ac:dyDescent="0.25">
      <c r="A1" s="9" t="s">
        <v>6198</v>
      </c>
      <c r="C1" s="9" t="s">
        <v>6196</v>
      </c>
    </row>
    <row r="2" spans="1:6" x14ac:dyDescent="0.25">
      <c r="A2" s="9" t="s">
        <v>6215</v>
      </c>
      <c r="B2" s="9" t="s">
        <v>6216</v>
      </c>
      <c r="C2" t="s">
        <v>6217</v>
      </c>
      <c r="D2" t="s">
        <v>6218</v>
      </c>
      <c r="E2" t="s">
        <v>6219</v>
      </c>
      <c r="F2" t="s">
        <v>6220</v>
      </c>
    </row>
    <row r="3" spans="1:6" x14ac:dyDescent="0.25">
      <c r="A3" t="s">
        <v>6199</v>
      </c>
      <c r="B3" t="s">
        <v>6200</v>
      </c>
      <c r="C3" s="10">
        <v>186.85499999999999</v>
      </c>
      <c r="D3" s="10">
        <v>305.97000000000003</v>
      </c>
      <c r="E3" s="10">
        <v>213.15999999999997</v>
      </c>
      <c r="F3" s="10">
        <v>123</v>
      </c>
    </row>
    <row r="4" spans="1:6" x14ac:dyDescent="0.25">
      <c r="B4" t="s">
        <v>6201</v>
      </c>
      <c r="C4" s="10">
        <v>251.96499999999997</v>
      </c>
      <c r="D4" s="10">
        <v>129.46</v>
      </c>
      <c r="E4" s="10">
        <v>434.03999999999996</v>
      </c>
      <c r="F4" s="10">
        <v>171.93999999999997</v>
      </c>
    </row>
    <row r="5" spans="1:6" x14ac:dyDescent="0.25">
      <c r="B5" t="s">
        <v>6202</v>
      </c>
      <c r="C5" s="10">
        <v>224.94499999999999</v>
      </c>
      <c r="D5" s="10">
        <v>349.12</v>
      </c>
      <c r="E5" s="10">
        <v>321.04000000000002</v>
      </c>
      <c r="F5" s="10">
        <v>126.035</v>
      </c>
    </row>
    <row r="6" spans="1:6" x14ac:dyDescent="0.25">
      <c r="B6" t="s">
        <v>6203</v>
      </c>
      <c r="C6" s="10">
        <v>307.12</v>
      </c>
      <c r="D6" s="10">
        <v>681.07499999999993</v>
      </c>
      <c r="E6" s="10">
        <v>533.70499999999993</v>
      </c>
      <c r="F6" s="10">
        <v>158.85</v>
      </c>
    </row>
    <row r="7" spans="1:6" x14ac:dyDescent="0.25">
      <c r="B7" t="s">
        <v>6204</v>
      </c>
      <c r="C7" s="10">
        <v>53.664999999999992</v>
      </c>
      <c r="D7" s="10">
        <v>83.025000000000006</v>
      </c>
      <c r="E7" s="10">
        <v>193.83499999999998</v>
      </c>
      <c r="F7" s="10">
        <v>68.039999999999992</v>
      </c>
    </row>
    <row r="8" spans="1:6" x14ac:dyDescent="0.25">
      <c r="B8" t="s">
        <v>6205</v>
      </c>
      <c r="C8" s="10">
        <v>163.01999999999998</v>
      </c>
      <c r="D8" s="10">
        <v>678.3599999999999</v>
      </c>
      <c r="E8" s="10">
        <v>171.04500000000002</v>
      </c>
      <c r="F8" s="10">
        <v>372.255</v>
      </c>
    </row>
    <row r="9" spans="1:6" x14ac:dyDescent="0.25">
      <c r="B9" t="s">
        <v>6206</v>
      </c>
      <c r="C9" s="10">
        <v>345.02</v>
      </c>
      <c r="D9" s="10">
        <v>273.86999999999995</v>
      </c>
      <c r="E9" s="10">
        <v>184.12999999999997</v>
      </c>
      <c r="F9" s="10">
        <v>201.11499999999998</v>
      </c>
    </row>
    <row r="10" spans="1:6" x14ac:dyDescent="0.25">
      <c r="B10" t="s">
        <v>6207</v>
      </c>
      <c r="C10" s="10">
        <v>334.89</v>
      </c>
      <c r="D10" s="10">
        <v>70.95</v>
      </c>
      <c r="E10" s="10">
        <v>134.23000000000002</v>
      </c>
      <c r="F10" s="10">
        <v>166.27499999999998</v>
      </c>
    </row>
    <row r="11" spans="1:6" x14ac:dyDescent="0.25">
      <c r="B11" t="s">
        <v>6208</v>
      </c>
      <c r="C11" s="10">
        <v>178.70999999999998</v>
      </c>
      <c r="D11" s="10">
        <v>166.1</v>
      </c>
      <c r="E11" s="10">
        <v>439.30999999999995</v>
      </c>
      <c r="F11" s="10">
        <v>492.9</v>
      </c>
    </row>
    <row r="12" spans="1:6" x14ac:dyDescent="0.25">
      <c r="B12" t="s">
        <v>6209</v>
      </c>
      <c r="C12" s="10">
        <v>301.98500000000001</v>
      </c>
      <c r="D12" s="10">
        <v>153.76499999999999</v>
      </c>
      <c r="E12" s="10">
        <v>215.55499999999998</v>
      </c>
      <c r="F12" s="10">
        <v>213.66499999999999</v>
      </c>
    </row>
    <row r="13" spans="1:6" x14ac:dyDescent="0.25">
      <c r="B13" t="s">
        <v>6210</v>
      </c>
      <c r="C13" s="10">
        <v>312.83499999999998</v>
      </c>
      <c r="D13" s="10">
        <v>63.249999999999993</v>
      </c>
      <c r="E13" s="10">
        <v>350.89500000000004</v>
      </c>
      <c r="F13" s="10">
        <v>96.405000000000001</v>
      </c>
    </row>
    <row r="14" spans="1:6" x14ac:dyDescent="0.25">
      <c r="B14" t="s">
        <v>6211</v>
      </c>
      <c r="C14" s="10">
        <v>265.62</v>
      </c>
      <c r="D14" s="10">
        <v>526.51499999999987</v>
      </c>
      <c r="E14" s="10">
        <v>187.06</v>
      </c>
      <c r="F14" s="10">
        <v>210.58999999999997</v>
      </c>
    </row>
    <row r="15" spans="1:6" x14ac:dyDescent="0.25">
      <c r="A15" t="s">
        <v>6212</v>
      </c>
      <c r="B15" t="s">
        <v>6200</v>
      </c>
      <c r="C15" s="10">
        <v>47.25</v>
      </c>
      <c r="D15" s="10">
        <v>65.805000000000007</v>
      </c>
      <c r="E15" s="10">
        <v>274.67500000000001</v>
      </c>
      <c r="F15" s="10">
        <v>179.22</v>
      </c>
    </row>
    <row r="16" spans="1:6" x14ac:dyDescent="0.25">
      <c r="B16" t="s">
        <v>6201</v>
      </c>
      <c r="C16" s="10">
        <v>745.44999999999993</v>
      </c>
      <c r="D16" s="10">
        <v>428.88499999999999</v>
      </c>
      <c r="E16" s="10">
        <v>194.17499999999998</v>
      </c>
      <c r="F16" s="10">
        <v>429.82999999999993</v>
      </c>
    </row>
    <row r="17" spans="1:6" x14ac:dyDescent="0.25">
      <c r="B17" t="s">
        <v>6202</v>
      </c>
      <c r="C17" s="10">
        <v>130.47</v>
      </c>
      <c r="D17" s="10">
        <v>271.48500000000001</v>
      </c>
      <c r="E17" s="10">
        <v>281.20499999999998</v>
      </c>
      <c r="F17" s="10">
        <v>231.63000000000002</v>
      </c>
    </row>
    <row r="18" spans="1:6" x14ac:dyDescent="0.25">
      <c r="B18" t="s">
        <v>6203</v>
      </c>
      <c r="C18" s="10">
        <v>27</v>
      </c>
      <c r="D18" s="10">
        <v>347.26</v>
      </c>
      <c r="E18" s="10">
        <v>147.51</v>
      </c>
      <c r="F18" s="10">
        <v>240.04</v>
      </c>
    </row>
    <row r="19" spans="1:6" x14ac:dyDescent="0.25">
      <c r="B19" t="s">
        <v>6204</v>
      </c>
      <c r="C19" s="10">
        <v>255.11499999999995</v>
      </c>
      <c r="D19" s="10">
        <v>541.73</v>
      </c>
      <c r="E19" s="10">
        <v>83.43</v>
      </c>
      <c r="F19" s="10">
        <v>59.079999999999991</v>
      </c>
    </row>
    <row r="20" spans="1:6" x14ac:dyDescent="0.25">
      <c r="B20" t="s">
        <v>6205</v>
      </c>
      <c r="C20" s="10">
        <v>584.78999999999985</v>
      </c>
      <c r="D20" s="10">
        <v>357.42999999999995</v>
      </c>
      <c r="E20" s="10">
        <v>355.34</v>
      </c>
      <c r="F20" s="10">
        <v>140.88</v>
      </c>
    </row>
    <row r="21" spans="1:6" x14ac:dyDescent="0.25">
      <c r="B21" t="s">
        <v>6206</v>
      </c>
      <c r="C21" s="10">
        <v>430.62</v>
      </c>
      <c r="D21" s="10">
        <v>227.42500000000001</v>
      </c>
      <c r="E21" s="10">
        <v>236.315</v>
      </c>
      <c r="F21" s="10">
        <v>414.58499999999992</v>
      </c>
    </row>
    <row r="22" spans="1:6" x14ac:dyDescent="0.25">
      <c r="B22" t="s">
        <v>6207</v>
      </c>
      <c r="C22" s="10">
        <v>22.5</v>
      </c>
      <c r="D22" s="10">
        <v>77.72</v>
      </c>
      <c r="E22" s="10">
        <v>60.5</v>
      </c>
      <c r="F22" s="10">
        <v>139.67999999999998</v>
      </c>
    </row>
    <row r="23" spans="1:6" x14ac:dyDescent="0.25">
      <c r="B23" t="s">
        <v>6208</v>
      </c>
      <c r="C23" s="10">
        <v>126.14999999999999</v>
      </c>
      <c r="D23" s="10">
        <v>195.11</v>
      </c>
      <c r="E23" s="10">
        <v>89.13</v>
      </c>
      <c r="F23" s="10">
        <v>302.65999999999997</v>
      </c>
    </row>
    <row r="24" spans="1:6" x14ac:dyDescent="0.25">
      <c r="B24" t="s">
        <v>6209</v>
      </c>
      <c r="C24" s="10">
        <v>376.03</v>
      </c>
      <c r="D24" s="10">
        <v>523.24</v>
      </c>
      <c r="E24" s="10">
        <v>440.96499999999997</v>
      </c>
      <c r="F24" s="10">
        <v>174.46999999999997</v>
      </c>
    </row>
    <row r="25" spans="1:6" x14ac:dyDescent="0.25">
      <c r="B25" t="s">
        <v>6210</v>
      </c>
      <c r="C25" s="10">
        <v>515.17999999999995</v>
      </c>
      <c r="D25" s="10">
        <v>142.56</v>
      </c>
      <c r="E25" s="10">
        <v>347.03999999999996</v>
      </c>
      <c r="F25" s="10">
        <v>104.08499999999999</v>
      </c>
    </row>
    <row r="26" spans="1:6" x14ac:dyDescent="0.25">
      <c r="B26" t="s">
        <v>6211</v>
      </c>
      <c r="C26" s="10">
        <v>95.859999999999985</v>
      </c>
      <c r="D26" s="10">
        <v>484.76</v>
      </c>
      <c r="E26" s="10">
        <v>94.17</v>
      </c>
      <c r="F26" s="10">
        <v>77.10499999999999</v>
      </c>
    </row>
    <row r="27" spans="1:6" x14ac:dyDescent="0.25">
      <c r="A27" t="s">
        <v>6213</v>
      </c>
      <c r="B27" t="s">
        <v>6200</v>
      </c>
      <c r="C27" s="10">
        <v>258.34500000000003</v>
      </c>
      <c r="D27" s="10">
        <v>139.625</v>
      </c>
      <c r="E27" s="10">
        <v>279.52000000000004</v>
      </c>
      <c r="F27" s="10">
        <v>160.19499999999999</v>
      </c>
    </row>
    <row r="28" spans="1:6" x14ac:dyDescent="0.25">
      <c r="B28" t="s">
        <v>6201</v>
      </c>
      <c r="C28" s="10">
        <v>342.2</v>
      </c>
      <c r="D28" s="10">
        <v>284.24999999999994</v>
      </c>
      <c r="E28" s="10">
        <v>251.83</v>
      </c>
      <c r="F28" s="10">
        <v>80.550000000000011</v>
      </c>
    </row>
    <row r="29" spans="1:6" x14ac:dyDescent="0.25">
      <c r="B29" t="s">
        <v>6202</v>
      </c>
      <c r="C29" s="10">
        <v>418.30499999999989</v>
      </c>
      <c r="D29" s="10">
        <v>468.125</v>
      </c>
      <c r="E29" s="10">
        <v>405.05500000000006</v>
      </c>
      <c r="F29" s="10">
        <v>253.15499999999997</v>
      </c>
    </row>
    <row r="30" spans="1:6" x14ac:dyDescent="0.25">
      <c r="B30" t="s">
        <v>6203</v>
      </c>
      <c r="C30" s="10">
        <v>102.32999999999998</v>
      </c>
      <c r="D30" s="10">
        <v>242.14000000000001</v>
      </c>
      <c r="E30" s="10">
        <v>554.875</v>
      </c>
      <c r="F30" s="10">
        <v>106.23999999999998</v>
      </c>
    </row>
    <row r="31" spans="1:6" x14ac:dyDescent="0.25">
      <c r="B31" t="s">
        <v>6204</v>
      </c>
      <c r="C31" s="10">
        <v>234.71999999999997</v>
      </c>
      <c r="D31" s="10">
        <v>133.08000000000001</v>
      </c>
      <c r="E31" s="10">
        <v>267.2</v>
      </c>
      <c r="F31" s="10">
        <v>272.68999999999994</v>
      </c>
    </row>
    <row r="32" spans="1:6" x14ac:dyDescent="0.25">
      <c r="B32" t="s">
        <v>6205</v>
      </c>
      <c r="C32" s="10">
        <v>430.39</v>
      </c>
      <c r="D32" s="10">
        <v>136.20500000000001</v>
      </c>
      <c r="E32" s="10">
        <v>209.6</v>
      </c>
      <c r="F32" s="10">
        <v>88.334999999999994</v>
      </c>
    </row>
    <row r="33" spans="1:6" x14ac:dyDescent="0.25">
      <c r="B33" t="s">
        <v>6206</v>
      </c>
      <c r="C33" s="10">
        <v>109.005</v>
      </c>
      <c r="D33" s="10">
        <v>393.57499999999999</v>
      </c>
      <c r="E33" s="10">
        <v>61.034999999999997</v>
      </c>
      <c r="F33" s="10">
        <v>199.48999999999998</v>
      </c>
    </row>
    <row r="34" spans="1:6" x14ac:dyDescent="0.25">
      <c r="B34" t="s">
        <v>6207</v>
      </c>
      <c r="C34" s="10">
        <v>287.52499999999998</v>
      </c>
      <c r="D34" s="10">
        <v>288.67</v>
      </c>
      <c r="E34" s="10">
        <v>125.58</v>
      </c>
      <c r="F34" s="10">
        <v>374.13499999999999</v>
      </c>
    </row>
    <row r="35" spans="1:6" x14ac:dyDescent="0.25">
      <c r="B35" t="s">
        <v>6208</v>
      </c>
      <c r="C35" s="10">
        <v>840.92999999999984</v>
      </c>
      <c r="D35" s="10">
        <v>409.875</v>
      </c>
      <c r="E35" s="10">
        <v>171.32999999999998</v>
      </c>
      <c r="F35" s="10">
        <v>221.43999999999997</v>
      </c>
    </row>
    <row r="36" spans="1:6" x14ac:dyDescent="0.25">
      <c r="B36" t="s">
        <v>6209</v>
      </c>
      <c r="C36" s="10">
        <v>299.07</v>
      </c>
      <c r="D36" s="10">
        <v>260.32499999999999</v>
      </c>
      <c r="E36" s="10">
        <v>584.64</v>
      </c>
      <c r="F36" s="10">
        <v>256.36500000000001</v>
      </c>
    </row>
    <row r="37" spans="1:6" x14ac:dyDescent="0.25">
      <c r="B37" t="s">
        <v>6210</v>
      </c>
      <c r="C37" s="10">
        <v>323.32499999999999</v>
      </c>
      <c r="D37" s="10">
        <v>565.57000000000005</v>
      </c>
      <c r="E37" s="10">
        <v>537.80999999999995</v>
      </c>
      <c r="F37" s="10">
        <v>189.47499999999999</v>
      </c>
    </row>
    <row r="38" spans="1:6" x14ac:dyDescent="0.25">
      <c r="B38" t="s">
        <v>6211</v>
      </c>
      <c r="C38" s="10">
        <v>399.48499999999996</v>
      </c>
      <c r="D38" s="10">
        <v>148.19999999999999</v>
      </c>
      <c r="E38" s="10">
        <v>388.21999999999997</v>
      </c>
      <c r="F38" s="10">
        <v>212.07499999999999</v>
      </c>
    </row>
    <row r="39" spans="1:6" x14ac:dyDescent="0.25">
      <c r="A39" t="s">
        <v>6214</v>
      </c>
      <c r="B39" t="s">
        <v>6200</v>
      </c>
      <c r="C39" s="10">
        <v>112.69499999999999</v>
      </c>
      <c r="D39" s="10">
        <v>166.32</v>
      </c>
      <c r="E39" s="10">
        <v>843.71499999999992</v>
      </c>
      <c r="F39" s="10">
        <v>146.685</v>
      </c>
    </row>
    <row r="40" spans="1:6" x14ac:dyDescent="0.25">
      <c r="B40" t="s">
        <v>6201</v>
      </c>
      <c r="C40" s="10">
        <v>114.87999999999998</v>
      </c>
      <c r="D40" s="10">
        <v>133.815</v>
      </c>
      <c r="E40" s="10">
        <v>91.175000000000011</v>
      </c>
      <c r="F40" s="10">
        <v>53.759999999999991</v>
      </c>
    </row>
    <row r="41" spans="1:6" x14ac:dyDescent="0.25">
      <c r="B41" t="s">
        <v>6202</v>
      </c>
      <c r="C41" s="10">
        <v>277.76</v>
      </c>
      <c r="D41" s="10">
        <v>175.41</v>
      </c>
      <c r="E41" s="10">
        <v>462.50999999999993</v>
      </c>
      <c r="F41" s="10">
        <v>399.52499999999998</v>
      </c>
    </row>
    <row r="42" spans="1:6" x14ac:dyDescent="0.25">
      <c r="B42" t="s">
        <v>6203</v>
      </c>
      <c r="C42" s="10">
        <v>197.89499999999998</v>
      </c>
      <c r="D42" s="10">
        <v>289.755</v>
      </c>
      <c r="E42" s="10">
        <v>88.545000000000002</v>
      </c>
      <c r="F42" s="10">
        <v>200.25499999999997</v>
      </c>
    </row>
    <row r="43" spans="1:6" x14ac:dyDescent="0.25">
      <c r="B43" t="s">
        <v>6204</v>
      </c>
      <c r="C43" s="10">
        <v>193.11499999999998</v>
      </c>
      <c r="D43" s="10">
        <v>212.49499999999998</v>
      </c>
      <c r="E43" s="10">
        <v>292.29000000000002</v>
      </c>
      <c r="F43" s="10">
        <v>304.46999999999997</v>
      </c>
    </row>
    <row r="44" spans="1:6" x14ac:dyDescent="0.25">
      <c r="B44" t="s">
        <v>6205</v>
      </c>
      <c r="C44" s="10">
        <v>179.79</v>
      </c>
      <c r="D44" s="10">
        <v>426.2</v>
      </c>
      <c r="E44" s="10">
        <v>170.08999999999997</v>
      </c>
      <c r="F44" s="10">
        <v>379.31</v>
      </c>
    </row>
    <row r="45" spans="1:6" x14ac:dyDescent="0.25">
      <c r="B45" t="s">
        <v>6206</v>
      </c>
      <c r="C45" s="10">
        <v>247.28999999999996</v>
      </c>
      <c r="D45" s="10">
        <v>246.685</v>
      </c>
      <c r="E45" s="10">
        <v>271.05499999999995</v>
      </c>
      <c r="F45" s="10">
        <v>141.69999999999999</v>
      </c>
    </row>
    <row r="46" spans="1:6" x14ac:dyDescent="0.25">
      <c r="B46" t="s">
        <v>6207</v>
      </c>
      <c r="C46" s="10">
        <v>116.39499999999998</v>
      </c>
      <c r="D46" s="10">
        <v>41.25</v>
      </c>
      <c r="E46" s="10">
        <v>15.54</v>
      </c>
      <c r="F46" s="10">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80225-A60B-44C1-9001-C2C8083B9A81}">
  <dimension ref="A1:B4"/>
  <sheetViews>
    <sheetView workbookViewId="0">
      <selection activeCell="P1" sqref="P1"/>
    </sheetView>
  </sheetViews>
  <sheetFormatPr defaultRowHeight="15" x14ac:dyDescent="0.25"/>
  <cols>
    <col min="1" max="1" width="15.42578125" bestFit="1" customWidth="1"/>
    <col min="2" max="2" width="12.140625" bestFit="1" customWidth="1"/>
    <col min="3" max="3" width="7.42578125" bestFit="1" customWidth="1"/>
    <col min="4" max="4" width="6.7109375" bestFit="1" customWidth="1"/>
    <col min="5" max="6" width="7.5703125" bestFit="1" customWidth="1"/>
  </cols>
  <sheetData>
    <row r="1" spans="1:2" x14ac:dyDescent="0.25">
      <c r="A1" s="9" t="s">
        <v>7</v>
      </c>
      <c r="B1" t="s">
        <v>6198</v>
      </c>
    </row>
    <row r="2" spans="1:2" x14ac:dyDescent="0.25">
      <c r="A2" t="s">
        <v>28</v>
      </c>
      <c r="B2" s="11">
        <v>2798.5050000000001</v>
      </c>
    </row>
    <row r="3" spans="1:2" x14ac:dyDescent="0.25">
      <c r="A3" t="s">
        <v>318</v>
      </c>
      <c r="B3" s="11">
        <v>6696.8649999999989</v>
      </c>
    </row>
    <row r="4" spans="1:2" x14ac:dyDescent="0.25">
      <c r="A4" t="s">
        <v>19</v>
      </c>
      <c r="B4" s="11">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B44DC-F042-4132-A903-5203E60273DC}">
  <dimension ref="A1:B6"/>
  <sheetViews>
    <sheetView workbookViewId="0">
      <selection activeCell="B1" sqref="B1:B1048576"/>
    </sheetView>
  </sheetViews>
  <sheetFormatPr defaultRowHeight="15" x14ac:dyDescent="0.25"/>
  <cols>
    <col min="1" max="1" width="17.7109375" bestFit="1" customWidth="1"/>
    <col min="2" max="3" width="12.140625" bestFit="1" customWidth="1"/>
    <col min="4" max="4" width="6.7109375" bestFit="1" customWidth="1"/>
    <col min="5" max="6" width="7.5703125" bestFit="1" customWidth="1"/>
  </cols>
  <sheetData>
    <row r="1" spans="1:2" x14ac:dyDescent="0.25">
      <c r="A1" s="9" t="s">
        <v>4</v>
      </c>
      <c r="B1" t="s">
        <v>6198</v>
      </c>
    </row>
    <row r="2" spans="1:2" x14ac:dyDescent="0.25">
      <c r="A2" t="s">
        <v>3753</v>
      </c>
      <c r="B2" s="11">
        <v>278.01</v>
      </c>
    </row>
    <row r="3" spans="1:2" x14ac:dyDescent="0.25">
      <c r="A3" t="s">
        <v>1598</v>
      </c>
      <c r="B3" s="11">
        <v>281.67499999999995</v>
      </c>
    </row>
    <row r="4" spans="1:2" x14ac:dyDescent="0.25">
      <c r="A4" t="s">
        <v>2587</v>
      </c>
      <c r="B4" s="11">
        <v>289.11</v>
      </c>
    </row>
    <row r="5" spans="1:2" x14ac:dyDescent="0.25">
      <c r="A5" t="s">
        <v>5765</v>
      </c>
      <c r="B5" s="11">
        <v>307.04499999999996</v>
      </c>
    </row>
    <row r="6" spans="1:2" x14ac:dyDescent="0.25">
      <c r="A6" t="s">
        <v>5114</v>
      </c>
      <c r="B6" s="11">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C147F-4193-487C-9BFD-F2FDE313D960}">
  <dimension ref="A1"/>
  <sheetViews>
    <sheetView showGridLines="0" tabSelected="1" topLeftCell="B1" zoomScale="80" zoomScaleNormal="80" workbookViewId="0">
      <selection activeCell="AC17" sqref="AC17:AD17"/>
    </sheetView>
  </sheetViews>
  <sheetFormatPr defaultRowHeight="15" x14ac:dyDescent="0.25"/>
  <cols>
    <col min="1" max="1" width="3.140625" customWidth="1"/>
  </cols>
  <sheetData>
    <row r="1" ht="4.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90" zoomScaleNormal="90" workbookViewId="0">
      <selection activeCell="P1" sqref="P1"/>
    </sheetView>
  </sheetViews>
  <sheetFormatPr defaultRowHeight="15" x14ac:dyDescent="0.25"/>
  <cols>
    <col min="1" max="1" width="16.5703125" bestFit="1" customWidth="1"/>
    <col min="2" max="2" width="13" style="4" customWidth="1"/>
    <col min="3" max="3" width="17.42578125" bestFit="1" customWidth="1"/>
    <col min="4" max="4" width="12.28515625" customWidth="1"/>
    <col min="5" max="5" width="10.85546875" customWidth="1"/>
    <col min="6" max="6" width="20.28515625" customWidth="1"/>
    <col min="7" max="7" width="29.5703125" customWidth="1"/>
    <col min="8" max="10" width="19" customWidth="1"/>
    <col min="11" max="11" width="19" style="6" customWidth="1"/>
    <col min="12" max="13" width="19" style="8" customWidth="1"/>
    <col min="14" max="14" width="20.42578125" customWidth="1"/>
    <col min="15" max="15" width="19.5703125" customWidth="1"/>
    <col min="16" max="16" width="25.42578125" customWidth="1"/>
  </cols>
  <sheetData>
    <row r="1" spans="1:16" x14ac:dyDescent="0.2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 = 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PRODUCT(L2,E2)</f>
        <v>19.899999999999999</v>
      </c>
      <c r="N2" t="str">
        <f>IF(I2="Rob","Robrica",IF(I2="Exc","Excelsa",IF(I2="Ara","Arabrica",IF(I2="Lib","Librica",""))))</f>
        <v>Robrica</v>
      </c>
      <c r="O2" t="str">
        <f>IF(J2="M","Medium",IF(J2="L","Light",IF(J2="D","Dark","")))</f>
        <v>Medium</v>
      </c>
      <c r="P2" t="str">
        <f>_xlfn.XLOOKUP(Table1[[#This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 = 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PRODUCT(L3,E3)</f>
        <v>41.25</v>
      </c>
      <c r="N3" t="str">
        <f t="shared" ref="N3:N66" si="1">IF(I3="Rob","Robrica",IF(I3="Exc","Excelsa",IF(I3="Ara","Arabrica",IF(I3="Lib","Librica",""))))</f>
        <v>Excelsa</v>
      </c>
      <c r="O3" t="str">
        <f t="shared" ref="O3:O66" si="2">IF(J3="M","Medium",IF(J3="L","Light",IF(J3="D","Dark","")))</f>
        <v>Medium</v>
      </c>
      <c r="P3" t="str">
        <f>_xlfn.XLOOKUP(Table1[[#This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 = 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Arabrica</v>
      </c>
      <c r="O4" t="str">
        <f t="shared" si="2"/>
        <v>Light</v>
      </c>
      <c r="P4" t="str">
        <f>_xlfn.XLOOKUP(Table1[[#This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 = 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_xlfn.XLOOKUP(Table1[[#This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 = 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Robrica</v>
      </c>
      <c r="O6" t="str">
        <f t="shared" si="2"/>
        <v>Light</v>
      </c>
      <c r="P6" t="str">
        <f>_xlfn.XLOOKUP(Table1[[#This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 = 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Librica</v>
      </c>
      <c r="O7" t="str">
        <f t="shared" si="2"/>
        <v>Dark</v>
      </c>
      <c r="P7" t="str">
        <f>_xlfn.XLOOKUP(Table1[[#This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 = 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_xlfn.XLOOKUP(Table1[[#This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 = 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Librica</v>
      </c>
      <c r="O9" t="str">
        <f t="shared" si="2"/>
        <v>Light</v>
      </c>
      <c r="P9" t="str">
        <f>_xlfn.XLOOKUP(Table1[[#This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 = 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Robrica</v>
      </c>
      <c r="O10" t="str">
        <f t="shared" si="2"/>
        <v>Medium</v>
      </c>
      <c r="P10" t="str">
        <f>_xlfn.XLOOKUP(Table1[[#This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 = 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Robrica</v>
      </c>
      <c r="O11" t="str">
        <f t="shared" si="2"/>
        <v>Medium</v>
      </c>
      <c r="P11" t="str">
        <f>_xlfn.XLOOKUP(Table1[[#This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 = 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Arabrica</v>
      </c>
      <c r="O12" t="str">
        <f t="shared" si="2"/>
        <v>Dark</v>
      </c>
      <c r="P12" t="str">
        <f>_xlfn.XLOOKUP(Table1[[#This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 = 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_xlfn.XLOOKUP(Table1[[#This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 = 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Robrica</v>
      </c>
      <c r="O14" t="str">
        <f t="shared" si="2"/>
        <v>Medium</v>
      </c>
      <c r="P14" t="str">
        <f>_xlfn.XLOOKUP(Table1[[#This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 = 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Robrica</v>
      </c>
      <c r="O15" t="str">
        <f t="shared" si="2"/>
        <v>Dark</v>
      </c>
      <c r="P15" t="str">
        <f>_xlfn.XLOOKUP(Table1[[#This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 = 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Librica</v>
      </c>
      <c r="O16" t="str">
        <f t="shared" si="2"/>
        <v>Dark</v>
      </c>
      <c r="P16" t="str">
        <f>_xlfn.XLOOKUP(Table1[[#This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 = 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Robrica</v>
      </c>
      <c r="O17" t="str">
        <f t="shared" si="2"/>
        <v>Medium</v>
      </c>
      <c r="P17" t="str">
        <f>_xlfn.XLOOKUP(Table1[[#This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 = 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Arabrica</v>
      </c>
      <c r="O18" t="str">
        <f t="shared" si="2"/>
        <v>Medium</v>
      </c>
      <c r="P18" t="str">
        <f>_xlfn.XLOOKUP(Table1[[#This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 = 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Arabrica</v>
      </c>
      <c r="O19" t="str">
        <f t="shared" si="2"/>
        <v>Light</v>
      </c>
      <c r="P19" t="str">
        <f>_xlfn.XLOOKUP(Table1[[#This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 = 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Robrica</v>
      </c>
      <c r="O20" t="str">
        <f t="shared" si="2"/>
        <v>Dark</v>
      </c>
      <c r="P20" t="str">
        <f>_xlfn.XLOOKUP(Table1[[#This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 = 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Arabrica</v>
      </c>
      <c r="O21" t="str">
        <f t="shared" si="2"/>
        <v>Medium</v>
      </c>
      <c r="P21" t="str">
        <f>_xlfn.XLOOKUP(Table1[[#This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 = 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_xlfn.XLOOKUP(Table1[[#This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 = 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Arabrica</v>
      </c>
      <c r="O23" t="str">
        <f t="shared" si="2"/>
        <v>Dark</v>
      </c>
      <c r="P23" t="str">
        <f>_xlfn.XLOOKUP(Table1[[#This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 = 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Robrica</v>
      </c>
      <c r="O24" t="str">
        <f t="shared" si="2"/>
        <v>Medium</v>
      </c>
      <c r="P24" t="str">
        <f>_xlfn.XLOOKUP(Table1[[#This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 = 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Arabrica</v>
      </c>
      <c r="O25" t="str">
        <f t="shared" si="2"/>
        <v>Dark</v>
      </c>
      <c r="P25" t="str">
        <f>_xlfn.XLOOKUP(Table1[[#This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 = 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Arabrica</v>
      </c>
      <c r="O26" t="str">
        <f t="shared" si="2"/>
        <v>Medium</v>
      </c>
      <c r="P26" t="str">
        <f>_xlfn.XLOOKUP(Table1[[#This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 = 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_xlfn.XLOOKUP(Table1[[#This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 = 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Arabrica</v>
      </c>
      <c r="O28" t="str">
        <f t="shared" si="2"/>
        <v>Medium</v>
      </c>
      <c r="P28" t="str">
        <f>_xlfn.XLOOKUP(Table1[[#This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 = 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Arabrica</v>
      </c>
      <c r="O29" t="str">
        <f t="shared" si="2"/>
        <v>Medium</v>
      </c>
      <c r="P29" t="str">
        <f>_xlfn.XLOOKUP(Table1[[#This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 = 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Arabrica</v>
      </c>
      <c r="O30" t="str">
        <f t="shared" si="2"/>
        <v>Dark</v>
      </c>
      <c r="P30" t="str">
        <f>_xlfn.XLOOKUP(Table1[[#This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 = 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Arabrica</v>
      </c>
      <c r="O31" t="str">
        <f t="shared" si="2"/>
        <v>Dark</v>
      </c>
      <c r="P31" t="str">
        <f>_xlfn.XLOOKUP(Table1[[#This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 = 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Librica</v>
      </c>
      <c r="O32" t="str">
        <f t="shared" si="2"/>
        <v>Medium</v>
      </c>
      <c r="P32" t="str">
        <f>_xlfn.XLOOKUP(Table1[[#This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 = 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Arabrica</v>
      </c>
      <c r="O33" t="str">
        <f t="shared" si="2"/>
        <v>Dark</v>
      </c>
      <c r="P33" t="str">
        <f>_xlfn.XLOOKUP(Table1[[#This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 = 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Librica</v>
      </c>
      <c r="O34" t="str">
        <f t="shared" si="2"/>
        <v>Medium</v>
      </c>
      <c r="P34" t="str">
        <f>_xlfn.XLOOKUP(Table1[[#This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 = 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Librica</v>
      </c>
      <c r="O35" t="str">
        <f t="shared" si="2"/>
        <v>Light</v>
      </c>
      <c r="P35" t="str">
        <f>_xlfn.XLOOKUP(Table1[[#This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 = 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Librica</v>
      </c>
      <c r="O36" t="str">
        <f t="shared" si="2"/>
        <v>Light</v>
      </c>
      <c r="P36" t="str">
        <f>_xlfn.XLOOKUP(Table1[[#This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 = 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Arabrica</v>
      </c>
      <c r="O37" t="str">
        <f t="shared" si="2"/>
        <v>Dark</v>
      </c>
      <c r="P37" t="str">
        <f>_xlfn.XLOOKUP(Table1[[#This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 = 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Librica</v>
      </c>
      <c r="O38" t="str">
        <f t="shared" si="2"/>
        <v>Medium</v>
      </c>
      <c r="P38" t="str">
        <f>_xlfn.XLOOKUP(Table1[[#This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 = 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Librica</v>
      </c>
      <c r="O39" t="str">
        <f t="shared" si="2"/>
        <v>Light</v>
      </c>
      <c r="P39" t="str">
        <f>_xlfn.XLOOKUP(Table1[[#This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 = 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Robrica</v>
      </c>
      <c r="O40" t="str">
        <f t="shared" si="2"/>
        <v>Medium</v>
      </c>
      <c r="P40" t="str">
        <f>_xlfn.XLOOKUP(Table1[[#This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 = 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Robrica</v>
      </c>
      <c r="O41" t="str">
        <f t="shared" si="2"/>
        <v>Medium</v>
      </c>
      <c r="P41" t="str">
        <f>_xlfn.XLOOKUP(Table1[[#This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 = 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Librica</v>
      </c>
      <c r="O42" t="str">
        <f t="shared" si="2"/>
        <v>Medium</v>
      </c>
      <c r="P42" t="str">
        <f>_xlfn.XLOOKUP(Table1[[#This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 = 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_xlfn.XLOOKUP(Table1[[#This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 = 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Robrica</v>
      </c>
      <c r="O44" t="str">
        <f t="shared" si="2"/>
        <v>Dark</v>
      </c>
      <c r="P44" t="str">
        <f>_xlfn.XLOOKUP(Table1[[#This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 = 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Librica</v>
      </c>
      <c r="O45" t="str">
        <f t="shared" si="2"/>
        <v>Light</v>
      </c>
      <c r="P45" t="str">
        <f>_xlfn.XLOOKUP(Table1[[#This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 = 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_xlfn.XLOOKUP(Table1[[#This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 = 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Librica</v>
      </c>
      <c r="O47" t="str">
        <f t="shared" si="2"/>
        <v>Dark</v>
      </c>
      <c r="P47" t="str">
        <f>_xlfn.XLOOKUP(Table1[[#This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 = 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_xlfn.XLOOKUP(Table1[[#This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 = 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Arabrica</v>
      </c>
      <c r="O49" t="str">
        <f t="shared" si="2"/>
        <v>Light</v>
      </c>
      <c r="P49" t="str">
        <f>_xlfn.XLOOKUP(Table1[[#This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 = 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Arabrica</v>
      </c>
      <c r="O50" t="str">
        <f t="shared" si="2"/>
        <v>Dark</v>
      </c>
      <c r="P50" t="str">
        <f>_xlfn.XLOOKUP(Table1[[#This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 = 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Arabrica</v>
      </c>
      <c r="O51" t="str">
        <f t="shared" si="2"/>
        <v>Light</v>
      </c>
      <c r="P51" t="str">
        <f>_xlfn.XLOOKUP(Table1[[#This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 = 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Librica</v>
      </c>
      <c r="O52" t="str">
        <f t="shared" si="2"/>
        <v>Dark</v>
      </c>
      <c r="P52" t="str">
        <f>_xlfn.XLOOKUP(Table1[[#This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 = 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Librica</v>
      </c>
      <c r="O53" t="str">
        <f t="shared" si="2"/>
        <v>Light</v>
      </c>
      <c r="P53" t="str">
        <f>_xlfn.XLOOKUP(Table1[[#This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 = 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Robrica</v>
      </c>
      <c r="O54" t="str">
        <f t="shared" si="2"/>
        <v>Medium</v>
      </c>
      <c r="P54" t="str">
        <f>_xlfn.XLOOKUP(Table1[[#This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 = 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Librica</v>
      </c>
      <c r="O55" t="str">
        <f t="shared" si="2"/>
        <v>Light</v>
      </c>
      <c r="P55" t="str">
        <f>_xlfn.XLOOKUP(Table1[[#This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 = 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Librica</v>
      </c>
      <c r="O56" t="str">
        <f t="shared" si="2"/>
        <v>Medium</v>
      </c>
      <c r="P56" t="str">
        <f>_xlfn.XLOOKUP(Table1[[#This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 = 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Librica</v>
      </c>
      <c r="O57" t="str">
        <f t="shared" si="2"/>
        <v>Light</v>
      </c>
      <c r="P57" t="str">
        <f>_xlfn.XLOOKUP(Table1[[#This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 = 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_xlfn.XLOOKUP(Table1[[#This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 = 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_xlfn.XLOOKUP(Table1[[#This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 = 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Librica</v>
      </c>
      <c r="O60" t="str">
        <f t="shared" si="2"/>
        <v>Dark</v>
      </c>
      <c r="P60" t="str">
        <f>_xlfn.XLOOKUP(Table1[[#This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 = 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Librica</v>
      </c>
      <c r="O61" t="str">
        <f t="shared" si="2"/>
        <v>Medium</v>
      </c>
      <c r="P61" t="str">
        <f>_xlfn.XLOOKUP(Table1[[#This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 = 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Arabrica</v>
      </c>
      <c r="O62" t="str">
        <f t="shared" si="2"/>
        <v>Dark</v>
      </c>
      <c r="P62" t="str">
        <f>_xlfn.XLOOKUP(Table1[[#This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 = 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Robrica</v>
      </c>
      <c r="O63" t="str">
        <f t="shared" si="2"/>
        <v>Dark</v>
      </c>
      <c r="P63" t="str">
        <f>_xlfn.XLOOKUP(Table1[[#This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 = 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Librica</v>
      </c>
      <c r="O64" t="str">
        <f t="shared" si="2"/>
        <v>Light</v>
      </c>
      <c r="P64" t="str">
        <f>_xlfn.XLOOKUP(Table1[[#This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 = 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Arabrica</v>
      </c>
      <c r="O65" t="str">
        <f t="shared" si="2"/>
        <v>Medium</v>
      </c>
      <c r="P65" t="str">
        <f>_xlfn.XLOOKUP(Table1[[#This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 = 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Robrica</v>
      </c>
      <c r="O66" t="str">
        <f t="shared" si="2"/>
        <v>Medium</v>
      </c>
      <c r="P66" t="str">
        <f>_xlfn.XLOOKUP(Table1[[#This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 = 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PRODUCT(L67,E67)</f>
        <v>82.339999999999989</v>
      </c>
      <c r="N67" t="str">
        <f t="shared" ref="N67:N130" si="4">IF(I67="Rob","Robrica",IF(I67="Exc","Excelsa",IF(I67="Ara","Arabrica",IF(I67="Lib","Librica",""))))</f>
        <v>Robrica</v>
      </c>
      <c r="O67" t="str">
        <f t="shared" ref="O67:O130" si="5">IF(J67="M","Medium",IF(J67="L","Light",IF(J67="D","Dark","")))</f>
        <v>Dark</v>
      </c>
      <c r="P67" t="str">
        <f>_xlfn.XLOOKUP(Table1[[#This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 = 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Robrica</v>
      </c>
      <c r="O68" t="str">
        <f t="shared" si="5"/>
        <v>Light</v>
      </c>
      <c r="P68" t="str">
        <f>_xlfn.XLOOKUP(Table1[[#This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 = 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Librica</v>
      </c>
      <c r="O69" t="str">
        <f t="shared" si="5"/>
        <v>Light</v>
      </c>
      <c r="P69" t="str">
        <f>_xlfn.XLOOKUP(Table1[[#This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 = 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Robrica</v>
      </c>
      <c r="O70" t="str">
        <f t="shared" si="5"/>
        <v>Medium</v>
      </c>
      <c r="P70" t="str">
        <f>_xlfn.XLOOKUP(Table1[[#This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 = 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Robrica</v>
      </c>
      <c r="O71" t="str">
        <f t="shared" si="5"/>
        <v>Medium</v>
      </c>
      <c r="P71" t="str">
        <f>_xlfn.XLOOKUP(Table1[[#This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 = 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_xlfn.XLOOKUP(Table1[[#This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 = 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Librica</v>
      </c>
      <c r="O73" t="str">
        <f t="shared" si="5"/>
        <v>Light</v>
      </c>
      <c r="P73" t="str">
        <f>_xlfn.XLOOKUP(Table1[[#This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 = 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Arabrica</v>
      </c>
      <c r="O74" t="str">
        <f t="shared" si="5"/>
        <v>Medium</v>
      </c>
      <c r="P74" t="str">
        <f>_xlfn.XLOOKUP(Table1[[#This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 = 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Librica</v>
      </c>
      <c r="O75" t="str">
        <f t="shared" si="5"/>
        <v>Medium</v>
      </c>
      <c r="P75" t="str">
        <f>_xlfn.XLOOKUP(Table1[[#This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 = 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_xlfn.XLOOKUP(Table1[[#This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 = 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Robrica</v>
      </c>
      <c r="O77" t="str">
        <f t="shared" si="5"/>
        <v>Dark</v>
      </c>
      <c r="P77" t="str">
        <f>_xlfn.XLOOKUP(Table1[[#This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 = 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Robrica</v>
      </c>
      <c r="O78" t="str">
        <f t="shared" si="5"/>
        <v>Light</v>
      </c>
      <c r="P78" t="str">
        <f>_xlfn.XLOOKUP(Table1[[#This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 = 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_xlfn.XLOOKUP(Table1[[#This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 = 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Arabrica</v>
      </c>
      <c r="O80" t="str">
        <f t="shared" si="5"/>
        <v>Medium</v>
      </c>
      <c r="P80" t="str">
        <f>_xlfn.XLOOKUP(Table1[[#This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 = 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Robrica</v>
      </c>
      <c r="O81" t="str">
        <f t="shared" si="5"/>
        <v>Light</v>
      </c>
      <c r="P81" t="str">
        <f>_xlfn.XLOOKUP(Table1[[#This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 = 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Arabrica</v>
      </c>
      <c r="O82" t="str">
        <f t="shared" si="5"/>
        <v>Light</v>
      </c>
      <c r="P82" t="str">
        <f>_xlfn.XLOOKUP(Table1[[#This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 = 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Librica</v>
      </c>
      <c r="O83" t="str">
        <f t="shared" si="5"/>
        <v>Light</v>
      </c>
      <c r="P83" t="str">
        <f>_xlfn.XLOOKUP(Table1[[#This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 = 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Librica</v>
      </c>
      <c r="O84" t="str">
        <f t="shared" si="5"/>
        <v>Medium</v>
      </c>
      <c r="P84" t="str">
        <f>_xlfn.XLOOKUP(Table1[[#This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 = 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Robrica</v>
      </c>
      <c r="O85" t="str">
        <f t="shared" si="5"/>
        <v>Dark</v>
      </c>
      <c r="P85" t="str">
        <f>_xlfn.XLOOKUP(Table1[[#This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 = 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Librica</v>
      </c>
      <c r="O86" t="str">
        <f t="shared" si="5"/>
        <v>Light</v>
      </c>
      <c r="P86" t="str">
        <f>_xlfn.XLOOKUP(Table1[[#This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 = 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Arabrica</v>
      </c>
      <c r="O87" t="str">
        <f t="shared" si="5"/>
        <v>Light</v>
      </c>
      <c r="P87" t="str">
        <f>_xlfn.XLOOKUP(Table1[[#This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 = 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Arabrica</v>
      </c>
      <c r="O88" t="str">
        <f t="shared" si="5"/>
        <v>Dark</v>
      </c>
      <c r="P88" t="str">
        <f>_xlfn.XLOOKUP(Table1[[#This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 = 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Arabrica</v>
      </c>
      <c r="O89" t="str">
        <f t="shared" si="5"/>
        <v>Medium</v>
      </c>
      <c r="P89" t="str">
        <f>_xlfn.XLOOKUP(Table1[[#This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 = 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Robrica</v>
      </c>
      <c r="O90" t="str">
        <f t="shared" si="5"/>
        <v>Light</v>
      </c>
      <c r="P90" t="str">
        <f>_xlfn.XLOOKUP(Table1[[#This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 = 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Arabrica</v>
      </c>
      <c r="O91" t="str">
        <f t="shared" si="5"/>
        <v>Light</v>
      </c>
      <c r="P91" t="str">
        <f>_xlfn.XLOOKUP(Table1[[#This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 = 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Arabrica</v>
      </c>
      <c r="O92" t="str">
        <f t="shared" si="5"/>
        <v>Light</v>
      </c>
      <c r="P92" t="str">
        <f>_xlfn.XLOOKUP(Table1[[#This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 = 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Arabrica</v>
      </c>
      <c r="O93" t="str">
        <f t="shared" si="5"/>
        <v>Medium</v>
      </c>
      <c r="P93" t="str">
        <f>_xlfn.XLOOKUP(Table1[[#This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 = 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_xlfn.XLOOKUP(Table1[[#This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 = 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_xlfn.XLOOKUP(Table1[[#This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 = 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Arabrica</v>
      </c>
      <c r="O96" t="str">
        <f t="shared" si="5"/>
        <v>Dark</v>
      </c>
      <c r="P96" t="str">
        <f>_xlfn.XLOOKUP(Table1[[#This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 = 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Arabrica</v>
      </c>
      <c r="O97" t="str">
        <f t="shared" si="5"/>
        <v>Medium</v>
      </c>
      <c r="P97" t="str">
        <f>_xlfn.XLOOKUP(Table1[[#This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 = 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Arabrica</v>
      </c>
      <c r="O98" t="str">
        <f t="shared" si="5"/>
        <v>Dark</v>
      </c>
      <c r="P98" t="str">
        <f>_xlfn.XLOOKUP(Table1[[#This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 = 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Arabrica</v>
      </c>
      <c r="O99" t="str">
        <f t="shared" si="5"/>
        <v>Medium</v>
      </c>
      <c r="P99" t="str">
        <f>_xlfn.XLOOKUP(Table1[[#This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 = 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Arabrica</v>
      </c>
      <c r="O100" t="str">
        <f t="shared" si="5"/>
        <v>Dark</v>
      </c>
      <c r="P100" t="str">
        <f>_xlfn.XLOOKUP(Table1[[#This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 = 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Librica</v>
      </c>
      <c r="O101" t="str">
        <f t="shared" si="5"/>
        <v>Medium</v>
      </c>
      <c r="P101" t="str">
        <f>_xlfn.XLOOKUP(Table1[[#This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 = 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Arabrica</v>
      </c>
      <c r="O102" t="str">
        <f t="shared" si="5"/>
        <v>Light</v>
      </c>
      <c r="P102" t="str">
        <f>_xlfn.XLOOKUP(Table1[[#This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 = 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Librica</v>
      </c>
      <c r="O103" t="str">
        <f t="shared" si="5"/>
        <v>Dark</v>
      </c>
      <c r="P103" t="str">
        <f>_xlfn.XLOOKUP(Table1[[#This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 = 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Librica</v>
      </c>
      <c r="O104" t="str">
        <f t="shared" si="5"/>
        <v>Dark</v>
      </c>
      <c r="P104" t="str">
        <f>_xlfn.XLOOKUP(Table1[[#This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 = 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Robrica</v>
      </c>
      <c r="O105" t="str">
        <f t="shared" si="5"/>
        <v>Medium</v>
      </c>
      <c r="P105" t="str">
        <f>_xlfn.XLOOKUP(Table1[[#This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 = 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Librica</v>
      </c>
      <c r="O106" t="str">
        <f t="shared" si="5"/>
        <v>Medium</v>
      </c>
      <c r="P106" t="str">
        <f>_xlfn.XLOOKUP(Table1[[#This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 = 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Arabrica</v>
      </c>
      <c r="O107" t="str">
        <f t="shared" si="5"/>
        <v>Medium</v>
      </c>
      <c r="P107" t="str">
        <f>_xlfn.XLOOKUP(Table1[[#This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 = 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_xlfn.XLOOKUP(Table1[[#This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 = 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Robrica</v>
      </c>
      <c r="O109" t="str">
        <f t="shared" si="5"/>
        <v>Medium</v>
      </c>
      <c r="P109" t="str">
        <f>_xlfn.XLOOKUP(Table1[[#This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 = 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Arabrica</v>
      </c>
      <c r="O110" t="str">
        <f t="shared" si="5"/>
        <v>Medium</v>
      </c>
      <c r="P110" t="str">
        <f>_xlfn.XLOOKUP(Table1[[#This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 = 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Librica</v>
      </c>
      <c r="O111" t="str">
        <f t="shared" si="5"/>
        <v>Dark</v>
      </c>
      <c r="P111" t="str">
        <f>_xlfn.XLOOKUP(Table1[[#This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 = 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_xlfn.XLOOKUP(Table1[[#This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 = 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Robrica</v>
      </c>
      <c r="O113" t="str">
        <f t="shared" si="5"/>
        <v>Dark</v>
      </c>
      <c r="P113" t="str">
        <f>_xlfn.XLOOKUP(Table1[[#This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 = 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Arabrica</v>
      </c>
      <c r="O114" t="str">
        <f t="shared" si="5"/>
        <v>Medium</v>
      </c>
      <c r="P114" t="str">
        <f>_xlfn.XLOOKUP(Table1[[#This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 = 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Librica</v>
      </c>
      <c r="O115" t="str">
        <f t="shared" si="5"/>
        <v>Medium</v>
      </c>
      <c r="P115" t="str">
        <f>_xlfn.XLOOKUP(Table1[[#This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 = 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Robrica</v>
      </c>
      <c r="O116" t="str">
        <f t="shared" si="5"/>
        <v>Light</v>
      </c>
      <c r="P116" t="str">
        <f>_xlfn.XLOOKUP(Table1[[#This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 = 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Librica</v>
      </c>
      <c r="O117" t="str">
        <f t="shared" si="5"/>
        <v>Light</v>
      </c>
      <c r="P117" t="str">
        <f>_xlfn.XLOOKUP(Table1[[#This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 = 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Librica</v>
      </c>
      <c r="O118" t="str">
        <f t="shared" si="5"/>
        <v>Light</v>
      </c>
      <c r="P118" t="str">
        <f>_xlfn.XLOOKUP(Table1[[#This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 = 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Librica</v>
      </c>
      <c r="O119" t="str">
        <f t="shared" si="5"/>
        <v>Light</v>
      </c>
      <c r="P119" t="str">
        <f>_xlfn.XLOOKUP(Table1[[#This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 = 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_xlfn.XLOOKUP(Table1[[#This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 = 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_xlfn.XLOOKUP(Table1[[#This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 = 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Arabrica</v>
      </c>
      <c r="O122" t="str">
        <f t="shared" si="5"/>
        <v>Light</v>
      </c>
      <c r="P122" t="str">
        <f>_xlfn.XLOOKUP(Table1[[#This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 = 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_xlfn.XLOOKUP(Table1[[#This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 = 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Arabrica</v>
      </c>
      <c r="O124" t="str">
        <f t="shared" si="5"/>
        <v>Dark</v>
      </c>
      <c r="P124" t="str">
        <f>_xlfn.XLOOKUP(Table1[[#This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 = 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Librica</v>
      </c>
      <c r="O125" t="str">
        <f t="shared" si="5"/>
        <v>Light</v>
      </c>
      <c r="P125" t="str">
        <f>_xlfn.XLOOKUP(Table1[[#This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 = 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Librica</v>
      </c>
      <c r="O126" t="str">
        <f t="shared" si="5"/>
        <v>Medium</v>
      </c>
      <c r="P126" t="str">
        <f>_xlfn.XLOOKUP(Table1[[#This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 = 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Librica</v>
      </c>
      <c r="O127" t="str">
        <f t="shared" si="5"/>
        <v>Medium</v>
      </c>
      <c r="P127" t="str">
        <f>_xlfn.XLOOKUP(Table1[[#This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 = 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Arabrica</v>
      </c>
      <c r="O128" t="str">
        <f t="shared" si="5"/>
        <v>Medium</v>
      </c>
      <c r="P128" t="str">
        <f>_xlfn.XLOOKUP(Table1[[#This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 = 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Librica</v>
      </c>
      <c r="O129" t="str">
        <f t="shared" si="5"/>
        <v>Dark</v>
      </c>
      <c r="P129" t="str">
        <f>_xlfn.XLOOKUP(Table1[[#This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 = 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Arabrica</v>
      </c>
      <c r="O130" t="str">
        <f t="shared" si="5"/>
        <v>Medium</v>
      </c>
      <c r="P130" t="str">
        <f>_xlfn.XLOOKUP(Table1[[#This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 = 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PRODUCT(L131,E131)</f>
        <v>12.15</v>
      </c>
      <c r="N131" t="str">
        <f t="shared" ref="N131:N194" si="7">IF(I131="Rob","Robrica",IF(I131="Exc","Excelsa",IF(I131="Ara","Arabrica",IF(I131="Lib","Librica",""))))</f>
        <v>Excelsa</v>
      </c>
      <c r="O131" t="str">
        <f t="shared" ref="O131:O194" si="8">IF(J131="M","Medium",IF(J131="L","Light",IF(J131="D","Dark","")))</f>
        <v>Dark</v>
      </c>
      <c r="P131" t="str">
        <f>_xlfn.XLOOKUP(Table1[[#This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 = 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Arabrica</v>
      </c>
      <c r="O132" t="str">
        <f t="shared" si="8"/>
        <v>Light</v>
      </c>
      <c r="P132" t="str">
        <f>_xlfn.XLOOKUP(Table1[[#This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 = 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_xlfn.XLOOKUP(Table1[[#This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 = 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Arabrica</v>
      </c>
      <c r="O134" t="str">
        <f t="shared" si="8"/>
        <v>Light</v>
      </c>
      <c r="P134" t="str">
        <f>_xlfn.XLOOKUP(Table1[[#This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 = 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Librica</v>
      </c>
      <c r="O135" t="str">
        <f t="shared" si="8"/>
        <v>Dark</v>
      </c>
      <c r="P135" t="str">
        <f>_xlfn.XLOOKUP(Table1[[#This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 = 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_xlfn.XLOOKUP(Table1[[#This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 = 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Arabrica</v>
      </c>
      <c r="O137" t="str">
        <f t="shared" si="8"/>
        <v>Light</v>
      </c>
      <c r="P137" t="str">
        <f>_xlfn.XLOOKUP(Table1[[#This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 = 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Arabrica</v>
      </c>
      <c r="O138" t="str">
        <f t="shared" si="8"/>
        <v>Dark</v>
      </c>
      <c r="P138" t="str">
        <f>_xlfn.XLOOKUP(Table1[[#This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 = 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_xlfn.XLOOKUP(Table1[[#This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 = 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_xlfn.XLOOKUP(Table1[[#This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 = 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Librica</v>
      </c>
      <c r="O141" t="str">
        <f t="shared" si="8"/>
        <v>Dark</v>
      </c>
      <c r="P141" t="str">
        <f>_xlfn.XLOOKUP(Table1[[#This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 = 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Librica</v>
      </c>
      <c r="O142" t="str">
        <f t="shared" si="8"/>
        <v>Dark</v>
      </c>
      <c r="P142" t="str">
        <f>_xlfn.XLOOKUP(Table1[[#This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 = 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Arabrica</v>
      </c>
      <c r="O143" t="str">
        <f t="shared" si="8"/>
        <v>Light</v>
      </c>
      <c r="P143" t="str">
        <f>_xlfn.XLOOKUP(Table1[[#This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 = 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_xlfn.XLOOKUP(Table1[[#This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 = 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Librica</v>
      </c>
      <c r="O145" t="str">
        <f t="shared" si="8"/>
        <v>Medium</v>
      </c>
      <c r="P145" t="str">
        <f>_xlfn.XLOOKUP(Table1[[#This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 = 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_xlfn.XLOOKUP(Table1[[#This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 = 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Librica</v>
      </c>
      <c r="O147" t="str">
        <f t="shared" si="8"/>
        <v>Medium</v>
      </c>
      <c r="P147" t="str">
        <f>_xlfn.XLOOKUP(Table1[[#This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 = 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Librica</v>
      </c>
      <c r="O148" t="str">
        <f t="shared" si="8"/>
        <v>Medium</v>
      </c>
      <c r="P148" t="str">
        <f>_xlfn.XLOOKUP(Table1[[#This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 = 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_xlfn.XLOOKUP(Table1[[#This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 = 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_xlfn.XLOOKUP(Table1[[#This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 = 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Arabrica</v>
      </c>
      <c r="O151" t="str">
        <f t="shared" si="8"/>
        <v>Medium</v>
      </c>
      <c r="P151" t="str">
        <f>_xlfn.XLOOKUP(Table1[[#This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 = 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Librica</v>
      </c>
      <c r="O152" t="str">
        <f t="shared" si="8"/>
        <v>Dark</v>
      </c>
      <c r="P152" t="str">
        <f>_xlfn.XLOOKUP(Table1[[#This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 = 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Arabrica</v>
      </c>
      <c r="O153" t="str">
        <f t="shared" si="8"/>
        <v>Medium</v>
      </c>
      <c r="P153" t="str">
        <f>_xlfn.XLOOKUP(Table1[[#This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 = 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Robrica</v>
      </c>
      <c r="O154" t="str">
        <f t="shared" si="8"/>
        <v>Medium</v>
      </c>
      <c r="P154" t="str">
        <f>_xlfn.XLOOKUP(Table1[[#This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 = 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Robrica</v>
      </c>
      <c r="O155" t="str">
        <f t="shared" si="8"/>
        <v>Dark</v>
      </c>
      <c r="P155" t="str">
        <f>_xlfn.XLOOKUP(Table1[[#This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 = 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Arabrica</v>
      </c>
      <c r="O156" t="str">
        <f t="shared" si="8"/>
        <v>Dark</v>
      </c>
      <c r="P156" t="str">
        <f>_xlfn.XLOOKUP(Table1[[#This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 = 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Arabrica</v>
      </c>
      <c r="O157" t="str">
        <f t="shared" si="8"/>
        <v>Medium</v>
      </c>
      <c r="P157" t="str">
        <f>_xlfn.XLOOKUP(Table1[[#This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 = 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Arabrica</v>
      </c>
      <c r="O158" t="str">
        <f t="shared" si="8"/>
        <v>Medium</v>
      </c>
      <c r="P158" t="str">
        <f>_xlfn.XLOOKUP(Table1[[#This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 = 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Robrica</v>
      </c>
      <c r="O159" t="str">
        <f t="shared" si="8"/>
        <v>Dark</v>
      </c>
      <c r="P159" t="str">
        <f>_xlfn.XLOOKUP(Table1[[#This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 = 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Robrica</v>
      </c>
      <c r="O160" t="str">
        <f t="shared" si="8"/>
        <v>Dark</v>
      </c>
      <c r="P160" t="str">
        <f>_xlfn.XLOOKUP(Table1[[#This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 = 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Librica</v>
      </c>
      <c r="O161" t="str">
        <f t="shared" si="8"/>
        <v>Light</v>
      </c>
      <c r="P161" t="str">
        <f>_xlfn.XLOOKUP(Table1[[#This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 = 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_xlfn.XLOOKUP(Table1[[#This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 = 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Arabrica</v>
      </c>
      <c r="O163" t="str">
        <f t="shared" si="8"/>
        <v>Light</v>
      </c>
      <c r="P163" t="str">
        <f>_xlfn.XLOOKUP(Table1[[#This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 = 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_xlfn.XLOOKUP(Table1[[#This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 = 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Robrica</v>
      </c>
      <c r="O165" t="str">
        <f t="shared" si="8"/>
        <v>Dark</v>
      </c>
      <c r="P165" t="str">
        <f>_xlfn.XLOOKUP(Table1[[#This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 = 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_xlfn.XLOOKUP(Table1[[#This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 = 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Robrica</v>
      </c>
      <c r="O167" t="str">
        <f t="shared" si="8"/>
        <v>Dark</v>
      </c>
      <c r="P167" t="str">
        <f>_xlfn.XLOOKUP(Table1[[#This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 = 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Robrica</v>
      </c>
      <c r="O168" t="str">
        <f t="shared" si="8"/>
        <v>Dark</v>
      </c>
      <c r="P168" t="str">
        <f>_xlfn.XLOOKUP(Table1[[#This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 = 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_xlfn.XLOOKUP(Table1[[#This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 = 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Arabrica</v>
      </c>
      <c r="O170" t="str">
        <f t="shared" si="8"/>
        <v>Medium</v>
      </c>
      <c r="P170" t="str">
        <f>_xlfn.XLOOKUP(Table1[[#This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 = 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Robrica</v>
      </c>
      <c r="O171" t="str">
        <f t="shared" si="8"/>
        <v>Dark</v>
      </c>
      <c r="P171" t="str">
        <f>_xlfn.XLOOKUP(Table1[[#This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 = 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_xlfn.XLOOKUP(Table1[[#This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 = 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_xlfn.XLOOKUP(Table1[[#This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 = 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_xlfn.XLOOKUP(Table1[[#This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 = 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Robrica</v>
      </c>
      <c r="O175" t="str">
        <f t="shared" si="8"/>
        <v>Medium</v>
      </c>
      <c r="P175" t="str">
        <f>_xlfn.XLOOKUP(Table1[[#This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 = 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_xlfn.XLOOKUP(Table1[[#This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 = 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_xlfn.XLOOKUP(Table1[[#This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 = 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_xlfn.XLOOKUP(Table1[[#This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 = 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Robrica</v>
      </c>
      <c r="O179" t="str">
        <f t="shared" si="8"/>
        <v>Light</v>
      </c>
      <c r="P179" t="str">
        <f>_xlfn.XLOOKUP(Table1[[#This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 = 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Arabrica</v>
      </c>
      <c r="O180" t="str">
        <f t="shared" si="8"/>
        <v>Light</v>
      </c>
      <c r="P180" t="str">
        <f>_xlfn.XLOOKUP(Table1[[#This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 = 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Arabrica</v>
      </c>
      <c r="O181" t="str">
        <f t="shared" si="8"/>
        <v>Dark</v>
      </c>
      <c r="P181" t="str">
        <f>_xlfn.XLOOKUP(Table1[[#This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 = 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_xlfn.XLOOKUP(Table1[[#This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 = 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Arabrica</v>
      </c>
      <c r="O183" t="str">
        <f t="shared" si="8"/>
        <v>Dark</v>
      </c>
      <c r="P183" t="str">
        <f>_xlfn.XLOOKUP(Table1[[#This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 = 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Robrica</v>
      </c>
      <c r="O184" t="str">
        <f t="shared" si="8"/>
        <v>Dark</v>
      </c>
      <c r="P184" t="str">
        <f>_xlfn.XLOOKUP(Table1[[#This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 = 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_xlfn.XLOOKUP(Table1[[#This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 = 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Arabrica</v>
      </c>
      <c r="O186" t="str">
        <f t="shared" si="8"/>
        <v>Light</v>
      </c>
      <c r="P186" t="str">
        <f>_xlfn.XLOOKUP(Table1[[#This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 = 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_xlfn.XLOOKUP(Table1[[#This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 = 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Robrica</v>
      </c>
      <c r="O188" t="str">
        <f t="shared" si="8"/>
        <v>Medium</v>
      </c>
      <c r="P188" t="str">
        <f>_xlfn.XLOOKUP(Table1[[#This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 = 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Librica</v>
      </c>
      <c r="O189" t="str">
        <f t="shared" si="8"/>
        <v>Medium</v>
      </c>
      <c r="P189" t="str">
        <f>_xlfn.XLOOKUP(Table1[[#This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 = 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_xlfn.XLOOKUP(Table1[[#This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 = 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Librica</v>
      </c>
      <c r="O191" t="str">
        <f t="shared" si="8"/>
        <v>Medium</v>
      </c>
      <c r="P191" t="str">
        <f>_xlfn.XLOOKUP(Table1[[#This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 = 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Librica</v>
      </c>
      <c r="O192" t="str">
        <f t="shared" si="8"/>
        <v>Medium</v>
      </c>
      <c r="P192" t="str">
        <f>_xlfn.XLOOKUP(Table1[[#This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 = 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Librica</v>
      </c>
      <c r="O193" t="str">
        <f t="shared" si="8"/>
        <v>Dark</v>
      </c>
      <c r="P193" t="str">
        <f>_xlfn.XLOOKUP(Table1[[#This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 = 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_xlfn.XLOOKUP(Table1[[#This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 = 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PRODUCT(L195,E195)</f>
        <v>44.55</v>
      </c>
      <c r="N195" t="str">
        <f t="shared" ref="N195:N258" si="10">IF(I195="Rob","Robrica",IF(I195="Exc","Excelsa",IF(I195="Ara","Arabrica",IF(I195="Lib","Librica",""))))</f>
        <v>Excelsa</v>
      </c>
      <c r="O195" t="str">
        <f t="shared" ref="O195:O258" si="11">IF(J195="M","Medium",IF(J195="L","Light",IF(J195="D","Dark","")))</f>
        <v>Light</v>
      </c>
      <c r="P195" t="str">
        <f>_xlfn.XLOOKUP(Table1[[#This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 = 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_xlfn.XLOOKUP(Table1[[#This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 = 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Arabrica</v>
      </c>
      <c r="O197" t="str">
        <f t="shared" si="11"/>
        <v>Light</v>
      </c>
      <c r="P197" t="str">
        <f>_xlfn.XLOOKUP(Table1[[#This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 = 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_xlfn.XLOOKUP(Table1[[#This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 = 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Librica</v>
      </c>
      <c r="O199" t="str">
        <f t="shared" si="11"/>
        <v>Dark</v>
      </c>
      <c r="P199" t="str">
        <f>_xlfn.XLOOKUP(Table1[[#This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 = 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Librica</v>
      </c>
      <c r="O200" t="str">
        <f t="shared" si="11"/>
        <v>Dark</v>
      </c>
      <c r="P200" t="str">
        <f>_xlfn.XLOOKUP(Table1[[#This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 = 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Librica</v>
      </c>
      <c r="O201" t="str">
        <f t="shared" si="11"/>
        <v>Light</v>
      </c>
      <c r="P201" t="str">
        <f>_xlfn.XLOOKUP(Table1[[#This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 = 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_xlfn.XLOOKUP(Table1[[#This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 = 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Librica</v>
      </c>
      <c r="O203" t="str">
        <f t="shared" si="11"/>
        <v>Light</v>
      </c>
      <c r="P203" t="str">
        <f>_xlfn.XLOOKUP(Table1[[#This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 = 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Librica</v>
      </c>
      <c r="O204" t="str">
        <f t="shared" si="11"/>
        <v>Dark</v>
      </c>
      <c r="P204" t="str">
        <f>_xlfn.XLOOKUP(Table1[[#This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 = 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Librica</v>
      </c>
      <c r="O205" t="str">
        <f t="shared" si="11"/>
        <v>Light</v>
      </c>
      <c r="P205" t="str">
        <f>_xlfn.XLOOKUP(Table1[[#This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 = 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_xlfn.XLOOKUP(Table1[[#This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 = 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Robrica</v>
      </c>
      <c r="O207" t="str">
        <f t="shared" si="11"/>
        <v>Dark</v>
      </c>
      <c r="P207" t="str">
        <f>_xlfn.XLOOKUP(Table1[[#This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 = 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Arabrica</v>
      </c>
      <c r="O208" t="str">
        <f t="shared" si="11"/>
        <v>Medium</v>
      </c>
      <c r="P208" t="str">
        <f>_xlfn.XLOOKUP(Table1[[#This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 = 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Arabrica</v>
      </c>
      <c r="O209" t="str">
        <f t="shared" si="11"/>
        <v>Medium</v>
      </c>
      <c r="P209" t="str">
        <f>_xlfn.XLOOKUP(Table1[[#This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 = 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_xlfn.XLOOKUP(Table1[[#This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 = 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Arabrica</v>
      </c>
      <c r="O211" t="str">
        <f t="shared" si="11"/>
        <v>Medium</v>
      </c>
      <c r="P211" t="str">
        <f>_xlfn.XLOOKUP(Table1[[#This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 = 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Librica</v>
      </c>
      <c r="O212" t="str">
        <f t="shared" si="11"/>
        <v>Dark</v>
      </c>
      <c r="P212" t="str">
        <f>_xlfn.XLOOKUP(Table1[[#This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 = 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_xlfn.XLOOKUP(Table1[[#This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 = 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_xlfn.XLOOKUP(Table1[[#This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 = 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Robrica</v>
      </c>
      <c r="O215" t="str">
        <f t="shared" si="11"/>
        <v>Dark</v>
      </c>
      <c r="P215" t="str">
        <f>_xlfn.XLOOKUP(Table1[[#This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 = 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Librica</v>
      </c>
      <c r="O216" t="str">
        <f t="shared" si="11"/>
        <v>Light</v>
      </c>
      <c r="P216" t="str">
        <f>_xlfn.XLOOKUP(Table1[[#This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 = 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Librica</v>
      </c>
      <c r="O217" t="str">
        <f t="shared" si="11"/>
        <v>Dark</v>
      </c>
      <c r="P217" t="str">
        <f>_xlfn.XLOOKUP(Table1[[#This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 = 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Librica</v>
      </c>
      <c r="O218" t="str">
        <f t="shared" si="11"/>
        <v>Medium</v>
      </c>
      <c r="P218" t="str">
        <f>_xlfn.XLOOKUP(Table1[[#This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 = 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_xlfn.XLOOKUP(Table1[[#This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 = 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Arabrica</v>
      </c>
      <c r="O220" t="str">
        <f t="shared" si="11"/>
        <v>Medium</v>
      </c>
      <c r="P220" t="str">
        <f>_xlfn.XLOOKUP(Table1[[#This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 = 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Robrica</v>
      </c>
      <c r="O221" t="str">
        <f t="shared" si="11"/>
        <v>Light</v>
      </c>
      <c r="P221" t="str">
        <f>_xlfn.XLOOKUP(Table1[[#This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 = 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Robrica</v>
      </c>
      <c r="O222" t="str">
        <f t="shared" si="11"/>
        <v>Medium</v>
      </c>
      <c r="P222" t="str">
        <f>_xlfn.XLOOKUP(Table1[[#This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 = 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Arabrica</v>
      </c>
      <c r="O223" t="str">
        <f t="shared" si="11"/>
        <v>Light</v>
      </c>
      <c r="P223" t="str">
        <f>_xlfn.XLOOKUP(Table1[[#This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 = 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Librica</v>
      </c>
      <c r="O224" t="str">
        <f t="shared" si="11"/>
        <v>Dark</v>
      </c>
      <c r="P224" t="str">
        <f>_xlfn.XLOOKUP(Table1[[#This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 = 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_xlfn.XLOOKUP(Table1[[#This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 = 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Librica</v>
      </c>
      <c r="O226" t="str">
        <f t="shared" si="11"/>
        <v>Dark</v>
      </c>
      <c r="P226" t="str">
        <f>_xlfn.XLOOKUP(Table1[[#This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 = 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Robrica</v>
      </c>
      <c r="O227" t="str">
        <f t="shared" si="11"/>
        <v>Light</v>
      </c>
      <c r="P227" t="str">
        <f>_xlfn.XLOOKUP(Table1[[#This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 = 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Arabrica</v>
      </c>
      <c r="O228" t="str">
        <f t="shared" si="11"/>
        <v>Medium</v>
      </c>
      <c r="P228" t="str">
        <f>_xlfn.XLOOKUP(Table1[[#This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 = 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Robrica</v>
      </c>
      <c r="O229" t="str">
        <f t="shared" si="11"/>
        <v>Dark</v>
      </c>
      <c r="P229" t="str">
        <f>_xlfn.XLOOKUP(Table1[[#This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 = 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Robrica</v>
      </c>
      <c r="O230" t="str">
        <f t="shared" si="11"/>
        <v>Light</v>
      </c>
      <c r="P230" t="str">
        <f>_xlfn.XLOOKUP(Table1[[#This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 = 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Librica</v>
      </c>
      <c r="O231" t="str">
        <f t="shared" si="11"/>
        <v>Medium</v>
      </c>
      <c r="P231" t="str">
        <f>_xlfn.XLOOKUP(Table1[[#This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 = 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Arabrica</v>
      </c>
      <c r="O232" t="str">
        <f t="shared" si="11"/>
        <v>Medium</v>
      </c>
      <c r="P232" t="str">
        <f>_xlfn.XLOOKUP(Table1[[#This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 = 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Librica</v>
      </c>
      <c r="O233" t="str">
        <f t="shared" si="11"/>
        <v>Medium</v>
      </c>
      <c r="P233" t="str">
        <f>_xlfn.XLOOKUP(Table1[[#This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 = 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Librica</v>
      </c>
      <c r="O234" t="str">
        <f t="shared" si="11"/>
        <v>Light</v>
      </c>
      <c r="P234" t="str">
        <f>_xlfn.XLOOKUP(Table1[[#This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 = 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_xlfn.XLOOKUP(Table1[[#This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 = 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Librica</v>
      </c>
      <c r="O236" t="str">
        <f t="shared" si="11"/>
        <v>Light</v>
      </c>
      <c r="P236" t="str">
        <f>_xlfn.XLOOKUP(Table1[[#This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 = 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Librica</v>
      </c>
      <c r="O237" t="str">
        <f t="shared" si="11"/>
        <v>Light</v>
      </c>
      <c r="P237" t="str">
        <f>_xlfn.XLOOKUP(Table1[[#This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 = 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Librica</v>
      </c>
      <c r="O238" t="str">
        <f t="shared" si="11"/>
        <v>Dark</v>
      </c>
      <c r="P238" t="str">
        <f>_xlfn.XLOOKUP(Table1[[#This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 = 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Robrica</v>
      </c>
      <c r="O239" t="str">
        <f t="shared" si="11"/>
        <v>Light</v>
      </c>
      <c r="P239" t="str">
        <f>_xlfn.XLOOKUP(Table1[[#This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 = 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Robrica</v>
      </c>
      <c r="O240" t="str">
        <f t="shared" si="11"/>
        <v>Medium</v>
      </c>
      <c r="P240" t="str">
        <f>_xlfn.XLOOKUP(Table1[[#This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 = 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_xlfn.XLOOKUP(Table1[[#This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 = 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Arabrica</v>
      </c>
      <c r="O242" t="str">
        <f t="shared" si="11"/>
        <v>Medium</v>
      </c>
      <c r="P242" t="str">
        <f>_xlfn.XLOOKUP(Table1[[#This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 = 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Robrica</v>
      </c>
      <c r="O243" t="str">
        <f t="shared" si="11"/>
        <v>Medium</v>
      </c>
      <c r="P243" t="str">
        <f>_xlfn.XLOOKUP(Table1[[#This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 = 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_xlfn.XLOOKUP(Table1[[#This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 = 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_xlfn.XLOOKUP(Table1[[#This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 = 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Librica</v>
      </c>
      <c r="O246" t="str">
        <f t="shared" si="11"/>
        <v>Medium</v>
      </c>
      <c r="P246" t="str">
        <f>_xlfn.XLOOKUP(Table1[[#This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 = 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Librica</v>
      </c>
      <c r="O247" t="str">
        <f t="shared" si="11"/>
        <v>Light</v>
      </c>
      <c r="P247" t="str">
        <f>_xlfn.XLOOKUP(Table1[[#This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 = 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Librica</v>
      </c>
      <c r="O248" t="str">
        <f t="shared" si="11"/>
        <v>Dark</v>
      </c>
      <c r="P248" t="str">
        <f>_xlfn.XLOOKUP(Table1[[#This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 = 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Robrica</v>
      </c>
      <c r="O249" t="str">
        <f t="shared" si="11"/>
        <v>Light</v>
      </c>
      <c r="P249" t="str">
        <f>_xlfn.XLOOKUP(Table1[[#This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 = 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Arabrica</v>
      </c>
      <c r="O250" t="str">
        <f t="shared" si="11"/>
        <v>Dark</v>
      </c>
      <c r="P250" t="str">
        <f>_xlfn.XLOOKUP(Table1[[#This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 = 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Librica</v>
      </c>
      <c r="O251" t="str">
        <f t="shared" si="11"/>
        <v>Light</v>
      </c>
      <c r="P251" t="str">
        <f>_xlfn.XLOOKUP(Table1[[#This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 = 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Robrica</v>
      </c>
      <c r="O252" t="str">
        <f t="shared" si="11"/>
        <v>Medium</v>
      </c>
      <c r="P252" t="str">
        <f>_xlfn.XLOOKUP(Table1[[#This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 = 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_xlfn.XLOOKUP(Table1[[#This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 = 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Arabrica</v>
      </c>
      <c r="O254" t="str">
        <f t="shared" si="11"/>
        <v>Dark</v>
      </c>
      <c r="P254" t="str">
        <f>_xlfn.XLOOKUP(Table1[[#This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 = 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Librica</v>
      </c>
      <c r="O255" t="str">
        <f t="shared" si="11"/>
        <v>Medium</v>
      </c>
      <c r="P255" t="str">
        <f>_xlfn.XLOOKUP(Table1[[#This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 = 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Robrica</v>
      </c>
      <c r="O256" t="str">
        <f t="shared" si="11"/>
        <v>Light</v>
      </c>
      <c r="P256" t="str">
        <f>_xlfn.XLOOKUP(Table1[[#This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 = 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Robrica</v>
      </c>
      <c r="O257" t="str">
        <f t="shared" si="11"/>
        <v>Light</v>
      </c>
      <c r="P257" t="str">
        <f>_xlfn.XLOOKUP(Table1[[#This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 = 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Librica</v>
      </c>
      <c r="O258" t="str">
        <f t="shared" si="11"/>
        <v>Medium</v>
      </c>
      <c r="P258" t="str">
        <f>_xlfn.XLOOKUP(Table1[[#This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 = 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PRODUCT(L259,E259)</f>
        <v>27.945</v>
      </c>
      <c r="N259" t="str">
        <f t="shared" ref="N259:N322" si="13">IF(I259="Rob","Robrica",IF(I259="Exc","Excelsa",IF(I259="Ara","Arabrica",IF(I259="Lib","Librica",""))))</f>
        <v>Excelsa</v>
      </c>
      <c r="O259" t="str">
        <f t="shared" ref="O259:O322" si="14">IF(J259="M","Medium",IF(J259="L","Light",IF(J259="D","Dark","")))</f>
        <v>Dark</v>
      </c>
      <c r="P259" t="str">
        <f>_xlfn.XLOOKUP(Table1[[#This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 = 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_xlfn.XLOOKUP(Table1[[#This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 = 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Robrica</v>
      </c>
      <c r="O261" t="str">
        <f t="shared" si="14"/>
        <v>Medium</v>
      </c>
      <c r="P261" t="str">
        <f>_xlfn.XLOOKUP(Table1[[#This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 = 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Robrica</v>
      </c>
      <c r="O262" t="str">
        <f t="shared" si="14"/>
        <v>Light</v>
      </c>
      <c r="P262" t="str">
        <f>_xlfn.XLOOKUP(Table1[[#This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 = 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Robrica</v>
      </c>
      <c r="O263" t="str">
        <f t="shared" si="14"/>
        <v>Light</v>
      </c>
      <c r="P263" t="str">
        <f>_xlfn.XLOOKUP(Table1[[#This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 = 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_xlfn.XLOOKUP(Table1[[#This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 = 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Librica</v>
      </c>
      <c r="O265" t="str">
        <f t="shared" si="14"/>
        <v>Medium</v>
      </c>
      <c r="P265" t="str">
        <f>_xlfn.XLOOKUP(Table1[[#This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 = 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Robrica</v>
      </c>
      <c r="O266" t="str">
        <f t="shared" si="14"/>
        <v>Light</v>
      </c>
      <c r="P266" t="str">
        <f>_xlfn.XLOOKUP(Table1[[#This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 = 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Arabrica</v>
      </c>
      <c r="O267" t="str">
        <f t="shared" si="14"/>
        <v>Dark</v>
      </c>
      <c r="P267" t="str">
        <f>_xlfn.XLOOKUP(Table1[[#This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 = 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_xlfn.XLOOKUP(Table1[[#This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 = 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_xlfn.XLOOKUP(Table1[[#This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 = 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Arabrica</v>
      </c>
      <c r="O270" t="str">
        <f t="shared" si="14"/>
        <v>Dark</v>
      </c>
      <c r="P270" t="str">
        <f>_xlfn.XLOOKUP(Table1[[#This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 = 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Arabrica</v>
      </c>
      <c r="O271" t="str">
        <f t="shared" si="14"/>
        <v>Dark</v>
      </c>
      <c r="P271" t="str">
        <f>_xlfn.XLOOKUP(Table1[[#This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 = 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_xlfn.XLOOKUP(Table1[[#This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 = 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Arabrica</v>
      </c>
      <c r="O273" t="str">
        <f t="shared" si="14"/>
        <v>Dark</v>
      </c>
      <c r="P273" t="str">
        <f>_xlfn.XLOOKUP(Table1[[#This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 = 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Robrica</v>
      </c>
      <c r="O274" t="str">
        <f t="shared" si="14"/>
        <v>Light</v>
      </c>
      <c r="P274" t="str">
        <f>_xlfn.XLOOKUP(Table1[[#This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 = 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Arabrica</v>
      </c>
      <c r="O275" t="str">
        <f t="shared" si="14"/>
        <v>Light</v>
      </c>
      <c r="P275" t="str">
        <f>_xlfn.XLOOKUP(Table1[[#This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 = 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Arabrica</v>
      </c>
      <c r="O276" t="str">
        <f t="shared" si="14"/>
        <v>Medium</v>
      </c>
      <c r="P276" t="str">
        <f>_xlfn.XLOOKUP(Table1[[#This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 = 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_xlfn.XLOOKUP(Table1[[#This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 = 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Robrica</v>
      </c>
      <c r="O278" t="str">
        <f t="shared" si="14"/>
        <v>Light</v>
      </c>
      <c r="P278" t="str">
        <f>_xlfn.XLOOKUP(Table1[[#This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 = 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_xlfn.XLOOKUP(Table1[[#This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 = 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Arabrica</v>
      </c>
      <c r="O280" t="str">
        <f t="shared" si="14"/>
        <v>Light</v>
      </c>
      <c r="P280" t="str">
        <f>_xlfn.XLOOKUP(Table1[[#This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 = 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Librica</v>
      </c>
      <c r="O281" t="str">
        <f t="shared" si="14"/>
        <v>Medium</v>
      </c>
      <c r="P281" t="str">
        <f>_xlfn.XLOOKUP(Table1[[#This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 = 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_xlfn.XLOOKUP(Table1[[#This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 = 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_xlfn.XLOOKUP(Table1[[#This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 = 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Arabrica</v>
      </c>
      <c r="O284" t="str">
        <f t="shared" si="14"/>
        <v>Light</v>
      </c>
      <c r="P284" t="str">
        <f>_xlfn.XLOOKUP(Table1[[#This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 = 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Robrica</v>
      </c>
      <c r="O285" t="str">
        <f t="shared" si="14"/>
        <v>Dark</v>
      </c>
      <c r="P285" t="str">
        <f>_xlfn.XLOOKUP(Table1[[#This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 = 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_xlfn.XLOOKUP(Table1[[#This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 = 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Librica</v>
      </c>
      <c r="O287" t="str">
        <f t="shared" si="14"/>
        <v>Light</v>
      </c>
      <c r="P287" t="str">
        <f>_xlfn.XLOOKUP(Table1[[#This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 = 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Arabrica</v>
      </c>
      <c r="O288" t="str">
        <f t="shared" si="14"/>
        <v>Medium</v>
      </c>
      <c r="P288" t="str">
        <f>_xlfn.XLOOKUP(Table1[[#This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 = 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Robrica</v>
      </c>
      <c r="O289" t="str">
        <f t="shared" si="14"/>
        <v>Light</v>
      </c>
      <c r="P289" t="str">
        <f>_xlfn.XLOOKUP(Table1[[#This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 = 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_xlfn.XLOOKUP(Table1[[#This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 = 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Robrica</v>
      </c>
      <c r="O291" t="str">
        <f t="shared" si="14"/>
        <v>Dark</v>
      </c>
      <c r="P291" t="str">
        <f>_xlfn.XLOOKUP(Table1[[#This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 = 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Arabrica</v>
      </c>
      <c r="O292" t="str">
        <f t="shared" si="14"/>
        <v>Dark</v>
      </c>
      <c r="P292" t="str">
        <f>_xlfn.XLOOKUP(Table1[[#This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 = 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_xlfn.XLOOKUP(Table1[[#This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 = 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Arabrica</v>
      </c>
      <c r="O294" t="str">
        <f t="shared" si="14"/>
        <v>Dark</v>
      </c>
      <c r="P294" t="str">
        <f>_xlfn.XLOOKUP(Table1[[#This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 = 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Arabrica</v>
      </c>
      <c r="O295" t="str">
        <f t="shared" si="14"/>
        <v>Dark</v>
      </c>
      <c r="P295" t="str">
        <f>_xlfn.XLOOKUP(Table1[[#This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 = 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_xlfn.XLOOKUP(Table1[[#This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 = 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_xlfn.XLOOKUP(Table1[[#This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 = 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Robrica</v>
      </c>
      <c r="O298" t="str">
        <f t="shared" si="14"/>
        <v>Medium</v>
      </c>
      <c r="P298" t="str">
        <f>_xlfn.XLOOKUP(Table1[[#This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 = 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Robrica</v>
      </c>
      <c r="O299" t="str">
        <f t="shared" si="14"/>
        <v>Dark</v>
      </c>
      <c r="P299" t="str">
        <f>_xlfn.XLOOKUP(Table1[[#This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 = 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_xlfn.XLOOKUP(Table1[[#This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 = 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_xlfn.XLOOKUP(Table1[[#This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 = 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Arabrica</v>
      </c>
      <c r="O302" t="str">
        <f t="shared" si="14"/>
        <v>Light</v>
      </c>
      <c r="P302" t="str">
        <f>_xlfn.XLOOKUP(Table1[[#This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 = 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Librica</v>
      </c>
      <c r="O303" t="str">
        <f t="shared" si="14"/>
        <v>Dark</v>
      </c>
      <c r="P303" t="str">
        <f>_xlfn.XLOOKUP(Table1[[#This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 = 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Arabrica</v>
      </c>
      <c r="O304" t="str">
        <f t="shared" si="14"/>
        <v>Medium</v>
      </c>
      <c r="P304" t="str">
        <f>_xlfn.XLOOKUP(Table1[[#This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 = 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_xlfn.XLOOKUP(Table1[[#This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 = 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Arabrica</v>
      </c>
      <c r="O306" t="str">
        <f t="shared" si="14"/>
        <v>Light</v>
      </c>
      <c r="P306" t="str">
        <f>_xlfn.XLOOKUP(Table1[[#This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 = 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Librica</v>
      </c>
      <c r="O307" t="str">
        <f t="shared" si="14"/>
        <v>Medium</v>
      </c>
      <c r="P307" t="str">
        <f>_xlfn.XLOOKUP(Table1[[#This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 = 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Robrica</v>
      </c>
      <c r="O308" t="str">
        <f t="shared" si="14"/>
        <v>Medium</v>
      </c>
      <c r="P308" t="str">
        <f>_xlfn.XLOOKUP(Table1[[#This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 = 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Arabrica</v>
      </c>
      <c r="O309" t="str">
        <f t="shared" si="14"/>
        <v>Medium</v>
      </c>
      <c r="P309" t="str">
        <f>_xlfn.XLOOKUP(Table1[[#This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 = 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Arabrica</v>
      </c>
      <c r="O310" t="str">
        <f t="shared" si="14"/>
        <v>Medium</v>
      </c>
      <c r="P310" t="str">
        <f>_xlfn.XLOOKUP(Table1[[#This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 = 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Librica</v>
      </c>
      <c r="O311" t="str">
        <f t="shared" si="14"/>
        <v>Medium</v>
      </c>
      <c r="P311" t="str">
        <f>_xlfn.XLOOKUP(Table1[[#This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 = 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_xlfn.XLOOKUP(Table1[[#This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 = 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_xlfn.XLOOKUP(Table1[[#This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 = 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Robrica</v>
      </c>
      <c r="O314" t="str">
        <f t="shared" si="14"/>
        <v>Medium</v>
      </c>
      <c r="P314" t="str">
        <f>_xlfn.XLOOKUP(Table1[[#This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 = 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Robrica</v>
      </c>
      <c r="O315" t="str">
        <f t="shared" si="14"/>
        <v>Medium</v>
      </c>
      <c r="P315" t="str">
        <f>_xlfn.XLOOKUP(Table1[[#This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 = 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Robrica</v>
      </c>
      <c r="O316" t="str">
        <f t="shared" si="14"/>
        <v>Dark</v>
      </c>
      <c r="P316" t="str">
        <f>_xlfn.XLOOKUP(Table1[[#This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 = 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_xlfn.XLOOKUP(Table1[[#This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 = 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_xlfn.XLOOKUP(Table1[[#This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 = 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_xlfn.XLOOKUP(Table1[[#This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 = 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Arabrica</v>
      </c>
      <c r="O320" t="str">
        <f t="shared" si="14"/>
        <v>Medium</v>
      </c>
      <c r="P320" t="str">
        <f>_xlfn.XLOOKUP(Table1[[#This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 = 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_xlfn.XLOOKUP(Table1[[#This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 = 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Arabrica</v>
      </c>
      <c r="O322" t="str">
        <f t="shared" si="14"/>
        <v>Light</v>
      </c>
      <c r="P322" t="str">
        <f>_xlfn.XLOOKUP(Table1[[#This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 = 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PRODUCT(L323,E323)</f>
        <v>20.25</v>
      </c>
      <c r="N323" t="str">
        <f t="shared" ref="N323:N386" si="16">IF(I323="Rob","Robrica",IF(I323="Exc","Excelsa",IF(I323="Ara","Arabrica",IF(I323="Lib","Librica",""))))</f>
        <v>Arabrica</v>
      </c>
      <c r="O323" t="str">
        <f t="shared" ref="O323:O386" si="17">IF(J323="M","Medium",IF(J323="L","Light",IF(J323="D","Dark","")))</f>
        <v>Medium</v>
      </c>
      <c r="P323" t="str">
        <f>_xlfn.XLOOKUP(Table1[[#This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 = 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Librica</v>
      </c>
      <c r="O324" t="str">
        <f t="shared" si="17"/>
        <v>Dark</v>
      </c>
      <c r="P324" t="str">
        <f>_xlfn.XLOOKUP(Table1[[#This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 = 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_xlfn.XLOOKUP(Table1[[#This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 = 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_xlfn.XLOOKUP(Table1[[#This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 = 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Arabrica</v>
      </c>
      <c r="O327" t="str">
        <f t="shared" si="17"/>
        <v>Light</v>
      </c>
      <c r="P327" t="str">
        <f>_xlfn.XLOOKUP(Table1[[#This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 = 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Robrica</v>
      </c>
      <c r="O328" t="str">
        <f t="shared" si="17"/>
        <v>Dark</v>
      </c>
      <c r="P328" t="str">
        <f>_xlfn.XLOOKUP(Table1[[#This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 = 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Robrica</v>
      </c>
      <c r="O329" t="str">
        <f t="shared" si="17"/>
        <v>Dark</v>
      </c>
      <c r="P329" t="str">
        <f>_xlfn.XLOOKUP(Table1[[#This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 = 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Librica</v>
      </c>
      <c r="O330" t="str">
        <f t="shared" si="17"/>
        <v>Light</v>
      </c>
      <c r="P330" t="str">
        <f>_xlfn.XLOOKUP(Table1[[#This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 = 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Robrica</v>
      </c>
      <c r="O331" t="str">
        <f t="shared" si="17"/>
        <v>Dark</v>
      </c>
      <c r="P331" t="str">
        <f>_xlfn.XLOOKUP(Table1[[#This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 = 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Robrica</v>
      </c>
      <c r="O332" t="str">
        <f t="shared" si="17"/>
        <v>Dark</v>
      </c>
      <c r="P332" t="str">
        <f>_xlfn.XLOOKUP(Table1[[#This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 = 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Robrica</v>
      </c>
      <c r="O333" t="str">
        <f t="shared" si="17"/>
        <v>Medium</v>
      </c>
      <c r="P333" t="str">
        <f>_xlfn.XLOOKUP(Table1[[#This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 = 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Arabrica</v>
      </c>
      <c r="O334" t="str">
        <f t="shared" si="17"/>
        <v>Dark</v>
      </c>
      <c r="P334" t="str">
        <f>_xlfn.XLOOKUP(Table1[[#This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 = 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Robrica</v>
      </c>
      <c r="O335" t="str">
        <f t="shared" si="17"/>
        <v>Medium</v>
      </c>
      <c r="P335" t="str">
        <f>_xlfn.XLOOKUP(Table1[[#This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 = 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Robrica</v>
      </c>
      <c r="O336" t="str">
        <f t="shared" si="17"/>
        <v>Light</v>
      </c>
      <c r="P336" t="str">
        <f>_xlfn.XLOOKUP(Table1[[#This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 = 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Librica</v>
      </c>
      <c r="O337" t="str">
        <f t="shared" si="17"/>
        <v>Light</v>
      </c>
      <c r="P337" t="str">
        <f>_xlfn.XLOOKUP(Table1[[#This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 = 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Arabrica</v>
      </c>
      <c r="O338" t="str">
        <f t="shared" si="17"/>
        <v>Medium</v>
      </c>
      <c r="P338" t="str">
        <f>_xlfn.XLOOKUP(Table1[[#This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 = 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_xlfn.XLOOKUP(Table1[[#This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 = 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_xlfn.XLOOKUP(Table1[[#This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 = 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_xlfn.XLOOKUP(Table1[[#This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 = 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_xlfn.XLOOKUP(Table1[[#This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 = 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_xlfn.XLOOKUP(Table1[[#This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 = 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Librica</v>
      </c>
      <c r="O344" t="str">
        <f t="shared" si="17"/>
        <v>Dark</v>
      </c>
      <c r="P344" t="str">
        <f>_xlfn.XLOOKUP(Table1[[#This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 = 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Robrica</v>
      </c>
      <c r="O345" t="str">
        <f t="shared" si="17"/>
        <v>Dark</v>
      </c>
      <c r="P345" t="str">
        <f>_xlfn.XLOOKUP(Table1[[#This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 = 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Robrica</v>
      </c>
      <c r="O346" t="str">
        <f t="shared" si="17"/>
        <v>Medium</v>
      </c>
      <c r="P346" t="str">
        <f>_xlfn.XLOOKUP(Table1[[#This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 = 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Robrica</v>
      </c>
      <c r="O347" t="str">
        <f t="shared" si="17"/>
        <v>Light</v>
      </c>
      <c r="P347" t="str">
        <f>_xlfn.XLOOKUP(Table1[[#This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 = 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Arabrica</v>
      </c>
      <c r="O348" t="str">
        <f t="shared" si="17"/>
        <v>Light</v>
      </c>
      <c r="P348" t="str">
        <f>_xlfn.XLOOKUP(Table1[[#This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 = 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Librica</v>
      </c>
      <c r="O349" t="str">
        <f t="shared" si="17"/>
        <v>Medium</v>
      </c>
      <c r="P349" t="str">
        <f>_xlfn.XLOOKUP(Table1[[#This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 = 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_xlfn.XLOOKUP(Table1[[#This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 = 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Robrica</v>
      </c>
      <c r="O351" t="str">
        <f t="shared" si="17"/>
        <v>Light</v>
      </c>
      <c r="P351" t="str">
        <f>_xlfn.XLOOKUP(Table1[[#This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 = 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Arabrica</v>
      </c>
      <c r="O352" t="str">
        <f t="shared" si="17"/>
        <v>Dark</v>
      </c>
      <c r="P352" t="str">
        <f>_xlfn.XLOOKUP(Table1[[#This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 = 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Arabrica</v>
      </c>
      <c r="O353" t="str">
        <f t="shared" si="17"/>
        <v>Medium</v>
      </c>
      <c r="P353" t="str">
        <f>_xlfn.XLOOKUP(Table1[[#This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 = 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_xlfn.XLOOKUP(Table1[[#This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 = 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Arabrica</v>
      </c>
      <c r="O355" t="str">
        <f t="shared" si="17"/>
        <v>Medium</v>
      </c>
      <c r="P355" t="str">
        <f>_xlfn.XLOOKUP(Table1[[#This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 = 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Arabrica</v>
      </c>
      <c r="O356" t="str">
        <f t="shared" si="17"/>
        <v>Medium</v>
      </c>
      <c r="P356" t="str">
        <f>_xlfn.XLOOKUP(Table1[[#This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 = 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Arabrica</v>
      </c>
      <c r="O357" t="str">
        <f t="shared" si="17"/>
        <v>Dark</v>
      </c>
      <c r="P357" t="str">
        <f>_xlfn.XLOOKUP(Table1[[#This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 = 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Librica</v>
      </c>
      <c r="O358" t="str">
        <f t="shared" si="17"/>
        <v>Dark</v>
      </c>
      <c r="P358" t="str">
        <f>_xlfn.XLOOKUP(Table1[[#This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 = 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Arabrica</v>
      </c>
      <c r="O359" t="str">
        <f t="shared" si="17"/>
        <v>Medium</v>
      </c>
      <c r="P359" t="str">
        <f>_xlfn.XLOOKUP(Table1[[#This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 = 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Arabrica</v>
      </c>
      <c r="O360" t="str">
        <f t="shared" si="17"/>
        <v>Light</v>
      </c>
      <c r="P360" t="str">
        <f>_xlfn.XLOOKUP(Table1[[#This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 = 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Robrica</v>
      </c>
      <c r="O361" t="str">
        <f t="shared" si="17"/>
        <v>Light</v>
      </c>
      <c r="P361" t="str">
        <f>_xlfn.XLOOKUP(Table1[[#This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 = 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Robrica</v>
      </c>
      <c r="O362" t="str">
        <f t="shared" si="17"/>
        <v>Dark</v>
      </c>
      <c r="P362" t="str">
        <f>_xlfn.XLOOKUP(Table1[[#This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 = 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Robrica</v>
      </c>
      <c r="O363" t="str">
        <f t="shared" si="17"/>
        <v>Medium</v>
      </c>
      <c r="P363" t="str">
        <f>_xlfn.XLOOKUP(Table1[[#This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 = 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_xlfn.XLOOKUP(Table1[[#This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 = 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Librica</v>
      </c>
      <c r="O365" t="str">
        <f t="shared" si="17"/>
        <v>Medium</v>
      </c>
      <c r="P365" t="str">
        <f>_xlfn.XLOOKUP(Table1[[#This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 = 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_xlfn.XLOOKUP(Table1[[#This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 = 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Librica</v>
      </c>
      <c r="O367" t="str">
        <f t="shared" si="17"/>
        <v>Dark</v>
      </c>
      <c r="P367" t="str">
        <f>_xlfn.XLOOKUP(Table1[[#This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 = 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_xlfn.XLOOKUP(Table1[[#This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 = 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Librica</v>
      </c>
      <c r="O369" t="str">
        <f t="shared" si="17"/>
        <v>Medium</v>
      </c>
      <c r="P369" t="str">
        <f>_xlfn.XLOOKUP(Table1[[#This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 = 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_xlfn.XLOOKUP(Table1[[#This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 = 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_xlfn.XLOOKUP(Table1[[#This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 = 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_xlfn.XLOOKUP(Table1[[#This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 = 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Arabrica</v>
      </c>
      <c r="O373" t="str">
        <f t="shared" si="17"/>
        <v>Light</v>
      </c>
      <c r="P373" t="str">
        <f>_xlfn.XLOOKUP(Table1[[#This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 = 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Robrica</v>
      </c>
      <c r="O374" t="str">
        <f t="shared" si="17"/>
        <v>Light</v>
      </c>
      <c r="P374" t="str">
        <f>_xlfn.XLOOKUP(Table1[[#This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 = 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Arabrica</v>
      </c>
      <c r="O375" t="str">
        <f t="shared" si="17"/>
        <v>Dark</v>
      </c>
      <c r="P375" t="str">
        <f>_xlfn.XLOOKUP(Table1[[#This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 = 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Librica</v>
      </c>
      <c r="O376" t="str">
        <f t="shared" si="17"/>
        <v>Light</v>
      </c>
      <c r="P376" t="str">
        <f>_xlfn.XLOOKUP(Table1[[#This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 = 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Arabrica</v>
      </c>
      <c r="O377" t="str">
        <f t="shared" si="17"/>
        <v>Medium</v>
      </c>
      <c r="P377" t="str">
        <f>_xlfn.XLOOKUP(Table1[[#This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 = 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Robrica</v>
      </c>
      <c r="O378" t="str">
        <f t="shared" si="17"/>
        <v>Medium</v>
      </c>
      <c r="P378" t="str">
        <f>_xlfn.XLOOKUP(Table1[[#This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 = 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Robrica</v>
      </c>
      <c r="O379" t="str">
        <f t="shared" si="17"/>
        <v>Dark</v>
      </c>
      <c r="P379" t="str">
        <f>_xlfn.XLOOKUP(Table1[[#This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 = 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Arabrica</v>
      </c>
      <c r="O380" t="str">
        <f t="shared" si="17"/>
        <v>Light</v>
      </c>
      <c r="P380" t="str">
        <f>_xlfn.XLOOKUP(Table1[[#This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 = 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Robrica</v>
      </c>
      <c r="O381" t="str">
        <f t="shared" si="17"/>
        <v>Light</v>
      </c>
      <c r="P381" t="str">
        <f>_xlfn.XLOOKUP(Table1[[#This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 = 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Librica</v>
      </c>
      <c r="O382" t="str">
        <f t="shared" si="17"/>
        <v>Dark</v>
      </c>
      <c r="P382" t="str">
        <f>_xlfn.XLOOKUP(Table1[[#This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 = 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Arabrica</v>
      </c>
      <c r="O383" t="str">
        <f t="shared" si="17"/>
        <v>Dark</v>
      </c>
      <c r="P383" t="str">
        <f>_xlfn.XLOOKUP(Table1[[#This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 = 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_xlfn.XLOOKUP(Table1[[#This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 = 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_xlfn.XLOOKUP(Table1[[#This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 = 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Arabrica</v>
      </c>
      <c r="O386" t="str">
        <f t="shared" si="17"/>
        <v>Light</v>
      </c>
      <c r="P386" t="str">
        <f>_xlfn.XLOOKUP(Table1[[#This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 = 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PRODUCT(L387,E387)</f>
        <v>43.650000000000006</v>
      </c>
      <c r="N387" t="str">
        <f t="shared" ref="N387:N450" si="19">IF(I387="Rob","Robrica",IF(I387="Exc","Excelsa",IF(I387="Ara","Arabrica",IF(I387="Lib","Librica",""))))</f>
        <v>Librica</v>
      </c>
      <c r="O387" t="str">
        <f t="shared" ref="O387:O450" si="20">IF(J387="M","Medium",IF(J387="L","Light",IF(J387="D","Dark","")))</f>
        <v>Medium</v>
      </c>
      <c r="P387" t="str">
        <f>_xlfn.XLOOKUP(Table1[[#This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 = 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Arabrica</v>
      </c>
      <c r="O388" t="str">
        <f t="shared" si="20"/>
        <v>Dark</v>
      </c>
      <c r="P388" t="str">
        <f>_xlfn.XLOOKUP(Table1[[#This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 = 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_xlfn.XLOOKUP(Table1[[#This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 = 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Librica</v>
      </c>
      <c r="O390" t="str">
        <f t="shared" si="20"/>
        <v>Dark</v>
      </c>
      <c r="P390" t="str">
        <f>_xlfn.XLOOKUP(Table1[[#This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 = 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Librica</v>
      </c>
      <c r="O391" t="str">
        <f t="shared" si="20"/>
        <v>Dark</v>
      </c>
      <c r="P391" t="str">
        <f>_xlfn.XLOOKUP(Table1[[#This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 = 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_xlfn.XLOOKUP(Table1[[#This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 = 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Arabrica</v>
      </c>
      <c r="O393" t="str">
        <f t="shared" si="20"/>
        <v>Medium</v>
      </c>
      <c r="P393" t="str">
        <f>_xlfn.XLOOKUP(Table1[[#This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 = 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_xlfn.XLOOKUP(Table1[[#This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 = 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Arabrica</v>
      </c>
      <c r="O395" t="str">
        <f t="shared" si="20"/>
        <v>Light</v>
      </c>
      <c r="P395" t="str">
        <f>_xlfn.XLOOKUP(Table1[[#This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 = 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Robrica</v>
      </c>
      <c r="O396" t="str">
        <f t="shared" si="20"/>
        <v>Light</v>
      </c>
      <c r="P396" t="str">
        <f>_xlfn.XLOOKUP(Table1[[#This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 = 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Librica</v>
      </c>
      <c r="O397" t="str">
        <f t="shared" si="20"/>
        <v>Dark</v>
      </c>
      <c r="P397" t="str">
        <f>_xlfn.XLOOKUP(Table1[[#This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 = 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Arabrica</v>
      </c>
      <c r="O398" t="str">
        <f t="shared" si="20"/>
        <v>Light</v>
      </c>
      <c r="P398" t="str">
        <f>_xlfn.XLOOKUP(Table1[[#This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 = 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Librica</v>
      </c>
      <c r="O399" t="str">
        <f t="shared" si="20"/>
        <v>Dark</v>
      </c>
      <c r="P399" t="str">
        <f>_xlfn.XLOOKUP(Table1[[#This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 = 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Arabrica</v>
      </c>
      <c r="O400" t="str">
        <f t="shared" si="20"/>
        <v>Dark</v>
      </c>
      <c r="P400" t="str">
        <f>_xlfn.XLOOKUP(Table1[[#This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 = 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_xlfn.XLOOKUP(Table1[[#This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 = 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Librica</v>
      </c>
      <c r="O402" t="str">
        <f t="shared" si="20"/>
        <v>Light</v>
      </c>
      <c r="P402" t="str">
        <f>_xlfn.XLOOKUP(Table1[[#This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 = 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Librica</v>
      </c>
      <c r="O403" t="str">
        <f t="shared" si="20"/>
        <v>Medium</v>
      </c>
      <c r="P403" t="str">
        <f>_xlfn.XLOOKUP(Table1[[#This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 = 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Robrica</v>
      </c>
      <c r="O404" t="str">
        <f t="shared" si="20"/>
        <v>Dark</v>
      </c>
      <c r="P404" t="str">
        <f>_xlfn.XLOOKUP(Table1[[#This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 = 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Librica</v>
      </c>
      <c r="O405" t="str">
        <f t="shared" si="20"/>
        <v>Light</v>
      </c>
      <c r="P405" t="str">
        <f>_xlfn.XLOOKUP(Table1[[#This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 = 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Arabrica</v>
      </c>
      <c r="O406" t="str">
        <f t="shared" si="20"/>
        <v>Dark</v>
      </c>
      <c r="P406" t="str">
        <f>_xlfn.XLOOKUP(Table1[[#This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 = 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_xlfn.XLOOKUP(Table1[[#This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 = 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_xlfn.XLOOKUP(Table1[[#This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 = 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_xlfn.XLOOKUP(Table1[[#This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 = 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Arabrica</v>
      </c>
      <c r="O410" t="str">
        <f t="shared" si="20"/>
        <v>Medium</v>
      </c>
      <c r="P410" t="str">
        <f>_xlfn.XLOOKUP(Table1[[#This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 = 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Librica</v>
      </c>
      <c r="O411" t="str">
        <f t="shared" si="20"/>
        <v>Light</v>
      </c>
      <c r="P411" t="str">
        <f>_xlfn.XLOOKUP(Table1[[#This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 = 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Arabrica</v>
      </c>
      <c r="O412" t="str">
        <f t="shared" si="20"/>
        <v>Light</v>
      </c>
      <c r="P412" t="str">
        <f>_xlfn.XLOOKUP(Table1[[#This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 = 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Librica</v>
      </c>
      <c r="O413" t="str">
        <f t="shared" si="20"/>
        <v>Medium</v>
      </c>
      <c r="P413" t="str">
        <f>_xlfn.XLOOKUP(Table1[[#This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 = 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Arabrica</v>
      </c>
      <c r="O414" t="str">
        <f t="shared" si="20"/>
        <v>Medium</v>
      </c>
      <c r="P414" t="str">
        <f>_xlfn.XLOOKUP(Table1[[#This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 = 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Librica</v>
      </c>
      <c r="O415" t="str">
        <f t="shared" si="20"/>
        <v>Light</v>
      </c>
      <c r="P415" t="str">
        <f>_xlfn.XLOOKUP(Table1[[#This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 = 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Robrica</v>
      </c>
      <c r="O416" t="str">
        <f t="shared" si="20"/>
        <v>Light</v>
      </c>
      <c r="P416" t="str">
        <f>_xlfn.XLOOKUP(Table1[[#This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 = 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Robrica</v>
      </c>
      <c r="O417" t="str">
        <f t="shared" si="20"/>
        <v>Medium</v>
      </c>
      <c r="P417" t="str">
        <f>_xlfn.XLOOKUP(Table1[[#This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 = 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Arabrica</v>
      </c>
      <c r="O418" t="str">
        <f t="shared" si="20"/>
        <v>Light</v>
      </c>
      <c r="P418" t="str">
        <f>_xlfn.XLOOKUP(Table1[[#This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 = 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Arabrica</v>
      </c>
      <c r="O419" t="str">
        <f t="shared" si="20"/>
        <v>Light</v>
      </c>
      <c r="P419" t="str">
        <f>_xlfn.XLOOKUP(Table1[[#This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 = 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Arabrica</v>
      </c>
      <c r="O420" t="str">
        <f t="shared" si="20"/>
        <v>Light</v>
      </c>
      <c r="P420" t="str">
        <f>_xlfn.XLOOKUP(Table1[[#This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 = 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Librica</v>
      </c>
      <c r="O421" t="str">
        <f t="shared" si="20"/>
        <v>Medium</v>
      </c>
      <c r="P421" t="str">
        <f>_xlfn.XLOOKUP(Table1[[#This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 = 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Librica</v>
      </c>
      <c r="O422" t="str">
        <f t="shared" si="20"/>
        <v>Dark</v>
      </c>
      <c r="P422" t="str">
        <f>_xlfn.XLOOKUP(Table1[[#This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 = 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Arabrica</v>
      </c>
      <c r="O423" t="str">
        <f t="shared" si="20"/>
        <v>Dark</v>
      </c>
      <c r="P423" t="str">
        <f>_xlfn.XLOOKUP(Table1[[#This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 = 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Arabrica</v>
      </c>
      <c r="O424" t="str">
        <f t="shared" si="20"/>
        <v>Dark</v>
      </c>
      <c r="P424" t="str">
        <f>_xlfn.XLOOKUP(Table1[[#This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 = 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Robrica</v>
      </c>
      <c r="O425" t="str">
        <f t="shared" si="20"/>
        <v>Medium</v>
      </c>
      <c r="P425" t="str">
        <f>_xlfn.XLOOKUP(Table1[[#This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 = 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_xlfn.XLOOKUP(Table1[[#This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 = 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Robrica</v>
      </c>
      <c r="O427" t="str">
        <f t="shared" si="20"/>
        <v>Dark</v>
      </c>
      <c r="P427" t="str">
        <f>_xlfn.XLOOKUP(Table1[[#This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 = 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Robrica</v>
      </c>
      <c r="O428" t="str">
        <f t="shared" si="20"/>
        <v>Light</v>
      </c>
      <c r="P428" t="str">
        <f>_xlfn.XLOOKUP(Table1[[#This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 = 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Arabrica</v>
      </c>
      <c r="O429" t="str">
        <f t="shared" si="20"/>
        <v>Medium</v>
      </c>
      <c r="P429" t="str">
        <f>_xlfn.XLOOKUP(Table1[[#This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 = 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Robrica</v>
      </c>
      <c r="O430" t="str">
        <f t="shared" si="20"/>
        <v>Light</v>
      </c>
      <c r="P430" t="str">
        <f>_xlfn.XLOOKUP(Table1[[#This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 = 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Arabrica</v>
      </c>
      <c r="O431" t="str">
        <f t="shared" si="20"/>
        <v>Light</v>
      </c>
      <c r="P431" t="str">
        <f>_xlfn.XLOOKUP(Table1[[#This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 = 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Robrica</v>
      </c>
      <c r="O432" t="str">
        <f t="shared" si="20"/>
        <v>Dark</v>
      </c>
      <c r="P432" t="str">
        <f>_xlfn.XLOOKUP(Table1[[#This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 = 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_xlfn.XLOOKUP(Table1[[#This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 = 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Arabrica</v>
      </c>
      <c r="O434" t="str">
        <f t="shared" si="20"/>
        <v>Medium</v>
      </c>
      <c r="P434" t="str">
        <f>_xlfn.XLOOKUP(Table1[[#This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 = 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Librica</v>
      </c>
      <c r="O435" t="str">
        <f t="shared" si="20"/>
        <v>Medium</v>
      </c>
      <c r="P435" t="str">
        <f>_xlfn.XLOOKUP(Table1[[#This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 = 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Arabrica</v>
      </c>
      <c r="O436" t="str">
        <f t="shared" si="20"/>
        <v>Medium</v>
      </c>
      <c r="P436" t="str">
        <f>_xlfn.XLOOKUP(Table1[[#This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 = 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_xlfn.XLOOKUP(Table1[[#This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 = 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Librica</v>
      </c>
      <c r="O438" t="str">
        <f t="shared" si="20"/>
        <v>Light</v>
      </c>
      <c r="P438" t="str">
        <f>_xlfn.XLOOKUP(Table1[[#This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 = 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Librica</v>
      </c>
      <c r="O439" t="str">
        <f t="shared" si="20"/>
        <v>Dark</v>
      </c>
      <c r="P439" t="str">
        <f>_xlfn.XLOOKUP(Table1[[#This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 = 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Librica</v>
      </c>
      <c r="O440" t="str">
        <f t="shared" si="20"/>
        <v>Dark</v>
      </c>
      <c r="P440" t="str">
        <f>_xlfn.XLOOKUP(Table1[[#This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 = 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_xlfn.XLOOKUP(Table1[[#This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 = 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Arabrica</v>
      </c>
      <c r="O442" t="str">
        <f t="shared" si="20"/>
        <v>Medium</v>
      </c>
      <c r="P442" t="str">
        <f>_xlfn.XLOOKUP(Table1[[#This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 = 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_xlfn.XLOOKUP(Table1[[#This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 = 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Robrica</v>
      </c>
      <c r="O444" t="str">
        <f t="shared" si="20"/>
        <v>Light</v>
      </c>
      <c r="P444" t="str">
        <f>_xlfn.XLOOKUP(Table1[[#This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 = 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_xlfn.XLOOKUP(Table1[[#This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 = 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_xlfn.XLOOKUP(Table1[[#This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 = 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Librica</v>
      </c>
      <c r="O447" t="str">
        <f t="shared" si="20"/>
        <v>Medium</v>
      </c>
      <c r="P447" t="str">
        <f>_xlfn.XLOOKUP(Table1[[#This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 = 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Librica</v>
      </c>
      <c r="O448" t="str">
        <f t="shared" si="20"/>
        <v>Medium</v>
      </c>
      <c r="P448" t="str">
        <f>_xlfn.XLOOKUP(Table1[[#This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 = 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Robrica</v>
      </c>
      <c r="O449" t="str">
        <f t="shared" si="20"/>
        <v>Medium</v>
      </c>
      <c r="P449" t="str">
        <f>_xlfn.XLOOKUP(Table1[[#This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 = 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Robrica</v>
      </c>
      <c r="O450" t="str">
        <f t="shared" si="20"/>
        <v>Light</v>
      </c>
      <c r="P450" t="str">
        <f>_xlfn.XLOOKUP(Table1[[#This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 = 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PRODUCT(L451,E451)</f>
        <v>5.3699999999999992</v>
      </c>
      <c r="N451" t="str">
        <f t="shared" ref="N451:N514" si="22">IF(I451="Rob","Robrica",IF(I451="Exc","Excelsa",IF(I451="Ara","Arabrica",IF(I451="Lib","Librica",""))))</f>
        <v>Robrica</v>
      </c>
      <c r="O451" t="str">
        <f t="shared" ref="O451:O514" si="23">IF(J451="M","Medium",IF(J451="L","Light",IF(J451="D","Dark","")))</f>
        <v>Dark</v>
      </c>
      <c r="P451" t="str">
        <f>_xlfn.XLOOKUP(Table1[[#This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 = 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Librica</v>
      </c>
      <c r="O452" t="str">
        <f t="shared" si="23"/>
        <v>Light</v>
      </c>
      <c r="P452" t="str">
        <f>_xlfn.XLOOKUP(Table1[[#This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 = 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Robrica</v>
      </c>
      <c r="O453" t="str">
        <f t="shared" si="23"/>
        <v>Dark</v>
      </c>
      <c r="P453" t="str">
        <f>_xlfn.XLOOKUP(Table1[[#This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 = 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Arabrica</v>
      </c>
      <c r="O454" t="str">
        <f t="shared" si="23"/>
        <v>Light</v>
      </c>
      <c r="P454" t="str">
        <f>_xlfn.XLOOKUP(Table1[[#This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 = 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Librica</v>
      </c>
      <c r="O455" t="str">
        <f t="shared" si="23"/>
        <v>Light</v>
      </c>
      <c r="P455" t="str">
        <f>_xlfn.XLOOKUP(Table1[[#This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 = 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Robrica</v>
      </c>
      <c r="O456" t="str">
        <f t="shared" si="23"/>
        <v>Dark</v>
      </c>
      <c r="P456" t="str">
        <f>_xlfn.XLOOKUP(Table1[[#This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 = 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Librica</v>
      </c>
      <c r="O457" t="str">
        <f t="shared" si="23"/>
        <v>Light</v>
      </c>
      <c r="P457" t="str">
        <f>_xlfn.XLOOKUP(Table1[[#This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 = 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Robrica</v>
      </c>
      <c r="O458" t="str">
        <f t="shared" si="23"/>
        <v>Dark</v>
      </c>
      <c r="P458" t="str">
        <f>_xlfn.XLOOKUP(Table1[[#This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 = 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Librica</v>
      </c>
      <c r="O459" t="str">
        <f t="shared" si="23"/>
        <v>Light</v>
      </c>
      <c r="P459" t="str">
        <f>_xlfn.XLOOKUP(Table1[[#This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 = 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Arabrica</v>
      </c>
      <c r="O460" t="str">
        <f t="shared" si="23"/>
        <v>Medium</v>
      </c>
      <c r="P460" t="str">
        <f>_xlfn.XLOOKUP(Table1[[#This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 = 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Librica</v>
      </c>
      <c r="O461" t="str">
        <f t="shared" si="23"/>
        <v>Light</v>
      </c>
      <c r="P461" t="str">
        <f>_xlfn.XLOOKUP(Table1[[#This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 = 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Robrica</v>
      </c>
      <c r="O462" t="str">
        <f t="shared" si="23"/>
        <v>Dark</v>
      </c>
      <c r="P462" t="str">
        <f>_xlfn.XLOOKUP(Table1[[#This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 = 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Robrica</v>
      </c>
      <c r="O463" t="str">
        <f t="shared" si="23"/>
        <v>Dark</v>
      </c>
      <c r="P463" t="str">
        <f>_xlfn.XLOOKUP(Table1[[#This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 = 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Arabrica</v>
      </c>
      <c r="O464" t="str">
        <f t="shared" si="23"/>
        <v>Dark</v>
      </c>
      <c r="P464" t="str">
        <f>_xlfn.XLOOKUP(Table1[[#This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 = 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_xlfn.XLOOKUP(Table1[[#This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 = 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Librica</v>
      </c>
      <c r="O466" t="str">
        <f t="shared" si="23"/>
        <v>Dark</v>
      </c>
      <c r="P466" t="str">
        <f>_xlfn.XLOOKUP(Table1[[#This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 = 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Robrica</v>
      </c>
      <c r="O467" t="str">
        <f t="shared" si="23"/>
        <v>Dark</v>
      </c>
      <c r="P467" t="str">
        <f>_xlfn.XLOOKUP(Table1[[#This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 = 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Arabrica</v>
      </c>
      <c r="O468" t="str">
        <f t="shared" si="23"/>
        <v>Dark</v>
      </c>
      <c r="P468" t="str">
        <f>_xlfn.XLOOKUP(Table1[[#This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 = 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Arabrica</v>
      </c>
      <c r="O469" t="str">
        <f t="shared" si="23"/>
        <v>Dark</v>
      </c>
      <c r="P469" t="str">
        <f>_xlfn.XLOOKUP(Table1[[#This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 = 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_xlfn.XLOOKUP(Table1[[#This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 = 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_xlfn.XLOOKUP(Table1[[#This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 = 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Arabrica</v>
      </c>
      <c r="O472" t="str">
        <f t="shared" si="23"/>
        <v>Medium</v>
      </c>
      <c r="P472" t="str">
        <f>_xlfn.XLOOKUP(Table1[[#This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 = 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Librica</v>
      </c>
      <c r="O473" t="str">
        <f t="shared" si="23"/>
        <v>Medium</v>
      </c>
      <c r="P473" t="str">
        <f>_xlfn.XLOOKUP(Table1[[#This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 = 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Arabrica</v>
      </c>
      <c r="O474" t="str">
        <f t="shared" si="23"/>
        <v>Dark</v>
      </c>
      <c r="P474" t="str">
        <f>_xlfn.XLOOKUP(Table1[[#This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 = 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Arabrica</v>
      </c>
      <c r="O475" t="str">
        <f t="shared" si="23"/>
        <v>Light</v>
      </c>
      <c r="P475" t="str">
        <f>_xlfn.XLOOKUP(Table1[[#This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 = 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_xlfn.XLOOKUP(Table1[[#This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 = 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Librica</v>
      </c>
      <c r="O477" t="str">
        <f t="shared" si="23"/>
        <v>Medium</v>
      </c>
      <c r="P477" t="str">
        <f>_xlfn.XLOOKUP(Table1[[#This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 = 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_xlfn.XLOOKUP(Table1[[#This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 = 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Librica</v>
      </c>
      <c r="O479" t="str">
        <f t="shared" si="23"/>
        <v>Medium</v>
      </c>
      <c r="P479" t="str">
        <f>_xlfn.XLOOKUP(Table1[[#This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 = 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Robrica</v>
      </c>
      <c r="O480" t="str">
        <f t="shared" si="23"/>
        <v>Dark</v>
      </c>
      <c r="P480" t="str">
        <f>_xlfn.XLOOKUP(Table1[[#This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 = 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_xlfn.XLOOKUP(Table1[[#This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 = 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_xlfn.XLOOKUP(Table1[[#This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 = 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Robrica</v>
      </c>
      <c r="O483" t="str">
        <f t="shared" si="23"/>
        <v>Light</v>
      </c>
      <c r="P483" t="str">
        <f>_xlfn.XLOOKUP(Table1[[#This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 = 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_xlfn.XLOOKUP(Table1[[#This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 = 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Librica</v>
      </c>
      <c r="O485" t="str">
        <f t="shared" si="23"/>
        <v>Dark</v>
      </c>
      <c r="P485" t="str">
        <f>_xlfn.XLOOKUP(Table1[[#This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 = 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Librica</v>
      </c>
      <c r="O486" t="str">
        <f t="shared" si="23"/>
        <v>Light</v>
      </c>
      <c r="P486" t="str">
        <f>_xlfn.XLOOKUP(Table1[[#This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 = 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Robrica</v>
      </c>
      <c r="O487" t="str">
        <f t="shared" si="23"/>
        <v>Light</v>
      </c>
      <c r="P487" t="str">
        <f>_xlfn.XLOOKUP(Table1[[#This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 = 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Librica</v>
      </c>
      <c r="O488" t="str">
        <f t="shared" si="23"/>
        <v>Medium</v>
      </c>
      <c r="P488" t="str">
        <f>_xlfn.XLOOKUP(Table1[[#This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 = 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_xlfn.XLOOKUP(Table1[[#This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 = 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Robrica</v>
      </c>
      <c r="O490" t="str">
        <f t="shared" si="23"/>
        <v>Medium</v>
      </c>
      <c r="P490" t="str">
        <f>_xlfn.XLOOKUP(Table1[[#This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 = 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Librica</v>
      </c>
      <c r="O491" t="str">
        <f t="shared" si="23"/>
        <v>Light</v>
      </c>
      <c r="P491" t="str">
        <f>_xlfn.XLOOKUP(Table1[[#This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 = 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Librica</v>
      </c>
      <c r="O492" t="str">
        <f t="shared" si="23"/>
        <v>Dark</v>
      </c>
      <c r="P492" t="str">
        <f>_xlfn.XLOOKUP(Table1[[#This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 = 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Librica</v>
      </c>
      <c r="O493" t="str">
        <f t="shared" si="23"/>
        <v>Dark</v>
      </c>
      <c r="P493" t="str">
        <f>_xlfn.XLOOKUP(Table1[[#This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 = 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_xlfn.XLOOKUP(Table1[[#This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 = 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Robrica</v>
      </c>
      <c r="O495" t="str">
        <f t="shared" si="23"/>
        <v>Medium</v>
      </c>
      <c r="P495" t="str">
        <f>_xlfn.XLOOKUP(Table1[[#This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 = 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Librica</v>
      </c>
      <c r="O496" t="str">
        <f t="shared" si="23"/>
        <v>Light</v>
      </c>
      <c r="P496" t="str">
        <f>_xlfn.XLOOKUP(Table1[[#This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 = 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Librica</v>
      </c>
      <c r="O497" t="str">
        <f t="shared" si="23"/>
        <v>Light</v>
      </c>
      <c r="P497" t="str">
        <f>_xlfn.XLOOKUP(Table1[[#This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 = 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_xlfn.XLOOKUP(Table1[[#This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 = 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Arabrica</v>
      </c>
      <c r="O499" t="str">
        <f t="shared" si="23"/>
        <v>Dark</v>
      </c>
      <c r="P499" t="str">
        <f>_xlfn.XLOOKUP(Table1[[#This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 = 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Robrica</v>
      </c>
      <c r="O500" t="str">
        <f t="shared" si="23"/>
        <v>Medium</v>
      </c>
      <c r="P500" t="str">
        <f>_xlfn.XLOOKUP(Table1[[#This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 = 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Robrica</v>
      </c>
      <c r="O501" t="str">
        <f t="shared" si="23"/>
        <v>Dark</v>
      </c>
      <c r="P501" t="str">
        <f>_xlfn.XLOOKUP(Table1[[#This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 = 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Robrica</v>
      </c>
      <c r="O502" t="str">
        <f t="shared" si="23"/>
        <v>Light</v>
      </c>
      <c r="P502" t="str">
        <f>_xlfn.XLOOKUP(Table1[[#This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 = 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Robrica</v>
      </c>
      <c r="O503" t="str">
        <f t="shared" si="23"/>
        <v>Medium</v>
      </c>
      <c r="P503" t="str">
        <f>_xlfn.XLOOKUP(Table1[[#This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 = 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_xlfn.XLOOKUP(Table1[[#This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 = 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Librica</v>
      </c>
      <c r="O505" t="str">
        <f t="shared" si="23"/>
        <v>Dark</v>
      </c>
      <c r="P505" t="str">
        <f>_xlfn.XLOOKUP(Table1[[#This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 = 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Librica</v>
      </c>
      <c r="O506" t="str">
        <f t="shared" si="23"/>
        <v>Light</v>
      </c>
      <c r="P506" t="str">
        <f>_xlfn.XLOOKUP(Table1[[#This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 = 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Librica</v>
      </c>
      <c r="O507" t="str">
        <f t="shared" si="23"/>
        <v>Medium</v>
      </c>
      <c r="P507" t="str">
        <f>_xlfn.XLOOKUP(Table1[[#This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 = 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Arabrica</v>
      </c>
      <c r="O508" t="str">
        <f t="shared" si="23"/>
        <v>Light</v>
      </c>
      <c r="P508" t="str">
        <f>_xlfn.XLOOKUP(Table1[[#This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 = 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Arabrica</v>
      </c>
      <c r="O509" t="str">
        <f t="shared" si="23"/>
        <v>Light</v>
      </c>
      <c r="P509" t="str">
        <f>_xlfn.XLOOKUP(Table1[[#This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 = 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Librica</v>
      </c>
      <c r="O510" t="str">
        <f t="shared" si="23"/>
        <v>Dark</v>
      </c>
      <c r="P510" t="str">
        <f>_xlfn.XLOOKUP(Table1[[#This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 = 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Arabrica</v>
      </c>
      <c r="O511" t="str">
        <f t="shared" si="23"/>
        <v>Dark</v>
      </c>
      <c r="P511" t="str">
        <f>_xlfn.XLOOKUP(Table1[[#This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 = 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Robrica</v>
      </c>
      <c r="O512" t="str">
        <f t="shared" si="23"/>
        <v>Light</v>
      </c>
      <c r="P512" t="str">
        <f>_xlfn.XLOOKUP(Table1[[#This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 = 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Arabrica</v>
      </c>
      <c r="O513" t="str">
        <f t="shared" si="23"/>
        <v>Medium</v>
      </c>
      <c r="P513" t="str">
        <f>_xlfn.XLOOKUP(Table1[[#This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 = 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Librica</v>
      </c>
      <c r="O514" t="str">
        <f t="shared" si="23"/>
        <v>Light</v>
      </c>
      <c r="P514" t="str">
        <f>_xlfn.XLOOKUP(Table1[[#This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 = 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PRODUCT(L515,E515)</f>
        <v>79.25</v>
      </c>
      <c r="N515" t="str">
        <f t="shared" ref="N515:N578" si="25">IF(I515="Rob","Robrica",IF(I515="Exc","Excelsa",IF(I515="Ara","Arabrica",IF(I515="Lib","Librica",""))))</f>
        <v>Librica</v>
      </c>
      <c r="O515" t="str">
        <f t="shared" ref="O515:O578" si="26">IF(J515="M","Medium",IF(J515="L","Light",IF(J515="D","Dark","")))</f>
        <v>Light</v>
      </c>
      <c r="P515" t="str">
        <f>_xlfn.XLOOKUP(Table1[[#This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 = 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Librica</v>
      </c>
      <c r="O516" t="str">
        <f t="shared" si="26"/>
        <v>Medium</v>
      </c>
      <c r="P516" t="str">
        <f>_xlfn.XLOOKUP(Table1[[#This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 = 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Robrica</v>
      </c>
      <c r="O517" t="str">
        <f t="shared" si="26"/>
        <v>Light</v>
      </c>
      <c r="P517" t="str">
        <f>_xlfn.XLOOKUP(Table1[[#This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 = 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Robrica</v>
      </c>
      <c r="O518" t="str">
        <f t="shared" si="26"/>
        <v>Dark</v>
      </c>
      <c r="P518" t="str">
        <f>_xlfn.XLOOKUP(Table1[[#This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 = 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Librica</v>
      </c>
      <c r="O519" t="str">
        <f t="shared" si="26"/>
        <v>Dark</v>
      </c>
      <c r="P519" t="str">
        <f>_xlfn.XLOOKUP(Table1[[#This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 = 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_xlfn.XLOOKUP(Table1[[#This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 = 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Arabrica</v>
      </c>
      <c r="O521" t="str">
        <f t="shared" si="26"/>
        <v>Dark</v>
      </c>
      <c r="P521" t="str">
        <f>_xlfn.XLOOKUP(Table1[[#This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 = 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Librica</v>
      </c>
      <c r="O522" t="str">
        <f t="shared" si="26"/>
        <v>Dark</v>
      </c>
      <c r="P522" t="str">
        <f>_xlfn.XLOOKUP(Table1[[#This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 = 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Robrica</v>
      </c>
      <c r="O523" t="str">
        <f t="shared" si="26"/>
        <v>Medium</v>
      </c>
      <c r="P523" t="str">
        <f>_xlfn.XLOOKUP(Table1[[#This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 = 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Robrica</v>
      </c>
      <c r="O524" t="str">
        <f t="shared" si="26"/>
        <v>Medium</v>
      </c>
      <c r="P524" t="str">
        <f>_xlfn.XLOOKUP(Table1[[#This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 = 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Librica</v>
      </c>
      <c r="O525" t="str">
        <f t="shared" si="26"/>
        <v>Dark</v>
      </c>
      <c r="P525" t="str">
        <f>_xlfn.XLOOKUP(Table1[[#This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 = 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Librica</v>
      </c>
      <c r="O526" t="str">
        <f t="shared" si="26"/>
        <v>Light</v>
      </c>
      <c r="P526" t="str">
        <f>_xlfn.XLOOKUP(Table1[[#This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 = 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Robrica</v>
      </c>
      <c r="O527" t="str">
        <f t="shared" si="26"/>
        <v>Dark</v>
      </c>
      <c r="P527" t="str">
        <f>_xlfn.XLOOKUP(Table1[[#This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 = 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_xlfn.XLOOKUP(Table1[[#This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 = 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_xlfn.XLOOKUP(Table1[[#This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 = 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_xlfn.XLOOKUP(Table1[[#This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 = 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Robrica</v>
      </c>
      <c r="O531" t="str">
        <f t="shared" si="26"/>
        <v>Medium</v>
      </c>
      <c r="P531" t="str">
        <f>_xlfn.XLOOKUP(Table1[[#This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 = 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Robrica</v>
      </c>
      <c r="O532" t="str">
        <f t="shared" si="26"/>
        <v>Medium</v>
      </c>
      <c r="P532" t="str">
        <f>_xlfn.XLOOKUP(Table1[[#This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 = 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Robrica</v>
      </c>
      <c r="O533" t="str">
        <f t="shared" si="26"/>
        <v>Dark</v>
      </c>
      <c r="P533" t="str">
        <f>_xlfn.XLOOKUP(Table1[[#This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 = 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_xlfn.XLOOKUP(Table1[[#This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 = 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Robrica</v>
      </c>
      <c r="O535" t="str">
        <f t="shared" si="26"/>
        <v>Dark</v>
      </c>
      <c r="P535" t="str">
        <f>_xlfn.XLOOKUP(Table1[[#This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 = 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Robrica</v>
      </c>
      <c r="O536" t="str">
        <f t="shared" si="26"/>
        <v>Medium</v>
      </c>
      <c r="P536" t="str">
        <f>_xlfn.XLOOKUP(Table1[[#This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 = 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Librica</v>
      </c>
      <c r="O537" t="str">
        <f t="shared" si="26"/>
        <v>Light</v>
      </c>
      <c r="P537" t="str">
        <f>_xlfn.XLOOKUP(Table1[[#This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 = 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Robrica</v>
      </c>
      <c r="O538" t="str">
        <f t="shared" si="26"/>
        <v>Dark</v>
      </c>
      <c r="P538" t="str">
        <f>_xlfn.XLOOKUP(Table1[[#This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 = 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_xlfn.XLOOKUP(Table1[[#This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 = 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Robrica</v>
      </c>
      <c r="O540" t="str">
        <f t="shared" si="26"/>
        <v>Dark</v>
      </c>
      <c r="P540" t="str">
        <f>_xlfn.XLOOKUP(Table1[[#This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 = 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Robrica</v>
      </c>
      <c r="O541" t="str">
        <f t="shared" si="26"/>
        <v>Dark</v>
      </c>
      <c r="P541" t="str">
        <f>_xlfn.XLOOKUP(Table1[[#This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 = 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Librica</v>
      </c>
      <c r="O542" t="str">
        <f t="shared" si="26"/>
        <v>Light</v>
      </c>
      <c r="P542" t="str">
        <f>_xlfn.XLOOKUP(Table1[[#This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 = 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Arabrica</v>
      </c>
      <c r="O543" t="str">
        <f t="shared" si="26"/>
        <v>Dark</v>
      </c>
      <c r="P543" t="str">
        <f>_xlfn.XLOOKUP(Table1[[#This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 = 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Arabrica</v>
      </c>
      <c r="O544" t="str">
        <f t="shared" si="26"/>
        <v>Medium</v>
      </c>
      <c r="P544" t="str">
        <f>_xlfn.XLOOKUP(Table1[[#This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 = 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Robrica</v>
      </c>
      <c r="O545" t="str">
        <f t="shared" si="26"/>
        <v>Light</v>
      </c>
      <c r="P545" t="str">
        <f>_xlfn.XLOOKUP(Table1[[#This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 = 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Arabrica</v>
      </c>
      <c r="O546" t="str">
        <f t="shared" si="26"/>
        <v>Light</v>
      </c>
      <c r="P546" t="str">
        <f>_xlfn.XLOOKUP(Table1[[#This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 = 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Librica</v>
      </c>
      <c r="O547" t="str">
        <f t="shared" si="26"/>
        <v>Dark</v>
      </c>
      <c r="P547" t="str">
        <f>_xlfn.XLOOKUP(Table1[[#This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 = 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_xlfn.XLOOKUP(Table1[[#This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 = 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Robrica</v>
      </c>
      <c r="O549" t="str">
        <f t="shared" si="26"/>
        <v>Light</v>
      </c>
      <c r="P549" t="str">
        <f>_xlfn.XLOOKUP(Table1[[#This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 = 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_xlfn.XLOOKUP(Table1[[#This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 = 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_xlfn.XLOOKUP(Table1[[#This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 = 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Librica</v>
      </c>
      <c r="O552" t="str">
        <f t="shared" si="26"/>
        <v>Dark</v>
      </c>
      <c r="P552" t="str">
        <f>_xlfn.XLOOKUP(Table1[[#This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 = 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_xlfn.XLOOKUP(Table1[[#This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 = 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_xlfn.XLOOKUP(Table1[[#This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 = 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_xlfn.XLOOKUP(Table1[[#This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 = 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Robrica</v>
      </c>
      <c r="O556" t="str">
        <f t="shared" si="26"/>
        <v>Light</v>
      </c>
      <c r="P556" t="str">
        <f>_xlfn.XLOOKUP(Table1[[#This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 = 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_xlfn.XLOOKUP(Table1[[#This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 = 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Librica</v>
      </c>
      <c r="O558" t="str">
        <f t="shared" si="26"/>
        <v>Medium</v>
      </c>
      <c r="P558" t="str">
        <f>_xlfn.XLOOKUP(Table1[[#This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 = 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_xlfn.XLOOKUP(Table1[[#This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 = 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Librica</v>
      </c>
      <c r="O560" t="str">
        <f t="shared" si="26"/>
        <v>Dark</v>
      </c>
      <c r="P560" t="str">
        <f>_xlfn.XLOOKUP(Table1[[#This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 = 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Arabrica</v>
      </c>
      <c r="O561" t="str">
        <f t="shared" si="26"/>
        <v>Light</v>
      </c>
      <c r="P561" t="str">
        <f>_xlfn.XLOOKUP(Table1[[#This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 = 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_xlfn.XLOOKUP(Table1[[#This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 = 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Arabrica</v>
      </c>
      <c r="O563" t="str">
        <f t="shared" si="26"/>
        <v>Dark</v>
      </c>
      <c r="P563" t="str">
        <f>_xlfn.XLOOKUP(Table1[[#This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 = 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Librica</v>
      </c>
      <c r="O564" t="str">
        <f t="shared" si="26"/>
        <v>Light</v>
      </c>
      <c r="P564" t="str">
        <f>_xlfn.XLOOKUP(Table1[[#This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 = 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_xlfn.XLOOKUP(Table1[[#This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 = 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Robrica</v>
      </c>
      <c r="O566" t="str">
        <f t="shared" si="26"/>
        <v>Light</v>
      </c>
      <c r="P566" t="str">
        <f>_xlfn.XLOOKUP(Table1[[#This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 = 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Robrica</v>
      </c>
      <c r="O567" t="str">
        <f t="shared" si="26"/>
        <v>Dark</v>
      </c>
      <c r="P567" t="str">
        <f>_xlfn.XLOOKUP(Table1[[#This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 = 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Arabrica</v>
      </c>
      <c r="O568" t="str">
        <f t="shared" si="26"/>
        <v>Medium</v>
      </c>
      <c r="P568" t="str">
        <f>_xlfn.XLOOKUP(Table1[[#This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 = 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Robrica</v>
      </c>
      <c r="O569" t="str">
        <f t="shared" si="26"/>
        <v>Light</v>
      </c>
      <c r="P569" t="str">
        <f>_xlfn.XLOOKUP(Table1[[#This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 = 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Librica</v>
      </c>
      <c r="O570" t="str">
        <f t="shared" si="26"/>
        <v>Light</v>
      </c>
      <c r="P570" t="str">
        <f>_xlfn.XLOOKUP(Table1[[#This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 = 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Arabrica</v>
      </c>
      <c r="O571" t="str">
        <f t="shared" si="26"/>
        <v>Dark</v>
      </c>
      <c r="P571" t="str">
        <f>_xlfn.XLOOKUP(Table1[[#This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 = 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Arabrica</v>
      </c>
      <c r="O572" t="str">
        <f t="shared" si="26"/>
        <v>Medium</v>
      </c>
      <c r="P572" t="str">
        <f>_xlfn.XLOOKUP(Table1[[#This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 = 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_xlfn.XLOOKUP(Table1[[#This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 = 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Arabrica</v>
      </c>
      <c r="O574" t="str">
        <f t="shared" si="26"/>
        <v>Dark</v>
      </c>
      <c r="P574" t="str">
        <f>_xlfn.XLOOKUP(Table1[[#This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 = 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Arabrica</v>
      </c>
      <c r="O575" t="str">
        <f t="shared" si="26"/>
        <v>Medium</v>
      </c>
      <c r="P575" t="str">
        <f>_xlfn.XLOOKUP(Table1[[#This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 = 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Robrica</v>
      </c>
      <c r="O576" t="str">
        <f t="shared" si="26"/>
        <v>Light</v>
      </c>
      <c r="P576" t="str">
        <f>_xlfn.XLOOKUP(Table1[[#This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 = 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Librica</v>
      </c>
      <c r="O577" t="str">
        <f t="shared" si="26"/>
        <v>Medium</v>
      </c>
      <c r="P577" t="str">
        <f>_xlfn.XLOOKUP(Table1[[#This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 = 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Arabrica</v>
      </c>
      <c r="O578" t="str">
        <f t="shared" si="26"/>
        <v>Dark</v>
      </c>
      <c r="P578" t="str">
        <f>_xlfn.XLOOKUP(Table1[[#This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 = 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PRODUCT(L579,E579)</f>
        <v>58.2</v>
      </c>
      <c r="N579" t="str">
        <f t="shared" ref="N579:N642" si="28">IF(I579="Rob","Robrica",IF(I579="Exc","Excelsa",IF(I579="Ara","Arabrica",IF(I579="Lib","Librica",""))))</f>
        <v>Librica</v>
      </c>
      <c r="O579" t="str">
        <f t="shared" ref="O579:O642" si="29">IF(J579="M","Medium",IF(J579="L","Light",IF(J579="D","Dark","")))</f>
        <v>Medium</v>
      </c>
      <c r="P579" t="str">
        <f>_xlfn.XLOOKUP(Table1[[#This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 = 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_xlfn.XLOOKUP(Table1[[#This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 = 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Arabrica</v>
      </c>
      <c r="O581" t="str">
        <f t="shared" si="29"/>
        <v>Medium</v>
      </c>
      <c r="P581" t="str">
        <f>_xlfn.XLOOKUP(Table1[[#This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 = 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_xlfn.XLOOKUP(Table1[[#This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 = 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_xlfn.XLOOKUP(Table1[[#This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 = 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_xlfn.XLOOKUP(Table1[[#This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 = 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Robrica</v>
      </c>
      <c r="O585" t="str">
        <f t="shared" si="29"/>
        <v>Light</v>
      </c>
      <c r="P585" t="str">
        <f>_xlfn.XLOOKUP(Table1[[#This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 = 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Robrica</v>
      </c>
      <c r="O586" t="str">
        <f t="shared" si="29"/>
        <v>Light</v>
      </c>
      <c r="P586" t="str">
        <f>_xlfn.XLOOKUP(Table1[[#This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 = 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_xlfn.XLOOKUP(Table1[[#This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 = 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Robrica</v>
      </c>
      <c r="O588" t="str">
        <f t="shared" si="29"/>
        <v>Light</v>
      </c>
      <c r="P588" t="str">
        <f>_xlfn.XLOOKUP(Table1[[#This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 = 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Librica</v>
      </c>
      <c r="O589" t="str">
        <f t="shared" si="29"/>
        <v>Dark</v>
      </c>
      <c r="P589" t="str">
        <f>_xlfn.XLOOKUP(Table1[[#This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 = 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Robrica</v>
      </c>
      <c r="O590" t="str">
        <f t="shared" si="29"/>
        <v>Medium</v>
      </c>
      <c r="P590" t="str">
        <f>_xlfn.XLOOKUP(Table1[[#This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 = 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_xlfn.XLOOKUP(Table1[[#This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 = 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_xlfn.XLOOKUP(Table1[[#This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 = 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Robrica</v>
      </c>
      <c r="O593" t="str">
        <f t="shared" si="29"/>
        <v>Dark</v>
      </c>
      <c r="P593" t="str">
        <f>_xlfn.XLOOKUP(Table1[[#This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 = 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Arabrica</v>
      </c>
      <c r="O594" t="str">
        <f t="shared" si="29"/>
        <v>Medium</v>
      </c>
      <c r="P594" t="str">
        <f>_xlfn.XLOOKUP(Table1[[#This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 = 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_xlfn.XLOOKUP(Table1[[#This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 = 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Arabrica</v>
      </c>
      <c r="O596" t="str">
        <f t="shared" si="29"/>
        <v>Light</v>
      </c>
      <c r="P596" t="str">
        <f>_xlfn.XLOOKUP(Table1[[#This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 = 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_xlfn.XLOOKUP(Table1[[#This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 = 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Arabrica</v>
      </c>
      <c r="O598" t="str">
        <f t="shared" si="29"/>
        <v>Medium</v>
      </c>
      <c r="P598" t="str">
        <f>_xlfn.XLOOKUP(Table1[[#This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 = 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Librica</v>
      </c>
      <c r="O599" t="str">
        <f t="shared" si="29"/>
        <v>Light</v>
      </c>
      <c r="P599" t="str">
        <f>_xlfn.XLOOKUP(Table1[[#This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 = 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Robrica</v>
      </c>
      <c r="O600" t="str">
        <f t="shared" si="29"/>
        <v>Medium</v>
      </c>
      <c r="P600" t="str">
        <f>_xlfn.XLOOKUP(Table1[[#This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 = 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Arabrica</v>
      </c>
      <c r="O601" t="str">
        <f t="shared" si="29"/>
        <v>Dark</v>
      </c>
      <c r="P601" t="str">
        <f>_xlfn.XLOOKUP(Table1[[#This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 = 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Librica</v>
      </c>
      <c r="O602" t="str">
        <f t="shared" si="29"/>
        <v>Dark</v>
      </c>
      <c r="P602" t="str">
        <f>_xlfn.XLOOKUP(Table1[[#This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 = 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Robrica</v>
      </c>
      <c r="O603" t="str">
        <f t="shared" si="29"/>
        <v>Light</v>
      </c>
      <c r="P603" t="str">
        <f>_xlfn.XLOOKUP(Table1[[#This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 = 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_xlfn.XLOOKUP(Table1[[#This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 = 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Robrica</v>
      </c>
      <c r="O605" t="str">
        <f t="shared" si="29"/>
        <v>Medium</v>
      </c>
      <c r="P605" t="str">
        <f>_xlfn.XLOOKUP(Table1[[#This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 = 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Librica</v>
      </c>
      <c r="O606" t="str">
        <f t="shared" si="29"/>
        <v>Dark</v>
      </c>
      <c r="P606" t="str">
        <f>_xlfn.XLOOKUP(Table1[[#This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 = 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Arabrica</v>
      </c>
      <c r="O607" t="str">
        <f t="shared" si="29"/>
        <v>Light</v>
      </c>
      <c r="P607" t="str">
        <f>_xlfn.XLOOKUP(Table1[[#This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 = 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Librica</v>
      </c>
      <c r="O608" t="str">
        <f t="shared" si="29"/>
        <v>Light</v>
      </c>
      <c r="P608" t="str">
        <f>_xlfn.XLOOKUP(Table1[[#This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 = 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_xlfn.XLOOKUP(Table1[[#This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 = 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_xlfn.XLOOKUP(Table1[[#This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 = 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Librica</v>
      </c>
      <c r="O611" t="str">
        <f t="shared" si="29"/>
        <v>Medium</v>
      </c>
      <c r="P611" t="str">
        <f>_xlfn.XLOOKUP(Table1[[#This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 = 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Robrica</v>
      </c>
      <c r="O612" t="str">
        <f t="shared" si="29"/>
        <v>Medium</v>
      </c>
      <c r="P612" t="str">
        <f>_xlfn.XLOOKUP(Table1[[#This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 = 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_xlfn.XLOOKUP(Table1[[#This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 = 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Arabrica</v>
      </c>
      <c r="O614" t="str">
        <f t="shared" si="29"/>
        <v>Medium</v>
      </c>
      <c r="P614" t="str">
        <f>_xlfn.XLOOKUP(Table1[[#This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 = 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Robrica</v>
      </c>
      <c r="O615" t="str">
        <f t="shared" si="29"/>
        <v>Medium</v>
      </c>
      <c r="P615" t="str">
        <f>_xlfn.XLOOKUP(Table1[[#This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 = 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Robrica</v>
      </c>
      <c r="O616" t="str">
        <f t="shared" si="29"/>
        <v>Medium</v>
      </c>
      <c r="P616" t="str">
        <f>_xlfn.XLOOKUP(Table1[[#This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 = 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Librica</v>
      </c>
      <c r="O617" t="str">
        <f t="shared" si="29"/>
        <v>Light</v>
      </c>
      <c r="P617" t="str">
        <f>_xlfn.XLOOKUP(Table1[[#This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 = 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_xlfn.XLOOKUP(Table1[[#This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 = 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Librica</v>
      </c>
      <c r="O619" t="str">
        <f t="shared" si="29"/>
        <v>Medium</v>
      </c>
      <c r="P619" t="str">
        <f>_xlfn.XLOOKUP(Table1[[#This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 = 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_xlfn.XLOOKUP(Table1[[#This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 = 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Librica</v>
      </c>
      <c r="O621" t="str">
        <f t="shared" si="29"/>
        <v>Dark</v>
      </c>
      <c r="P621" t="str">
        <f>_xlfn.XLOOKUP(Table1[[#This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 = 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Arabrica</v>
      </c>
      <c r="O622" t="str">
        <f t="shared" si="29"/>
        <v>Medium</v>
      </c>
      <c r="P622" t="str">
        <f>_xlfn.XLOOKUP(Table1[[#This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 = 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Arabrica</v>
      </c>
      <c r="O623" t="str">
        <f t="shared" si="29"/>
        <v>Light</v>
      </c>
      <c r="P623" t="str">
        <f>_xlfn.XLOOKUP(Table1[[#This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 = 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Librica</v>
      </c>
      <c r="O624" t="str">
        <f t="shared" si="29"/>
        <v>Medium</v>
      </c>
      <c r="P624" t="str">
        <f>_xlfn.XLOOKUP(Table1[[#This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 = 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_xlfn.XLOOKUP(Table1[[#This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 = 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_xlfn.XLOOKUP(Table1[[#This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 = 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Robrica</v>
      </c>
      <c r="O627" t="str">
        <f t="shared" si="29"/>
        <v>Light</v>
      </c>
      <c r="P627" t="str">
        <f>_xlfn.XLOOKUP(Table1[[#This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 = 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Arabrica</v>
      </c>
      <c r="O628" t="str">
        <f t="shared" si="29"/>
        <v>Medium</v>
      </c>
      <c r="P628" t="str">
        <f>_xlfn.XLOOKUP(Table1[[#This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 = 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_xlfn.XLOOKUP(Table1[[#This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 = 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_xlfn.XLOOKUP(Table1[[#This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 = 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Librica</v>
      </c>
      <c r="O631" t="str">
        <f t="shared" si="29"/>
        <v>Dark</v>
      </c>
      <c r="P631" t="str">
        <f>_xlfn.XLOOKUP(Table1[[#This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 = 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Arabrica</v>
      </c>
      <c r="O632" t="str">
        <f t="shared" si="29"/>
        <v>Dark</v>
      </c>
      <c r="P632" t="str">
        <f>_xlfn.XLOOKUP(Table1[[#This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 = 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Robrica</v>
      </c>
      <c r="O633" t="str">
        <f t="shared" si="29"/>
        <v>Dark</v>
      </c>
      <c r="P633" t="str">
        <f>_xlfn.XLOOKUP(Table1[[#This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 = 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_xlfn.XLOOKUP(Table1[[#This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 = 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Robrica</v>
      </c>
      <c r="O635" t="str">
        <f t="shared" si="29"/>
        <v>Light</v>
      </c>
      <c r="P635" t="str">
        <f>_xlfn.XLOOKUP(Table1[[#This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 = 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Librica</v>
      </c>
      <c r="O636" t="str">
        <f t="shared" si="29"/>
        <v>Medium</v>
      </c>
      <c r="P636" t="str">
        <f>_xlfn.XLOOKUP(Table1[[#This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 = 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_xlfn.XLOOKUP(Table1[[#This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 = 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Librica</v>
      </c>
      <c r="O638" t="str">
        <f t="shared" si="29"/>
        <v>Light</v>
      </c>
      <c r="P638" t="str">
        <f>_xlfn.XLOOKUP(Table1[[#This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 = 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_xlfn.XLOOKUP(Table1[[#This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 = 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Arabrica</v>
      </c>
      <c r="O640" t="str">
        <f t="shared" si="29"/>
        <v>Medium</v>
      </c>
      <c r="P640" t="str">
        <f>_xlfn.XLOOKUP(Table1[[#This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 = 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Librica</v>
      </c>
      <c r="O641" t="str">
        <f t="shared" si="29"/>
        <v>Dark</v>
      </c>
      <c r="P641" t="str">
        <f>_xlfn.XLOOKUP(Table1[[#This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 = 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Robrica</v>
      </c>
      <c r="O642" t="str">
        <f t="shared" si="29"/>
        <v>Light</v>
      </c>
      <c r="P642" t="str">
        <f>_xlfn.XLOOKUP(Table1[[#This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 = 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PRODUCT(L643,E643)</f>
        <v>35.849999999999994</v>
      </c>
      <c r="N643" t="str">
        <f t="shared" ref="N643:N706" si="31">IF(I643="Rob","Robrica",IF(I643="Exc","Excelsa",IF(I643="Ara","Arabrica",IF(I643="Lib","Librica",""))))</f>
        <v>Robrica</v>
      </c>
      <c r="O643" t="str">
        <f t="shared" ref="O643:O706" si="32">IF(J643="M","Medium",IF(J643="L","Light",IF(J643="D","Dark","")))</f>
        <v>Light</v>
      </c>
      <c r="P643" t="str">
        <f>_xlfn.XLOOKUP(Table1[[#This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 = 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_xlfn.XLOOKUP(Table1[[#This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 = 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_xlfn.XLOOKUP(Table1[[#This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 = 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Robrica</v>
      </c>
      <c r="O646" t="str">
        <f t="shared" si="32"/>
        <v>Dark</v>
      </c>
      <c r="P646" t="str">
        <f>_xlfn.XLOOKUP(Table1[[#This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 = 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Arabrica</v>
      </c>
      <c r="O647" t="str">
        <f t="shared" si="32"/>
        <v>Dark</v>
      </c>
      <c r="P647" t="str">
        <f>_xlfn.XLOOKUP(Table1[[#This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 = 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Arabrica</v>
      </c>
      <c r="O648" t="str">
        <f t="shared" si="32"/>
        <v>Dark</v>
      </c>
      <c r="P648" t="str">
        <f>_xlfn.XLOOKUP(Table1[[#This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 = 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Librica</v>
      </c>
      <c r="O649" t="str">
        <f t="shared" si="32"/>
        <v>Light</v>
      </c>
      <c r="P649" t="str">
        <f>_xlfn.XLOOKUP(Table1[[#This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 = 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Robrica</v>
      </c>
      <c r="O650" t="str">
        <f t="shared" si="32"/>
        <v>Dark</v>
      </c>
      <c r="P650" t="str">
        <f>_xlfn.XLOOKUP(Table1[[#This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 = 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Librica</v>
      </c>
      <c r="O651" t="str">
        <f t="shared" si="32"/>
        <v>Light</v>
      </c>
      <c r="P651" t="str">
        <f>_xlfn.XLOOKUP(Table1[[#This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 = 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Robrica</v>
      </c>
      <c r="O652" t="str">
        <f t="shared" si="32"/>
        <v>Dark</v>
      </c>
      <c r="P652" t="str">
        <f>_xlfn.XLOOKUP(Table1[[#This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 = 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Robrica</v>
      </c>
      <c r="O653" t="str">
        <f t="shared" si="32"/>
        <v>Light</v>
      </c>
      <c r="P653" t="str">
        <f>_xlfn.XLOOKUP(Table1[[#This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 = 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Librica</v>
      </c>
      <c r="O654" t="str">
        <f t="shared" si="32"/>
        <v>Light</v>
      </c>
      <c r="P654" t="str">
        <f>_xlfn.XLOOKUP(Table1[[#This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 = 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Arabrica</v>
      </c>
      <c r="O655" t="str">
        <f t="shared" si="32"/>
        <v>Medium</v>
      </c>
      <c r="P655" t="str">
        <f>_xlfn.XLOOKUP(Table1[[#This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 = 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Arabrica</v>
      </c>
      <c r="O656" t="str">
        <f t="shared" si="32"/>
        <v>Dark</v>
      </c>
      <c r="P656" t="str">
        <f>_xlfn.XLOOKUP(Table1[[#This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 = 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Robrica</v>
      </c>
      <c r="O657" t="str">
        <f t="shared" si="32"/>
        <v>Medium</v>
      </c>
      <c r="P657" t="str">
        <f>_xlfn.XLOOKUP(Table1[[#This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 = 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Librica</v>
      </c>
      <c r="O658" t="str">
        <f t="shared" si="32"/>
        <v>Dark</v>
      </c>
      <c r="P658" t="str">
        <f>_xlfn.XLOOKUP(Table1[[#This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 = 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Arabrica</v>
      </c>
      <c r="O659" t="str">
        <f t="shared" si="32"/>
        <v>Medium</v>
      </c>
      <c r="P659" t="str">
        <f>_xlfn.XLOOKUP(Table1[[#This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 = 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_xlfn.XLOOKUP(Table1[[#This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 = 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Arabrica</v>
      </c>
      <c r="O661" t="str">
        <f t="shared" si="32"/>
        <v>Dark</v>
      </c>
      <c r="P661" t="str">
        <f>_xlfn.XLOOKUP(Table1[[#This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 = 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_xlfn.XLOOKUP(Table1[[#This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 = 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Arabrica</v>
      </c>
      <c r="O663" t="str">
        <f t="shared" si="32"/>
        <v>Medium</v>
      </c>
      <c r="P663" t="str">
        <f>_xlfn.XLOOKUP(Table1[[#This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 = 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Librica</v>
      </c>
      <c r="O664" t="str">
        <f t="shared" si="32"/>
        <v>Dark</v>
      </c>
      <c r="P664" t="str">
        <f>_xlfn.XLOOKUP(Table1[[#This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 = 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Arabrica</v>
      </c>
      <c r="O665" t="str">
        <f t="shared" si="32"/>
        <v>Medium</v>
      </c>
      <c r="P665" t="str">
        <f>_xlfn.XLOOKUP(Table1[[#This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 = 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_xlfn.XLOOKUP(Table1[[#This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 = 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Librica</v>
      </c>
      <c r="O667" t="str">
        <f t="shared" si="32"/>
        <v>Dark</v>
      </c>
      <c r="P667" t="str">
        <f>_xlfn.XLOOKUP(Table1[[#This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 = 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Arabrica</v>
      </c>
      <c r="O668" t="str">
        <f t="shared" si="32"/>
        <v>Dark</v>
      </c>
      <c r="P668" t="str">
        <f>_xlfn.XLOOKUP(Table1[[#This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 = 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Arabrica</v>
      </c>
      <c r="O669" t="str">
        <f t="shared" si="32"/>
        <v>Dark</v>
      </c>
      <c r="P669" t="str">
        <f>_xlfn.XLOOKUP(Table1[[#This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 = 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Robrica</v>
      </c>
      <c r="O670" t="str">
        <f t="shared" si="32"/>
        <v>Light</v>
      </c>
      <c r="P670" t="str">
        <f>_xlfn.XLOOKUP(Table1[[#This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 = 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Librica</v>
      </c>
      <c r="O671" t="str">
        <f t="shared" si="32"/>
        <v>Medium</v>
      </c>
      <c r="P671" t="str">
        <f>_xlfn.XLOOKUP(Table1[[#This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 = 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Librica</v>
      </c>
      <c r="O672" t="str">
        <f t="shared" si="32"/>
        <v>Medium</v>
      </c>
      <c r="P672" t="str">
        <f>_xlfn.XLOOKUP(Table1[[#This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 = 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Robrica</v>
      </c>
      <c r="O673" t="str">
        <f t="shared" si="32"/>
        <v>Light</v>
      </c>
      <c r="P673" t="str">
        <f>_xlfn.XLOOKUP(Table1[[#This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 = 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Librica</v>
      </c>
      <c r="O674" t="str">
        <f t="shared" si="32"/>
        <v>Medium</v>
      </c>
      <c r="P674" t="str">
        <f>_xlfn.XLOOKUP(Table1[[#This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 = 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_xlfn.XLOOKUP(Table1[[#This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 = 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Arabrica</v>
      </c>
      <c r="O676" t="str">
        <f t="shared" si="32"/>
        <v>Light</v>
      </c>
      <c r="P676" t="str">
        <f>_xlfn.XLOOKUP(Table1[[#This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 = 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Librica</v>
      </c>
      <c r="O677" t="str">
        <f t="shared" si="32"/>
        <v>Dark</v>
      </c>
      <c r="P677" t="str">
        <f>_xlfn.XLOOKUP(Table1[[#This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 = 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Librica</v>
      </c>
      <c r="O678" t="str">
        <f t="shared" si="32"/>
        <v>Light</v>
      </c>
      <c r="P678" t="str">
        <f>_xlfn.XLOOKUP(Table1[[#This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 = 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Librica</v>
      </c>
      <c r="O679" t="str">
        <f t="shared" si="32"/>
        <v>Medium</v>
      </c>
      <c r="P679" t="str">
        <f>_xlfn.XLOOKUP(Table1[[#This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 = 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Arabrica</v>
      </c>
      <c r="O680" t="str">
        <f t="shared" si="32"/>
        <v>Light</v>
      </c>
      <c r="P680" t="str">
        <f>_xlfn.XLOOKUP(Table1[[#This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 = 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Robrica</v>
      </c>
      <c r="O681" t="str">
        <f t="shared" si="32"/>
        <v>Light</v>
      </c>
      <c r="P681" t="str">
        <f>_xlfn.XLOOKUP(Table1[[#This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 = 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Arabrica</v>
      </c>
      <c r="O682" t="str">
        <f t="shared" si="32"/>
        <v>Medium</v>
      </c>
      <c r="P682" t="str">
        <f>_xlfn.XLOOKUP(Table1[[#This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 = 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Librica</v>
      </c>
      <c r="O683" t="str">
        <f t="shared" si="32"/>
        <v>Light</v>
      </c>
      <c r="P683" t="str">
        <f>_xlfn.XLOOKUP(Table1[[#This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 = 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_xlfn.XLOOKUP(Table1[[#This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 = 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Librica</v>
      </c>
      <c r="O685" t="str">
        <f t="shared" si="32"/>
        <v>Dark</v>
      </c>
      <c r="P685" t="str">
        <f>_xlfn.XLOOKUP(Table1[[#This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 = 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Robrica</v>
      </c>
      <c r="O686" t="str">
        <f t="shared" si="32"/>
        <v>Light</v>
      </c>
      <c r="P686" t="str">
        <f>_xlfn.XLOOKUP(Table1[[#This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 = 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Librica</v>
      </c>
      <c r="O687" t="str">
        <f t="shared" si="32"/>
        <v>Light</v>
      </c>
      <c r="P687" t="str">
        <f>_xlfn.XLOOKUP(Table1[[#This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 = 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Robrica</v>
      </c>
      <c r="O688" t="str">
        <f t="shared" si="32"/>
        <v>Dark</v>
      </c>
      <c r="P688" t="str">
        <f>_xlfn.XLOOKUP(Table1[[#This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 = 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_xlfn.XLOOKUP(Table1[[#This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 = 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Arabrica</v>
      </c>
      <c r="O690" t="str">
        <f t="shared" si="32"/>
        <v>Light</v>
      </c>
      <c r="P690" t="str">
        <f>_xlfn.XLOOKUP(Table1[[#This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 = 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Arabrica</v>
      </c>
      <c r="O691" t="str">
        <f t="shared" si="32"/>
        <v>Medium</v>
      </c>
      <c r="P691" t="str">
        <f>_xlfn.XLOOKUP(Table1[[#This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 = 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Librica</v>
      </c>
      <c r="O692" t="str">
        <f t="shared" si="32"/>
        <v>Dark</v>
      </c>
      <c r="P692" t="str">
        <f>_xlfn.XLOOKUP(Table1[[#This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 = 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Arabrica</v>
      </c>
      <c r="O693" t="str">
        <f t="shared" si="32"/>
        <v>Medium</v>
      </c>
      <c r="P693" t="str">
        <f>_xlfn.XLOOKUP(Table1[[#This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 = 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Librica</v>
      </c>
      <c r="O694" t="str">
        <f t="shared" si="32"/>
        <v>Dark</v>
      </c>
      <c r="P694" t="str">
        <f>_xlfn.XLOOKUP(Table1[[#This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 = 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Arabrica</v>
      </c>
      <c r="O695" t="str">
        <f t="shared" si="32"/>
        <v>Medium</v>
      </c>
      <c r="P695" t="str">
        <f>_xlfn.XLOOKUP(Table1[[#This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 = 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_xlfn.XLOOKUP(Table1[[#This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 = 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Librica</v>
      </c>
      <c r="O697" t="str">
        <f t="shared" si="32"/>
        <v>Light</v>
      </c>
      <c r="P697" t="str">
        <f>_xlfn.XLOOKUP(Table1[[#This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 = 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Librica</v>
      </c>
      <c r="O698" t="str">
        <f t="shared" si="32"/>
        <v>Dark</v>
      </c>
      <c r="P698" t="str">
        <f>_xlfn.XLOOKUP(Table1[[#This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 = 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Arabrica</v>
      </c>
      <c r="O699" t="str">
        <f t="shared" si="32"/>
        <v>Medium</v>
      </c>
      <c r="P699" t="str">
        <f>_xlfn.XLOOKUP(Table1[[#This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 = 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Librica</v>
      </c>
      <c r="O700" t="str">
        <f t="shared" si="32"/>
        <v>Dark</v>
      </c>
      <c r="P700" t="str">
        <f>_xlfn.XLOOKUP(Table1[[#This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 = 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Arabrica</v>
      </c>
      <c r="O701" t="str">
        <f t="shared" si="32"/>
        <v>Dark</v>
      </c>
      <c r="P701" t="str">
        <f>_xlfn.XLOOKUP(Table1[[#This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 = 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Librica</v>
      </c>
      <c r="O702" t="str">
        <f t="shared" si="32"/>
        <v>Light</v>
      </c>
      <c r="P702" t="str">
        <f>_xlfn.XLOOKUP(Table1[[#This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 = 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Arabrica</v>
      </c>
      <c r="O703" t="str">
        <f t="shared" si="32"/>
        <v>Dark</v>
      </c>
      <c r="P703" t="str">
        <f>_xlfn.XLOOKUP(Table1[[#This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 = 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Arabrica</v>
      </c>
      <c r="O704" t="str">
        <f t="shared" si="32"/>
        <v>Light</v>
      </c>
      <c r="P704" t="str">
        <f>_xlfn.XLOOKUP(Table1[[#This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 = 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Librica</v>
      </c>
      <c r="O705" t="str">
        <f t="shared" si="32"/>
        <v>Dark</v>
      </c>
      <c r="P705" t="str">
        <f>_xlfn.XLOOKUP(Table1[[#This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 = 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_xlfn.XLOOKUP(Table1[[#This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 = 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PRODUCT(L707,E707)</f>
        <v>17.82</v>
      </c>
      <c r="N707" t="str">
        <f t="shared" ref="N707:N770" si="34">IF(I707="Rob","Robrica",IF(I707="Exc","Excelsa",IF(I707="Ara","Arabrica",IF(I707="Lib","Librica",""))))</f>
        <v>Excelsa</v>
      </c>
      <c r="O707" t="str">
        <f t="shared" ref="O707:O770" si="35">IF(J707="M","Medium",IF(J707="L","Light",IF(J707="D","Dark","")))</f>
        <v>Light</v>
      </c>
      <c r="P707" t="str">
        <f>_xlfn.XLOOKUP(Table1[[#This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 = 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_xlfn.XLOOKUP(Table1[[#This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 = 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Librica</v>
      </c>
      <c r="O709" t="str">
        <f t="shared" si="35"/>
        <v>Dark</v>
      </c>
      <c r="P709" t="str">
        <f>_xlfn.XLOOKUP(Table1[[#This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 = 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Arabrica</v>
      </c>
      <c r="O710" t="str">
        <f t="shared" si="35"/>
        <v>Medium</v>
      </c>
      <c r="P710" t="str">
        <f>_xlfn.XLOOKUP(Table1[[#This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 = 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_xlfn.XLOOKUP(Table1[[#This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 = 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_xlfn.XLOOKUP(Table1[[#This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 = 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Robrica</v>
      </c>
      <c r="O713" t="str">
        <f t="shared" si="35"/>
        <v>Medium</v>
      </c>
      <c r="P713" t="str">
        <f>_xlfn.XLOOKUP(Table1[[#This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 = 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_xlfn.XLOOKUP(Table1[[#This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 = 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Robrica</v>
      </c>
      <c r="O715" t="str">
        <f t="shared" si="35"/>
        <v>Medium</v>
      </c>
      <c r="P715" t="str">
        <f>_xlfn.XLOOKUP(Table1[[#This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 = 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_xlfn.XLOOKUP(Table1[[#This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 = 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_xlfn.XLOOKUP(Table1[[#This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 = 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Robrica</v>
      </c>
      <c r="O718" t="str">
        <f t="shared" si="35"/>
        <v>Light</v>
      </c>
      <c r="P718" t="str">
        <f>_xlfn.XLOOKUP(Table1[[#This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 = 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Arabrica</v>
      </c>
      <c r="O719" t="str">
        <f t="shared" si="35"/>
        <v>Dark</v>
      </c>
      <c r="P719" t="str">
        <f>_xlfn.XLOOKUP(Table1[[#This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 = 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Librica</v>
      </c>
      <c r="O720" t="str">
        <f t="shared" si="35"/>
        <v>Dark</v>
      </c>
      <c r="P720" t="str">
        <f>_xlfn.XLOOKUP(Table1[[#This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 = 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Librica</v>
      </c>
      <c r="O721" t="str">
        <f t="shared" si="35"/>
        <v>Light</v>
      </c>
      <c r="P721" t="str">
        <f>_xlfn.XLOOKUP(Table1[[#This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 = 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_xlfn.XLOOKUP(Table1[[#This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 = 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Robrica</v>
      </c>
      <c r="O723" t="str">
        <f t="shared" si="35"/>
        <v>Medium</v>
      </c>
      <c r="P723" t="str">
        <f>_xlfn.XLOOKUP(Table1[[#This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 = 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_xlfn.XLOOKUP(Table1[[#This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 = 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_xlfn.XLOOKUP(Table1[[#This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 = 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Arabrica</v>
      </c>
      <c r="O726" t="str">
        <f t="shared" si="35"/>
        <v>Medium</v>
      </c>
      <c r="P726" t="str">
        <f>_xlfn.XLOOKUP(Table1[[#This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 = 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Arabrica</v>
      </c>
      <c r="O727" t="str">
        <f t="shared" si="35"/>
        <v>Light</v>
      </c>
      <c r="P727" t="str">
        <f>_xlfn.XLOOKUP(Table1[[#This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 = 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Librica</v>
      </c>
      <c r="O728" t="str">
        <f t="shared" si="35"/>
        <v>Light</v>
      </c>
      <c r="P728" t="str">
        <f>_xlfn.XLOOKUP(Table1[[#This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 = 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Robrica</v>
      </c>
      <c r="O729" t="str">
        <f t="shared" si="35"/>
        <v>Medium</v>
      </c>
      <c r="P729" t="str">
        <f>_xlfn.XLOOKUP(Table1[[#This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 = 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_xlfn.XLOOKUP(Table1[[#This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 = 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Librica</v>
      </c>
      <c r="O731" t="str">
        <f t="shared" si="35"/>
        <v>Medium</v>
      </c>
      <c r="P731" t="str">
        <f>_xlfn.XLOOKUP(Table1[[#This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 = 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Librica</v>
      </c>
      <c r="O732" t="str">
        <f t="shared" si="35"/>
        <v>Light</v>
      </c>
      <c r="P732" t="str">
        <f>_xlfn.XLOOKUP(Table1[[#This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 = 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Librica</v>
      </c>
      <c r="O733" t="str">
        <f t="shared" si="35"/>
        <v>Dark</v>
      </c>
      <c r="P733" t="str">
        <f>_xlfn.XLOOKUP(Table1[[#This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 = 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_xlfn.XLOOKUP(Table1[[#This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 = 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Librica</v>
      </c>
      <c r="O735" t="str">
        <f t="shared" si="35"/>
        <v>Medium</v>
      </c>
      <c r="P735" t="str">
        <f>_xlfn.XLOOKUP(Table1[[#This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 = 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Robrica</v>
      </c>
      <c r="O736" t="str">
        <f t="shared" si="35"/>
        <v>Dark</v>
      </c>
      <c r="P736" t="str">
        <f>_xlfn.XLOOKUP(Table1[[#This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 = 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_xlfn.XLOOKUP(Table1[[#This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 = 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Librica</v>
      </c>
      <c r="O738" t="str">
        <f t="shared" si="35"/>
        <v>Dark</v>
      </c>
      <c r="P738" t="str">
        <f>_xlfn.XLOOKUP(Table1[[#This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 = 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Arabrica</v>
      </c>
      <c r="O739" t="str">
        <f t="shared" si="35"/>
        <v>Medium</v>
      </c>
      <c r="P739" t="str">
        <f>_xlfn.XLOOKUP(Table1[[#This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 = 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Robrica</v>
      </c>
      <c r="O740" t="str">
        <f t="shared" si="35"/>
        <v>Light</v>
      </c>
      <c r="P740" t="str">
        <f>_xlfn.XLOOKUP(Table1[[#This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 = 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_xlfn.XLOOKUP(Table1[[#This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 = 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Robrica</v>
      </c>
      <c r="O742" t="str">
        <f t="shared" si="35"/>
        <v>Light</v>
      </c>
      <c r="P742" t="str">
        <f>_xlfn.XLOOKUP(Table1[[#This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 = 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Librica</v>
      </c>
      <c r="O743" t="str">
        <f t="shared" si="35"/>
        <v>Medium</v>
      </c>
      <c r="P743" t="str">
        <f>_xlfn.XLOOKUP(Table1[[#This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 = 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Librica</v>
      </c>
      <c r="O744" t="str">
        <f t="shared" si="35"/>
        <v>Medium</v>
      </c>
      <c r="P744" t="str">
        <f>_xlfn.XLOOKUP(Table1[[#This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 = 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Arabrica</v>
      </c>
      <c r="O745" t="str">
        <f t="shared" si="35"/>
        <v>Dark</v>
      </c>
      <c r="P745" t="str">
        <f>_xlfn.XLOOKUP(Table1[[#This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 = 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Robrica</v>
      </c>
      <c r="O746" t="str">
        <f t="shared" si="35"/>
        <v>Medium</v>
      </c>
      <c r="P746" t="str">
        <f>_xlfn.XLOOKUP(Table1[[#This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 = 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_xlfn.XLOOKUP(Table1[[#This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 = 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Arabrica</v>
      </c>
      <c r="O748" t="str">
        <f t="shared" si="35"/>
        <v>Medium</v>
      </c>
      <c r="P748" t="str">
        <f>_xlfn.XLOOKUP(Table1[[#This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 = 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Librica</v>
      </c>
      <c r="O749" t="str">
        <f t="shared" si="35"/>
        <v>Medium</v>
      </c>
      <c r="P749" t="str">
        <f>_xlfn.XLOOKUP(Table1[[#This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 = 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_xlfn.XLOOKUP(Table1[[#This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 = 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Robrica</v>
      </c>
      <c r="O751" t="str">
        <f t="shared" si="35"/>
        <v>Dark</v>
      </c>
      <c r="P751" t="str">
        <f>_xlfn.XLOOKUP(Table1[[#This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 = 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Robrica</v>
      </c>
      <c r="O752" t="str">
        <f t="shared" si="35"/>
        <v>Medium</v>
      </c>
      <c r="P752" t="str">
        <f>_xlfn.XLOOKUP(Table1[[#This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 = 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Librica</v>
      </c>
      <c r="O753" t="str">
        <f t="shared" si="35"/>
        <v>Light</v>
      </c>
      <c r="P753" t="str">
        <f>_xlfn.XLOOKUP(Table1[[#This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 = 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_xlfn.XLOOKUP(Table1[[#This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 = 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Arabrica</v>
      </c>
      <c r="O755" t="str">
        <f t="shared" si="35"/>
        <v>Dark</v>
      </c>
      <c r="P755" t="str">
        <f>_xlfn.XLOOKUP(Table1[[#This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 = 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Arabrica</v>
      </c>
      <c r="O756" t="str">
        <f t="shared" si="35"/>
        <v>Dark</v>
      </c>
      <c r="P756" t="str">
        <f>_xlfn.XLOOKUP(Table1[[#This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 = 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Librica</v>
      </c>
      <c r="O757" t="str">
        <f t="shared" si="35"/>
        <v>Light</v>
      </c>
      <c r="P757" t="str">
        <f>_xlfn.XLOOKUP(Table1[[#This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 = 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Robrica</v>
      </c>
      <c r="O758" t="str">
        <f t="shared" si="35"/>
        <v>Dark</v>
      </c>
      <c r="P758" t="str">
        <f>_xlfn.XLOOKUP(Table1[[#This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 = 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Arabrica</v>
      </c>
      <c r="O759" t="str">
        <f t="shared" si="35"/>
        <v>Dark</v>
      </c>
      <c r="P759" t="str">
        <f>_xlfn.XLOOKUP(Table1[[#This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 = 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Robrica</v>
      </c>
      <c r="O760" t="str">
        <f t="shared" si="35"/>
        <v>Dark</v>
      </c>
      <c r="P760" t="str">
        <f>_xlfn.XLOOKUP(Table1[[#This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 = 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Librica</v>
      </c>
      <c r="O761" t="str">
        <f t="shared" si="35"/>
        <v>Dark</v>
      </c>
      <c r="P761" t="str">
        <f>_xlfn.XLOOKUP(Table1[[#This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 = 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_xlfn.XLOOKUP(Table1[[#This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 = 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_xlfn.XLOOKUP(Table1[[#This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 = 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Librica</v>
      </c>
      <c r="O764" t="str">
        <f t="shared" si="35"/>
        <v>Medium</v>
      </c>
      <c r="P764" t="str">
        <f>_xlfn.XLOOKUP(Table1[[#This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 = 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Arabrica</v>
      </c>
      <c r="O765" t="str">
        <f t="shared" si="35"/>
        <v>Light</v>
      </c>
      <c r="P765" t="str">
        <f>_xlfn.XLOOKUP(Table1[[#This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 = 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Arabrica</v>
      </c>
      <c r="O766" t="str">
        <f t="shared" si="35"/>
        <v>Light</v>
      </c>
      <c r="P766" t="str">
        <f>_xlfn.XLOOKUP(Table1[[#This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 = 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Robrica</v>
      </c>
      <c r="O767" t="str">
        <f t="shared" si="35"/>
        <v>Medium</v>
      </c>
      <c r="P767" t="str">
        <f>_xlfn.XLOOKUP(Table1[[#This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 = 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Arabrica</v>
      </c>
      <c r="O768" t="str">
        <f t="shared" si="35"/>
        <v>Light</v>
      </c>
      <c r="P768" t="str">
        <f>_xlfn.XLOOKUP(Table1[[#This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 = 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Arabrica</v>
      </c>
      <c r="O769" t="str">
        <f t="shared" si="35"/>
        <v>Light</v>
      </c>
      <c r="P769" t="str">
        <f>_xlfn.XLOOKUP(Table1[[#This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 = 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Robrica</v>
      </c>
      <c r="O770" t="str">
        <f t="shared" si="35"/>
        <v>Light</v>
      </c>
      <c r="P770" t="str">
        <f>_xlfn.XLOOKUP(Table1[[#This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 = 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PRODUCT(L771,E771)</f>
        <v>137.31</v>
      </c>
      <c r="N771" t="str">
        <f t="shared" ref="N771:N834" si="37">IF(I771="Rob","Robrica",IF(I771="Exc","Excelsa",IF(I771="Ara","Arabrica",IF(I771="Lib","Librica",""))))</f>
        <v>Robrica</v>
      </c>
      <c r="O771" t="str">
        <f t="shared" ref="O771:O834" si="38">IF(J771="M","Medium",IF(J771="L","Light",IF(J771="D","Dark","")))</f>
        <v>Medium</v>
      </c>
      <c r="P771" t="str">
        <f>_xlfn.XLOOKUP(Table1[[#This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 = 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Arabrica</v>
      </c>
      <c r="O772" t="str">
        <f t="shared" si="38"/>
        <v>Dark</v>
      </c>
      <c r="P772" t="str">
        <f>_xlfn.XLOOKUP(Table1[[#This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 = 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Robrica</v>
      </c>
      <c r="O773" t="str">
        <f t="shared" si="38"/>
        <v>Light</v>
      </c>
      <c r="P773" t="str">
        <f>_xlfn.XLOOKUP(Table1[[#This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 = 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_xlfn.XLOOKUP(Table1[[#This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 = 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Librica</v>
      </c>
      <c r="O775" t="str">
        <f t="shared" si="38"/>
        <v>Medium</v>
      </c>
      <c r="P775" t="str">
        <f>_xlfn.XLOOKUP(Table1[[#This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 = 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Robrica</v>
      </c>
      <c r="O776" t="str">
        <f t="shared" si="38"/>
        <v>Medium</v>
      </c>
      <c r="P776" t="str">
        <f>_xlfn.XLOOKUP(Table1[[#This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 = 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_xlfn.XLOOKUP(Table1[[#This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 = 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Arabrica</v>
      </c>
      <c r="O778" t="str">
        <f t="shared" si="38"/>
        <v>Medium</v>
      </c>
      <c r="P778" t="str">
        <f>_xlfn.XLOOKUP(Table1[[#This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 = 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Arabrica</v>
      </c>
      <c r="O779" t="str">
        <f t="shared" si="38"/>
        <v>Light</v>
      </c>
      <c r="P779" t="str">
        <f>_xlfn.XLOOKUP(Table1[[#This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 = 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Librica</v>
      </c>
      <c r="O780" t="str">
        <f t="shared" si="38"/>
        <v>Light</v>
      </c>
      <c r="P780" t="str">
        <f>_xlfn.XLOOKUP(Table1[[#This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 = 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Librica</v>
      </c>
      <c r="O781" t="str">
        <f t="shared" si="38"/>
        <v>Dark</v>
      </c>
      <c r="P781" t="str">
        <f>_xlfn.XLOOKUP(Table1[[#This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 = 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_xlfn.XLOOKUP(Table1[[#This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 = 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Librica</v>
      </c>
      <c r="O783" t="str">
        <f t="shared" si="38"/>
        <v>Light</v>
      </c>
      <c r="P783" t="str">
        <f>_xlfn.XLOOKUP(Table1[[#This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 = 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_xlfn.XLOOKUP(Table1[[#This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 = 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Librica</v>
      </c>
      <c r="O785" t="str">
        <f t="shared" si="38"/>
        <v>Medium</v>
      </c>
      <c r="P785" t="str">
        <f>_xlfn.XLOOKUP(Table1[[#This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 = 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Librica</v>
      </c>
      <c r="O786" t="str">
        <f t="shared" si="38"/>
        <v>Light</v>
      </c>
      <c r="P786" t="str">
        <f>_xlfn.XLOOKUP(Table1[[#This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 = 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Arabrica</v>
      </c>
      <c r="O787" t="str">
        <f t="shared" si="38"/>
        <v>Dark</v>
      </c>
      <c r="P787" t="str">
        <f>_xlfn.XLOOKUP(Table1[[#This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 = 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_xlfn.XLOOKUP(Table1[[#This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 = 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_xlfn.XLOOKUP(Table1[[#This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 = 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Robrica</v>
      </c>
      <c r="O790" t="str">
        <f t="shared" si="38"/>
        <v>Medium</v>
      </c>
      <c r="P790" t="str">
        <f>_xlfn.XLOOKUP(Table1[[#This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 = 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Arabrica</v>
      </c>
      <c r="O791" t="str">
        <f t="shared" si="38"/>
        <v>Light</v>
      </c>
      <c r="P791" t="str">
        <f>_xlfn.XLOOKUP(Table1[[#This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 = 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Arabrica</v>
      </c>
      <c r="O792" t="str">
        <f t="shared" si="38"/>
        <v>Light</v>
      </c>
      <c r="P792" t="str">
        <f>_xlfn.XLOOKUP(Table1[[#This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 = 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Librica</v>
      </c>
      <c r="O793" t="str">
        <f t="shared" si="38"/>
        <v>Light</v>
      </c>
      <c r="P793" t="str">
        <f>_xlfn.XLOOKUP(Table1[[#This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 = 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Librica</v>
      </c>
      <c r="O794" t="str">
        <f t="shared" si="38"/>
        <v>Medium</v>
      </c>
      <c r="P794" t="str">
        <f>_xlfn.XLOOKUP(Table1[[#This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 = 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Robrica</v>
      </c>
      <c r="O795" t="str">
        <f t="shared" si="38"/>
        <v>Light</v>
      </c>
      <c r="P795" t="str">
        <f>_xlfn.XLOOKUP(Table1[[#This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 = 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Arabrica</v>
      </c>
      <c r="O796" t="str">
        <f t="shared" si="38"/>
        <v>Light</v>
      </c>
      <c r="P796" t="str">
        <f>_xlfn.XLOOKUP(Table1[[#This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 = 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Robrica</v>
      </c>
      <c r="O797" t="str">
        <f t="shared" si="38"/>
        <v>Light</v>
      </c>
      <c r="P797" t="str">
        <f>_xlfn.XLOOKUP(Table1[[#This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 = 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Librica</v>
      </c>
      <c r="O798" t="str">
        <f t="shared" si="38"/>
        <v>Light</v>
      </c>
      <c r="P798" t="str">
        <f>_xlfn.XLOOKUP(Table1[[#This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 = 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Arabrica</v>
      </c>
      <c r="O799" t="str">
        <f t="shared" si="38"/>
        <v>Light</v>
      </c>
      <c r="P799" t="str">
        <f>_xlfn.XLOOKUP(Table1[[#This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 = 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Robrica</v>
      </c>
      <c r="O800" t="str">
        <f t="shared" si="38"/>
        <v>Dark</v>
      </c>
      <c r="P800" t="str">
        <f>_xlfn.XLOOKUP(Table1[[#This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 = 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_xlfn.XLOOKUP(Table1[[#This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 = 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Robrica</v>
      </c>
      <c r="O802" t="str">
        <f t="shared" si="38"/>
        <v>Dark</v>
      </c>
      <c r="P802" t="str">
        <f>_xlfn.XLOOKUP(Table1[[#This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 = 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Robrica</v>
      </c>
      <c r="O803" t="str">
        <f t="shared" si="38"/>
        <v>Dark</v>
      </c>
      <c r="P803" t="str">
        <f>_xlfn.XLOOKUP(Table1[[#This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 = 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Robrica</v>
      </c>
      <c r="O804" t="str">
        <f t="shared" si="38"/>
        <v>Dark</v>
      </c>
      <c r="P804" t="str">
        <f>_xlfn.XLOOKUP(Table1[[#This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 = 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_xlfn.XLOOKUP(Table1[[#This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 = 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Robrica</v>
      </c>
      <c r="O806" t="str">
        <f t="shared" si="38"/>
        <v>Light</v>
      </c>
      <c r="P806" t="str">
        <f>_xlfn.XLOOKUP(Table1[[#This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 = 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Robrica</v>
      </c>
      <c r="O807" t="str">
        <f t="shared" si="38"/>
        <v>Medium</v>
      </c>
      <c r="P807" t="str">
        <f>_xlfn.XLOOKUP(Table1[[#This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 = 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Librica</v>
      </c>
      <c r="O808" t="str">
        <f t="shared" si="38"/>
        <v>Dark</v>
      </c>
      <c r="P808" t="str">
        <f>_xlfn.XLOOKUP(Table1[[#This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 = 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Librica</v>
      </c>
      <c r="O809" t="str">
        <f t="shared" si="38"/>
        <v>Dark</v>
      </c>
      <c r="P809" t="str">
        <f>_xlfn.XLOOKUP(Table1[[#This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 = 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Robrica</v>
      </c>
      <c r="O810" t="str">
        <f t="shared" si="38"/>
        <v>Light</v>
      </c>
      <c r="P810" t="str">
        <f>_xlfn.XLOOKUP(Table1[[#This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 = 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Robrica</v>
      </c>
      <c r="O811" t="str">
        <f t="shared" si="38"/>
        <v>Dark</v>
      </c>
      <c r="P811" t="str">
        <f>_xlfn.XLOOKUP(Table1[[#This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 = 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Librica</v>
      </c>
      <c r="O812" t="str">
        <f t="shared" si="38"/>
        <v>Light</v>
      </c>
      <c r="P812" t="str">
        <f>_xlfn.XLOOKUP(Table1[[#This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 = 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Arabrica</v>
      </c>
      <c r="O813" t="str">
        <f t="shared" si="38"/>
        <v>Medium</v>
      </c>
      <c r="P813" t="str">
        <f>_xlfn.XLOOKUP(Table1[[#This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 = 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Librica</v>
      </c>
      <c r="O814" t="str">
        <f t="shared" si="38"/>
        <v>Dark</v>
      </c>
      <c r="P814" t="str">
        <f>_xlfn.XLOOKUP(Table1[[#This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 = 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_xlfn.XLOOKUP(Table1[[#This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 = 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_xlfn.XLOOKUP(Table1[[#This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 = 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Robrica</v>
      </c>
      <c r="O817" t="str">
        <f t="shared" si="38"/>
        <v>Medium</v>
      </c>
      <c r="P817" t="str">
        <f>_xlfn.XLOOKUP(Table1[[#This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 = 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Librica</v>
      </c>
      <c r="O818" t="str">
        <f t="shared" si="38"/>
        <v>Light</v>
      </c>
      <c r="P818" t="str">
        <f>_xlfn.XLOOKUP(Table1[[#This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 = 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Librica</v>
      </c>
      <c r="O819" t="str">
        <f t="shared" si="38"/>
        <v>Dark</v>
      </c>
      <c r="P819" t="str">
        <f>_xlfn.XLOOKUP(Table1[[#This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 = 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Librica</v>
      </c>
      <c r="O820" t="str">
        <f t="shared" si="38"/>
        <v>Light</v>
      </c>
      <c r="P820" t="str">
        <f>_xlfn.XLOOKUP(Table1[[#This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 = 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Librica</v>
      </c>
      <c r="O821" t="str">
        <f t="shared" si="38"/>
        <v>Light</v>
      </c>
      <c r="P821" t="str">
        <f>_xlfn.XLOOKUP(Table1[[#This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 = 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_xlfn.XLOOKUP(Table1[[#This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 = 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Robrica</v>
      </c>
      <c r="O823" t="str">
        <f t="shared" si="38"/>
        <v>Dark</v>
      </c>
      <c r="P823" t="str">
        <f>_xlfn.XLOOKUP(Table1[[#This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 = 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_xlfn.XLOOKUP(Table1[[#This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 = 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Librica</v>
      </c>
      <c r="O825" t="str">
        <f t="shared" si="38"/>
        <v>Light</v>
      </c>
      <c r="P825" t="str">
        <f>_xlfn.XLOOKUP(Table1[[#This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 = 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Arabrica</v>
      </c>
      <c r="O826" t="str">
        <f t="shared" si="38"/>
        <v>Medium</v>
      </c>
      <c r="P826" t="str">
        <f>_xlfn.XLOOKUP(Table1[[#This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 = 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Arabrica</v>
      </c>
      <c r="O827" t="str">
        <f t="shared" si="38"/>
        <v>Dark</v>
      </c>
      <c r="P827" t="str">
        <f>_xlfn.XLOOKUP(Table1[[#This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 = 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_xlfn.XLOOKUP(Table1[[#This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 = 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_xlfn.XLOOKUP(Table1[[#This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 = 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Arabrica</v>
      </c>
      <c r="O830" t="str">
        <f t="shared" si="38"/>
        <v>Dark</v>
      </c>
      <c r="P830" t="str">
        <f>_xlfn.XLOOKUP(Table1[[#This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 = 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Arabrica</v>
      </c>
      <c r="O831" t="str">
        <f t="shared" si="38"/>
        <v>Dark</v>
      </c>
      <c r="P831" t="str">
        <f>_xlfn.XLOOKUP(Table1[[#This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 = 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_xlfn.XLOOKUP(Table1[[#This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 = 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Arabrica</v>
      </c>
      <c r="O833" t="str">
        <f t="shared" si="38"/>
        <v>Dark</v>
      </c>
      <c r="P833" t="str">
        <f>_xlfn.XLOOKUP(Table1[[#This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 = 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Robrica</v>
      </c>
      <c r="O834" t="str">
        <f t="shared" si="38"/>
        <v>Medium</v>
      </c>
      <c r="P834" t="str">
        <f>_xlfn.XLOOKUP(Table1[[#This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 = 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PRODUCT(L835,E835)</f>
        <v>82.339999999999989</v>
      </c>
      <c r="N835" t="str">
        <f t="shared" ref="N835:N898" si="40">IF(I835="Rob","Robrica",IF(I835="Exc","Excelsa",IF(I835="Ara","Arabrica",IF(I835="Lib","Librica",""))))</f>
        <v>Robrica</v>
      </c>
      <c r="O835" t="str">
        <f t="shared" ref="O835:O898" si="41">IF(J835="M","Medium",IF(J835="L","Light",IF(J835="D","Dark","")))</f>
        <v>Dark</v>
      </c>
      <c r="P835" t="str">
        <f>_xlfn.XLOOKUP(Table1[[#This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 = 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Arabrica</v>
      </c>
      <c r="O836" t="str">
        <f t="shared" si="41"/>
        <v>Dark</v>
      </c>
      <c r="P836" t="str">
        <f>_xlfn.XLOOKUP(Table1[[#This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 = 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_xlfn.XLOOKUP(Table1[[#This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 = 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Arabrica</v>
      </c>
      <c r="O838" t="str">
        <f t="shared" si="41"/>
        <v>Dark</v>
      </c>
      <c r="P838" t="str">
        <f>_xlfn.XLOOKUP(Table1[[#This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 = 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Librica</v>
      </c>
      <c r="O839" t="str">
        <f t="shared" si="41"/>
        <v>Medium</v>
      </c>
      <c r="P839" t="str">
        <f>_xlfn.XLOOKUP(Table1[[#This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 = 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Arabrica</v>
      </c>
      <c r="O840" t="str">
        <f t="shared" si="41"/>
        <v>Dark</v>
      </c>
      <c r="P840" t="str">
        <f>_xlfn.XLOOKUP(Table1[[#This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 = 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_xlfn.XLOOKUP(Table1[[#This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 = 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Robrica</v>
      </c>
      <c r="O842" t="str">
        <f t="shared" si="41"/>
        <v>Light</v>
      </c>
      <c r="P842" t="str">
        <f>_xlfn.XLOOKUP(Table1[[#This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 = 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Librica</v>
      </c>
      <c r="O843" t="str">
        <f t="shared" si="41"/>
        <v>Medium</v>
      </c>
      <c r="P843" t="str">
        <f>_xlfn.XLOOKUP(Table1[[#This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 = 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_xlfn.XLOOKUP(Table1[[#This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 = 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_xlfn.XLOOKUP(Table1[[#This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 = 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Arabrica</v>
      </c>
      <c r="O846" t="str">
        <f t="shared" si="41"/>
        <v>Dark</v>
      </c>
      <c r="P846" t="str">
        <f>_xlfn.XLOOKUP(Table1[[#This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 = 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_xlfn.XLOOKUP(Table1[[#This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 = 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Arabrica</v>
      </c>
      <c r="O848" t="str">
        <f t="shared" si="41"/>
        <v>Medium</v>
      </c>
      <c r="P848" t="str">
        <f>_xlfn.XLOOKUP(Table1[[#This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 = 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Arabrica</v>
      </c>
      <c r="O849" t="str">
        <f t="shared" si="41"/>
        <v>Dark</v>
      </c>
      <c r="P849" t="str">
        <f>_xlfn.XLOOKUP(Table1[[#This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 = 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_xlfn.XLOOKUP(Table1[[#This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 = 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Arabrica</v>
      </c>
      <c r="O851" t="str">
        <f t="shared" si="41"/>
        <v>Light</v>
      </c>
      <c r="P851" t="str">
        <f>_xlfn.XLOOKUP(Table1[[#This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 = 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Arabrica</v>
      </c>
      <c r="O852" t="str">
        <f t="shared" si="41"/>
        <v>Medium</v>
      </c>
      <c r="P852" t="str">
        <f>_xlfn.XLOOKUP(Table1[[#This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 = 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Librica</v>
      </c>
      <c r="O853" t="str">
        <f t="shared" si="41"/>
        <v>Dark</v>
      </c>
      <c r="P853" t="str">
        <f>_xlfn.XLOOKUP(Table1[[#This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 = 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Librica</v>
      </c>
      <c r="O854" t="str">
        <f t="shared" si="41"/>
        <v>Dark</v>
      </c>
      <c r="P854" t="str">
        <f>_xlfn.XLOOKUP(Table1[[#This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 = 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Arabrica</v>
      </c>
      <c r="O855" t="str">
        <f t="shared" si="41"/>
        <v>Dark</v>
      </c>
      <c r="P855" t="str">
        <f>_xlfn.XLOOKUP(Table1[[#This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 = 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Robrica</v>
      </c>
      <c r="O856" t="str">
        <f t="shared" si="41"/>
        <v>Light</v>
      </c>
      <c r="P856" t="str">
        <f>_xlfn.XLOOKUP(Table1[[#This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 = 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Librica</v>
      </c>
      <c r="O857" t="str">
        <f t="shared" si="41"/>
        <v>Dark</v>
      </c>
      <c r="P857" t="str">
        <f>_xlfn.XLOOKUP(Table1[[#This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 = 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Librica</v>
      </c>
      <c r="O858" t="str">
        <f t="shared" si="41"/>
        <v>Medium</v>
      </c>
      <c r="P858" t="str">
        <f>_xlfn.XLOOKUP(Table1[[#This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 = 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Robrica</v>
      </c>
      <c r="O859" t="str">
        <f t="shared" si="41"/>
        <v>Light</v>
      </c>
      <c r="P859" t="str">
        <f>_xlfn.XLOOKUP(Table1[[#This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 = 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Librica</v>
      </c>
      <c r="O860" t="str">
        <f t="shared" si="41"/>
        <v>Medium</v>
      </c>
      <c r="P860" t="str">
        <f>_xlfn.XLOOKUP(Table1[[#This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 = 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Arabrica</v>
      </c>
      <c r="O861" t="str">
        <f t="shared" si="41"/>
        <v>Light</v>
      </c>
      <c r="P861" t="str">
        <f>_xlfn.XLOOKUP(Table1[[#This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 = 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Arabrica</v>
      </c>
      <c r="O862" t="str">
        <f t="shared" si="41"/>
        <v>Medium</v>
      </c>
      <c r="P862" t="str">
        <f>_xlfn.XLOOKUP(Table1[[#This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 = 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Librica</v>
      </c>
      <c r="O863" t="str">
        <f t="shared" si="41"/>
        <v>Dark</v>
      </c>
      <c r="P863" t="str">
        <f>_xlfn.XLOOKUP(Table1[[#This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 = 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Robrica</v>
      </c>
      <c r="O864" t="str">
        <f t="shared" si="41"/>
        <v>Medium</v>
      </c>
      <c r="P864" t="str">
        <f>_xlfn.XLOOKUP(Table1[[#This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 = 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Librica</v>
      </c>
      <c r="O865" t="str">
        <f t="shared" si="41"/>
        <v>Medium</v>
      </c>
      <c r="P865" t="str">
        <f>_xlfn.XLOOKUP(Table1[[#This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 = 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Robrica</v>
      </c>
      <c r="O866" t="str">
        <f t="shared" si="41"/>
        <v>Light</v>
      </c>
      <c r="P866" t="str">
        <f>_xlfn.XLOOKUP(Table1[[#This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 = 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Arabrica</v>
      </c>
      <c r="O867" t="str">
        <f t="shared" si="41"/>
        <v>Medium</v>
      </c>
      <c r="P867" t="str">
        <f>_xlfn.XLOOKUP(Table1[[#This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 = 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Arabrica</v>
      </c>
      <c r="O868" t="str">
        <f t="shared" si="41"/>
        <v>Dark</v>
      </c>
      <c r="P868" t="str">
        <f>_xlfn.XLOOKUP(Table1[[#This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 = 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Arabrica</v>
      </c>
      <c r="O869" t="str">
        <f t="shared" si="41"/>
        <v>Light</v>
      </c>
      <c r="P869" t="str">
        <f>_xlfn.XLOOKUP(Table1[[#This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 = 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_xlfn.XLOOKUP(Table1[[#This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 = 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Robrica</v>
      </c>
      <c r="O871" t="str">
        <f t="shared" si="41"/>
        <v>Medium</v>
      </c>
      <c r="P871" t="str">
        <f>_xlfn.XLOOKUP(Table1[[#This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 = 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_xlfn.XLOOKUP(Table1[[#This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 = 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_xlfn.XLOOKUP(Table1[[#This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 = 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Arabrica</v>
      </c>
      <c r="O874" t="str">
        <f t="shared" si="41"/>
        <v>Medium</v>
      </c>
      <c r="P874" t="str">
        <f>_xlfn.XLOOKUP(Table1[[#This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 = 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Robrica</v>
      </c>
      <c r="O875" t="str">
        <f t="shared" si="41"/>
        <v>Medium</v>
      </c>
      <c r="P875" t="str">
        <f>_xlfn.XLOOKUP(Table1[[#This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 = 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Arabrica</v>
      </c>
      <c r="O876" t="str">
        <f t="shared" si="41"/>
        <v>Light</v>
      </c>
      <c r="P876" t="str">
        <f>_xlfn.XLOOKUP(Table1[[#This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 = 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Librica</v>
      </c>
      <c r="O877" t="str">
        <f t="shared" si="41"/>
        <v>Medium</v>
      </c>
      <c r="P877" t="str">
        <f>_xlfn.XLOOKUP(Table1[[#This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 = 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Arabrica</v>
      </c>
      <c r="O878" t="str">
        <f t="shared" si="41"/>
        <v>Light</v>
      </c>
      <c r="P878" t="str">
        <f>_xlfn.XLOOKUP(Table1[[#This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 = 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Librica</v>
      </c>
      <c r="O879" t="str">
        <f t="shared" si="41"/>
        <v>Light</v>
      </c>
      <c r="P879" t="str">
        <f>_xlfn.XLOOKUP(Table1[[#This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 = 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Robrica</v>
      </c>
      <c r="O880" t="str">
        <f t="shared" si="41"/>
        <v>Light</v>
      </c>
      <c r="P880" t="str">
        <f>_xlfn.XLOOKUP(Table1[[#This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 = 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_xlfn.XLOOKUP(Table1[[#This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 = 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Robrica</v>
      </c>
      <c r="O882" t="str">
        <f t="shared" si="41"/>
        <v>Light</v>
      </c>
      <c r="P882" t="str">
        <f>_xlfn.XLOOKUP(Table1[[#This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 = 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Arabrica</v>
      </c>
      <c r="O883" t="str">
        <f t="shared" si="41"/>
        <v>Light</v>
      </c>
      <c r="P883" t="str">
        <f>_xlfn.XLOOKUP(Table1[[#This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 = 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Arabrica</v>
      </c>
      <c r="O884" t="str">
        <f t="shared" si="41"/>
        <v>Dark</v>
      </c>
      <c r="P884" t="str">
        <f>_xlfn.XLOOKUP(Table1[[#This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 = 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Arabrica</v>
      </c>
      <c r="O885" t="str">
        <f t="shared" si="41"/>
        <v>Medium</v>
      </c>
      <c r="P885" t="str">
        <f>_xlfn.XLOOKUP(Table1[[#This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 = 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Robrica</v>
      </c>
      <c r="O886" t="str">
        <f t="shared" si="41"/>
        <v>Dark</v>
      </c>
      <c r="P886" t="str">
        <f>_xlfn.XLOOKUP(Table1[[#This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 = 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Robrica</v>
      </c>
      <c r="O887" t="str">
        <f t="shared" si="41"/>
        <v>Dark</v>
      </c>
      <c r="P887" t="str">
        <f>_xlfn.XLOOKUP(Table1[[#This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 = 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Librica</v>
      </c>
      <c r="O888" t="str">
        <f t="shared" si="41"/>
        <v>Medium</v>
      </c>
      <c r="P888" t="str">
        <f>_xlfn.XLOOKUP(Table1[[#This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 = 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_xlfn.XLOOKUP(Table1[[#This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 = 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Arabrica</v>
      </c>
      <c r="O890" t="str">
        <f t="shared" si="41"/>
        <v>Light</v>
      </c>
      <c r="P890" t="str">
        <f>_xlfn.XLOOKUP(Table1[[#This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 = 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Robrica</v>
      </c>
      <c r="O891" t="str">
        <f t="shared" si="41"/>
        <v>Dark</v>
      </c>
      <c r="P891" t="str">
        <f>_xlfn.XLOOKUP(Table1[[#This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 = 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Robrica</v>
      </c>
      <c r="O892" t="str">
        <f t="shared" si="41"/>
        <v>Dark</v>
      </c>
      <c r="P892" t="str">
        <f>_xlfn.XLOOKUP(Table1[[#This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 = 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Arabrica</v>
      </c>
      <c r="O893" t="str">
        <f t="shared" si="41"/>
        <v>Dark</v>
      </c>
      <c r="P893" t="str">
        <f>_xlfn.XLOOKUP(Table1[[#This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 = 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_xlfn.XLOOKUP(Table1[[#This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 = 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Librica</v>
      </c>
      <c r="O895" t="str">
        <f t="shared" si="41"/>
        <v>Light</v>
      </c>
      <c r="P895" t="str">
        <f>_xlfn.XLOOKUP(Table1[[#This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 = 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Robrica</v>
      </c>
      <c r="O896" t="str">
        <f t="shared" si="41"/>
        <v>Dark</v>
      </c>
      <c r="P896" t="str">
        <f>_xlfn.XLOOKUP(Table1[[#This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 = 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_xlfn.XLOOKUP(Table1[[#This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 = 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Robrica</v>
      </c>
      <c r="O898" t="str">
        <f t="shared" si="41"/>
        <v>Dark</v>
      </c>
      <c r="P898" t="str">
        <f>_xlfn.XLOOKUP(Table1[[#This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 = 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PRODUCT(L899,E899)</f>
        <v>24.3</v>
      </c>
      <c r="N899" t="str">
        <f t="shared" ref="N899:N962" si="43">IF(I899="Rob","Robrica",IF(I899="Exc","Excelsa",IF(I899="Ara","Arabrica",IF(I899="Lib","Librica",""))))</f>
        <v>Excelsa</v>
      </c>
      <c r="O899" t="str">
        <f t="shared" ref="O899:O962" si="44">IF(J899="M","Medium",IF(J899="L","Light",IF(J899="D","Dark","")))</f>
        <v>Dark</v>
      </c>
      <c r="P899" t="str">
        <f>_xlfn.XLOOKUP(Table1[[#This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 = 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Robrica</v>
      </c>
      <c r="O900" t="str">
        <f t="shared" si="44"/>
        <v>Light</v>
      </c>
      <c r="P900" t="str">
        <f>_xlfn.XLOOKUP(Table1[[#This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 = 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Librica</v>
      </c>
      <c r="O901" t="str">
        <f t="shared" si="44"/>
        <v>Medium</v>
      </c>
      <c r="P901" t="str">
        <f>_xlfn.XLOOKUP(Table1[[#This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 = 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Librica</v>
      </c>
      <c r="O902" t="str">
        <f t="shared" si="44"/>
        <v>Light</v>
      </c>
      <c r="P902" t="str">
        <f>_xlfn.XLOOKUP(Table1[[#This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 = 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Robrica</v>
      </c>
      <c r="O903" t="str">
        <f t="shared" si="44"/>
        <v>Light</v>
      </c>
      <c r="P903" t="str">
        <f>_xlfn.XLOOKUP(Table1[[#This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 = 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_xlfn.XLOOKUP(Table1[[#This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 = 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Librica</v>
      </c>
      <c r="O905" t="str">
        <f t="shared" si="44"/>
        <v>Medium</v>
      </c>
      <c r="P905" t="str">
        <f>_xlfn.XLOOKUP(Table1[[#This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 = 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Arabrica</v>
      </c>
      <c r="O906" t="str">
        <f t="shared" si="44"/>
        <v>Light</v>
      </c>
      <c r="P906" t="str">
        <f>_xlfn.XLOOKUP(Table1[[#This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 = 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Arabrica</v>
      </c>
      <c r="O907" t="str">
        <f t="shared" si="44"/>
        <v>Medium</v>
      </c>
      <c r="P907" t="str">
        <f>_xlfn.XLOOKUP(Table1[[#This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 = 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Arabrica</v>
      </c>
      <c r="O908" t="str">
        <f t="shared" si="44"/>
        <v>Medium</v>
      </c>
      <c r="P908" t="str">
        <f>_xlfn.XLOOKUP(Table1[[#This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 = 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Librica</v>
      </c>
      <c r="O909" t="str">
        <f t="shared" si="44"/>
        <v>Dark</v>
      </c>
      <c r="P909" t="str">
        <f>_xlfn.XLOOKUP(Table1[[#This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 = 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Robrica</v>
      </c>
      <c r="O910" t="str">
        <f t="shared" si="44"/>
        <v>Light</v>
      </c>
      <c r="P910" t="str">
        <f>_xlfn.XLOOKUP(Table1[[#This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 = 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Robrica</v>
      </c>
      <c r="O911" t="str">
        <f t="shared" si="44"/>
        <v>Light</v>
      </c>
      <c r="P911" t="str">
        <f>_xlfn.XLOOKUP(Table1[[#This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 = 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Arabrica</v>
      </c>
      <c r="O912" t="str">
        <f t="shared" si="44"/>
        <v>Dark</v>
      </c>
      <c r="P912" t="str">
        <f>_xlfn.XLOOKUP(Table1[[#This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 = 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Arabrica</v>
      </c>
      <c r="O913" t="str">
        <f t="shared" si="44"/>
        <v>Medium</v>
      </c>
      <c r="P913" t="str">
        <f>_xlfn.XLOOKUP(Table1[[#This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 = 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Robrica</v>
      </c>
      <c r="O914" t="str">
        <f t="shared" si="44"/>
        <v>Medium</v>
      </c>
      <c r="P914" t="str">
        <f>_xlfn.XLOOKUP(Table1[[#This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 = 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Arabrica</v>
      </c>
      <c r="O915" t="str">
        <f t="shared" si="44"/>
        <v>Medium</v>
      </c>
      <c r="P915" t="str">
        <f>_xlfn.XLOOKUP(Table1[[#This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 = 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Arabrica</v>
      </c>
      <c r="O916" t="str">
        <f t="shared" si="44"/>
        <v>Medium</v>
      </c>
      <c r="P916" t="str">
        <f>_xlfn.XLOOKUP(Table1[[#This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 = 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_xlfn.XLOOKUP(Table1[[#This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 = 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_xlfn.XLOOKUP(Table1[[#This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 = 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Arabrica</v>
      </c>
      <c r="O919" t="str">
        <f t="shared" si="44"/>
        <v>Medium</v>
      </c>
      <c r="P919" t="str">
        <f>_xlfn.XLOOKUP(Table1[[#This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 = 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_xlfn.XLOOKUP(Table1[[#This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 = 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Robrica</v>
      </c>
      <c r="O921" t="str">
        <f t="shared" si="44"/>
        <v>Dark</v>
      </c>
      <c r="P921" t="str">
        <f>_xlfn.XLOOKUP(Table1[[#This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 = 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Robrica</v>
      </c>
      <c r="O922" t="str">
        <f t="shared" si="44"/>
        <v>Dark</v>
      </c>
      <c r="P922" t="str">
        <f>_xlfn.XLOOKUP(Table1[[#This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 = 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Librica</v>
      </c>
      <c r="O923" t="str">
        <f t="shared" si="44"/>
        <v>Dark</v>
      </c>
      <c r="P923" t="str">
        <f>_xlfn.XLOOKUP(Table1[[#This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 = 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Arabrica</v>
      </c>
      <c r="O924" t="str">
        <f t="shared" si="44"/>
        <v>Medium</v>
      </c>
      <c r="P924" t="str">
        <f>_xlfn.XLOOKUP(Table1[[#This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 = 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_xlfn.XLOOKUP(Table1[[#This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 = 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Arabrica</v>
      </c>
      <c r="O926" t="str">
        <f t="shared" si="44"/>
        <v>Light</v>
      </c>
      <c r="P926" t="str">
        <f>_xlfn.XLOOKUP(Table1[[#This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 = 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Arabrica</v>
      </c>
      <c r="O927" t="str">
        <f t="shared" si="44"/>
        <v>Medium</v>
      </c>
      <c r="P927" t="str">
        <f>_xlfn.XLOOKUP(Table1[[#This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 = 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Arabrica</v>
      </c>
      <c r="O928" t="str">
        <f t="shared" si="44"/>
        <v>Medium</v>
      </c>
      <c r="P928" t="str">
        <f>_xlfn.XLOOKUP(Table1[[#This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 = 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_xlfn.XLOOKUP(Table1[[#This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 = 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_xlfn.XLOOKUP(Table1[[#This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 = 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_xlfn.XLOOKUP(Table1[[#This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 = 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_xlfn.XLOOKUP(Table1[[#This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 = 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Arabrica</v>
      </c>
      <c r="O933" t="str">
        <f t="shared" si="44"/>
        <v>Dark</v>
      </c>
      <c r="P933" t="str">
        <f>_xlfn.XLOOKUP(Table1[[#This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 = 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_xlfn.XLOOKUP(Table1[[#This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 = 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Robrica</v>
      </c>
      <c r="O935" t="str">
        <f t="shared" si="44"/>
        <v>Dark</v>
      </c>
      <c r="P935" t="str">
        <f>_xlfn.XLOOKUP(Table1[[#This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 = 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Robrica</v>
      </c>
      <c r="O936" t="str">
        <f t="shared" si="44"/>
        <v>Medium</v>
      </c>
      <c r="P936" t="str">
        <f>_xlfn.XLOOKUP(Table1[[#This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 = 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Arabrica</v>
      </c>
      <c r="O937" t="str">
        <f t="shared" si="44"/>
        <v>Medium</v>
      </c>
      <c r="P937" t="str">
        <f>_xlfn.XLOOKUP(Table1[[#This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 = 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Librica</v>
      </c>
      <c r="O938" t="str">
        <f t="shared" si="44"/>
        <v>Dark</v>
      </c>
      <c r="P938" t="str">
        <f>_xlfn.XLOOKUP(Table1[[#This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 = 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Robrica</v>
      </c>
      <c r="O939" t="str">
        <f t="shared" si="44"/>
        <v>Medium</v>
      </c>
      <c r="P939" t="str">
        <f>_xlfn.XLOOKUP(Table1[[#This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 = 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_xlfn.XLOOKUP(Table1[[#This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 = 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Librica</v>
      </c>
      <c r="O941" t="str">
        <f t="shared" si="44"/>
        <v>Light</v>
      </c>
      <c r="P941" t="str">
        <f>_xlfn.XLOOKUP(Table1[[#This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 = 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Robrica</v>
      </c>
      <c r="O942" t="str">
        <f t="shared" si="44"/>
        <v>Light</v>
      </c>
      <c r="P942" t="str">
        <f>_xlfn.XLOOKUP(Table1[[#This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 = 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Arabrica</v>
      </c>
      <c r="O943" t="str">
        <f t="shared" si="44"/>
        <v>Light</v>
      </c>
      <c r="P943" t="str">
        <f>_xlfn.XLOOKUP(Table1[[#This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 = 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Robrica</v>
      </c>
      <c r="O944" t="str">
        <f t="shared" si="44"/>
        <v>Light</v>
      </c>
      <c r="P944" t="str">
        <f>_xlfn.XLOOKUP(Table1[[#This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 = 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Arabrica</v>
      </c>
      <c r="O945" t="str">
        <f t="shared" si="44"/>
        <v>Light</v>
      </c>
      <c r="P945" t="str">
        <f>_xlfn.XLOOKUP(Table1[[#This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 = 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Robrica</v>
      </c>
      <c r="O946" t="str">
        <f t="shared" si="44"/>
        <v>Light</v>
      </c>
      <c r="P946" t="str">
        <f>_xlfn.XLOOKUP(Table1[[#This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 = 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Librica</v>
      </c>
      <c r="O947" t="str">
        <f t="shared" si="44"/>
        <v>Dark</v>
      </c>
      <c r="P947" t="str">
        <f>_xlfn.XLOOKUP(Table1[[#This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 = 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Librica</v>
      </c>
      <c r="O948" t="str">
        <f t="shared" si="44"/>
        <v>Dark</v>
      </c>
      <c r="P948" t="str">
        <f>_xlfn.XLOOKUP(Table1[[#This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 = 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Arabrica</v>
      </c>
      <c r="O949" t="str">
        <f t="shared" si="44"/>
        <v>Medium</v>
      </c>
      <c r="P949" t="str">
        <f>_xlfn.XLOOKUP(Table1[[#This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 = 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_xlfn.XLOOKUP(Table1[[#This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 = 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Robrica</v>
      </c>
      <c r="O951" t="str">
        <f t="shared" si="44"/>
        <v>Light</v>
      </c>
      <c r="P951" t="str">
        <f>_xlfn.XLOOKUP(Table1[[#This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 = 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Robrica</v>
      </c>
      <c r="O952" t="str">
        <f t="shared" si="44"/>
        <v>Light</v>
      </c>
      <c r="P952" t="str">
        <f>_xlfn.XLOOKUP(Table1[[#This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 = 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Robrica</v>
      </c>
      <c r="O953" t="str">
        <f t="shared" si="44"/>
        <v>Light</v>
      </c>
      <c r="P953" t="str">
        <f>_xlfn.XLOOKUP(Table1[[#This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 = 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Arabrica</v>
      </c>
      <c r="O954" t="str">
        <f t="shared" si="44"/>
        <v>Medium</v>
      </c>
      <c r="P954" t="str">
        <f>_xlfn.XLOOKUP(Table1[[#This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 = 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Arabrica</v>
      </c>
      <c r="O955" t="str">
        <f t="shared" si="44"/>
        <v>Light</v>
      </c>
      <c r="P955" t="str">
        <f>_xlfn.XLOOKUP(Table1[[#This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 = 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_xlfn.XLOOKUP(Table1[[#This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 = 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_xlfn.XLOOKUP(Table1[[#This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 = 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Robrica</v>
      </c>
      <c r="O958" t="str">
        <f t="shared" si="44"/>
        <v>Light</v>
      </c>
      <c r="P958" t="str">
        <f>_xlfn.XLOOKUP(Table1[[#This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 = 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_xlfn.XLOOKUP(Table1[[#This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 = 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Arabrica</v>
      </c>
      <c r="O960" t="str">
        <f t="shared" si="44"/>
        <v>Light</v>
      </c>
      <c r="P960" t="str">
        <f>_xlfn.XLOOKUP(Table1[[#This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 = 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Librica</v>
      </c>
      <c r="O961" t="str">
        <f t="shared" si="44"/>
        <v>Light</v>
      </c>
      <c r="P961" t="str">
        <f>_xlfn.XLOOKUP(Table1[[#This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 = 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Librica</v>
      </c>
      <c r="O962" t="str">
        <f t="shared" si="44"/>
        <v>Light</v>
      </c>
      <c r="P962" t="str">
        <f>_xlfn.XLOOKUP(Table1[[#This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 = 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PRODUCT(L963,E963)</f>
        <v>45.769999999999996</v>
      </c>
      <c r="N963" t="str">
        <f t="shared" ref="N963:N1001" si="46">IF(I963="Rob","Robrica",IF(I963="Exc","Excelsa",IF(I963="Ara","Arabrica",IF(I963="Lib","Librica",""))))</f>
        <v>Arabrica</v>
      </c>
      <c r="O963" t="str">
        <f t="shared" ref="O963:O1001" si="47">IF(J963="M","Medium",IF(J963="L","Light",IF(J963="D","Dark","")))</f>
        <v>Dark</v>
      </c>
      <c r="P963" t="str">
        <f>_xlfn.XLOOKUP(Table1[[#This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 = 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Robrica</v>
      </c>
      <c r="O964" t="str">
        <f t="shared" si="47"/>
        <v>Dark</v>
      </c>
      <c r="P964" t="str">
        <f>_xlfn.XLOOKUP(Table1[[#This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 = 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Robrica</v>
      </c>
      <c r="O965" t="str">
        <f t="shared" si="47"/>
        <v>Medium</v>
      </c>
      <c r="P965" t="str">
        <f>_xlfn.XLOOKUP(Table1[[#This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 = 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_xlfn.XLOOKUP(Table1[[#This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 = 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Robrica</v>
      </c>
      <c r="O967" t="str">
        <f t="shared" si="47"/>
        <v>Medium</v>
      </c>
      <c r="P967" t="str">
        <f>_xlfn.XLOOKUP(Table1[[#This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 = 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_xlfn.XLOOKUP(Table1[[#This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 = 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Robrica</v>
      </c>
      <c r="O969" t="str">
        <f t="shared" si="47"/>
        <v>Dark</v>
      </c>
      <c r="P969" t="str">
        <f>_xlfn.XLOOKUP(Table1[[#This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 = 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Robrica</v>
      </c>
      <c r="O970" t="str">
        <f t="shared" si="47"/>
        <v>Medium</v>
      </c>
      <c r="P970" t="str">
        <f>_xlfn.XLOOKUP(Table1[[#This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 = 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Librica</v>
      </c>
      <c r="O971" t="str">
        <f t="shared" si="47"/>
        <v>Dark</v>
      </c>
      <c r="P971" t="str">
        <f>_xlfn.XLOOKUP(Table1[[#This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 = 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_xlfn.XLOOKUP(Table1[[#This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 = 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Arabrica</v>
      </c>
      <c r="O973" t="str">
        <f t="shared" si="47"/>
        <v>Light</v>
      </c>
      <c r="P973" t="str">
        <f>_xlfn.XLOOKUP(Table1[[#This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 = 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Arabrica</v>
      </c>
      <c r="O974" t="str">
        <f t="shared" si="47"/>
        <v>Light</v>
      </c>
      <c r="P974" t="str">
        <f>_xlfn.XLOOKUP(Table1[[#This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 = 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Librica</v>
      </c>
      <c r="O975" t="str">
        <f t="shared" si="47"/>
        <v>Medium</v>
      </c>
      <c r="P975" t="str">
        <f>_xlfn.XLOOKUP(Table1[[#This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 = 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Robrica</v>
      </c>
      <c r="O976" t="str">
        <f t="shared" si="47"/>
        <v>Dark</v>
      </c>
      <c r="P976" t="str">
        <f>_xlfn.XLOOKUP(Table1[[#This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 = 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Arabrica</v>
      </c>
      <c r="O977" t="str">
        <f t="shared" si="47"/>
        <v>Dark</v>
      </c>
      <c r="P977" t="str">
        <f>_xlfn.XLOOKUP(Table1[[#This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 = 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Robrica</v>
      </c>
      <c r="O978" t="str">
        <f t="shared" si="47"/>
        <v>Light</v>
      </c>
      <c r="P978" t="str">
        <f>_xlfn.XLOOKUP(Table1[[#This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 = 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Robrica</v>
      </c>
      <c r="O979" t="str">
        <f t="shared" si="47"/>
        <v>Light</v>
      </c>
      <c r="P979" t="str">
        <f>_xlfn.XLOOKUP(Table1[[#This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 = 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Arabrica</v>
      </c>
      <c r="O980" t="str">
        <f t="shared" si="47"/>
        <v>Light</v>
      </c>
      <c r="P980" t="str">
        <f>_xlfn.XLOOKUP(Table1[[#This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 = 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Robrica</v>
      </c>
      <c r="O981" t="str">
        <f t="shared" si="47"/>
        <v>Dark</v>
      </c>
      <c r="P981" t="str">
        <f>_xlfn.XLOOKUP(Table1[[#This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 = 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_xlfn.XLOOKUP(Table1[[#This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 = 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_xlfn.XLOOKUP(Table1[[#This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 = 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Robrica</v>
      </c>
      <c r="O984" t="str">
        <f t="shared" si="47"/>
        <v>Light</v>
      </c>
      <c r="P984" t="str">
        <f>_xlfn.XLOOKUP(Table1[[#This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 = 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Arabrica</v>
      </c>
      <c r="O985" t="str">
        <f t="shared" si="47"/>
        <v>Medium</v>
      </c>
      <c r="P985" t="str">
        <f>_xlfn.XLOOKUP(Table1[[#This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 = 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_xlfn.XLOOKUP(Table1[[#This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 = 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Robrica</v>
      </c>
      <c r="O987" t="str">
        <f t="shared" si="47"/>
        <v>Light</v>
      </c>
      <c r="P987" t="str">
        <f>_xlfn.XLOOKUP(Table1[[#This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 = 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Librica</v>
      </c>
      <c r="O988" t="str">
        <f t="shared" si="47"/>
        <v>Medium</v>
      </c>
      <c r="P988" t="str">
        <f>_xlfn.XLOOKUP(Table1[[#This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 = 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Arabrica</v>
      </c>
      <c r="O989" t="str">
        <f t="shared" si="47"/>
        <v>Dark</v>
      </c>
      <c r="P989" t="str">
        <f>_xlfn.XLOOKUP(Table1[[#This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 = 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Robrica</v>
      </c>
      <c r="O990" t="str">
        <f t="shared" si="47"/>
        <v>Medium</v>
      </c>
      <c r="P990" t="str">
        <f>_xlfn.XLOOKUP(Table1[[#This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 = 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Arabrica</v>
      </c>
      <c r="O991" t="str">
        <f t="shared" si="47"/>
        <v>Medium</v>
      </c>
      <c r="P991" t="str">
        <f>_xlfn.XLOOKUP(Table1[[#This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 = 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_xlfn.XLOOKUP(Table1[[#This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 = 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Librica</v>
      </c>
      <c r="O993" t="str">
        <f t="shared" si="47"/>
        <v>Dark</v>
      </c>
      <c r="P993" t="str">
        <f>_xlfn.XLOOKUP(Table1[[#This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 = 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Librica</v>
      </c>
      <c r="O994" t="str">
        <f t="shared" si="47"/>
        <v>Light</v>
      </c>
      <c r="P994" t="str">
        <f>_xlfn.XLOOKUP(Table1[[#This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 = 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Arabrica</v>
      </c>
      <c r="O995" t="str">
        <f t="shared" si="47"/>
        <v>Light</v>
      </c>
      <c r="P995" t="str">
        <f>_xlfn.XLOOKUP(Table1[[#This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 = 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Arabrica</v>
      </c>
      <c r="O996" t="str">
        <f t="shared" si="47"/>
        <v>Dark</v>
      </c>
      <c r="P996" t="str">
        <f>_xlfn.XLOOKUP(Table1[[#This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 = 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Robrica</v>
      </c>
      <c r="O997" t="str">
        <f t="shared" si="47"/>
        <v>Light</v>
      </c>
      <c r="P997" t="str">
        <f>_xlfn.XLOOKUP(Table1[[#This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 = 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Robrica</v>
      </c>
      <c r="O998" t="str">
        <f t="shared" si="47"/>
        <v>Medium</v>
      </c>
      <c r="P998" t="str">
        <f>_xlfn.XLOOKUP(Table1[[#This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 = 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Arabrica</v>
      </c>
      <c r="O999" t="str">
        <f t="shared" si="47"/>
        <v>Medium</v>
      </c>
      <c r="P999" t="str">
        <f>_xlfn.XLOOKUP(Table1[[#This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 = 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Arabrica</v>
      </c>
      <c r="O1000" t="str">
        <f t="shared" si="47"/>
        <v>Dark</v>
      </c>
      <c r="P1000" t="str">
        <f>_xlfn.XLOOKUP(Table1[[#This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 = 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activeCell="E358" sqref="E352:E358"/>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 Bar Chart</vt:lpstr>
      <vt:lpstr>Top 5 Customers</vt:lpstr>
      <vt:lpstr>Dashboarrd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Uzodufa Somtochukwu</cp:lastModifiedBy>
  <cp:revision/>
  <dcterms:created xsi:type="dcterms:W3CDTF">2022-11-26T09:51:45Z</dcterms:created>
  <dcterms:modified xsi:type="dcterms:W3CDTF">2023-09-05T11:28:42Z</dcterms:modified>
  <cp:category/>
  <cp:contentStatus/>
</cp:coreProperties>
</file>