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00-Python-Project\ran-svm\docs\"/>
    </mc:Choice>
  </mc:AlternateContent>
  <xr:revisionPtr revIDLastSave="0" documentId="13_ncr:1_{0BDF51EF-F7CE-4B14-82E2-E34060EA7AEA}" xr6:coauthVersionLast="47" xr6:coauthVersionMax="47" xr10:uidLastSave="{00000000-0000-0000-0000-000000000000}"/>
  <bookViews>
    <workbookView xWindow="-120" yWindow="-120" windowWidth="20730" windowHeight="11160" xr2:uid="{29D957F7-B03E-47B6-8F52-C53EF462566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7" i="1" l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6" i="1"/>
  <c r="AY4" i="1"/>
  <c r="AX4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6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C2" i="1"/>
  <c r="D2" i="1"/>
  <c r="K21" i="1" s="1"/>
  <c r="E2" i="1"/>
  <c r="L9" i="1" s="1"/>
  <c r="F2" i="1"/>
  <c r="M18" i="1" s="1"/>
  <c r="G2" i="1"/>
  <c r="B2" i="1"/>
  <c r="I28" i="1" s="1"/>
  <c r="P7" i="1"/>
  <c r="R7" i="1" s="1"/>
  <c r="P8" i="1"/>
  <c r="R8" i="1" s="1"/>
  <c r="AJ8" i="1" s="1"/>
  <c r="P9" i="1"/>
  <c r="R9" i="1" s="1"/>
  <c r="AJ9" i="1" s="1"/>
  <c r="P10" i="1"/>
  <c r="R10" i="1" s="1"/>
  <c r="P11" i="1"/>
  <c r="R11" i="1" s="1"/>
  <c r="P12" i="1"/>
  <c r="R12" i="1" s="1"/>
  <c r="AJ12" i="1" s="1"/>
  <c r="P13" i="1"/>
  <c r="R13" i="1" s="1"/>
  <c r="AJ13" i="1" s="1"/>
  <c r="P14" i="1"/>
  <c r="R14" i="1" s="1"/>
  <c r="P15" i="1"/>
  <c r="R15" i="1" s="1"/>
  <c r="P16" i="1"/>
  <c r="R16" i="1" s="1"/>
  <c r="AJ16" i="1" s="1"/>
  <c r="P17" i="1"/>
  <c r="R17" i="1" s="1"/>
  <c r="AJ17" i="1" s="1"/>
  <c r="P18" i="1"/>
  <c r="R18" i="1" s="1"/>
  <c r="P19" i="1"/>
  <c r="R19" i="1" s="1"/>
  <c r="P20" i="1"/>
  <c r="R20" i="1" s="1"/>
  <c r="AJ20" i="1" s="1"/>
  <c r="P21" i="1"/>
  <c r="R21" i="1" s="1"/>
  <c r="AJ21" i="1" s="1"/>
  <c r="P22" i="1"/>
  <c r="R22" i="1" s="1"/>
  <c r="P23" i="1"/>
  <c r="R23" i="1" s="1"/>
  <c r="P24" i="1"/>
  <c r="R24" i="1" s="1"/>
  <c r="AJ24" i="1" s="1"/>
  <c r="P25" i="1"/>
  <c r="R25" i="1" s="1"/>
  <c r="AJ25" i="1" s="1"/>
  <c r="P26" i="1"/>
  <c r="R26" i="1" s="1"/>
  <c r="P27" i="1"/>
  <c r="R27" i="1" s="1"/>
  <c r="P28" i="1"/>
  <c r="R28" i="1" s="1"/>
  <c r="AJ28" i="1" s="1"/>
  <c r="P29" i="1"/>
  <c r="R29" i="1" s="1"/>
  <c r="AJ29" i="1" s="1"/>
  <c r="P30" i="1"/>
  <c r="R30" i="1" s="1"/>
  <c r="P31" i="1"/>
  <c r="R31" i="1" s="1"/>
  <c r="P32" i="1"/>
  <c r="R32" i="1" s="1"/>
  <c r="AJ32" i="1" s="1"/>
  <c r="P33" i="1"/>
  <c r="R33" i="1" s="1"/>
  <c r="AJ33" i="1" s="1"/>
  <c r="P34" i="1"/>
  <c r="R34" i="1" s="1"/>
  <c r="P35" i="1"/>
  <c r="R35" i="1" s="1"/>
  <c r="P36" i="1"/>
  <c r="R36" i="1" s="1"/>
  <c r="AJ36" i="1" s="1"/>
  <c r="P37" i="1"/>
  <c r="R37" i="1" s="1"/>
  <c r="AJ37" i="1" s="1"/>
  <c r="P38" i="1"/>
  <c r="R38" i="1" s="1"/>
  <c r="P39" i="1"/>
  <c r="R39" i="1" s="1"/>
  <c r="P40" i="1"/>
  <c r="R40" i="1" s="1"/>
  <c r="AJ40" i="1" s="1"/>
  <c r="P41" i="1"/>
  <c r="R41" i="1" s="1"/>
  <c r="AJ41" i="1" s="1"/>
  <c r="P42" i="1"/>
  <c r="R42" i="1" s="1"/>
  <c r="P43" i="1"/>
  <c r="R43" i="1" s="1"/>
  <c r="P44" i="1"/>
  <c r="R44" i="1" s="1"/>
  <c r="AJ44" i="1" s="1"/>
  <c r="P45" i="1"/>
  <c r="R45" i="1" s="1"/>
  <c r="AJ45" i="1" s="1"/>
  <c r="P46" i="1"/>
  <c r="R46" i="1" s="1"/>
  <c r="P47" i="1"/>
  <c r="R47" i="1" s="1"/>
  <c r="P48" i="1"/>
  <c r="R48" i="1" s="1"/>
  <c r="AJ48" i="1" s="1"/>
  <c r="P49" i="1"/>
  <c r="R49" i="1" s="1"/>
  <c r="AJ49" i="1" s="1"/>
  <c r="P50" i="1"/>
  <c r="R50" i="1" s="1"/>
  <c r="P51" i="1"/>
  <c r="R51" i="1" s="1"/>
  <c r="P52" i="1"/>
  <c r="R52" i="1" s="1"/>
  <c r="AJ52" i="1" s="1"/>
  <c r="P53" i="1"/>
  <c r="R53" i="1" s="1"/>
  <c r="AJ53" i="1" s="1"/>
  <c r="P54" i="1"/>
  <c r="R54" i="1" s="1"/>
  <c r="P55" i="1"/>
  <c r="R55" i="1" s="1"/>
  <c r="P56" i="1"/>
  <c r="R56" i="1" s="1"/>
  <c r="AJ56" i="1" s="1"/>
  <c r="P57" i="1"/>
  <c r="R57" i="1" s="1"/>
  <c r="AJ57" i="1" s="1"/>
  <c r="P58" i="1"/>
  <c r="R58" i="1" s="1"/>
  <c r="P59" i="1"/>
  <c r="R59" i="1" s="1"/>
  <c r="P60" i="1"/>
  <c r="R60" i="1" s="1"/>
  <c r="AJ60" i="1" s="1"/>
  <c r="P61" i="1"/>
  <c r="R61" i="1" s="1"/>
  <c r="AJ61" i="1" s="1"/>
  <c r="P62" i="1"/>
  <c r="R62" i="1" s="1"/>
  <c r="P63" i="1"/>
  <c r="R63" i="1" s="1"/>
  <c r="P64" i="1"/>
  <c r="R64" i="1" s="1"/>
  <c r="AJ64" i="1" s="1"/>
  <c r="P65" i="1"/>
  <c r="R65" i="1" s="1"/>
  <c r="AJ65" i="1" s="1"/>
  <c r="P66" i="1"/>
  <c r="R66" i="1" s="1"/>
  <c r="P67" i="1"/>
  <c r="R67" i="1" s="1"/>
  <c r="P68" i="1"/>
  <c r="R68" i="1" s="1"/>
  <c r="AJ68" i="1" s="1"/>
  <c r="P69" i="1"/>
  <c r="R69" i="1" s="1"/>
  <c r="AJ69" i="1" s="1"/>
  <c r="P70" i="1"/>
  <c r="R70" i="1" s="1"/>
  <c r="P71" i="1"/>
  <c r="R71" i="1" s="1"/>
  <c r="P72" i="1"/>
  <c r="R72" i="1" s="1"/>
  <c r="AJ72" i="1" s="1"/>
  <c r="P73" i="1"/>
  <c r="R73" i="1" s="1"/>
  <c r="AJ73" i="1" s="1"/>
  <c r="P74" i="1"/>
  <c r="R74" i="1" s="1"/>
  <c r="P75" i="1"/>
  <c r="R75" i="1" s="1"/>
  <c r="P76" i="1"/>
  <c r="R76" i="1" s="1"/>
  <c r="AJ76" i="1" s="1"/>
  <c r="P77" i="1"/>
  <c r="R77" i="1" s="1"/>
  <c r="AJ77" i="1" s="1"/>
  <c r="P78" i="1"/>
  <c r="R78" i="1" s="1"/>
  <c r="P79" i="1"/>
  <c r="R79" i="1" s="1"/>
  <c r="P80" i="1"/>
  <c r="R80" i="1" s="1"/>
  <c r="AJ80" i="1" s="1"/>
  <c r="P81" i="1"/>
  <c r="R81" i="1" s="1"/>
  <c r="AJ81" i="1" s="1"/>
  <c r="P82" i="1"/>
  <c r="R82" i="1" s="1"/>
  <c r="P83" i="1"/>
  <c r="R83" i="1" s="1"/>
  <c r="P84" i="1"/>
  <c r="R84" i="1" s="1"/>
  <c r="AJ84" i="1" s="1"/>
  <c r="P85" i="1"/>
  <c r="R85" i="1" s="1"/>
  <c r="AJ85" i="1" s="1"/>
  <c r="P86" i="1"/>
  <c r="R86" i="1" s="1"/>
  <c r="P87" i="1"/>
  <c r="R87" i="1" s="1"/>
  <c r="P88" i="1"/>
  <c r="R88" i="1" s="1"/>
  <c r="AJ88" i="1" s="1"/>
  <c r="P89" i="1"/>
  <c r="R89" i="1" s="1"/>
  <c r="AJ89" i="1" s="1"/>
  <c r="P90" i="1"/>
  <c r="R90" i="1" s="1"/>
  <c r="P91" i="1"/>
  <c r="R91" i="1" s="1"/>
  <c r="P92" i="1"/>
  <c r="R92" i="1" s="1"/>
  <c r="AJ92" i="1" s="1"/>
  <c r="P93" i="1"/>
  <c r="R93" i="1" s="1"/>
  <c r="AJ93" i="1" s="1"/>
  <c r="P94" i="1"/>
  <c r="R94" i="1" s="1"/>
  <c r="P95" i="1"/>
  <c r="R95" i="1" s="1"/>
  <c r="P96" i="1"/>
  <c r="R96" i="1" s="1"/>
  <c r="AJ96" i="1" s="1"/>
  <c r="P97" i="1"/>
  <c r="R97" i="1" s="1"/>
  <c r="AJ97" i="1" s="1"/>
  <c r="P98" i="1"/>
  <c r="R98" i="1" s="1"/>
  <c r="P99" i="1"/>
  <c r="R99" i="1" s="1"/>
  <c r="P100" i="1"/>
  <c r="R100" i="1" s="1"/>
  <c r="AJ100" i="1" s="1"/>
  <c r="P101" i="1"/>
  <c r="R101" i="1" s="1"/>
  <c r="AJ101" i="1" s="1"/>
  <c r="P102" i="1"/>
  <c r="R102" i="1" s="1"/>
  <c r="P103" i="1"/>
  <c r="R103" i="1" s="1"/>
  <c r="P104" i="1"/>
  <c r="R104" i="1" s="1"/>
  <c r="AJ104" i="1" s="1"/>
  <c r="P105" i="1"/>
  <c r="R105" i="1" s="1"/>
  <c r="AJ105" i="1" s="1"/>
  <c r="P106" i="1"/>
  <c r="R106" i="1" s="1"/>
  <c r="P107" i="1"/>
  <c r="R107" i="1" s="1"/>
  <c r="P108" i="1"/>
  <c r="R108" i="1" s="1"/>
  <c r="AJ108" i="1" s="1"/>
  <c r="P109" i="1"/>
  <c r="R109" i="1" s="1"/>
  <c r="AJ109" i="1" s="1"/>
  <c r="P110" i="1"/>
  <c r="R110" i="1" s="1"/>
  <c r="P111" i="1"/>
  <c r="R111" i="1" s="1"/>
  <c r="P112" i="1"/>
  <c r="R112" i="1" s="1"/>
  <c r="AJ112" i="1" s="1"/>
  <c r="P113" i="1"/>
  <c r="R113" i="1" s="1"/>
  <c r="AJ113" i="1" s="1"/>
  <c r="P114" i="1"/>
  <c r="R114" i="1" s="1"/>
  <c r="P115" i="1"/>
  <c r="R115" i="1" s="1"/>
  <c r="P116" i="1"/>
  <c r="R116" i="1" s="1"/>
  <c r="AJ116" i="1" s="1"/>
  <c r="P117" i="1"/>
  <c r="R117" i="1" s="1"/>
  <c r="AJ117" i="1" s="1"/>
  <c r="P118" i="1"/>
  <c r="R118" i="1" s="1"/>
  <c r="P119" i="1"/>
  <c r="R119" i="1" s="1"/>
  <c r="P120" i="1"/>
  <c r="R120" i="1" s="1"/>
  <c r="AJ120" i="1" s="1"/>
  <c r="P121" i="1"/>
  <c r="R121" i="1" s="1"/>
  <c r="AJ121" i="1" s="1"/>
  <c r="P122" i="1"/>
  <c r="R122" i="1" s="1"/>
  <c r="P123" i="1"/>
  <c r="R123" i="1" s="1"/>
  <c r="P124" i="1"/>
  <c r="R124" i="1" s="1"/>
  <c r="AJ124" i="1" s="1"/>
  <c r="P125" i="1"/>
  <c r="R125" i="1" s="1"/>
  <c r="AJ125" i="1" s="1"/>
  <c r="P126" i="1"/>
  <c r="R126" i="1" s="1"/>
  <c r="P127" i="1"/>
  <c r="R127" i="1" s="1"/>
  <c r="P128" i="1"/>
  <c r="R128" i="1" s="1"/>
  <c r="AJ128" i="1" s="1"/>
  <c r="P129" i="1"/>
  <c r="R129" i="1" s="1"/>
  <c r="AJ129" i="1" s="1"/>
  <c r="P130" i="1"/>
  <c r="R130" i="1" s="1"/>
  <c r="P131" i="1"/>
  <c r="R131" i="1" s="1"/>
  <c r="P132" i="1"/>
  <c r="R132" i="1" s="1"/>
  <c r="AJ132" i="1" s="1"/>
  <c r="P133" i="1"/>
  <c r="R133" i="1" s="1"/>
  <c r="AJ133" i="1" s="1"/>
  <c r="P134" i="1"/>
  <c r="R134" i="1" s="1"/>
  <c r="P135" i="1"/>
  <c r="R135" i="1" s="1"/>
  <c r="P136" i="1"/>
  <c r="R136" i="1" s="1"/>
  <c r="AJ136" i="1" s="1"/>
  <c r="P137" i="1"/>
  <c r="R137" i="1" s="1"/>
  <c r="AJ137" i="1" s="1"/>
  <c r="P138" i="1"/>
  <c r="R138" i="1" s="1"/>
  <c r="P139" i="1"/>
  <c r="R139" i="1" s="1"/>
  <c r="P140" i="1"/>
  <c r="R140" i="1" s="1"/>
  <c r="AJ140" i="1" s="1"/>
  <c r="P141" i="1"/>
  <c r="R141" i="1" s="1"/>
  <c r="AJ141" i="1" s="1"/>
  <c r="P142" i="1"/>
  <c r="R142" i="1" s="1"/>
  <c r="P143" i="1"/>
  <c r="R143" i="1" s="1"/>
  <c r="P144" i="1"/>
  <c r="R144" i="1" s="1"/>
  <c r="AJ144" i="1" s="1"/>
  <c r="P145" i="1"/>
  <c r="R145" i="1" s="1"/>
  <c r="AJ145" i="1" s="1"/>
  <c r="P146" i="1"/>
  <c r="R146" i="1" s="1"/>
  <c r="P147" i="1"/>
  <c r="R147" i="1" s="1"/>
  <c r="P148" i="1"/>
  <c r="R148" i="1" s="1"/>
  <c r="AJ148" i="1" s="1"/>
  <c r="P149" i="1"/>
  <c r="R149" i="1" s="1"/>
  <c r="AJ149" i="1" s="1"/>
  <c r="P150" i="1"/>
  <c r="R150" i="1" s="1"/>
  <c r="P151" i="1"/>
  <c r="R151" i="1" s="1"/>
  <c r="P152" i="1"/>
  <c r="R152" i="1" s="1"/>
  <c r="AJ152" i="1" s="1"/>
  <c r="P153" i="1"/>
  <c r="R153" i="1" s="1"/>
  <c r="AJ153" i="1" s="1"/>
  <c r="P154" i="1"/>
  <c r="R154" i="1" s="1"/>
  <c r="P155" i="1"/>
  <c r="R155" i="1" s="1"/>
  <c r="P156" i="1"/>
  <c r="R156" i="1" s="1"/>
  <c r="AJ156" i="1" s="1"/>
  <c r="P157" i="1"/>
  <c r="R157" i="1" s="1"/>
  <c r="AJ157" i="1" s="1"/>
  <c r="P158" i="1"/>
  <c r="R158" i="1" s="1"/>
  <c r="P159" i="1"/>
  <c r="R159" i="1" s="1"/>
  <c r="P160" i="1"/>
  <c r="R160" i="1" s="1"/>
  <c r="AJ160" i="1" s="1"/>
  <c r="P161" i="1"/>
  <c r="R161" i="1" s="1"/>
  <c r="AJ161" i="1" s="1"/>
  <c r="P162" i="1"/>
  <c r="R162" i="1" s="1"/>
  <c r="P163" i="1"/>
  <c r="R163" i="1" s="1"/>
  <c r="P164" i="1"/>
  <c r="R164" i="1" s="1"/>
  <c r="AJ164" i="1" s="1"/>
  <c r="P165" i="1"/>
  <c r="R165" i="1" s="1"/>
  <c r="AJ165" i="1" s="1"/>
  <c r="P166" i="1"/>
  <c r="R166" i="1" s="1"/>
  <c r="P167" i="1"/>
  <c r="R167" i="1" s="1"/>
  <c r="AJ167" i="1" s="1"/>
  <c r="P168" i="1"/>
  <c r="R168" i="1" s="1"/>
  <c r="AJ168" i="1" s="1"/>
  <c r="P169" i="1"/>
  <c r="R169" i="1" s="1"/>
  <c r="AJ169" i="1" s="1"/>
  <c r="P170" i="1"/>
  <c r="R170" i="1" s="1"/>
  <c r="P171" i="1"/>
  <c r="R171" i="1" s="1"/>
  <c r="AJ171" i="1" s="1"/>
  <c r="P172" i="1"/>
  <c r="R172" i="1" s="1"/>
  <c r="AJ172" i="1" s="1"/>
  <c r="P173" i="1"/>
  <c r="R173" i="1" s="1"/>
  <c r="AJ173" i="1" s="1"/>
  <c r="P174" i="1"/>
  <c r="R174" i="1" s="1"/>
  <c r="P175" i="1"/>
  <c r="R175" i="1" s="1"/>
  <c r="AJ175" i="1" s="1"/>
  <c r="P176" i="1"/>
  <c r="R176" i="1" s="1"/>
  <c r="AJ176" i="1" s="1"/>
  <c r="P177" i="1"/>
  <c r="R177" i="1" s="1"/>
  <c r="AJ177" i="1" s="1"/>
  <c r="P178" i="1"/>
  <c r="R178" i="1" s="1"/>
  <c r="P6" i="1"/>
  <c r="R6" i="1" s="1"/>
  <c r="AJ6" i="1" s="1"/>
  <c r="AZ4" i="1" l="1"/>
  <c r="AU4" i="1"/>
  <c r="AJ178" i="1"/>
  <c r="AJ174" i="1"/>
  <c r="AO128" i="1"/>
  <c r="AO96" i="1"/>
  <c r="AO64" i="1"/>
  <c r="AO160" i="1"/>
  <c r="AO32" i="1"/>
  <c r="AO173" i="1"/>
  <c r="AO145" i="1"/>
  <c r="AO113" i="1"/>
  <c r="AO81" i="1"/>
  <c r="AO49" i="1"/>
  <c r="AO17" i="1"/>
  <c r="AO172" i="1"/>
  <c r="AO144" i="1"/>
  <c r="AO112" i="1"/>
  <c r="AO80" i="1"/>
  <c r="AO48" i="1"/>
  <c r="AO16" i="1"/>
  <c r="AO161" i="1"/>
  <c r="AO129" i="1"/>
  <c r="AO97" i="1"/>
  <c r="AO65" i="1"/>
  <c r="AO33" i="1"/>
  <c r="AO177" i="1"/>
  <c r="AO168" i="1"/>
  <c r="AO153" i="1"/>
  <c r="AO137" i="1"/>
  <c r="AO121" i="1"/>
  <c r="AO105" i="1"/>
  <c r="AO89" i="1"/>
  <c r="AO73" i="1"/>
  <c r="AO57" i="1"/>
  <c r="AO41" i="1"/>
  <c r="AO25" i="1"/>
  <c r="AO9" i="1"/>
  <c r="AO176" i="1"/>
  <c r="AO167" i="1"/>
  <c r="AO152" i="1"/>
  <c r="AO136" i="1"/>
  <c r="AO120" i="1"/>
  <c r="AO104" i="1"/>
  <c r="AO88" i="1"/>
  <c r="AO72" i="1"/>
  <c r="AO56" i="1"/>
  <c r="AO40" i="1"/>
  <c r="AO24" i="1"/>
  <c r="AO8" i="1"/>
  <c r="AJ170" i="1"/>
  <c r="AO170" i="1"/>
  <c r="AJ162" i="1"/>
  <c r="AO162" i="1"/>
  <c r="AJ154" i="1"/>
  <c r="AO154" i="1"/>
  <c r="AJ146" i="1"/>
  <c r="AO146" i="1"/>
  <c r="AJ142" i="1"/>
  <c r="AO142" i="1"/>
  <c r="AJ134" i="1"/>
  <c r="AO134" i="1"/>
  <c r="AJ126" i="1"/>
  <c r="AO126" i="1"/>
  <c r="AJ122" i="1"/>
  <c r="AO122" i="1"/>
  <c r="AJ114" i="1"/>
  <c r="AO114" i="1"/>
  <c r="AJ106" i="1"/>
  <c r="AO106" i="1"/>
  <c r="AJ98" i="1"/>
  <c r="AO98" i="1"/>
  <c r="AJ94" i="1"/>
  <c r="AO94" i="1"/>
  <c r="AJ86" i="1"/>
  <c r="AO86" i="1"/>
  <c r="AJ78" i="1"/>
  <c r="AO78" i="1"/>
  <c r="AJ74" i="1"/>
  <c r="AO74" i="1"/>
  <c r="AJ66" i="1"/>
  <c r="AO66" i="1"/>
  <c r="AJ58" i="1"/>
  <c r="AO58" i="1"/>
  <c r="AJ50" i="1"/>
  <c r="AO50" i="1"/>
  <c r="AJ46" i="1"/>
  <c r="AO46" i="1"/>
  <c r="AJ38" i="1"/>
  <c r="AO38" i="1"/>
  <c r="AJ30" i="1"/>
  <c r="AO30" i="1"/>
  <c r="AJ22" i="1"/>
  <c r="AO22" i="1"/>
  <c r="AJ10" i="1"/>
  <c r="AO10" i="1"/>
  <c r="AJ67" i="1"/>
  <c r="AO67" i="1"/>
  <c r="AO6" i="1"/>
  <c r="AO175" i="1"/>
  <c r="AO171" i="1"/>
  <c r="AO165" i="1"/>
  <c r="AO157" i="1"/>
  <c r="AO149" i="1"/>
  <c r="AO141" i="1"/>
  <c r="AO133" i="1"/>
  <c r="AO125" i="1"/>
  <c r="AO117" i="1"/>
  <c r="AO109" i="1"/>
  <c r="AO101" i="1"/>
  <c r="AO93" i="1"/>
  <c r="AO85" i="1"/>
  <c r="AO77" i="1"/>
  <c r="AO69" i="1"/>
  <c r="AO61" i="1"/>
  <c r="AO53" i="1"/>
  <c r="AO45" i="1"/>
  <c r="AO37" i="1"/>
  <c r="AO29" i="1"/>
  <c r="AO21" i="1"/>
  <c r="AO13" i="1"/>
  <c r="AJ166" i="1"/>
  <c r="AO166" i="1"/>
  <c r="AJ158" i="1"/>
  <c r="AO158" i="1"/>
  <c r="AJ150" i="1"/>
  <c r="AO150" i="1"/>
  <c r="AJ138" i="1"/>
  <c r="AO138" i="1"/>
  <c r="AJ130" i="1"/>
  <c r="AO130" i="1"/>
  <c r="AJ118" i="1"/>
  <c r="AO118" i="1"/>
  <c r="AJ110" i="1"/>
  <c r="AO110" i="1"/>
  <c r="AJ102" i="1"/>
  <c r="AO102" i="1"/>
  <c r="AJ90" i="1"/>
  <c r="AO90" i="1"/>
  <c r="AJ82" i="1"/>
  <c r="AO82" i="1"/>
  <c r="AJ70" i="1"/>
  <c r="AO70" i="1"/>
  <c r="AJ62" i="1"/>
  <c r="AO62" i="1"/>
  <c r="AJ54" i="1"/>
  <c r="AO54" i="1"/>
  <c r="AJ42" i="1"/>
  <c r="AO42" i="1"/>
  <c r="AJ34" i="1"/>
  <c r="AO34" i="1"/>
  <c r="AJ26" i="1"/>
  <c r="AO26" i="1"/>
  <c r="AJ18" i="1"/>
  <c r="AO18" i="1"/>
  <c r="AJ14" i="1"/>
  <c r="AO14" i="1"/>
  <c r="AJ163" i="1"/>
  <c r="AO163" i="1"/>
  <c r="AJ159" i="1"/>
  <c r="AO159" i="1"/>
  <c r="AJ155" i="1"/>
  <c r="AO155" i="1"/>
  <c r="AJ151" i="1"/>
  <c r="AO151" i="1"/>
  <c r="AJ147" i="1"/>
  <c r="AO147" i="1"/>
  <c r="AJ143" i="1"/>
  <c r="AO143" i="1"/>
  <c r="AJ139" i="1"/>
  <c r="AO139" i="1"/>
  <c r="AJ135" i="1"/>
  <c r="AO135" i="1"/>
  <c r="AJ131" i="1"/>
  <c r="AO131" i="1"/>
  <c r="AJ127" i="1"/>
  <c r="AO127" i="1"/>
  <c r="AJ123" i="1"/>
  <c r="AO123" i="1"/>
  <c r="AJ119" i="1"/>
  <c r="AO119" i="1"/>
  <c r="AJ115" i="1"/>
  <c r="AO115" i="1"/>
  <c r="AJ111" i="1"/>
  <c r="AO111" i="1"/>
  <c r="AJ107" i="1"/>
  <c r="AO107" i="1"/>
  <c r="AJ103" i="1"/>
  <c r="AO103" i="1"/>
  <c r="AJ99" i="1"/>
  <c r="AO99" i="1"/>
  <c r="AJ95" i="1"/>
  <c r="AO95" i="1"/>
  <c r="AJ91" i="1"/>
  <c r="AO91" i="1"/>
  <c r="AJ87" i="1"/>
  <c r="AO87" i="1"/>
  <c r="AJ83" i="1"/>
  <c r="AO83" i="1"/>
  <c r="AJ79" i="1"/>
  <c r="AO79" i="1"/>
  <c r="AJ75" i="1"/>
  <c r="AO75" i="1"/>
  <c r="AJ71" i="1"/>
  <c r="AO71" i="1"/>
  <c r="AJ63" i="1"/>
  <c r="AO63" i="1"/>
  <c r="AJ59" i="1"/>
  <c r="AO59" i="1"/>
  <c r="AJ55" i="1"/>
  <c r="AO55" i="1"/>
  <c r="AJ51" i="1"/>
  <c r="AO51" i="1"/>
  <c r="AJ47" i="1"/>
  <c r="AO47" i="1"/>
  <c r="AJ43" i="1"/>
  <c r="AO43" i="1"/>
  <c r="AJ39" i="1"/>
  <c r="AO39" i="1"/>
  <c r="AJ35" i="1"/>
  <c r="AO35" i="1"/>
  <c r="AJ31" i="1"/>
  <c r="AO31" i="1"/>
  <c r="AJ27" i="1"/>
  <c r="AO27" i="1"/>
  <c r="AJ23" i="1"/>
  <c r="AO23" i="1"/>
  <c r="AJ19" i="1"/>
  <c r="AO19" i="1"/>
  <c r="AJ15" i="1"/>
  <c r="AO15" i="1"/>
  <c r="AJ11" i="1"/>
  <c r="AO11" i="1"/>
  <c r="AJ7" i="1"/>
  <c r="AO7" i="1"/>
  <c r="AO178" i="1"/>
  <c r="AO174" i="1"/>
  <c r="AO169" i="1"/>
  <c r="AO164" i="1"/>
  <c r="AO156" i="1"/>
  <c r="AO148" i="1"/>
  <c r="AO140" i="1"/>
  <c r="AO132" i="1"/>
  <c r="AO124" i="1"/>
  <c r="AO116" i="1"/>
  <c r="AO108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L6" i="1"/>
  <c r="L177" i="1"/>
  <c r="W177" i="1" s="1"/>
  <c r="L175" i="1"/>
  <c r="W175" i="1" s="1"/>
  <c r="L173" i="1"/>
  <c r="W173" i="1" s="1"/>
  <c r="L171" i="1"/>
  <c r="W171" i="1" s="1"/>
  <c r="K169" i="1"/>
  <c r="V169" i="1" s="1"/>
  <c r="K167" i="1"/>
  <c r="V167" i="1" s="1"/>
  <c r="K165" i="1"/>
  <c r="V165" i="1" s="1"/>
  <c r="L162" i="1"/>
  <c r="W162" i="1" s="1"/>
  <c r="L160" i="1"/>
  <c r="W160" i="1" s="1"/>
  <c r="M158" i="1"/>
  <c r="X158" i="1" s="1"/>
  <c r="L156" i="1"/>
  <c r="W156" i="1" s="1"/>
  <c r="I154" i="1"/>
  <c r="T154" i="1" s="1"/>
  <c r="I152" i="1"/>
  <c r="T152" i="1" s="1"/>
  <c r="L150" i="1"/>
  <c r="W150" i="1" s="1"/>
  <c r="I148" i="1"/>
  <c r="T148" i="1" s="1"/>
  <c r="L145" i="1"/>
  <c r="W145" i="1" s="1"/>
  <c r="L142" i="1"/>
  <c r="W142" i="1" s="1"/>
  <c r="I141" i="1"/>
  <c r="T141" i="1" s="1"/>
  <c r="I137" i="1"/>
  <c r="T137" i="1" s="1"/>
  <c r="L135" i="1"/>
  <c r="W135" i="1" s="1"/>
  <c r="I133" i="1"/>
  <c r="T133" i="1" s="1"/>
  <c r="L129" i="1"/>
  <c r="W129" i="1" s="1"/>
  <c r="L126" i="1"/>
  <c r="W126" i="1" s="1"/>
  <c r="L124" i="1"/>
  <c r="W124" i="1" s="1"/>
  <c r="L120" i="1"/>
  <c r="W120" i="1" s="1"/>
  <c r="L117" i="1"/>
  <c r="W117" i="1" s="1"/>
  <c r="K114" i="1"/>
  <c r="V114" i="1" s="1"/>
  <c r="L111" i="1"/>
  <c r="W111" i="1" s="1"/>
  <c r="L109" i="1"/>
  <c r="W109" i="1" s="1"/>
  <c r="L105" i="1"/>
  <c r="W105" i="1" s="1"/>
  <c r="M103" i="1"/>
  <c r="X103" i="1" s="1"/>
  <c r="L101" i="1"/>
  <c r="W101" i="1" s="1"/>
  <c r="K98" i="1"/>
  <c r="V98" i="1" s="1"/>
  <c r="L95" i="1"/>
  <c r="W95" i="1" s="1"/>
  <c r="I93" i="1"/>
  <c r="T93" i="1" s="1"/>
  <c r="I89" i="1"/>
  <c r="L86" i="1"/>
  <c r="W86" i="1" s="1"/>
  <c r="I83" i="1"/>
  <c r="T83" i="1" s="1"/>
  <c r="L80" i="1"/>
  <c r="W80" i="1" s="1"/>
  <c r="M77" i="1"/>
  <c r="X77" i="1" s="1"/>
  <c r="I75" i="1"/>
  <c r="T75" i="1" s="1"/>
  <c r="K72" i="1"/>
  <c r="V72" i="1" s="1"/>
  <c r="K70" i="1"/>
  <c r="V70" i="1" s="1"/>
  <c r="I67" i="1"/>
  <c r="T67" i="1" s="1"/>
  <c r="K64" i="1"/>
  <c r="V64" i="1" s="1"/>
  <c r="I60" i="1"/>
  <c r="T60" i="1" s="1"/>
  <c r="L57" i="1"/>
  <c r="W57" i="1" s="1"/>
  <c r="I54" i="1"/>
  <c r="T54" i="1" s="1"/>
  <c r="L47" i="1"/>
  <c r="W47" i="1" s="1"/>
  <c r="L43" i="1"/>
  <c r="W43" i="1" s="1"/>
  <c r="K37" i="1"/>
  <c r="V37" i="1" s="1"/>
  <c r="I32" i="1"/>
  <c r="T32" i="1" s="1"/>
  <c r="L27" i="1"/>
  <c r="W27" i="1" s="1"/>
  <c r="L19" i="1"/>
  <c r="W19" i="1" s="1"/>
  <c r="L13" i="1"/>
  <c r="W13" i="1" s="1"/>
  <c r="K6" i="1"/>
  <c r="V6" i="1" s="1"/>
  <c r="K177" i="1"/>
  <c r="V177" i="1" s="1"/>
  <c r="K175" i="1"/>
  <c r="V175" i="1" s="1"/>
  <c r="K173" i="1"/>
  <c r="V173" i="1" s="1"/>
  <c r="L170" i="1"/>
  <c r="W170" i="1" s="1"/>
  <c r="L168" i="1"/>
  <c r="W168" i="1" s="1"/>
  <c r="M166" i="1"/>
  <c r="X166" i="1" s="1"/>
  <c r="L164" i="1"/>
  <c r="W164" i="1" s="1"/>
  <c r="I162" i="1"/>
  <c r="T162" i="1" s="1"/>
  <c r="I160" i="1"/>
  <c r="T160" i="1" s="1"/>
  <c r="L158" i="1"/>
  <c r="W158" i="1" s="1"/>
  <c r="I156" i="1"/>
  <c r="T156" i="1" s="1"/>
  <c r="L153" i="1"/>
  <c r="W153" i="1" s="1"/>
  <c r="L151" i="1"/>
  <c r="W151" i="1" s="1"/>
  <c r="L149" i="1"/>
  <c r="W149" i="1" s="1"/>
  <c r="L147" i="1"/>
  <c r="W147" i="1" s="1"/>
  <c r="I145" i="1"/>
  <c r="T145" i="1" s="1"/>
  <c r="K142" i="1"/>
  <c r="V142" i="1" s="1"/>
  <c r="L140" i="1"/>
  <c r="W140" i="1" s="1"/>
  <c r="L136" i="1"/>
  <c r="W136" i="1" s="1"/>
  <c r="L134" i="1"/>
  <c r="W134" i="1" s="1"/>
  <c r="L132" i="1"/>
  <c r="W132" i="1" s="1"/>
  <c r="L128" i="1"/>
  <c r="W128" i="1" s="1"/>
  <c r="K126" i="1"/>
  <c r="V126" i="1" s="1"/>
  <c r="K122" i="1"/>
  <c r="V122" i="1" s="1"/>
  <c r="K120" i="1"/>
  <c r="V120" i="1" s="1"/>
  <c r="L116" i="1"/>
  <c r="W116" i="1" s="1"/>
  <c r="L113" i="1"/>
  <c r="W113" i="1" s="1"/>
  <c r="L110" i="1"/>
  <c r="W110" i="1" s="1"/>
  <c r="I109" i="1"/>
  <c r="T109" i="1" s="1"/>
  <c r="I105" i="1"/>
  <c r="T105" i="1" s="1"/>
  <c r="L103" i="1"/>
  <c r="W103" i="1" s="1"/>
  <c r="I101" i="1"/>
  <c r="L97" i="1"/>
  <c r="W97" i="1" s="1"/>
  <c r="L94" i="1"/>
  <c r="W94" i="1" s="1"/>
  <c r="L92" i="1"/>
  <c r="W92" i="1" s="1"/>
  <c r="L88" i="1"/>
  <c r="W88" i="1" s="1"/>
  <c r="L85" i="1"/>
  <c r="W85" i="1" s="1"/>
  <c r="K82" i="1"/>
  <c r="V82" i="1" s="1"/>
  <c r="L79" i="1"/>
  <c r="W79" i="1" s="1"/>
  <c r="L77" i="1"/>
  <c r="W77" i="1" s="1"/>
  <c r="L73" i="1"/>
  <c r="W73" i="1" s="1"/>
  <c r="M71" i="1"/>
  <c r="X71" i="1" s="1"/>
  <c r="L69" i="1"/>
  <c r="W69" i="1" s="1"/>
  <c r="K66" i="1"/>
  <c r="V66" i="1" s="1"/>
  <c r="L63" i="1"/>
  <c r="W63" i="1" s="1"/>
  <c r="L59" i="1"/>
  <c r="W59" i="1" s="1"/>
  <c r="K57" i="1"/>
  <c r="V57" i="1" s="1"/>
  <c r="L51" i="1"/>
  <c r="W51" i="1" s="1"/>
  <c r="L45" i="1"/>
  <c r="W45" i="1" s="1"/>
  <c r="M42" i="1"/>
  <c r="X42" i="1" s="1"/>
  <c r="L35" i="1"/>
  <c r="W35" i="1" s="1"/>
  <c r="L31" i="1"/>
  <c r="W31" i="1" s="1"/>
  <c r="L25" i="1"/>
  <c r="W25" i="1" s="1"/>
  <c r="L17" i="1"/>
  <c r="W17" i="1" s="1"/>
  <c r="I12" i="1"/>
  <c r="T12" i="1" s="1"/>
  <c r="L178" i="1"/>
  <c r="W178" i="1" s="1"/>
  <c r="L176" i="1"/>
  <c r="W176" i="1" s="1"/>
  <c r="M174" i="1"/>
  <c r="X174" i="1" s="1"/>
  <c r="L172" i="1"/>
  <c r="W172" i="1" s="1"/>
  <c r="I170" i="1"/>
  <c r="T170" i="1" s="1"/>
  <c r="I168" i="1"/>
  <c r="T168" i="1" s="1"/>
  <c r="L166" i="1"/>
  <c r="W166" i="1" s="1"/>
  <c r="I164" i="1"/>
  <c r="T164" i="1" s="1"/>
  <c r="L161" i="1"/>
  <c r="W161" i="1" s="1"/>
  <c r="L159" i="1"/>
  <c r="W159" i="1" s="1"/>
  <c r="L157" i="1"/>
  <c r="W157" i="1" s="1"/>
  <c r="L155" i="1"/>
  <c r="W155" i="1" s="1"/>
  <c r="K153" i="1"/>
  <c r="V153" i="1" s="1"/>
  <c r="K151" i="1"/>
  <c r="V151" i="1" s="1"/>
  <c r="K149" i="1"/>
  <c r="V149" i="1" s="1"/>
  <c r="L146" i="1"/>
  <c r="W146" i="1" s="1"/>
  <c r="L144" i="1"/>
  <c r="W144" i="1" s="1"/>
  <c r="M141" i="1"/>
  <c r="X141" i="1" s="1"/>
  <c r="I139" i="1"/>
  <c r="T139" i="1" s="1"/>
  <c r="K136" i="1"/>
  <c r="V136" i="1" s="1"/>
  <c r="K134" i="1"/>
  <c r="V134" i="1" s="1"/>
  <c r="I131" i="1"/>
  <c r="T131" i="1" s="1"/>
  <c r="K128" i="1"/>
  <c r="V128" i="1" s="1"/>
  <c r="L125" i="1"/>
  <c r="W125" i="1" s="1"/>
  <c r="L121" i="1"/>
  <c r="W121" i="1" s="1"/>
  <c r="L119" i="1"/>
  <c r="W119" i="1" s="1"/>
  <c r="M115" i="1"/>
  <c r="X115" i="1" s="1"/>
  <c r="I113" i="1"/>
  <c r="T113" i="1" s="1"/>
  <c r="K110" i="1"/>
  <c r="V110" i="1" s="1"/>
  <c r="L108" i="1"/>
  <c r="W108" i="1" s="1"/>
  <c r="L104" i="1"/>
  <c r="W104" i="1" s="1"/>
  <c r="L102" i="1"/>
  <c r="W102" i="1" s="1"/>
  <c r="L100" i="1"/>
  <c r="W100" i="1" s="1"/>
  <c r="L96" i="1"/>
  <c r="W96" i="1" s="1"/>
  <c r="K94" i="1"/>
  <c r="V94" i="1" s="1"/>
  <c r="K90" i="1"/>
  <c r="V90" i="1" s="1"/>
  <c r="K88" i="1"/>
  <c r="V88" i="1" s="1"/>
  <c r="L84" i="1"/>
  <c r="W84" i="1" s="1"/>
  <c r="L81" i="1"/>
  <c r="W81" i="1" s="1"/>
  <c r="L78" i="1"/>
  <c r="W78" i="1" s="1"/>
  <c r="I77" i="1"/>
  <c r="T77" i="1" s="1"/>
  <c r="I73" i="1"/>
  <c r="T73" i="1" s="1"/>
  <c r="L71" i="1"/>
  <c r="W71" i="1" s="1"/>
  <c r="I69" i="1"/>
  <c r="T69" i="1" s="1"/>
  <c r="L65" i="1"/>
  <c r="W65" i="1" s="1"/>
  <c r="I62" i="1"/>
  <c r="T62" i="1" s="1"/>
  <c r="M58" i="1"/>
  <c r="X58" i="1" s="1"/>
  <c r="L56" i="1"/>
  <c r="W56" i="1" s="1"/>
  <c r="L49" i="1"/>
  <c r="W49" i="1" s="1"/>
  <c r="K45" i="1"/>
  <c r="V45" i="1" s="1"/>
  <c r="L41" i="1"/>
  <c r="W41" i="1" s="1"/>
  <c r="L33" i="1"/>
  <c r="W33" i="1" s="1"/>
  <c r="L29" i="1"/>
  <c r="W29" i="1" s="1"/>
  <c r="I24" i="1"/>
  <c r="T24" i="1" s="1"/>
  <c r="I16" i="1"/>
  <c r="T16" i="1" s="1"/>
  <c r="L11" i="1"/>
  <c r="W11" i="1" s="1"/>
  <c r="I6" i="1"/>
  <c r="T6" i="1" s="1"/>
  <c r="I178" i="1"/>
  <c r="T178" i="1" s="1"/>
  <c r="I176" i="1"/>
  <c r="T176" i="1" s="1"/>
  <c r="L174" i="1"/>
  <c r="W174" i="1" s="1"/>
  <c r="I172" i="1"/>
  <c r="T172" i="1" s="1"/>
  <c r="L169" i="1"/>
  <c r="W169" i="1" s="1"/>
  <c r="L167" i="1"/>
  <c r="W167" i="1" s="1"/>
  <c r="L165" i="1"/>
  <c r="W165" i="1" s="1"/>
  <c r="L163" i="1"/>
  <c r="W163" i="1" s="1"/>
  <c r="K161" i="1"/>
  <c r="V161" i="1" s="1"/>
  <c r="K159" i="1"/>
  <c r="V159" i="1" s="1"/>
  <c r="K157" i="1"/>
  <c r="V157" i="1" s="1"/>
  <c r="L154" i="1"/>
  <c r="W154" i="1" s="1"/>
  <c r="L152" i="1"/>
  <c r="W152" i="1" s="1"/>
  <c r="M150" i="1"/>
  <c r="X150" i="1" s="1"/>
  <c r="L148" i="1"/>
  <c r="W148" i="1" s="1"/>
  <c r="I146" i="1"/>
  <c r="T146" i="1" s="1"/>
  <c r="L143" i="1"/>
  <c r="W143" i="1" s="1"/>
  <c r="L141" i="1"/>
  <c r="W141" i="1" s="1"/>
  <c r="L137" i="1"/>
  <c r="W137" i="1" s="1"/>
  <c r="M135" i="1"/>
  <c r="X135" i="1" s="1"/>
  <c r="L133" i="1"/>
  <c r="W133" i="1" s="1"/>
  <c r="K130" i="1"/>
  <c r="V130" i="1" s="1"/>
  <c r="L127" i="1"/>
  <c r="W127" i="1" s="1"/>
  <c r="I125" i="1"/>
  <c r="I121" i="1"/>
  <c r="T121" i="1" s="1"/>
  <c r="L118" i="1"/>
  <c r="W118" i="1" s="1"/>
  <c r="I115" i="1"/>
  <c r="T115" i="1" s="1"/>
  <c r="L112" i="1"/>
  <c r="W112" i="1" s="1"/>
  <c r="M109" i="1"/>
  <c r="X109" i="1" s="1"/>
  <c r="I107" i="1"/>
  <c r="T107" i="1" s="1"/>
  <c r="K104" i="1"/>
  <c r="V104" i="1" s="1"/>
  <c r="K102" i="1"/>
  <c r="V102" i="1" s="1"/>
  <c r="I99" i="1"/>
  <c r="T99" i="1" s="1"/>
  <c r="K96" i="1"/>
  <c r="V96" i="1" s="1"/>
  <c r="L93" i="1"/>
  <c r="W93" i="1" s="1"/>
  <c r="L89" i="1"/>
  <c r="W89" i="1" s="1"/>
  <c r="L87" i="1"/>
  <c r="W87" i="1" s="1"/>
  <c r="M83" i="1"/>
  <c r="X83" i="1" s="1"/>
  <c r="I81" i="1"/>
  <c r="T81" i="1" s="1"/>
  <c r="K78" i="1"/>
  <c r="V78" i="1" s="1"/>
  <c r="L76" i="1"/>
  <c r="W76" i="1" s="1"/>
  <c r="L72" i="1"/>
  <c r="W72" i="1" s="1"/>
  <c r="L70" i="1"/>
  <c r="W70" i="1" s="1"/>
  <c r="L68" i="1"/>
  <c r="W68" i="1" s="1"/>
  <c r="L64" i="1"/>
  <c r="W64" i="1" s="1"/>
  <c r="K61" i="1"/>
  <c r="V61" i="1" s="1"/>
  <c r="L58" i="1"/>
  <c r="W58" i="1" s="1"/>
  <c r="L55" i="1"/>
  <c r="W55" i="1" s="1"/>
  <c r="K49" i="1"/>
  <c r="V49" i="1" s="1"/>
  <c r="I44" i="1"/>
  <c r="T44" i="1" s="1"/>
  <c r="I40" i="1"/>
  <c r="T40" i="1" s="1"/>
  <c r="K33" i="1"/>
  <c r="V33" i="1" s="1"/>
  <c r="L15" i="1"/>
  <c r="W15" i="1" s="1"/>
  <c r="N7" i="1"/>
  <c r="Y7" i="1" s="1"/>
  <c r="N9" i="1"/>
  <c r="Y9" i="1" s="1"/>
  <c r="N11" i="1"/>
  <c r="Y11" i="1" s="1"/>
  <c r="N13" i="1"/>
  <c r="Y13" i="1" s="1"/>
  <c r="N15" i="1"/>
  <c r="Y15" i="1" s="1"/>
  <c r="N17" i="1"/>
  <c r="Y17" i="1" s="1"/>
  <c r="N19" i="1"/>
  <c r="Y19" i="1" s="1"/>
  <c r="N21" i="1"/>
  <c r="Y21" i="1" s="1"/>
  <c r="N23" i="1"/>
  <c r="Y23" i="1" s="1"/>
  <c r="N25" i="1"/>
  <c r="Y25" i="1" s="1"/>
  <c r="N27" i="1"/>
  <c r="Y27" i="1" s="1"/>
  <c r="N29" i="1"/>
  <c r="Y29" i="1" s="1"/>
  <c r="N31" i="1"/>
  <c r="Y31" i="1" s="1"/>
  <c r="N33" i="1"/>
  <c r="Y33" i="1" s="1"/>
  <c r="N35" i="1"/>
  <c r="Y35" i="1" s="1"/>
  <c r="N37" i="1"/>
  <c r="Y37" i="1" s="1"/>
  <c r="N39" i="1"/>
  <c r="Y39" i="1" s="1"/>
  <c r="N41" i="1"/>
  <c r="Y41" i="1" s="1"/>
  <c r="N43" i="1"/>
  <c r="Y43" i="1" s="1"/>
  <c r="N45" i="1"/>
  <c r="Y45" i="1" s="1"/>
  <c r="N47" i="1"/>
  <c r="Y47" i="1" s="1"/>
  <c r="N49" i="1"/>
  <c r="Y49" i="1" s="1"/>
  <c r="N51" i="1"/>
  <c r="Y51" i="1" s="1"/>
  <c r="N58" i="1"/>
  <c r="Y58" i="1" s="1"/>
  <c r="N59" i="1"/>
  <c r="Y59" i="1" s="1"/>
  <c r="N10" i="1"/>
  <c r="Y10" i="1" s="1"/>
  <c r="N12" i="1"/>
  <c r="Y12" i="1" s="1"/>
  <c r="N26" i="1"/>
  <c r="Y26" i="1" s="1"/>
  <c r="N28" i="1"/>
  <c r="Y28" i="1" s="1"/>
  <c r="N42" i="1"/>
  <c r="Y42" i="1" s="1"/>
  <c r="N44" i="1"/>
  <c r="Y44" i="1" s="1"/>
  <c r="N55" i="1"/>
  <c r="Y55" i="1" s="1"/>
  <c r="N56" i="1"/>
  <c r="Y56" i="1" s="1"/>
  <c r="N61" i="1"/>
  <c r="Y61" i="1" s="1"/>
  <c r="N62" i="1"/>
  <c r="Y62" i="1" s="1"/>
  <c r="N63" i="1"/>
  <c r="Y63" i="1" s="1"/>
  <c r="N64" i="1"/>
  <c r="Y64" i="1" s="1"/>
  <c r="N71" i="1"/>
  <c r="Y71" i="1" s="1"/>
  <c r="N72" i="1"/>
  <c r="Y72" i="1" s="1"/>
  <c r="N79" i="1"/>
  <c r="Y79" i="1" s="1"/>
  <c r="N80" i="1"/>
  <c r="Y80" i="1" s="1"/>
  <c r="N87" i="1"/>
  <c r="Y87" i="1" s="1"/>
  <c r="N88" i="1"/>
  <c r="Y88" i="1" s="1"/>
  <c r="N95" i="1"/>
  <c r="Y95" i="1" s="1"/>
  <c r="N96" i="1"/>
  <c r="Y96" i="1" s="1"/>
  <c r="N103" i="1"/>
  <c r="Y103" i="1" s="1"/>
  <c r="N104" i="1"/>
  <c r="Y104" i="1" s="1"/>
  <c r="N111" i="1"/>
  <c r="Y111" i="1" s="1"/>
  <c r="N112" i="1"/>
  <c r="Y112" i="1" s="1"/>
  <c r="N119" i="1"/>
  <c r="Y119" i="1" s="1"/>
  <c r="N120" i="1"/>
  <c r="Y120" i="1" s="1"/>
  <c r="N127" i="1"/>
  <c r="Y127" i="1" s="1"/>
  <c r="N128" i="1"/>
  <c r="Y128" i="1" s="1"/>
  <c r="N135" i="1"/>
  <c r="Y135" i="1" s="1"/>
  <c r="N136" i="1"/>
  <c r="Y136" i="1" s="1"/>
  <c r="N143" i="1"/>
  <c r="Y143" i="1" s="1"/>
  <c r="N144" i="1"/>
  <c r="Y144" i="1" s="1"/>
  <c r="N6" i="1"/>
  <c r="Y6" i="1" s="1"/>
  <c r="N14" i="1"/>
  <c r="Y14" i="1" s="1"/>
  <c r="N16" i="1"/>
  <c r="Y16" i="1" s="1"/>
  <c r="N40" i="1"/>
  <c r="Y40" i="1" s="1"/>
  <c r="N52" i="1"/>
  <c r="Y52" i="1" s="1"/>
  <c r="N60" i="1"/>
  <c r="Y60" i="1" s="1"/>
  <c r="N70" i="1"/>
  <c r="Y70" i="1" s="1"/>
  <c r="N76" i="1"/>
  <c r="Y76" i="1" s="1"/>
  <c r="N77" i="1"/>
  <c r="Y77" i="1" s="1"/>
  <c r="N82" i="1"/>
  <c r="Y82" i="1" s="1"/>
  <c r="N83" i="1"/>
  <c r="Y83" i="1" s="1"/>
  <c r="N89" i="1"/>
  <c r="Y89" i="1" s="1"/>
  <c r="N102" i="1"/>
  <c r="Y102" i="1" s="1"/>
  <c r="N108" i="1"/>
  <c r="Y108" i="1" s="1"/>
  <c r="N109" i="1"/>
  <c r="Y109" i="1" s="1"/>
  <c r="N114" i="1"/>
  <c r="Y114" i="1" s="1"/>
  <c r="N115" i="1"/>
  <c r="Y115" i="1" s="1"/>
  <c r="N121" i="1"/>
  <c r="Y121" i="1" s="1"/>
  <c r="N134" i="1"/>
  <c r="Y134" i="1" s="1"/>
  <c r="N140" i="1"/>
  <c r="Y140" i="1" s="1"/>
  <c r="N141" i="1"/>
  <c r="Y141" i="1" s="1"/>
  <c r="N150" i="1"/>
  <c r="Y150" i="1" s="1"/>
  <c r="N151" i="1"/>
  <c r="Y151" i="1" s="1"/>
  <c r="N158" i="1"/>
  <c r="Y158" i="1" s="1"/>
  <c r="N159" i="1"/>
  <c r="Y159" i="1" s="1"/>
  <c r="N166" i="1"/>
  <c r="Y166" i="1" s="1"/>
  <c r="N167" i="1"/>
  <c r="Y167" i="1" s="1"/>
  <c r="N174" i="1"/>
  <c r="Y174" i="1" s="1"/>
  <c r="N175" i="1"/>
  <c r="Y175" i="1" s="1"/>
  <c r="N8" i="1"/>
  <c r="Y8" i="1" s="1"/>
  <c r="N24" i="1"/>
  <c r="Y24" i="1" s="1"/>
  <c r="N36" i="1"/>
  <c r="Y36" i="1" s="1"/>
  <c r="N38" i="1"/>
  <c r="Y38" i="1" s="1"/>
  <c r="N48" i="1"/>
  <c r="Y48" i="1" s="1"/>
  <c r="N50" i="1"/>
  <c r="Y50" i="1" s="1"/>
  <c r="N54" i="1"/>
  <c r="Y54" i="1" s="1"/>
  <c r="N57" i="1"/>
  <c r="Y57" i="1" s="1"/>
  <c r="N68" i="1"/>
  <c r="Y68" i="1" s="1"/>
  <c r="N69" i="1"/>
  <c r="Y69" i="1" s="1"/>
  <c r="N74" i="1"/>
  <c r="Y74" i="1" s="1"/>
  <c r="N75" i="1"/>
  <c r="Y75" i="1" s="1"/>
  <c r="N81" i="1"/>
  <c r="Y81" i="1" s="1"/>
  <c r="N94" i="1"/>
  <c r="Y94" i="1" s="1"/>
  <c r="N100" i="1"/>
  <c r="Y100" i="1" s="1"/>
  <c r="N101" i="1"/>
  <c r="Y101" i="1" s="1"/>
  <c r="N106" i="1"/>
  <c r="Y106" i="1" s="1"/>
  <c r="N107" i="1"/>
  <c r="Y107" i="1" s="1"/>
  <c r="N113" i="1"/>
  <c r="Y113" i="1" s="1"/>
  <c r="N126" i="1"/>
  <c r="Y126" i="1" s="1"/>
  <c r="N132" i="1"/>
  <c r="Y132" i="1" s="1"/>
  <c r="N133" i="1"/>
  <c r="Y133" i="1" s="1"/>
  <c r="N138" i="1"/>
  <c r="Y138" i="1" s="1"/>
  <c r="N139" i="1"/>
  <c r="Y139" i="1" s="1"/>
  <c r="N145" i="1"/>
  <c r="Y145" i="1" s="1"/>
  <c r="N152" i="1"/>
  <c r="Y152" i="1" s="1"/>
  <c r="N153" i="1"/>
  <c r="Y153" i="1" s="1"/>
  <c r="N160" i="1"/>
  <c r="Y160" i="1" s="1"/>
  <c r="N161" i="1"/>
  <c r="Y161" i="1" s="1"/>
  <c r="N168" i="1"/>
  <c r="Y168" i="1" s="1"/>
  <c r="N169" i="1"/>
  <c r="Y169" i="1" s="1"/>
  <c r="N176" i="1"/>
  <c r="Y176" i="1" s="1"/>
  <c r="N177" i="1"/>
  <c r="Y177" i="1" s="1"/>
  <c r="N32" i="1"/>
  <c r="Y32" i="1" s="1"/>
  <c r="N53" i="1"/>
  <c r="Y53" i="1" s="1"/>
  <c r="N66" i="1"/>
  <c r="Y66" i="1" s="1"/>
  <c r="N86" i="1"/>
  <c r="Y86" i="1" s="1"/>
  <c r="N92" i="1"/>
  <c r="Y92" i="1" s="1"/>
  <c r="N105" i="1"/>
  <c r="Y105" i="1" s="1"/>
  <c r="N124" i="1"/>
  <c r="Y124" i="1" s="1"/>
  <c r="N131" i="1"/>
  <c r="Y131" i="1" s="1"/>
  <c r="N147" i="1"/>
  <c r="Y147" i="1" s="1"/>
  <c r="N155" i="1"/>
  <c r="Y155" i="1" s="1"/>
  <c r="N163" i="1"/>
  <c r="Y163" i="1" s="1"/>
  <c r="N170" i="1"/>
  <c r="Y170" i="1" s="1"/>
  <c r="N178" i="1"/>
  <c r="Y178" i="1" s="1"/>
  <c r="N20" i="1"/>
  <c r="Y20" i="1" s="1"/>
  <c r="N22" i="1"/>
  <c r="Y22" i="1" s="1"/>
  <c r="N34" i="1"/>
  <c r="Y34" i="1" s="1"/>
  <c r="N46" i="1"/>
  <c r="Y46" i="1" s="1"/>
  <c r="N67" i="1"/>
  <c r="Y67" i="1" s="1"/>
  <c r="N73" i="1"/>
  <c r="Y73" i="1" s="1"/>
  <c r="N93" i="1"/>
  <c r="Y93" i="1" s="1"/>
  <c r="N98" i="1"/>
  <c r="Y98" i="1" s="1"/>
  <c r="N99" i="1"/>
  <c r="Y99" i="1" s="1"/>
  <c r="N118" i="1"/>
  <c r="Y118" i="1" s="1"/>
  <c r="N125" i="1"/>
  <c r="Y125" i="1" s="1"/>
  <c r="N130" i="1"/>
  <c r="Y130" i="1" s="1"/>
  <c r="N137" i="1"/>
  <c r="Y137" i="1" s="1"/>
  <c r="N146" i="1"/>
  <c r="Y146" i="1" s="1"/>
  <c r="N154" i="1"/>
  <c r="Y154" i="1" s="1"/>
  <c r="N162" i="1"/>
  <c r="Y162" i="1" s="1"/>
  <c r="N171" i="1"/>
  <c r="Y171" i="1" s="1"/>
  <c r="J7" i="1"/>
  <c r="U7" i="1" s="1"/>
  <c r="J9" i="1"/>
  <c r="U9" i="1" s="1"/>
  <c r="J11" i="1"/>
  <c r="U11" i="1" s="1"/>
  <c r="J13" i="1"/>
  <c r="U13" i="1" s="1"/>
  <c r="J15" i="1"/>
  <c r="U15" i="1" s="1"/>
  <c r="J17" i="1"/>
  <c r="U17" i="1" s="1"/>
  <c r="J19" i="1"/>
  <c r="U19" i="1" s="1"/>
  <c r="J21" i="1"/>
  <c r="U21" i="1" s="1"/>
  <c r="J23" i="1"/>
  <c r="U23" i="1" s="1"/>
  <c r="J25" i="1"/>
  <c r="U25" i="1" s="1"/>
  <c r="J27" i="1"/>
  <c r="U27" i="1" s="1"/>
  <c r="J29" i="1"/>
  <c r="U29" i="1" s="1"/>
  <c r="J31" i="1"/>
  <c r="U31" i="1" s="1"/>
  <c r="J33" i="1"/>
  <c r="U33" i="1" s="1"/>
  <c r="J35" i="1"/>
  <c r="U35" i="1" s="1"/>
  <c r="J37" i="1"/>
  <c r="U37" i="1" s="1"/>
  <c r="J39" i="1"/>
  <c r="U39" i="1" s="1"/>
  <c r="J41" i="1"/>
  <c r="U41" i="1" s="1"/>
  <c r="J43" i="1"/>
  <c r="U43" i="1" s="1"/>
  <c r="J45" i="1"/>
  <c r="U45" i="1" s="1"/>
  <c r="J47" i="1"/>
  <c r="U47" i="1" s="1"/>
  <c r="J49" i="1"/>
  <c r="U49" i="1" s="1"/>
  <c r="J51" i="1"/>
  <c r="U51" i="1" s="1"/>
  <c r="J56" i="1"/>
  <c r="U56" i="1" s="1"/>
  <c r="J57" i="1"/>
  <c r="U57" i="1" s="1"/>
  <c r="J16" i="1"/>
  <c r="U16" i="1" s="1"/>
  <c r="J18" i="1"/>
  <c r="U18" i="1" s="1"/>
  <c r="J32" i="1"/>
  <c r="U32" i="1" s="1"/>
  <c r="J34" i="1"/>
  <c r="U34" i="1" s="1"/>
  <c r="J48" i="1"/>
  <c r="U48" i="1" s="1"/>
  <c r="J50" i="1"/>
  <c r="U50" i="1" s="1"/>
  <c r="J58" i="1"/>
  <c r="U58" i="1" s="1"/>
  <c r="J69" i="1"/>
  <c r="U69" i="1" s="1"/>
  <c r="J70" i="1"/>
  <c r="U70" i="1" s="1"/>
  <c r="J77" i="1"/>
  <c r="U77" i="1" s="1"/>
  <c r="J78" i="1"/>
  <c r="U78" i="1" s="1"/>
  <c r="J85" i="1"/>
  <c r="U85" i="1" s="1"/>
  <c r="J86" i="1"/>
  <c r="U86" i="1" s="1"/>
  <c r="J93" i="1"/>
  <c r="U93" i="1" s="1"/>
  <c r="J94" i="1"/>
  <c r="U94" i="1" s="1"/>
  <c r="J101" i="1"/>
  <c r="U101" i="1" s="1"/>
  <c r="J102" i="1"/>
  <c r="U102" i="1" s="1"/>
  <c r="J109" i="1"/>
  <c r="U109" i="1" s="1"/>
  <c r="J110" i="1"/>
  <c r="U110" i="1" s="1"/>
  <c r="J117" i="1"/>
  <c r="U117" i="1" s="1"/>
  <c r="J118" i="1"/>
  <c r="J125" i="1"/>
  <c r="U125" i="1" s="1"/>
  <c r="J126" i="1"/>
  <c r="U126" i="1" s="1"/>
  <c r="J133" i="1"/>
  <c r="U133" i="1" s="1"/>
  <c r="J134" i="1"/>
  <c r="U134" i="1" s="1"/>
  <c r="J141" i="1"/>
  <c r="U141" i="1" s="1"/>
  <c r="J142" i="1"/>
  <c r="U142" i="1" s="1"/>
  <c r="J6" i="1"/>
  <c r="U6" i="1" s="1"/>
  <c r="J8" i="1"/>
  <c r="U8" i="1" s="1"/>
  <c r="J22" i="1"/>
  <c r="U22" i="1" s="1"/>
  <c r="J24" i="1"/>
  <c r="U24" i="1" s="1"/>
  <c r="J36" i="1"/>
  <c r="U36" i="1" s="1"/>
  <c r="J54" i="1"/>
  <c r="U54" i="1" s="1"/>
  <c r="J59" i="1"/>
  <c r="U59" i="1" s="1"/>
  <c r="J62" i="1"/>
  <c r="U62" i="1" s="1"/>
  <c r="J66" i="1"/>
  <c r="U66" i="1" s="1"/>
  <c r="J67" i="1"/>
  <c r="U67" i="1" s="1"/>
  <c r="J72" i="1"/>
  <c r="U72" i="1" s="1"/>
  <c r="J73" i="1"/>
  <c r="U73" i="1" s="1"/>
  <c r="J79" i="1"/>
  <c r="U79" i="1" s="1"/>
  <c r="J92" i="1"/>
  <c r="U92" i="1" s="1"/>
  <c r="J98" i="1"/>
  <c r="U98" i="1" s="1"/>
  <c r="J99" i="1"/>
  <c r="U99" i="1" s="1"/>
  <c r="J104" i="1"/>
  <c r="U104" i="1" s="1"/>
  <c r="J105" i="1"/>
  <c r="U105" i="1" s="1"/>
  <c r="J111" i="1"/>
  <c r="U111" i="1" s="1"/>
  <c r="J124" i="1"/>
  <c r="U124" i="1" s="1"/>
  <c r="J130" i="1"/>
  <c r="U130" i="1" s="1"/>
  <c r="J131" i="1"/>
  <c r="U131" i="1" s="1"/>
  <c r="J136" i="1"/>
  <c r="U136" i="1" s="1"/>
  <c r="J137" i="1"/>
  <c r="U137" i="1" s="1"/>
  <c r="J143" i="1"/>
  <c r="U143" i="1" s="1"/>
  <c r="J148" i="1"/>
  <c r="U148" i="1" s="1"/>
  <c r="J149" i="1"/>
  <c r="U149" i="1" s="1"/>
  <c r="J156" i="1"/>
  <c r="U156" i="1" s="1"/>
  <c r="J157" i="1"/>
  <c r="U157" i="1" s="1"/>
  <c r="J164" i="1"/>
  <c r="U164" i="1" s="1"/>
  <c r="J165" i="1"/>
  <c r="U165" i="1" s="1"/>
  <c r="J172" i="1"/>
  <c r="U172" i="1" s="1"/>
  <c r="J173" i="1"/>
  <c r="U173" i="1" s="1"/>
  <c r="J14" i="1"/>
  <c r="U14" i="1" s="1"/>
  <c r="J20" i="1"/>
  <c r="U20" i="1" s="1"/>
  <c r="J46" i="1"/>
  <c r="U46" i="1" s="1"/>
  <c r="J53" i="1"/>
  <c r="U53" i="1" s="1"/>
  <c r="J61" i="1"/>
  <c r="U61" i="1" s="1"/>
  <c r="J64" i="1"/>
  <c r="U64" i="1" s="1"/>
  <c r="J65" i="1"/>
  <c r="U65" i="1" s="1"/>
  <c r="J71" i="1"/>
  <c r="U71" i="1" s="1"/>
  <c r="J84" i="1"/>
  <c r="U84" i="1" s="1"/>
  <c r="J90" i="1"/>
  <c r="U90" i="1" s="1"/>
  <c r="J91" i="1"/>
  <c r="U91" i="1" s="1"/>
  <c r="J96" i="1"/>
  <c r="U96" i="1" s="1"/>
  <c r="J97" i="1"/>
  <c r="U97" i="1" s="1"/>
  <c r="J103" i="1"/>
  <c r="U103" i="1" s="1"/>
  <c r="J116" i="1"/>
  <c r="U116" i="1" s="1"/>
  <c r="J122" i="1"/>
  <c r="U122" i="1" s="1"/>
  <c r="J123" i="1"/>
  <c r="U123" i="1" s="1"/>
  <c r="J128" i="1"/>
  <c r="U128" i="1" s="1"/>
  <c r="J129" i="1"/>
  <c r="U129" i="1" s="1"/>
  <c r="J135" i="1"/>
  <c r="U135" i="1" s="1"/>
  <c r="J150" i="1"/>
  <c r="U150" i="1" s="1"/>
  <c r="J151" i="1"/>
  <c r="U151" i="1" s="1"/>
  <c r="J158" i="1"/>
  <c r="U158" i="1" s="1"/>
  <c r="J159" i="1"/>
  <c r="U159" i="1" s="1"/>
  <c r="J166" i="1"/>
  <c r="U166" i="1" s="1"/>
  <c r="J167" i="1"/>
  <c r="U167" i="1" s="1"/>
  <c r="J174" i="1"/>
  <c r="U174" i="1" s="1"/>
  <c r="J175" i="1"/>
  <c r="U175" i="1" s="1"/>
  <c r="J44" i="1"/>
  <c r="U44" i="1" s="1"/>
  <c r="J63" i="1"/>
  <c r="U63" i="1" s="1"/>
  <c r="J83" i="1"/>
  <c r="U83" i="1" s="1"/>
  <c r="J89" i="1"/>
  <c r="U89" i="1" s="1"/>
  <c r="J95" i="1"/>
  <c r="U95" i="1" s="1"/>
  <c r="J115" i="1"/>
  <c r="U115" i="1" s="1"/>
  <c r="J120" i="1"/>
  <c r="U120" i="1" s="1"/>
  <c r="J127" i="1"/>
  <c r="U127" i="1" s="1"/>
  <c r="J152" i="1"/>
  <c r="U152" i="1" s="1"/>
  <c r="J160" i="1"/>
  <c r="U160" i="1" s="1"/>
  <c r="J161" i="1"/>
  <c r="U161" i="1" s="1"/>
  <c r="J168" i="1"/>
  <c r="U168" i="1" s="1"/>
  <c r="J169" i="1"/>
  <c r="U169" i="1" s="1"/>
  <c r="J177" i="1"/>
  <c r="U177" i="1" s="1"/>
  <c r="J30" i="1"/>
  <c r="U30" i="1" s="1"/>
  <c r="J42" i="1"/>
  <c r="U42" i="1" s="1"/>
  <c r="J55" i="1"/>
  <c r="U55" i="1" s="1"/>
  <c r="J76" i="1"/>
  <c r="U76" i="1" s="1"/>
  <c r="J82" i="1"/>
  <c r="U82" i="1" s="1"/>
  <c r="J88" i="1"/>
  <c r="U88" i="1" s="1"/>
  <c r="J108" i="1"/>
  <c r="U108" i="1" s="1"/>
  <c r="J114" i="1"/>
  <c r="U114" i="1" s="1"/>
  <c r="J121" i="1"/>
  <c r="U121" i="1" s="1"/>
  <c r="J140" i="1"/>
  <c r="U140" i="1" s="1"/>
  <c r="J153" i="1"/>
  <c r="U153" i="1" s="1"/>
  <c r="J176" i="1"/>
  <c r="U176" i="1" s="1"/>
  <c r="J170" i="1"/>
  <c r="U170" i="1" s="1"/>
  <c r="N156" i="1"/>
  <c r="Y156" i="1" s="1"/>
  <c r="J155" i="1"/>
  <c r="U155" i="1" s="1"/>
  <c r="N149" i="1"/>
  <c r="Y149" i="1" s="1"/>
  <c r="J145" i="1"/>
  <c r="U145" i="1" s="1"/>
  <c r="J139" i="1"/>
  <c r="U139" i="1" s="1"/>
  <c r="N122" i="1"/>
  <c r="Y122" i="1" s="1"/>
  <c r="J112" i="1"/>
  <c r="U112" i="1" s="1"/>
  <c r="N91" i="1"/>
  <c r="Y91" i="1" s="1"/>
  <c r="J87" i="1"/>
  <c r="U87" i="1" s="1"/>
  <c r="N84" i="1"/>
  <c r="Y84" i="1" s="1"/>
  <c r="J74" i="1"/>
  <c r="U74" i="1" s="1"/>
  <c r="J68" i="1"/>
  <c r="U68" i="1" s="1"/>
  <c r="J52" i="1"/>
  <c r="U52" i="1" s="1"/>
  <c r="N30" i="1"/>
  <c r="Y30" i="1" s="1"/>
  <c r="J178" i="1"/>
  <c r="U178" i="1" s="1"/>
  <c r="N164" i="1"/>
  <c r="Y164" i="1" s="1"/>
  <c r="J163" i="1"/>
  <c r="U163" i="1" s="1"/>
  <c r="N157" i="1"/>
  <c r="Y157" i="1" s="1"/>
  <c r="J146" i="1"/>
  <c r="U146" i="1" s="1"/>
  <c r="N142" i="1"/>
  <c r="Y142" i="1" s="1"/>
  <c r="N129" i="1"/>
  <c r="Y129" i="1" s="1"/>
  <c r="T125" i="1"/>
  <c r="N117" i="1"/>
  <c r="Y117" i="1" s="1"/>
  <c r="J113" i="1"/>
  <c r="U113" i="1" s="1"/>
  <c r="J107" i="1"/>
  <c r="U107" i="1" s="1"/>
  <c r="N90" i="1"/>
  <c r="Y90" i="1" s="1"/>
  <c r="J38" i="1"/>
  <c r="U38" i="1" s="1"/>
  <c r="J26" i="1"/>
  <c r="U26" i="1" s="1"/>
  <c r="N172" i="1"/>
  <c r="Y172" i="1" s="1"/>
  <c r="J154" i="1"/>
  <c r="U154" i="1" s="1"/>
  <c r="J132" i="1"/>
  <c r="U132" i="1" s="1"/>
  <c r="N110" i="1"/>
  <c r="Y110" i="1" s="1"/>
  <c r="N18" i="1"/>
  <c r="Y18" i="1" s="1"/>
  <c r="T101" i="1"/>
  <c r="J80" i="1"/>
  <c r="U80" i="1" s="1"/>
  <c r="J171" i="1"/>
  <c r="U171" i="1" s="1"/>
  <c r="N165" i="1"/>
  <c r="Y165" i="1" s="1"/>
  <c r="J138" i="1"/>
  <c r="U138" i="1" s="1"/>
  <c r="N97" i="1"/>
  <c r="Y97" i="1" s="1"/>
  <c r="N85" i="1"/>
  <c r="Y85" i="1" s="1"/>
  <c r="J81" i="1"/>
  <c r="U81" i="1" s="1"/>
  <c r="J75" i="1"/>
  <c r="U75" i="1" s="1"/>
  <c r="J60" i="1"/>
  <c r="U60" i="1" s="1"/>
  <c r="J28" i="1"/>
  <c r="U28" i="1" s="1"/>
  <c r="J10" i="1"/>
  <c r="U10" i="1" s="1"/>
  <c r="N173" i="1"/>
  <c r="Y173" i="1" s="1"/>
  <c r="J162" i="1"/>
  <c r="U162" i="1" s="1"/>
  <c r="N148" i="1"/>
  <c r="Y148" i="1" s="1"/>
  <c r="J147" i="1"/>
  <c r="U147" i="1" s="1"/>
  <c r="J144" i="1"/>
  <c r="U144" i="1" s="1"/>
  <c r="N123" i="1"/>
  <c r="Y123" i="1" s="1"/>
  <c r="J119" i="1"/>
  <c r="U119" i="1" s="1"/>
  <c r="N116" i="1"/>
  <c r="Y116" i="1" s="1"/>
  <c r="J106" i="1"/>
  <c r="U106" i="1" s="1"/>
  <c r="J100" i="1"/>
  <c r="U100" i="1" s="1"/>
  <c r="N78" i="1"/>
  <c r="Y78" i="1" s="1"/>
  <c r="N65" i="1"/>
  <c r="Y65" i="1" s="1"/>
  <c r="J40" i="1"/>
  <c r="U40" i="1" s="1"/>
  <c r="T28" i="1"/>
  <c r="J12" i="1"/>
  <c r="U12" i="1" s="1"/>
  <c r="M164" i="1"/>
  <c r="X164" i="1" s="1"/>
  <c r="M156" i="1"/>
  <c r="X156" i="1" s="1"/>
  <c r="M148" i="1"/>
  <c r="X148" i="1" s="1"/>
  <c r="M123" i="1"/>
  <c r="X123" i="1" s="1"/>
  <c r="M111" i="1"/>
  <c r="X111" i="1" s="1"/>
  <c r="M85" i="1"/>
  <c r="X85" i="1" s="1"/>
  <c r="M79" i="1"/>
  <c r="X79" i="1" s="1"/>
  <c r="M7" i="1"/>
  <c r="X7" i="1" s="1"/>
  <c r="M9" i="1"/>
  <c r="X9" i="1" s="1"/>
  <c r="M11" i="1"/>
  <c r="X11" i="1" s="1"/>
  <c r="M13" i="1"/>
  <c r="X13" i="1" s="1"/>
  <c r="M15" i="1"/>
  <c r="X15" i="1" s="1"/>
  <c r="M17" i="1"/>
  <c r="X17" i="1" s="1"/>
  <c r="M19" i="1"/>
  <c r="X19" i="1" s="1"/>
  <c r="M21" i="1"/>
  <c r="X21" i="1" s="1"/>
  <c r="M23" i="1"/>
  <c r="X23" i="1" s="1"/>
  <c r="M25" i="1"/>
  <c r="X25" i="1" s="1"/>
  <c r="M27" i="1"/>
  <c r="X27" i="1" s="1"/>
  <c r="M29" i="1"/>
  <c r="X29" i="1" s="1"/>
  <c r="M31" i="1"/>
  <c r="X31" i="1" s="1"/>
  <c r="M33" i="1"/>
  <c r="X33" i="1" s="1"/>
  <c r="M35" i="1"/>
  <c r="X35" i="1" s="1"/>
  <c r="M37" i="1"/>
  <c r="X37" i="1" s="1"/>
  <c r="M39" i="1"/>
  <c r="X39" i="1" s="1"/>
  <c r="M41" i="1"/>
  <c r="X41" i="1" s="1"/>
  <c r="M43" i="1"/>
  <c r="X43" i="1" s="1"/>
  <c r="M45" i="1"/>
  <c r="X45" i="1" s="1"/>
  <c r="M47" i="1"/>
  <c r="X47" i="1" s="1"/>
  <c r="M49" i="1"/>
  <c r="X49" i="1" s="1"/>
  <c r="M51" i="1"/>
  <c r="X51" i="1" s="1"/>
  <c r="M53" i="1"/>
  <c r="X53" i="1" s="1"/>
  <c r="M55" i="1"/>
  <c r="X55" i="1" s="1"/>
  <c r="M57" i="1"/>
  <c r="X57" i="1" s="1"/>
  <c r="M59" i="1"/>
  <c r="X59" i="1" s="1"/>
  <c r="M61" i="1"/>
  <c r="X61" i="1" s="1"/>
  <c r="M8" i="1"/>
  <c r="X8" i="1" s="1"/>
  <c r="M12" i="1"/>
  <c r="X12" i="1" s="1"/>
  <c r="M16" i="1"/>
  <c r="X16" i="1" s="1"/>
  <c r="M20" i="1"/>
  <c r="X20" i="1" s="1"/>
  <c r="M24" i="1"/>
  <c r="X24" i="1" s="1"/>
  <c r="M28" i="1"/>
  <c r="X28" i="1" s="1"/>
  <c r="M32" i="1"/>
  <c r="X32" i="1" s="1"/>
  <c r="M36" i="1"/>
  <c r="X36" i="1" s="1"/>
  <c r="M40" i="1"/>
  <c r="X40" i="1" s="1"/>
  <c r="M44" i="1"/>
  <c r="X44" i="1" s="1"/>
  <c r="M48" i="1"/>
  <c r="X48" i="1" s="1"/>
  <c r="M52" i="1"/>
  <c r="X52" i="1" s="1"/>
  <c r="M60" i="1"/>
  <c r="X60" i="1" s="1"/>
  <c r="M64" i="1"/>
  <c r="X64" i="1" s="1"/>
  <c r="M66" i="1"/>
  <c r="X66" i="1" s="1"/>
  <c r="M68" i="1"/>
  <c r="X68" i="1" s="1"/>
  <c r="M70" i="1"/>
  <c r="X70" i="1" s="1"/>
  <c r="M72" i="1"/>
  <c r="X72" i="1" s="1"/>
  <c r="M74" i="1"/>
  <c r="X74" i="1" s="1"/>
  <c r="M76" i="1"/>
  <c r="X76" i="1" s="1"/>
  <c r="M78" i="1"/>
  <c r="X78" i="1" s="1"/>
  <c r="M80" i="1"/>
  <c r="X80" i="1" s="1"/>
  <c r="M82" i="1"/>
  <c r="X82" i="1" s="1"/>
  <c r="M84" i="1"/>
  <c r="X84" i="1" s="1"/>
  <c r="M86" i="1"/>
  <c r="X86" i="1" s="1"/>
  <c r="M88" i="1"/>
  <c r="X88" i="1" s="1"/>
  <c r="M90" i="1"/>
  <c r="X90" i="1" s="1"/>
  <c r="M92" i="1"/>
  <c r="X92" i="1" s="1"/>
  <c r="M94" i="1"/>
  <c r="X94" i="1" s="1"/>
  <c r="M96" i="1"/>
  <c r="X96" i="1" s="1"/>
  <c r="M98" i="1"/>
  <c r="X98" i="1" s="1"/>
  <c r="M100" i="1"/>
  <c r="X100" i="1" s="1"/>
  <c r="M102" i="1"/>
  <c r="X102" i="1" s="1"/>
  <c r="M104" i="1"/>
  <c r="X104" i="1" s="1"/>
  <c r="M106" i="1"/>
  <c r="X106" i="1" s="1"/>
  <c r="M108" i="1"/>
  <c r="X108" i="1" s="1"/>
  <c r="M110" i="1"/>
  <c r="X110" i="1" s="1"/>
  <c r="M112" i="1"/>
  <c r="X112" i="1" s="1"/>
  <c r="M114" i="1"/>
  <c r="X114" i="1" s="1"/>
  <c r="M116" i="1"/>
  <c r="X116" i="1" s="1"/>
  <c r="M118" i="1"/>
  <c r="X118" i="1" s="1"/>
  <c r="M120" i="1"/>
  <c r="X120" i="1" s="1"/>
  <c r="M122" i="1"/>
  <c r="X122" i="1" s="1"/>
  <c r="M124" i="1"/>
  <c r="X124" i="1" s="1"/>
  <c r="M126" i="1"/>
  <c r="X126" i="1" s="1"/>
  <c r="M128" i="1"/>
  <c r="X128" i="1" s="1"/>
  <c r="M130" i="1"/>
  <c r="X130" i="1" s="1"/>
  <c r="M132" i="1"/>
  <c r="X132" i="1" s="1"/>
  <c r="M134" i="1"/>
  <c r="X134" i="1" s="1"/>
  <c r="M136" i="1"/>
  <c r="X136" i="1" s="1"/>
  <c r="M138" i="1"/>
  <c r="X138" i="1" s="1"/>
  <c r="M140" i="1"/>
  <c r="X140" i="1" s="1"/>
  <c r="M142" i="1"/>
  <c r="X142" i="1" s="1"/>
  <c r="M144" i="1"/>
  <c r="X144" i="1" s="1"/>
  <c r="M14" i="1"/>
  <c r="X14" i="1" s="1"/>
  <c r="M30" i="1"/>
  <c r="X30" i="1" s="1"/>
  <c r="M46" i="1"/>
  <c r="X46" i="1" s="1"/>
  <c r="M54" i="1"/>
  <c r="X54" i="1" s="1"/>
  <c r="M65" i="1"/>
  <c r="X65" i="1" s="1"/>
  <c r="M73" i="1"/>
  <c r="X73" i="1" s="1"/>
  <c r="M81" i="1"/>
  <c r="X81" i="1" s="1"/>
  <c r="M89" i="1"/>
  <c r="X89" i="1" s="1"/>
  <c r="M97" i="1"/>
  <c r="X97" i="1" s="1"/>
  <c r="M105" i="1"/>
  <c r="X105" i="1" s="1"/>
  <c r="M113" i="1"/>
  <c r="X113" i="1" s="1"/>
  <c r="M121" i="1"/>
  <c r="X121" i="1" s="1"/>
  <c r="M129" i="1"/>
  <c r="X129" i="1" s="1"/>
  <c r="M137" i="1"/>
  <c r="X137" i="1" s="1"/>
  <c r="M145" i="1"/>
  <c r="X145" i="1" s="1"/>
  <c r="M147" i="1"/>
  <c r="X147" i="1" s="1"/>
  <c r="M149" i="1"/>
  <c r="X149" i="1" s="1"/>
  <c r="M151" i="1"/>
  <c r="X151" i="1" s="1"/>
  <c r="M153" i="1"/>
  <c r="X153" i="1" s="1"/>
  <c r="M155" i="1"/>
  <c r="X155" i="1" s="1"/>
  <c r="M157" i="1"/>
  <c r="X157" i="1" s="1"/>
  <c r="M159" i="1"/>
  <c r="X159" i="1" s="1"/>
  <c r="M161" i="1"/>
  <c r="X161" i="1" s="1"/>
  <c r="M163" i="1"/>
  <c r="X163" i="1" s="1"/>
  <c r="M165" i="1"/>
  <c r="X165" i="1" s="1"/>
  <c r="M167" i="1"/>
  <c r="X167" i="1" s="1"/>
  <c r="M169" i="1"/>
  <c r="X169" i="1" s="1"/>
  <c r="M171" i="1"/>
  <c r="X171" i="1" s="1"/>
  <c r="M173" i="1"/>
  <c r="X173" i="1" s="1"/>
  <c r="M175" i="1"/>
  <c r="X175" i="1" s="1"/>
  <c r="M177" i="1"/>
  <c r="X177" i="1" s="1"/>
  <c r="M172" i="1"/>
  <c r="X172" i="1" s="1"/>
  <c r="M143" i="1"/>
  <c r="X143" i="1" s="1"/>
  <c r="M117" i="1"/>
  <c r="X117" i="1" s="1"/>
  <c r="M91" i="1"/>
  <c r="X91" i="1" s="1"/>
  <c r="M56" i="1"/>
  <c r="X56" i="1" s="1"/>
  <c r="M6" i="1"/>
  <c r="X6" i="1" s="1"/>
  <c r="M178" i="1"/>
  <c r="X178" i="1" s="1"/>
  <c r="M170" i="1"/>
  <c r="X170" i="1" s="1"/>
  <c r="M162" i="1"/>
  <c r="X162" i="1" s="1"/>
  <c r="M154" i="1"/>
  <c r="X154" i="1" s="1"/>
  <c r="M146" i="1"/>
  <c r="X146" i="1" s="1"/>
  <c r="M131" i="1"/>
  <c r="X131" i="1" s="1"/>
  <c r="M125" i="1"/>
  <c r="X125" i="1" s="1"/>
  <c r="M119" i="1"/>
  <c r="X119" i="1" s="1"/>
  <c r="M99" i="1"/>
  <c r="X99" i="1" s="1"/>
  <c r="M93" i="1"/>
  <c r="X93" i="1" s="1"/>
  <c r="M87" i="1"/>
  <c r="X87" i="1" s="1"/>
  <c r="M67" i="1"/>
  <c r="X67" i="1" s="1"/>
  <c r="M62" i="1"/>
  <c r="X62" i="1" s="1"/>
  <c r="M34" i="1"/>
  <c r="X34" i="1" s="1"/>
  <c r="M22" i="1"/>
  <c r="X22" i="1" s="1"/>
  <c r="I7" i="1"/>
  <c r="T7" i="1" s="1"/>
  <c r="I9" i="1"/>
  <c r="T9" i="1" s="1"/>
  <c r="I11" i="1"/>
  <c r="T11" i="1" s="1"/>
  <c r="I13" i="1"/>
  <c r="T13" i="1" s="1"/>
  <c r="I15" i="1"/>
  <c r="T15" i="1" s="1"/>
  <c r="I17" i="1"/>
  <c r="T17" i="1" s="1"/>
  <c r="I19" i="1"/>
  <c r="T19" i="1" s="1"/>
  <c r="I21" i="1"/>
  <c r="T21" i="1" s="1"/>
  <c r="I23" i="1"/>
  <c r="T23" i="1" s="1"/>
  <c r="I25" i="1"/>
  <c r="T25" i="1" s="1"/>
  <c r="I27" i="1"/>
  <c r="T27" i="1" s="1"/>
  <c r="I29" i="1"/>
  <c r="T29" i="1" s="1"/>
  <c r="I31" i="1"/>
  <c r="T31" i="1" s="1"/>
  <c r="I33" i="1"/>
  <c r="T33" i="1" s="1"/>
  <c r="I35" i="1"/>
  <c r="T35" i="1" s="1"/>
  <c r="I37" i="1"/>
  <c r="T37" i="1" s="1"/>
  <c r="I39" i="1"/>
  <c r="T39" i="1" s="1"/>
  <c r="I41" i="1"/>
  <c r="T41" i="1" s="1"/>
  <c r="I43" i="1"/>
  <c r="T43" i="1" s="1"/>
  <c r="I45" i="1"/>
  <c r="T45" i="1" s="1"/>
  <c r="I47" i="1"/>
  <c r="T47" i="1" s="1"/>
  <c r="I49" i="1"/>
  <c r="T49" i="1" s="1"/>
  <c r="I51" i="1"/>
  <c r="T51" i="1" s="1"/>
  <c r="I53" i="1"/>
  <c r="T53" i="1" s="1"/>
  <c r="I55" i="1"/>
  <c r="T55" i="1" s="1"/>
  <c r="I57" i="1"/>
  <c r="T57" i="1" s="1"/>
  <c r="I59" i="1"/>
  <c r="T59" i="1" s="1"/>
  <c r="I61" i="1"/>
  <c r="T61" i="1" s="1"/>
  <c r="I63" i="1"/>
  <c r="T63" i="1" s="1"/>
  <c r="I10" i="1"/>
  <c r="T10" i="1" s="1"/>
  <c r="I14" i="1"/>
  <c r="T14" i="1" s="1"/>
  <c r="I18" i="1"/>
  <c r="T18" i="1" s="1"/>
  <c r="I22" i="1"/>
  <c r="T22" i="1" s="1"/>
  <c r="I26" i="1"/>
  <c r="T26" i="1" s="1"/>
  <c r="I30" i="1"/>
  <c r="T30" i="1" s="1"/>
  <c r="I34" i="1"/>
  <c r="T34" i="1" s="1"/>
  <c r="I38" i="1"/>
  <c r="T38" i="1" s="1"/>
  <c r="I42" i="1"/>
  <c r="T42" i="1" s="1"/>
  <c r="I46" i="1"/>
  <c r="T46" i="1" s="1"/>
  <c r="I50" i="1"/>
  <c r="T50" i="1" s="1"/>
  <c r="I58" i="1"/>
  <c r="T58" i="1" s="1"/>
  <c r="I64" i="1"/>
  <c r="T64" i="1" s="1"/>
  <c r="I66" i="1"/>
  <c r="T66" i="1" s="1"/>
  <c r="I68" i="1"/>
  <c r="T68" i="1" s="1"/>
  <c r="I70" i="1"/>
  <c r="T70" i="1" s="1"/>
  <c r="I72" i="1"/>
  <c r="T72" i="1" s="1"/>
  <c r="I74" i="1"/>
  <c r="T74" i="1" s="1"/>
  <c r="I76" i="1"/>
  <c r="T76" i="1" s="1"/>
  <c r="I78" i="1"/>
  <c r="T78" i="1" s="1"/>
  <c r="I80" i="1"/>
  <c r="T80" i="1" s="1"/>
  <c r="I82" i="1"/>
  <c r="T82" i="1" s="1"/>
  <c r="I84" i="1"/>
  <c r="T84" i="1" s="1"/>
  <c r="I86" i="1"/>
  <c r="T86" i="1" s="1"/>
  <c r="I88" i="1"/>
  <c r="T88" i="1" s="1"/>
  <c r="I90" i="1"/>
  <c r="T90" i="1" s="1"/>
  <c r="I92" i="1"/>
  <c r="T92" i="1" s="1"/>
  <c r="I94" i="1"/>
  <c r="T94" i="1" s="1"/>
  <c r="I96" i="1"/>
  <c r="T96" i="1" s="1"/>
  <c r="I98" i="1"/>
  <c r="T98" i="1" s="1"/>
  <c r="I100" i="1"/>
  <c r="T100" i="1" s="1"/>
  <c r="I102" i="1"/>
  <c r="T102" i="1" s="1"/>
  <c r="I104" i="1"/>
  <c r="T104" i="1" s="1"/>
  <c r="I106" i="1"/>
  <c r="T106" i="1" s="1"/>
  <c r="I108" i="1"/>
  <c r="T108" i="1" s="1"/>
  <c r="I110" i="1"/>
  <c r="T110" i="1" s="1"/>
  <c r="I112" i="1"/>
  <c r="T112" i="1" s="1"/>
  <c r="I114" i="1"/>
  <c r="T114" i="1" s="1"/>
  <c r="I116" i="1"/>
  <c r="T116" i="1" s="1"/>
  <c r="I118" i="1"/>
  <c r="T118" i="1" s="1"/>
  <c r="I120" i="1"/>
  <c r="T120" i="1" s="1"/>
  <c r="I122" i="1"/>
  <c r="T122" i="1" s="1"/>
  <c r="I124" i="1"/>
  <c r="T124" i="1" s="1"/>
  <c r="I126" i="1"/>
  <c r="T126" i="1" s="1"/>
  <c r="I128" i="1"/>
  <c r="T128" i="1" s="1"/>
  <c r="I130" i="1"/>
  <c r="T130" i="1" s="1"/>
  <c r="I132" i="1"/>
  <c r="T132" i="1" s="1"/>
  <c r="I134" i="1"/>
  <c r="T134" i="1" s="1"/>
  <c r="I136" i="1"/>
  <c r="T136" i="1" s="1"/>
  <c r="I138" i="1"/>
  <c r="T138" i="1" s="1"/>
  <c r="I140" i="1"/>
  <c r="T140" i="1" s="1"/>
  <c r="I142" i="1"/>
  <c r="T142" i="1" s="1"/>
  <c r="I144" i="1"/>
  <c r="T144" i="1" s="1"/>
  <c r="I20" i="1"/>
  <c r="T20" i="1" s="1"/>
  <c r="I36" i="1"/>
  <c r="T36" i="1" s="1"/>
  <c r="I52" i="1"/>
  <c r="T52" i="1" s="1"/>
  <c r="I71" i="1"/>
  <c r="T71" i="1" s="1"/>
  <c r="I79" i="1"/>
  <c r="T79" i="1" s="1"/>
  <c r="I87" i="1"/>
  <c r="T87" i="1" s="1"/>
  <c r="I95" i="1"/>
  <c r="T95" i="1" s="1"/>
  <c r="I103" i="1"/>
  <c r="T103" i="1" s="1"/>
  <c r="I111" i="1"/>
  <c r="T111" i="1" s="1"/>
  <c r="I119" i="1"/>
  <c r="T119" i="1" s="1"/>
  <c r="I127" i="1"/>
  <c r="T127" i="1" s="1"/>
  <c r="I135" i="1"/>
  <c r="T135" i="1" s="1"/>
  <c r="I143" i="1"/>
  <c r="T143" i="1" s="1"/>
  <c r="I147" i="1"/>
  <c r="T147" i="1" s="1"/>
  <c r="I149" i="1"/>
  <c r="T149" i="1" s="1"/>
  <c r="I151" i="1"/>
  <c r="T151" i="1" s="1"/>
  <c r="I153" i="1"/>
  <c r="T153" i="1" s="1"/>
  <c r="I155" i="1"/>
  <c r="T155" i="1" s="1"/>
  <c r="I157" i="1"/>
  <c r="T157" i="1" s="1"/>
  <c r="I159" i="1"/>
  <c r="T159" i="1" s="1"/>
  <c r="I161" i="1"/>
  <c r="T161" i="1" s="1"/>
  <c r="I163" i="1"/>
  <c r="T163" i="1" s="1"/>
  <c r="I165" i="1"/>
  <c r="T165" i="1" s="1"/>
  <c r="I167" i="1"/>
  <c r="T167" i="1" s="1"/>
  <c r="I169" i="1"/>
  <c r="T169" i="1" s="1"/>
  <c r="I171" i="1"/>
  <c r="T171" i="1" s="1"/>
  <c r="I173" i="1"/>
  <c r="T173" i="1" s="1"/>
  <c r="I175" i="1"/>
  <c r="T175" i="1" s="1"/>
  <c r="I177" i="1"/>
  <c r="T177" i="1" s="1"/>
  <c r="I8" i="1"/>
  <c r="T8" i="1" s="1"/>
  <c r="K8" i="1"/>
  <c r="V8" i="1" s="1"/>
  <c r="K10" i="1"/>
  <c r="V10" i="1" s="1"/>
  <c r="K12" i="1"/>
  <c r="V12" i="1" s="1"/>
  <c r="K14" i="1"/>
  <c r="V14" i="1" s="1"/>
  <c r="K16" i="1"/>
  <c r="V16" i="1" s="1"/>
  <c r="K18" i="1"/>
  <c r="V18" i="1" s="1"/>
  <c r="K20" i="1"/>
  <c r="V20" i="1" s="1"/>
  <c r="K22" i="1"/>
  <c r="V22" i="1" s="1"/>
  <c r="K24" i="1"/>
  <c r="V24" i="1" s="1"/>
  <c r="K26" i="1"/>
  <c r="V26" i="1" s="1"/>
  <c r="K28" i="1"/>
  <c r="V28" i="1" s="1"/>
  <c r="K30" i="1"/>
  <c r="V30" i="1" s="1"/>
  <c r="K32" i="1"/>
  <c r="V32" i="1" s="1"/>
  <c r="K34" i="1"/>
  <c r="V34" i="1" s="1"/>
  <c r="K36" i="1"/>
  <c r="V36" i="1" s="1"/>
  <c r="K38" i="1"/>
  <c r="V38" i="1" s="1"/>
  <c r="K40" i="1"/>
  <c r="V40" i="1" s="1"/>
  <c r="K42" i="1"/>
  <c r="V42" i="1" s="1"/>
  <c r="K44" i="1"/>
  <c r="V44" i="1" s="1"/>
  <c r="K46" i="1"/>
  <c r="V46" i="1" s="1"/>
  <c r="K48" i="1"/>
  <c r="V48" i="1" s="1"/>
  <c r="K50" i="1"/>
  <c r="V50" i="1" s="1"/>
  <c r="K52" i="1"/>
  <c r="V52" i="1" s="1"/>
  <c r="K54" i="1"/>
  <c r="V54" i="1" s="1"/>
  <c r="K56" i="1"/>
  <c r="V56" i="1" s="1"/>
  <c r="K58" i="1"/>
  <c r="V58" i="1" s="1"/>
  <c r="K60" i="1"/>
  <c r="V60" i="1" s="1"/>
  <c r="K62" i="1"/>
  <c r="V62" i="1" s="1"/>
  <c r="K7" i="1"/>
  <c r="V7" i="1" s="1"/>
  <c r="K11" i="1"/>
  <c r="V11" i="1" s="1"/>
  <c r="K15" i="1"/>
  <c r="V15" i="1" s="1"/>
  <c r="K19" i="1"/>
  <c r="V19" i="1" s="1"/>
  <c r="K23" i="1"/>
  <c r="V23" i="1" s="1"/>
  <c r="K27" i="1"/>
  <c r="V27" i="1" s="1"/>
  <c r="K31" i="1"/>
  <c r="V31" i="1" s="1"/>
  <c r="K35" i="1"/>
  <c r="V35" i="1" s="1"/>
  <c r="K39" i="1"/>
  <c r="V39" i="1" s="1"/>
  <c r="K43" i="1"/>
  <c r="V43" i="1" s="1"/>
  <c r="K47" i="1"/>
  <c r="V47" i="1" s="1"/>
  <c r="K51" i="1"/>
  <c r="V51" i="1" s="1"/>
  <c r="K55" i="1"/>
  <c r="V55" i="1" s="1"/>
  <c r="K63" i="1"/>
  <c r="V63" i="1" s="1"/>
  <c r="K65" i="1"/>
  <c r="V65" i="1" s="1"/>
  <c r="K67" i="1"/>
  <c r="V67" i="1" s="1"/>
  <c r="K69" i="1"/>
  <c r="V69" i="1" s="1"/>
  <c r="K71" i="1"/>
  <c r="V71" i="1" s="1"/>
  <c r="K73" i="1"/>
  <c r="V73" i="1" s="1"/>
  <c r="K75" i="1"/>
  <c r="V75" i="1" s="1"/>
  <c r="K77" i="1"/>
  <c r="V77" i="1" s="1"/>
  <c r="K79" i="1"/>
  <c r="V79" i="1" s="1"/>
  <c r="K81" i="1"/>
  <c r="V81" i="1" s="1"/>
  <c r="K83" i="1"/>
  <c r="V83" i="1" s="1"/>
  <c r="K85" i="1"/>
  <c r="V85" i="1" s="1"/>
  <c r="K87" i="1"/>
  <c r="V87" i="1" s="1"/>
  <c r="K89" i="1"/>
  <c r="V89" i="1" s="1"/>
  <c r="K91" i="1"/>
  <c r="V91" i="1" s="1"/>
  <c r="K93" i="1"/>
  <c r="V93" i="1" s="1"/>
  <c r="K95" i="1"/>
  <c r="V95" i="1" s="1"/>
  <c r="K97" i="1"/>
  <c r="V97" i="1" s="1"/>
  <c r="K99" i="1"/>
  <c r="V99" i="1" s="1"/>
  <c r="K101" i="1"/>
  <c r="V101" i="1" s="1"/>
  <c r="K103" i="1"/>
  <c r="V103" i="1" s="1"/>
  <c r="K105" i="1"/>
  <c r="V105" i="1" s="1"/>
  <c r="K107" i="1"/>
  <c r="V107" i="1" s="1"/>
  <c r="K109" i="1"/>
  <c r="V109" i="1" s="1"/>
  <c r="K111" i="1"/>
  <c r="V111" i="1" s="1"/>
  <c r="K113" i="1"/>
  <c r="V113" i="1" s="1"/>
  <c r="K115" i="1"/>
  <c r="V115" i="1" s="1"/>
  <c r="K117" i="1"/>
  <c r="V117" i="1" s="1"/>
  <c r="K119" i="1"/>
  <c r="V119" i="1" s="1"/>
  <c r="K121" i="1"/>
  <c r="V121" i="1" s="1"/>
  <c r="K123" i="1"/>
  <c r="V123" i="1" s="1"/>
  <c r="K125" i="1"/>
  <c r="V125" i="1" s="1"/>
  <c r="K127" i="1"/>
  <c r="V127" i="1" s="1"/>
  <c r="K129" i="1"/>
  <c r="V129" i="1" s="1"/>
  <c r="K131" i="1"/>
  <c r="V131" i="1" s="1"/>
  <c r="K133" i="1"/>
  <c r="V133" i="1" s="1"/>
  <c r="K135" i="1"/>
  <c r="V135" i="1" s="1"/>
  <c r="K137" i="1"/>
  <c r="V137" i="1" s="1"/>
  <c r="K139" i="1"/>
  <c r="V139" i="1" s="1"/>
  <c r="K141" i="1"/>
  <c r="V141" i="1" s="1"/>
  <c r="K143" i="1"/>
  <c r="V143" i="1" s="1"/>
  <c r="K145" i="1"/>
  <c r="V145" i="1" s="1"/>
  <c r="K9" i="1"/>
  <c r="V9" i="1" s="1"/>
  <c r="K25" i="1"/>
  <c r="V25" i="1" s="1"/>
  <c r="K41" i="1"/>
  <c r="V41" i="1" s="1"/>
  <c r="K53" i="1"/>
  <c r="V53" i="1" s="1"/>
  <c r="K59" i="1"/>
  <c r="V59" i="1" s="1"/>
  <c r="K68" i="1"/>
  <c r="V68" i="1" s="1"/>
  <c r="K76" i="1"/>
  <c r="V76" i="1" s="1"/>
  <c r="K84" i="1"/>
  <c r="V84" i="1" s="1"/>
  <c r="K92" i="1"/>
  <c r="V92" i="1" s="1"/>
  <c r="K100" i="1"/>
  <c r="V100" i="1" s="1"/>
  <c r="K108" i="1"/>
  <c r="V108" i="1" s="1"/>
  <c r="K116" i="1"/>
  <c r="V116" i="1" s="1"/>
  <c r="K124" i="1"/>
  <c r="V124" i="1" s="1"/>
  <c r="K132" i="1"/>
  <c r="V132" i="1" s="1"/>
  <c r="K140" i="1"/>
  <c r="V140" i="1" s="1"/>
  <c r="K146" i="1"/>
  <c r="V146" i="1" s="1"/>
  <c r="K148" i="1"/>
  <c r="V148" i="1" s="1"/>
  <c r="K150" i="1"/>
  <c r="V150" i="1" s="1"/>
  <c r="K152" i="1"/>
  <c r="V152" i="1" s="1"/>
  <c r="K154" i="1"/>
  <c r="V154" i="1" s="1"/>
  <c r="K156" i="1"/>
  <c r="V156" i="1" s="1"/>
  <c r="K158" i="1"/>
  <c r="V158" i="1" s="1"/>
  <c r="K160" i="1"/>
  <c r="V160" i="1" s="1"/>
  <c r="K162" i="1"/>
  <c r="V162" i="1" s="1"/>
  <c r="K164" i="1"/>
  <c r="V164" i="1" s="1"/>
  <c r="K166" i="1"/>
  <c r="V166" i="1" s="1"/>
  <c r="K168" i="1"/>
  <c r="V168" i="1" s="1"/>
  <c r="K170" i="1"/>
  <c r="V170" i="1" s="1"/>
  <c r="K172" i="1"/>
  <c r="V172" i="1" s="1"/>
  <c r="K174" i="1"/>
  <c r="V174" i="1" s="1"/>
  <c r="K176" i="1"/>
  <c r="V176" i="1" s="1"/>
  <c r="K178" i="1"/>
  <c r="V178" i="1" s="1"/>
  <c r="K13" i="1"/>
  <c r="V13" i="1" s="1"/>
  <c r="M176" i="1"/>
  <c r="X176" i="1" s="1"/>
  <c r="I174" i="1"/>
  <c r="T174" i="1" s="1"/>
  <c r="K171" i="1"/>
  <c r="V171" i="1" s="1"/>
  <c r="M168" i="1"/>
  <c r="X168" i="1" s="1"/>
  <c r="I166" i="1"/>
  <c r="T166" i="1" s="1"/>
  <c r="K163" i="1"/>
  <c r="V163" i="1" s="1"/>
  <c r="M160" i="1"/>
  <c r="X160" i="1" s="1"/>
  <c r="I158" i="1"/>
  <c r="T158" i="1" s="1"/>
  <c r="K155" i="1"/>
  <c r="V155" i="1" s="1"/>
  <c r="M152" i="1"/>
  <c r="X152" i="1" s="1"/>
  <c r="I150" i="1"/>
  <c r="T150" i="1" s="1"/>
  <c r="K147" i="1"/>
  <c r="V147" i="1" s="1"/>
  <c r="K144" i="1"/>
  <c r="V144" i="1" s="1"/>
  <c r="M139" i="1"/>
  <c r="X139" i="1" s="1"/>
  <c r="K138" i="1"/>
  <c r="V138" i="1" s="1"/>
  <c r="M133" i="1"/>
  <c r="X133" i="1" s="1"/>
  <c r="I129" i="1"/>
  <c r="T129" i="1" s="1"/>
  <c r="M127" i="1"/>
  <c r="X127" i="1" s="1"/>
  <c r="I123" i="1"/>
  <c r="T123" i="1" s="1"/>
  <c r="K118" i="1"/>
  <c r="V118" i="1" s="1"/>
  <c r="I117" i="1"/>
  <c r="T117" i="1" s="1"/>
  <c r="K112" i="1"/>
  <c r="V112" i="1" s="1"/>
  <c r="M107" i="1"/>
  <c r="X107" i="1" s="1"/>
  <c r="K106" i="1"/>
  <c r="V106" i="1" s="1"/>
  <c r="M101" i="1"/>
  <c r="X101" i="1" s="1"/>
  <c r="I97" i="1"/>
  <c r="T97" i="1" s="1"/>
  <c r="M95" i="1"/>
  <c r="X95" i="1" s="1"/>
  <c r="I91" i="1"/>
  <c r="T91" i="1" s="1"/>
  <c r="K86" i="1"/>
  <c r="V86" i="1" s="1"/>
  <c r="I85" i="1"/>
  <c r="T85" i="1" s="1"/>
  <c r="K80" i="1"/>
  <c r="V80" i="1" s="1"/>
  <c r="M75" i="1"/>
  <c r="X75" i="1" s="1"/>
  <c r="K74" i="1"/>
  <c r="V74" i="1" s="1"/>
  <c r="M69" i="1"/>
  <c r="X69" i="1" s="1"/>
  <c r="I65" i="1"/>
  <c r="T65" i="1" s="1"/>
  <c r="M63" i="1"/>
  <c r="X63" i="1" s="1"/>
  <c r="I56" i="1"/>
  <c r="T56" i="1" s="1"/>
  <c r="M50" i="1"/>
  <c r="X50" i="1" s="1"/>
  <c r="I48" i="1"/>
  <c r="T48" i="1" s="1"/>
  <c r="M38" i="1"/>
  <c r="X38" i="1" s="1"/>
  <c r="K29" i="1"/>
  <c r="V29" i="1" s="1"/>
  <c r="M26" i="1"/>
  <c r="X26" i="1" s="1"/>
  <c r="K17" i="1"/>
  <c r="V17" i="1" s="1"/>
  <c r="M10" i="1"/>
  <c r="X10" i="1" s="1"/>
  <c r="L8" i="1"/>
  <c r="W8" i="1" s="1"/>
  <c r="L10" i="1"/>
  <c r="W10" i="1" s="1"/>
  <c r="L12" i="1"/>
  <c r="W12" i="1" s="1"/>
  <c r="L14" i="1"/>
  <c r="W14" i="1" s="1"/>
  <c r="L16" i="1"/>
  <c r="W16" i="1" s="1"/>
  <c r="L18" i="1"/>
  <c r="W18" i="1" s="1"/>
  <c r="L20" i="1"/>
  <c r="W20" i="1" s="1"/>
  <c r="L22" i="1"/>
  <c r="W22" i="1" s="1"/>
  <c r="L24" i="1"/>
  <c r="W24" i="1" s="1"/>
  <c r="L26" i="1"/>
  <c r="W26" i="1" s="1"/>
  <c r="L28" i="1"/>
  <c r="W28" i="1" s="1"/>
  <c r="L30" i="1"/>
  <c r="W30" i="1" s="1"/>
  <c r="L32" i="1"/>
  <c r="W32" i="1" s="1"/>
  <c r="L34" i="1"/>
  <c r="W34" i="1" s="1"/>
  <c r="L36" i="1"/>
  <c r="W36" i="1" s="1"/>
  <c r="L38" i="1"/>
  <c r="W38" i="1" s="1"/>
  <c r="L40" i="1"/>
  <c r="W40" i="1" s="1"/>
  <c r="L42" i="1"/>
  <c r="W42" i="1" s="1"/>
  <c r="L44" i="1"/>
  <c r="W44" i="1" s="1"/>
  <c r="L46" i="1"/>
  <c r="W46" i="1" s="1"/>
  <c r="L48" i="1"/>
  <c r="W48" i="1" s="1"/>
  <c r="L50" i="1"/>
  <c r="W50" i="1" s="1"/>
  <c r="L52" i="1"/>
  <c r="W52" i="1" s="1"/>
  <c r="L53" i="1"/>
  <c r="W53" i="1" s="1"/>
  <c r="L54" i="1"/>
  <c r="W54" i="1" s="1"/>
  <c r="L61" i="1"/>
  <c r="W61" i="1" s="1"/>
  <c r="L62" i="1"/>
  <c r="W62" i="1" s="1"/>
  <c r="L139" i="1"/>
  <c r="W139" i="1" s="1"/>
  <c r="L138" i="1"/>
  <c r="W138" i="1" s="1"/>
  <c r="L131" i="1"/>
  <c r="W131" i="1" s="1"/>
  <c r="L130" i="1"/>
  <c r="W130" i="1" s="1"/>
  <c r="L123" i="1"/>
  <c r="W123" i="1" s="1"/>
  <c r="L122" i="1"/>
  <c r="W122" i="1" s="1"/>
  <c r="L115" i="1"/>
  <c r="W115" i="1" s="1"/>
  <c r="L114" i="1"/>
  <c r="W114" i="1" s="1"/>
  <c r="L107" i="1"/>
  <c r="W107" i="1" s="1"/>
  <c r="L106" i="1"/>
  <c r="W106" i="1" s="1"/>
  <c r="L99" i="1"/>
  <c r="W99" i="1" s="1"/>
  <c r="L98" i="1"/>
  <c r="W98" i="1" s="1"/>
  <c r="L91" i="1"/>
  <c r="W91" i="1" s="1"/>
  <c r="L90" i="1"/>
  <c r="W90" i="1" s="1"/>
  <c r="L83" i="1"/>
  <c r="W83" i="1" s="1"/>
  <c r="L82" i="1"/>
  <c r="W82" i="1" s="1"/>
  <c r="L75" i="1"/>
  <c r="W75" i="1" s="1"/>
  <c r="L74" i="1"/>
  <c r="W74" i="1" s="1"/>
  <c r="L67" i="1"/>
  <c r="W67" i="1" s="1"/>
  <c r="L66" i="1"/>
  <c r="W66" i="1" s="1"/>
  <c r="L60" i="1"/>
  <c r="W60" i="1" s="1"/>
  <c r="L39" i="1"/>
  <c r="W39" i="1" s="1"/>
  <c r="L37" i="1"/>
  <c r="W37" i="1" s="1"/>
  <c r="L23" i="1"/>
  <c r="W23" i="1" s="1"/>
  <c r="L21" i="1"/>
  <c r="W21" i="1" s="1"/>
  <c r="L7" i="1"/>
  <c r="W7" i="1" s="1"/>
  <c r="T89" i="1"/>
  <c r="W9" i="1"/>
  <c r="V21" i="1"/>
  <c r="W6" i="1"/>
  <c r="U118" i="1"/>
  <c r="X18" i="1"/>
  <c r="AK4" i="1" l="1"/>
  <c r="AK163" i="1" s="1"/>
  <c r="AP4" i="1"/>
  <c r="AP90" i="1" s="1"/>
  <c r="AP95" i="1"/>
  <c r="AP56" i="1"/>
  <c r="AP6" i="1"/>
  <c r="AP104" i="1"/>
  <c r="AK39" i="1"/>
  <c r="AK10" i="1"/>
  <c r="AK79" i="1"/>
  <c r="AK115" i="1"/>
  <c r="AK74" i="1"/>
  <c r="AK93" i="1"/>
  <c r="AK149" i="1"/>
  <c r="AK165" i="1"/>
  <c r="AK94" i="1"/>
  <c r="AK29" i="1"/>
  <c r="AK37" i="1"/>
  <c r="AK85" i="1"/>
  <c r="AK125" i="1"/>
  <c r="AK141" i="1"/>
  <c r="AK38" i="1"/>
  <c r="AK70" i="1"/>
  <c r="AK86" i="1"/>
  <c r="AK84" i="1"/>
  <c r="AK17" i="1"/>
  <c r="AK81" i="1"/>
  <c r="AK134" i="1"/>
  <c r="AK175" i="1"/>
  <c r="AK36" i="1"/>
  <c r="AK73" i="1"/>
  <c r="AK148" i="1"/>
  <c r="AK11" i="1"/>
  <c r="AK155" i="1"/>
  <c r="AK100" i="1"/>
  <c r="AK156" i="1"/>
  <c r="AK153" i="1"/>
  <c r="AK58" i="1"/>
  <c r="AK90" i="1"/>
  <c r="AK23" i="1"/>
  <c r="AK139" i="1"/>
  <c r="AK135" i="1"/>
  <c r="AK128" i="1"/>
  <c r="AK24" i="1"/>
  <c r="AK161" i="1"/>
  <c r="AK72" i="1"/>
  <c r="AK59" i="1"/>
  <c r="AK91" i="1"/>
  <c r="AK48" i="1"/>
  <c r="AK52" i="1"/>
  <c r="AK154" i="1"/>
  <c r="AK49" i="1"/>
  <c r="AK159" i="1"/>
  <c r="AK80" i="1"/>
  <c r="AK160" i="1"/>
  <c r="AK138" i="1"/>
  <c r="AK8" i="1"/>
  <c r="AK132" i="1"/>
  <c r="AK75" i="1"/>
  <c r="AK103" i="1"/>
  <c r="AK32" i="1"/>
  <c r="AK50" i="1"/>
  <c r="AK47" i="1"/>
  <c r="AK123" i="1"/>
  <c r="AK136" i="1"/>
  <c r="AK96" i="1"/>
  <c r="AK98" i="1"/>
  <c r="AK126" i="1"/>
  <c r="AK31" i="1"/>
  <c r="AK71" i="1"/>
  <c r="AK16" i="1"/>
  <c r="AK178" i="1"/>
  <c r="AK88" i="1"/>
  <c r="AK41" i="1"/>
  <c r="AK104" i="1"/>
  <c r="AK177" i="1"/>
  <c r="AK95" i="1"/>
  <c r="AK131" i="1"/>
  <c r="AK68" i="1"/>
  <c r="AK124" i="1"/>
  <c r="AK65" i="1"/>
  <c r="AK121" i="1"/>
  <c r="AA2" i="1"/>
  <c r="AA77" i="1" s="1"/>
  <c r="AE2" i="1"/>
  <c r="AE84" i="1" s="1"/>
  <c r="AB2" i="1"/>
  <c r="AB126" i="1" s="1"/>
  <c r="AD2" i="1"/>
  <c r="AC2" i="1"/>
  <c r="AC169" i="1" s="1"/>
  <c r="AF2" i="1"/>
  <c r="AF125" i="1" s="1"/>
  <c r="AK162" i="1" l="1"/>
  <c r="AK97" i="1"/>
  <c r="AK111" i="1"/>
  <c r="AK173" i="1"/>
  <c r="AK82" i="1"/>
  <c r="AK28" i="1"/>
  <c r="AK30" i="1"/>
  <c r="AK77" i="1"/>
  <c r="AK78" i="1"/>
  <c r="AK69" i="1"/>
  <c r="AK106" i="1"/>
  <c r="AP127" i="1"/>
  <c r="AP13" i="1"/>
  <c r="AP57" i="1"/>
  <c r="AP9" i="1"/>
  <c r="AP14" i="1"/>
  <c r="AP122" i="1"/>
  <c r="AP131" i="1"/>
  <c r="AP116" i="1"/>
  <c r="AP71" i="1"/>
  <c r="AP83" i="1"/>
  <c r="AP47" i="1"/>
  <c r="AP64" i="1"/>
  <c r="AP80" i="1"/>
  <c r="AP139" i="1"/>
  <c r="AP155" i="1"/>
  <c r="AP55" i="1"/>
  <c r="AP76" i="1"/>
  <c r="AP101" i="1"/>
  <c r="AP65" i="1"/>
  <c r="AP42" i="1"/>
  <c r="AP150" i="1"/>
  <c r="AP63" i="1"/>
  <c r="AP167" i="1"/>
  <c r="AP24" i="1"/>
  <c r="AP147" i="1"/>
  <c r="AP79" i="1"/>
  <c r="AP168" i="1"/>
  <c r="AP31" i="1"/>
  <c r="AP60" i="1"/>
  <c r="AP44" i="1"/>
  <c r="AP87" i="1"/>
  <c r="AP140" i="1"/>
  <c r="AP38" i="1"/>
  <c r="AP40" i="1"/>
  <c r="AP91" i="1"/>
  <c r="AP163" i="1"/>
  <c r="AP128" i="1"/>
  <c r="AP7" i="1"/>
  <c r="AP166" i="1"/>
  <c r="AP149" i="1"/>
  <c r="AP119" i="1"/>
  <c r="AP59" i="1"/>
  <c r="AP35" i="1"/>
  <c r="AP36" i="1"/>
  <c r="AP120" i="1"/>
  <c r="AP170" i="1"/>
  <c r="AP97" i="1"/>
  <c r="AP136" i="1"/>
  <c r="AP43" i="1"/>
  <c r="AP32" i="1"/>
  <c r="AP92" i="1"/>
  <c r="AP84" i="1"/>
  <c r="AP106" i="1"/>
  <c r="AP70" i="1"/>
  <c r="AK127" i="1"/>
  <c r="AK9" i="1"/>
  <c r="AK12" i="1"/>
  <c r="AK63" i="1"/>
  <c r="AK67" i="1"/>
  <c r="AK144" i="1"/>
  <c r="AK151" i="1"/>
  <c r="AK166" i="1"/>
  <c r="AK66" i="1"/>
  <c r="AK143" i="1"/>
  <c r="AK158" i="1"/>
  <c r="AK137" i="1"/>
  <c r="AK43" i="1"/>
  <c r="AK129" i="1"/>
  <c r="AK92" i="1"/>
  <c r="AK169" i="1"/>
  <c r="AK172" i="1"/>
  <c r="AK167" i="1"/>
  <c r="AK27" i="1"/>
  <c r="AK89" i="1"/>
  <c r="AK60" i="1"/>
  <c r="AK99" i="1"/>
  <c r="AK142" i="1"/>
  <c r="AK26" i="1"/>
  <c r="AK33" i="1"/>
  <c r="AK44" i="1"/>
  <c r="AK83" i="1"/>
  <c r="AK40" i="1"/>
  <c r="AK176" i="1"/>
  <c r="AK87" i="1"/>
  <c r="AK18" i="1"/>
  <c r="AK56" i="1"/>
  <c r="AK118" i="1"/>
  <c r="AK54" i="1"/>
  <c r="AK22" i="1"/>
  <c r="AK117" i="1"/>
  <c r="AK61" i="1"/>
  <c r="AK13" i="1"/>
  <c r="AK62" i="1"/>
  <c r="AK133" i="1"/>
  <c r="AK21" i="1"/>
  <c r="AK130" i="1"/>
  <c r="AK42" i="1"/>
  <c r="AK168" i="1"/>
  <c r="AK45" i="1"/>
  <c r="AK171" i="1"/>
  <c r="AK35" i="1"/>
  <c r="AK105" i="1"/>
  <c r="AK76" i="1"/>
  <c r="AK107" i="1"/>
  <c r="AK146" i="1"/>
  <c r="AK34" i="1"/>
  <c r="AK112" i="1"/>
  <c r="AK114" i="1"/>
  <c r="AK147" i="1"/>
  <c r="AK7" i="1"/>
  <c r="AK57" i="1"/>
  <c r="AK20" i="1"/>
  <c r="AK113" i="1"/>
  <c r="AK116" i="1"/>
  <c r="AK119" i="1"/>
  <c r="AK164" i="1"/>
  <c r="AK25" i="1"/>
  <c r="AK170" i="1"/>
  <c r="AK55" i="1"/>
  <c r="AK122" i="1"/>
  <c r="AK64" i="1"/>
  <c r="AK120" i="1"/>
  <c r="AK6" i="1"/>
  <c r="AK51" i="1"/>
  <c r="AK145" i="1"/>
  <c r="AK108" i="1"/>
  <c r="AK19" i="1"/>
  <c r="AK174" i="1"/>
  <c r="AK140" i="1"/>
  <c r="AK102" i="1"/>
  <c r="AK46" i="1"/>
  <c r="AK157" i="1"/>
  <c r="AK101" i="1"/>
  <c r="AK53" i="1"/>
  <c r="AK110" i="1"/>
  <c r="AK14" i="1"/>
  <c r="AK109" i="1"/>
  <c r="AK15" i="1"/>
  <c r="AK152" i="1"/>
  <c r="AK150" i="1"/>
  <c r="AP26" i="1"/>
  <c r="AP176" i="1"/>
  <c r="AP8" i="1"/>
  <c r="AP164" i="1"/>
  <c r="AP12" i="1"/>
  <c r="AP27" i="1"/>
  <c r="AP152" i="1"/>
  <c r="AP52" i="1"/>
  <c r="AP132" i="1"/>
  <c r="AP111" i="1"/>
  <c r="AP96" i="1"/>
  <c r="AP51" i="1"/>
  <c r="AP103" i="1"/>
  <c r="AP28" i="1"/>
  <c r="AP48" i="1"/>
  <c r="AP154" i="1"/>
  <c r="AP142" i="1"/>
  <c r="AP50" i="1"/>
  <c r="AP129" i="1"/>
  <c r="AP118" i="1"/>
  <c r="AP133" i="1"/>
  <c r="AP112" i="1"/>
  <c r="AP146" i="1"/>
  <c r="AP138" i="1"/>
  <c r="AP82" i="1"/>
  <c r="AP165" i="1"/>
  <c r="AP89" i="1"/>
  <c r="AP102" i="1"/>
  <c r="AP137" i="1"/>
  <c r="AP41" i="1"/>
  <c r="AP108" i="1"/>
  <c r="AP151" i="1"/>
  <c r="AP23" i="1"/>
  <c r="AP72" i="1"/>
  <c r="AP123" i="1"/>
  <c r="AP124" i="1"/>
  <c r="AP11" i="1"/>
  <c r="AP144" i="1"/>
  <c r="AP99" i="1"/>
  <c r="AP100" i="1"/>
  <c r="AP143" i="1"/>
  <c r="AP156" i="1"/>
  <c r="AP175" i="1"/>
  <c r="AP19" i="1"/>
  <c r="AP135" i="1"/>
  <c r="AP148" i="1"/>
  <c r="AP107" i="1"/>
  <c r="AP159" i="1"/>
  <c r="AP20" i="1"/>
  <c r="AP178" i="1"/>
  <c r="AP158" i="1"/>
  <c r="AP114" i="1"/>
  <c r="AP58" i="1"/>
  <c r="AP177" i="1"/>
  <c r="AP121" i="1"/>
  <c r="AP25" i="1"/>
  <c r="AP78" i="1"/>
  <c r="AP18" i="1"/>
  <c r="AP73" i="1"/>
  <c r="AP74" i="1"/>
  <c r="AP22" i="1"/>
  <c r="AP157" i="1"/>
  <c r="AP113" i="1"/>
  <c r="AP45" i="1"/>
  <c r="AP110" i="1"/>
  <c r="AP54" i="1"/>
  <c r="AP153" i="1"/>
  <c r="AP93" i="1"/>
  <c r="AP29" i="1"/>
  <c r="AP15" i="1"/>
  <c r="AP68" i="1"/>
  <c r="AP115" i="1"/>
  <c r="AP160" i="1"/>
  <c r="AP171" i="1"/>
  <c r="AP39" i="1"/>
  <c r="AP88" i="1"/>
  <c r="AP75" i="1"/>
  <c r="AP16" i="1"/>
  <c r="AP172" i="1"/>
  <c r="AP67" i="1"/>
  <c r="AP162" i="1"/>
  <c r="AP174" i="1"/>
  <c r="AP130" i="1"/>
  <c r="AP98" i="1"/>
  <c r="AP66" i="1"/>
  <c r="AP34" i="1"/>
  <c r="AP173" i="1"/>
  <c r="AP141" i="1"/>
  <c r="AP105" i="1"/>
  <c r="AP53" i="1"/>
  <c r="AP134" i="1"/>
  <c r="AP86" i="1"/>
  <c r="AP46" i="1"/>
  <c r="AP169" i="1"/>
  <c r="AP109" i="1"/>
  <c r="AP69" i="1"/>
  <c r="AP21" i="1"/>
  <c r="AP81" i="1"/>
  <c r="AP37" i="1"/>
  <c r="AP126" i="1"/>
  <c r="AP94" i="1"/>
  <c r="AP62" i="1"/>
  <c r="AP30" i="1"/>
  <c r="AP161" i="1"/>
  <c r="AP125" i="1"/>
  <c r="AP77" i="1"/>
  <c r="AP49" i="1"/>
  <c r="AP17" i="1"/>
  <c r="AP10" i="1"/>
  <c r="AP145" i="1"/>
  <c r="AP117" i="1"/>
  <c r="AP85" i="1"/>
  <c r="AP61" i="1"/>
  <c r="AP33" i="1"/>
  <c r="AE162" i="1"/>
  <c r="AE72" i="1"/>
  <c r="AE68" i="1"/>
  <c r="AE117" i="1"/>
  <c r="AE122" i="1"/>
  <c r="AE172" i="1"/>
  <c r="AE22" i="1"/>
  <c r="AE111" i="1"/>
  <c r="AE128" i="1"/>
  <c r="AE94" i="1"/>
  <c r="AE164" i="1"/>
  <c r="AE37" i="1"/>
  <c r="AE34" i="1"/>
  <c r="AE11" i="1"/>
  <c r="AE6" i="1"/>
  <c r="AE160" i="1"/>
  <c r="AE118" i="1"/>
  <c r="AE65" i="1"/>
  <c r="AE67" i="1"/>
  <c r="AC141" i="1"/>
  <c r="AA137" i="1"/>
  <c r="AA148" i="1"/>
  <c r="AA125" i="1"/>
  <c r="AA83" i="1"/>
  <c r="AA176" i="1"/>
  <c r="AA171" i="1"/>
  <c r="AA25" i="1"/>
  <c r="AA63" i="1"/>
  <c r="AA28" i="1"/>
  <c r="AA10" i="1"/>
  <c r="AA105" i="1"/>
  <c r="AA132" i="1"/>
  <c r="AA128" i="1"/>
  <c r="AA23" i="1"/>
  <c r="AA119" i="1"/>
  <c r="AA150" i="1"/>
  <c r="AA45" i="1"/>
  <c r="AA106" i="1"/>
  <c r="AA65" i="1"/>
  <c r="AA8" i="1"/>
  <c r="AA27" i="1"/>
  <c r="AA12" i="1"/>
  <c r="AA69" i="1"/>
  <c r="AB141" i="1"/>
  <c r="AB118" i="1"/>
  <c r="AB75" i="1"/>
  <c r="AB59" i="1"/>
  <c r="AB117" i="1"/>
  <c r="AE102" i="1"/>
  <c r="AB10" i="1"/>
  <c r="AE114" i="1"/>
  <c r="AE156" i="1"/>
  <c r="AE59" i="1"/>
  <c r="AE91" i="1"/>
  <c r="AE26" i="1"/>
  <c r="AE151" i="1"/>
  <c r="AE126" i="1"/>
  <c r="AE25" i="1"/>
  <c r="AE141" i="1"/>
  <c r="AE58" i="1"/>
  <c r="AE75" i="1"/>
  <c r="AB130" i="1"/>
  <c r="AB35" i="1"/>
  <c r="AB145" i="1"/>
  <c r="AB105" i="1"/>
  <c r="AE176" i="1"/>
  <c r="AB44" i="1"/>
  <c r="AB151" i="1"/>
  <c r="AB106" i="1"/>
  <c r="AE95" i="1"/>
  <c r="AE132" i="1"/>
  <c r="AE15" i="1"/>
  <c r="AE145" i="1"/>
  <c r="AE110" i="1"/>
  <c r="AE8" i="1"/>
  <c r="AE121" i="1"/>
  <c r="AE57" i="1"/>
  <c r="AE165" i="1"/>
  <c r="AE146" i="1"/>
  <c r="AB21" i="1"/>
  <c r="AE46" i="1"/>
  <c r="AB136" i="1"/>
  <c r="AE130" i="1"/>
  <c r="AB78" i="1"/>
  <c r="AE14" i="1"/>
  <c r="AB153" i="1"/>
  <c r="AB73" i="1"/>
  <c r="AE168" i="1"/>
  <c r="AB124" i="1"/>
  <c r="AB100" i="1"/>
  <c r="AE49" i="1"/>
  <c r="AE115" i="1"/>
  <c r="AE32" i="1"/>
  <c r="AE175" i="1"/>
  <c r="AE71" i="1"/>
  <c r="AE100" i="1"/>
  <c r="AE7" i="1"/>
  <c r="AE89" i="1"/>
  <c r="AE44" i="1"/>
  <c r="AE63" i="1"/>
  <c r="AC108" i="1"/>
  <c r="AC33" i="1"/>
  <c r="AC92" i="1"/>
  <c r="AC104" i="1"/>
  <c r="AA149" i="1"/>
  <c r="AA37" i="1"/>
  <c r="AA123" i="1"/>
  <c r="AA29" i="1"/>
  <c r="AA144" i="1"/>
  <c r="AA44" i="1"/>
  <c r="AA169" i="1"/>
  <c r="AA104" i="1"/>
  <c r="AA110" i="1"/>
  <c r="AA154" i="1"/>
  <c r="AA50" i="1"/>
  <c r="AA173" i="1"/>
  <c r="AA135" i="1"/>
  <c r="AA103" i="1"/>
  <c r="AA59" i="1"/>
  <c r="AA141" i="1"/>
  <c r="AA7" i="1"/>
  <c r="AA101" i="1"/>
  <c r="AA38" i="1"/>
  <c r="AA11" i="1"/>
  <c r="AA51" i="1"/>
  <c r="AA175" i="1"/>
  <c r="AA39" i="1"/>
  <c r="AA93" i="1"/>
  <c r="AA157" i="1"/>
  <c r="AA82" i="1"/>
  <c r="AA112" i="1"/>
  <c r="AA14" i="1"/>
  <c r="AA56" i="1"/>
  <c r="AA100" i="1"/>
  <c r="AA6" i="1"/>
  <c r="AA124" i="1"/>
  <c r="AA174" i="1"/>
  <c r="AA178" i="1"/>
  <c r="AA33" i="1"/>
  <c r="AA57" i="1"/>
  <c r="AA89" i="1"/>
  <c r="AA113" i="1"/>
  <c r="AA145" i="1"/>
  <c r="AA163" i="1"/>
  <c r="AA58" i="1"/>
  <c r="AA52" i="1"/>
  <c r="AA142" i="1"/>
  <c r="AA80" i="1"/>
  <c r="AA116" i="1"/>
  <c r="AA152" i="1"/>
  <c r="AA53" i="1"/>
  <c r="AA167" i="1"/>
  <c r="AA117" i="1"/>
  <c r="AA13" i="1"/>
  <c r="AA155" i="1"/>
  <c r="AA120" i="1"/>
  <c r="AA32" i="1"/>
  <c r="AA165" i="1"/>
  <c r="AA84" i="1"/>
  <c r="AA78" i="1"/>
  <c r="AA138" i="1"/>
  <c r="AA22" i="1"/>
  <c r="AA159" i="1"/>
  <c r="AA127" i="1"/>
  <c r="AA95" i="1"/>
  <c r="AA67" i="1"/>
  <c r="AA130" i="1"/>
  <c r="AA15" i="1"/>
  <c r="AA107" i="1"/>
  <c r="AA98" i="1"/>
  <c r="AA19" i="1"/>
  <c r="AA75" i="1"/>
  <c r="AA46" i="1"/>
  <c r="AA47" i="1"/>
  <c r="AA99" i="1"/>
  <c r="AA18" i="1"/>
  <c r="AA162" i="1"/>
  <c r="AA24" i="1"/>
  <c r="AA70" i="1"/>
  <c r="AC173" i="1"/>
  <c r="AA88" i="1"/>
  <c r="AA114" i="1"/>
  <c r="AA36" i="1"/>
  <c r="AA74" i="1"/>
  <c r="AA129" i="1"/>
  <c r="AA97" i="1"/>
  <c r="AA49" i="1"/>
  <c r="AA17" i="1"/>
  <c r="AA140" i="1"/>
  <c r="AA108" i="1"/>
  <c r="AA72" i="1"/>
  <c r="AA102" i="1"/>
  <c r="AC171" i="1"/>
  <c r="AA66" i="1"/>
  <c r="AA79" i="1"/>
  <c r="AA147" i="1"/>
  <c r="AA60" i="1"/>
  <c r="AA139" i="1"/>
  <c r="AA136" i="1"/>
  <c r="AA43" i="1"/>
  <c r="AA143" i="1"/>
  <c r="AA90" i="1"/>
  <c r="AA146" i="1"/>
  <c r="AA34" i="1"/>
  <c r="AA172" i="1"/>
  <c r="AA161" i="1"/>
  <c r="AA61" i="1"/>
  <c r="AA85" i="1"/>
  <c r="AD111" i="1"/>
  <c r="AD91" i="1"/>
  <c r="AA168" i="1"/>
  <c r="AA94" i="1"/>
  <c r="AA20" i="1"/>
  <c r="AA42" i="1"/>
  <c r="AA121" i="1"/>
  <c r="AA81" i="1"/>
  <c r="AC46" i="1"/>
  <c r="AA9" i="1"/>
  <c r="AA166" i="1"/>
  <c r="AA92" i="1"/>
  <c r="AA64" i="1"/>
  <c r="AC45" i="1"/>
  <c r="AA134" i="1"/>
  <c r="AA30" i="1"/>
  <c r="AA55" i="1"/>
  <c r="AA115" i="1"/>
  <c r="AA48" i="1"/>
  <c r="AA133" i="1"/>
  <c r="AA118" i="1"/>
  <c r="AA87" i="1"/>
  <c r="AA151" i="1"/>
  <c r="AA126" i="1"/>
  <c r="AA68" i="1"/>
  <c r="AA62" i="1"/>
  <c r="AC109" i="1"/>
  <c r="AA158" i="1"/>
  <c r="AA26" i="1"/>
  <c r="AA153" i="1"/>
  <c r="AC110" i="1"/>
  <c r="AA73" i="1"/>
  <c r="AA41" i="1"/>
  <c r="AA170" i="1"/>
  <c r="AA156" i="1"/>
  <c r="AA76" i="1"/>
  <c r="AC82" i="1"/>
  <c r="AA160" i="1"/>
  <c r="AA40" i="1"/>
  <c r="AA122" i="1"/>
  <c r="AA96" i="1"/>
  <c r="AA131" i="1"/>
  <c r="AA31" i="1"/>
  <c r="AA35" i="1"/>
  <c r="AA71" i="1"/>
  <c r="AA109" i="1"/>
  <c r="AA111" i="1"/>
  <c r="AA177" i="1"/>
  <c r="AA16" i="1"/>
  <c r="AA164" i="1"/>
  <c r="AA86" i="1"/>
  <c r="AA54" i="1"/>
  <c r="AA91" i="1"/>
  <c r="AA21" i="1"/>
  <c r="AB14" i="1"/>
  <c r="AB76" i="1"/>
  <c r="AB165" i="1"/>
  <c r="AB85" i="1"/>
  <c r="AB16" i="1"/>
  <c r="AB86" i="1"/>
  <c r="AB135" i="1"/>
  <c r="AD145" i="1"/>
  <c r="AD98" i="1"/>
  <c r="AD12" i="1"/>
  <c r="AD133" i="1"/>
  <c r="AD159" i="1"/>
  <c r="AD80" i="1"/>
  <c r="AF165" i="1"/>
  <c r="AB154" i="1"/>
  <c r="AB168" i="1"/>
  <c r="AD39" i="1"/>
  <c r="AD42" i="1"/>
  <c r="AB34" i="1"/>
  <c r="AB142" i="1"/>
  <c r="AD177" i="1"/>
  <c r="AD178" i="1"/>
  <c r="AB13" i="1"/>
  <c r="AB46" i="1"/>
  <c r="AB63" i="1"/>
  <c r="AB68" i="1"/>
  <c r="AB36" i="1"/>
  <c r="AF22" i="1"/>
  <c r="AF123" i="1"/>
  <c r="AF60" i="1"/>
  <c r="AF107" i="1"/>
  <c r="AF6" i="1"/>
  <c r="AF154" i="1"/>
  <c r="AF91" i="1"/>
  <c r="AF171" i="1"/>
  <c r="AF70" i="1"/>
  <c r="AF69" i="1"/>
  <c r="AF133" i="1"/>
  <c r="AF108" i="1"/>
  <c r="AF96" i="1"/>
  <c r="AF128" i="1"/>
  <c r="AF75" i="1"/>
  <c r="AF151" i="1"/>
  <c r="AF46" i="1"/>
  <c r="AF114" i="1"/>
  <c r="AF44" i="1"/>
  <c r="AF92" i="1"/>
  <c r="AF158" i="1"/>
  <c r="AF169" i="1"/>
  <c r="AF178" i="1"/>
  <c r="AE78" i="1"/>
  <c r="AE53" i="1"/>
  <c r="AE155" i="1"/>
  <c r="AE92" i="1"/>
  <c r="AE23" i="1"/>
  <c r="AE127" i="1"/>
  <c r="AE24" i="1"/>
  <c r="AE124" i="1"/>
  <c r="AE170" i="1"/>
  <c r="AE19" i="1"/>
  <c r="AE29" i="1"/>
  <c r="AE93" i="1"/>
  <c r="AE153" i="1"/>
  <c r="AE56" i="1"/>
  <c r="AE112" i="1"/>
  <c r="AE119" i="1"/>
  <c r="AE137" i="1"/>
  <c r="AE66" i="1"/>
  <c r="AB104" i="1"/>
  <c r="AB32" i="1"/>
  <c r="AE104" i="1"/>
  <c r="AB123" i="1"/>
  <c r="AB164" i="1"/>
  <c r="AB161" i="1"/>
  <c r="AB169" i="1"/>
  <c r="AB121" i="1"/>
  <c r="AB89" i="1"/>
  <c r="AE134" i="1"/>
  <c r="AE142" i="1"/>
  <c r="AE70" i="1"/>
  <c r="AB82" i="1"/>
  <c r="AB111" i="1"/>
  <c r="AB61" i="1"/>
  <c r="AB122" i="1"/>
  <c r="AB50" i="1"/>
  <c r="AB17" i="1"/>
  <c r="AB116" i="1"/>
  <c r="AB57" i="1"/>
  <c r="AB159" i="1"/>
  <c r="AB83" i="1"/>
  <c r="AE154" i="1"/>
  <c r="AE69" i="1"/>
  <c r="AE106" i="1"/>
  <c r="AE131" i="1"/>
  <c r="AE27" i="1"/>
  <c r="AE116" i="1"/>
  <c r="AE85" i="1"/>
  <c r="AE21" i="1"/>
  <c r="AE139" i="1"/>
  <c r="AE167" i="1"/>
  <c r="AE52" i="1"/>
  <c r="AE140" i="1"/>
  <c r="AE82" i="1"/>
  <c r="AE55" i="1"/>
  <c r="AE105" i="1"/>
  <c r="AE147" i="1"/>
  <c r="AE177" i="1"/>
  <c r="AE76" i="1"/>
  <c r="AE12" i="1"/>
  <c r="AE90" i="1"/>
  <c r="AE109" i="1"/>
  <c r="AE166" i="1"/>
  <c r="AE51" i="1"/>
  <c r="AE13" i="1"/>
  <c r="AE45" i="1"/>
  <c r="AE77" i="1"/>
  <c r="AE113" i="1"/>
  <c r="AE135" i="1"/>
  <c r="AE159" i="1"/>
  <c r="AE28" i="1"/>
  <c r="AE108" i="1"/>
  <c r="AE38" i="1"/>
  <c r="AE98" i="1"/>
  <c r="AE101" i="1"/>
  <c r="AE31" i="1"/>
  <c r="AB156" i="1"/>
  <c r="AE136" i="1"/>
  <c r="AE47" i="1"/>
  <c r="AE173" i="1"/>
  <c r="AE103" i="1"/>
  <c r="AE20" i="1"/>
  <c r="AE50" i="1"/>
  <c r="AE87" i="1"/>
  <c r="AE163" i="1"/>
  <c r="AE54" i="1"/>
  <c r="AE149" i="1"/>
  <c r="AE83" i="1"/>
  <c r="AE61" i="1"/>
  <c r="AE123" i="1"/>
  <c r="AE171" i="1"/>
  <c r="AE148" i="1"/>
  <c r="AE174" i="1"/>
  <c r="AB128" i="1"/>
  <c r="AB110" i="1"/>
  <c r="AE178" i="1"/>
  <c r="AB38" i="1"/>
  <c r="AE62" i="1"/>
  <c r="AE30" i="1"/>
  <c r="AB120" i="1"/>
  <c r="AB27" i="1"/>
  <c r="AB176" i="1"/>
  <c r="AB137" i="1"/>
  <c r="AB133" i="1"/>
  <c r="AB101" i="1"/>
  <c r="AB69" i="1"/>
  <c r="AE158" i="1"/>
  <c r="AE150" i="1"/>
  <c r="AE86" i="1"/>
  <c r="AB112" i="1"/>
  <c r="AB127" i="1"/>
  <c r="AB114" i="1"/>
  <c r="AB22" i="1"/>
  <c r="AB138" i="1"/>
  <c r="AB94" i="1"/>
  <c r="AB178" i="1"/>
  <c r="AB84" i="1"/>
  <c r="AB39" i="1"/>
  <c r="AB119" i="1"/>
  <c r="AB174" i="1"/>
  <c r="AE60" i="1"/>
  <c r="AE81" i="1"/>
  <c r="AE17" i="1"/>
  <c r="AE48" i="1"/>
  <c r="AE79" i="1"/>
  <c r="AE64" i="1"/>
  <c r="AE143" i="1"/>
  <c r="AE33" i="1"/>
  <c r="AE125" i="1"/>
  <c r="AE161" i="1"/>
  <c r="AE36" i="1"/>
  <c r="AE120" i="1"/>
  <c r="AE152" i="1"/>
  <c r="AE39" i="1"/>
  <c r="AE99" i="1"/>
  <c r="AE133" i="1"/>
  <c r="AE169" i="1"/>
  <c r="AE40" i="1"/>
  <c r="AE144" i="1"/>
  <c r="AE96" i="1"/>
  <c r="AE97" i="1"/>
  <c r="AE88" i="1"/>
  <c r="AE35" i="1"/>
  <c r="AE9" i="1"/>
  <c r="AE41" i="1"/>
  <c r="AE73" i="1"/>
  <c r="AE107" i="1"/>
  <c r="AE129" i="1"/>
  <c r="AE157" i="1"/>
  <c r="AE10" i="1"/>
  <c r="AE80" i="1"/>
  <c r="AE18" i="1"/>
  <c r="AE74" i="1"/>
  <c r="AE138" i="1"/>
  <c r="AE16" i="1"/>
  <c r="AD49" i="1"/>
  <c r="AD157" i="1"/>
  <c r="AD162" i="1"/>
  <c r="AD124" i="1"/>
  <c r="AD92" i="1"/>
  <c r="AB28" i="1"/>
  <c r="AB166" i="1"/>
  <c r="AD119" i="1"/>
  <c r="AD93" i="1"/>
  <c r="AB62" i="1"/>
  <c r="AD25" i="1"/>
  <c r="AB139" i="1"/>
  <c r="AB107" i="1"/>
  <c r="AB148" i="1"/>
  <c r="AB6" i="1"/>
  <c r="AB51" i="1"/>
  <c r="AB19" i="1"/>
  <c r="AB53" i="1"/>
  <c r="AB175" i="1"/>
  <c r="AB171" i="1"/>
  <c r="AB177" i="1"/>
  <c r="AB157" i="1"/>
  <c r="AB129" i="1"/>
  <c r="AB113" i="1"/>
  <c r="AB97" i="1"/>
  <c r="AB81" i="1"/>
  <c r="AB65" i="1"/>
  <c r="AB144" i="1"/>
  <c r="AD107" i="1"/>
  <c r="AB66" i="1"/>
  <c r="AB155" i="1"/>
  <c r="AB95" i="1"/>
  <c r="AB152" i="1"/>
  <c r="AB108" i="1"/>
  <c r="AB80" i="1"/>
  <c r="AD172" i="1"/>
  <c r="AD130" i="1"/>
  <c r="AD66" i="1"/>
  <c r="AB45" i="1"/>
  <c r="AB60" i="1"/>
  <c r="AB96" i="1"/>
  <c r="AB131" i="1"/>
  <c r="AB30" i="1"/>
  <c r="AD61" i="1"/>
  <c r="AD105" i="1"/>
  <c r="AD108" i="1"/>
  <c r="AB31" i="1"/>
  <c r="AB42" i="1"/>
  <c r="AB71" i="1"/>
  <c r="AB7" i="1"/>
  <c r="AB8" i="1"/>
  <c r="AB172" i="1"/>
  <c r="AB52" i="1"/>
  <c r="AB162" i="1"/>
  <c r="AD104" i="1"/>
  <c r="AB146" i="1"/>
  <c r="AB41" i="1"/>
  <c r="AB90" i="1"/>
  <c r="AB23" i="1"/>
  <c r="AB72" i="1"/>
  <c r="AD171" i="1"/>
  <c r="AD67" i="1"/>
  <c r="AD112" i="1"/>
  <c r="AD71" i="1"/>
  <c r="AD82" i="1"/>
  <c r="AD152" i="1"/>
  <c r="AD43" i="1"/>
  <c r="AB26" i="1"/>
  <c r="AB67" i="1"/>
  <c r="AB160" i="1"/>
  <c r="AB147" i="1"/>
  <c r="AB150" i="1"/>
  <c r="AD113" i="1"/>
  <c r="AB88" i="1"/>
  <c r="AB18" i="1"/>
  <c r="AB91" i="1"/>
  <c r="AD169" i="1"/>
  <c r="AD141" i="1"/>
  <c r="AB98" i="1"/>
  <c r="AB43" i="1"/>
  <c r="AB11" i="1"/>
  <c r="AB37" i="1"/>
  <c r="AB167" i="1"/>
  <c r="AB163" i="1"/>
  <c r="AB173" i="1"/>
  <c r="AB149" i="1"/>
  <c r="AB125" i="1"/>
  <c r="AB109" i="1"/>
  <c r="AB93" i="1"/>
  <c r="AB77" i="1"/>
  <c r="AB170" i="1"/>
  <c r="AB134" i="1"/>
  <c r="AB92" i="1"/>
  <c r="AB24" i="1"/>
  <c r="AB143" i="1"/>
  <c r="AB79" i="1"/>
  <c r="AB140" i="1"/>
  <c r="AB102" i="1"/>
  <c r="AB64" i="1"/>
  <c r="AD176" i="1"/>
  <c r="AD114" i="1"/>
  <c r="AB29" i="1"/>
  <c r="AB158" i="1"/>
  <c r="AD63" i="1"/>
  <c r="AB132" i="1"/>
  <c r="AD89" i="1"/>
  <c r="AD33" i="1"/>
  <c r="AD52" i="1"/>
  <c r="AD167" i="1"/>
  <c r="AD79" i="1"/>
  <c r="AB49" i="1"/>
  <c r="AB54" i="1"/>
  <c r="AB115" i="1"/>
  <c r="AB25" i="1"/>
  <c r="AB56" i="1"/>
  <c r="AB99" i="1"/>
  <c r="AB70" i="1"/>
  <c r="AB12" i="1"/>
  <c r="AD30" i="1"/>
  <c r="AB40" i="1"/>
  <c r="AB15" i="1"/>
  <c r="AB9" i="1"/>
  <c r="AB20" i="1"/>
  <c r="AB48" i="1"/>
  <c r="AB103" i="1"/>
  <c r="AB58" i="1"/>
  <c r="AD135" i="1"/>
  <c r="AD83" i="1"/>
  <c r="AD156" i="1"/>
  <c r="AD128" i="1"/>
  <c r="AD96" i="1"/>
  <c r="AD109" i="1"/>
  <c r="AD87" i="1"/>
  <c r="AD65" i="1"/>
  <c r="AD48" i="1"/>
  <c r="AD32" i="1"/>
  <c r="AD16" i="1"/>
  <c r="AD123" i="1"/>
  <c r="AD97" i="1"/>
  <c r="AD132" i="1"/>
  <c r="AD100" i="1"/>
  <c r="AD68" i="1"/>
  <c r="AD57" i="1"/>
  <c r="AD27" i="1"/>
  <c r="AD164" i="1"/>
  <c r="AD168" i="1"/>
  <c r="AD174" i="1"/>
  <c r="AD154" i="1"/>
  <c r="AD126" i="1"/>
  <c r="AD110" i="1"/>
  <c r="AD94" i="1"/>
  <c r="AD78" i="1"/>
  <c r="AD76" i="1"/>
  <c r="AD73" i="1"/>
  <c r="AD58" i="1"/>
  <c r="AD140" i="1"/>
  <c r="AD47" i="1"/>
  <c r="AD120" i="1"/>
  <c r="AD20" i="1"/>
  <c r="AD21" i="1"/>
  <c r="AD143" i="1"/>
  <c r="AD41" i="1"/>
  <c r="AD115" i="1"/>
  <c r="AD10" i="1"/>
  <c r="AD46" i="1"/>
  <c r="AD77" i="1"/>
  <c r="AD136" i="1"/>
  <c r="AD165" i="1"/>
  <c r="AD62" i="1"/>
  <c r="AD131" i="1"/>
  <c r="AD121" i="1"/>
  <c r="AB87" i="1"/>
  <c r="AB47" i="1"/>
  <c r="AE43" i="1"/>
  <c r="AE42" i="1"/>
  <c r="AB33" i="1"/>
  <c r="AB55" i="1"/>
  <c r="AB74" i="1"/>
  <c r="AD155" i="1"/>
  <c r="AD11" i="1"/>
  <c r="AD144" i="1"/>
  <c r="AD64" i="1"/>
  <c r="AD153" i="1"/>
  <c r="AD125" i="1"/>
  <c r="AD103" i="1"/>
  <c r="AD81" i="1"/>
  <c r="AD160" i="1"/>
  <c r="AD55" i="1"/>
  <c r="AD173" i="1"/>
  <c r="AD51" i="1"/>
  <c r="AD150" i="1"/>
  <c r="AD158" i="1"/>
  <c r="AD170" i="1"/>
  <c r="AD146" i="1"/>
  <c r="AD122" i="1"/>
  <c r="AD106" i="1"/>
  <c r="AD90" i="1"/>
  <c r="AD74" i="1"/>
  <c r="AD163" i="1"/>
  <c r="AD29" i="1"/>
  <c r="AD149" i="1"/>
  <c r="AD54" i="1"/>
  <c r="AD37" i="1"/>
  <c r="AD36" i="1"/>
  <c r="AD7" i="1"/>
  <c r="AD137" i="1"/>
  <c r="AD34" i="1"/>
  <c r="AD31" i="1"/>
  <c r="AD161" i="1"/>
  <c r="AD59" i="1"/>
  <c r="AD127" i="1"/>
  <c r="AD14" i="1"/>
  <c r="AD60" i="1"/>
  <c r="AD117" i="1"/>
  <c r="AD13" i="1"/>
  <c r="AD75" i="1"/>
  <c r="AD9" i="1"/>
  <c r="AD18" i="1"/>
  <c r="AD53" i="1"/>
  <c r="AD23" i="1"/>
  <c r="AD56" i="1"/>
  <c r="AD40" i="1"/>
  <c r="AD24" i="1"/>
  <c r="AD8" i="1"/>
  <c r="AD139" i="1"/>
  <c r="AD148" i="1"/>
  <c r="AD116" i="1"/>
  <c r="AD84" i="1"/>
  <c r="AD129" i="1"/>
  <c r="AD69" i="1"/>
  <c r="AD45" i="1"/>
  <c r="AD6" i="1"/>
  <c r="AD134" i="1"/>
  <c r="AD142" i="1"/>
  <c r="AD166" i="1"/>
  <c r="AD138" i="1"/>
  <c r="AD118" i="1"/>
  <c r="AD102" i="1"/>
  <c r="AD86" i="1"/>
  <c r="AD70" i="1"/>
  <c r="AD17" i="1"/>
  <c r="AD101" i="1"/>
  <c r="AD44" i="1"/>
  <c r="AD151" i="1"/>
  <c r="AD22" i="1"/>
  <c r="AD99" i="1"/>
  <c r="AD38" i="1"/>
  <c r="AD95" i="1"/>
  <c r="AD88" i="1"/>
  <c r="AD85" i="1"/>
  <c r="AD147" i="1"/>
  <c r="AD28" i="1"/>
  <c r="AD15" i="1"/>
  <c r="AD72" i="1"/>
  <c r="AD35" i="1"/>
  <c r="AD19" i="1"/>
  <c r="AD175" i="1"/>
  <c r="AD26" i="1"/>
  <c r="AD50" i="1"/>
  <c r="AC148" i="1"/>
  <c r="AC62" i="1"/>
  <c r="AC19" i="1"/>
  <c r="AC99" i="1"/>
  <c r="AC48" i="1"/>
  <c r="AC7" i="1"/>
  <c r="AC137" i="1"/>
  <c r="AC142" i="1"/>
  <c r="AC78" i="1"/>
  <c r="AC14" i="1"/>
  <c r="AC56" i="1"/>
  <c r="AC131" i="1"/>
  <c r="AC37" i="1"/>
  <c r="AC177" i="1"/>
  <c r="AC115" i="1"/>
  <c r="AC114" i="1"/>
  <c r="AC59" i="1"/>
  <c r="AC20" i="1"/>
  <c r="AC126" i="1"/>
  <c r="AC128" i="1"/>
  <c r="AC18" i="1"/>
  <c r="AC121" i="1"/>
  <c r="AC79" i="1"/>
  <c r="AC75" i="1"/>
  <c r="AC84" i="1"/>
  <c r="AC25" i="1"/>
  <c r="AC151" i="1"/>
  <c r="AC158" i="1"/>
  <c r="AC94" i="1"/>
  <c r="AC30" i="1"/>
  <c r="AC154" i="1"/>
  <c r="AC174" i="1"/>
  <c r="AC13" i="1"/>
  <c r="AC157" i="1"/>
  <c r="AC58" i="1"/>
  <c r="AC153" i="1"/>
  <c r="AC116" i="1"/>
  <c r="AC101" i="1"/>
  <c r="AC73" i="1"/>
  <c r="AC41" i="1"/>
  <c r="AC143" i="1"/>
  <c r="AC95" i="1"/>
  <c r="AC47" i="1"/>
  <c r="AC15" i="1"/>
  <c r="AC176" i="1"/>
  <c r="AC160" i="1"/>
  <c r="AC178" i="1"/>
  <c r="AC112" i="1"/>
  <c r="AC40" i="1"/>
  <c r="AC165" i="1"/>
  <c r="AC67" i="1"/>
  <c r="AC55" i="1"/>
  <c r="AC138" i="1"/>
  <c r="AC74" i="1"/>
  <c r="AC133" i="1"/>
  <c r="AC159" i="1"/>
  <c r="AC166" i="1"/>
  <c r="AC139" i="1"/>
  <c r="AC71" i="1"/>
  <c r="AC170" i="1"/>
  <c r="AC88" i="1"/>
  <c r="AC32" i="1"/>
  <c r="AC105" i="1"/>
  <c r="AC155" i="1"/>
  <c r="AC172" i="1"/>
  <c r="AC106" i="1"/>
  <c r="AC42" i="1"/>
  <c r="AC125" i="1"/>
  <c r="AC21" i="1"/>
  <c r="AC27" i="1"/>
  <c r="AC129" i="1"/>
  <c r="AC163" i="1"/>
  <c r="AC81" i="1"/>
  <c r="AC68" i="1"/>
  <c r="AC44" i="1"/>
  <c r="AC57" i="1"/>
  <c r="AC9" i="1"/>
  <c r="AC118" i="1"/>
  <c r="AC86" i="1"/>
  <c r="AC54" i="1"/>
  <c r="AC22" i="1"/>
  <c r="AC162" i="1"/>
  <c r="AC152" i="1"/>
  <c r="AC96" i="1"/>
  <c r="AC24" i="1"/>
  <c r="AC77" i="1"/>
  <c r="AC17" i="1"/>
  <c r="AC23" i="1"/>
  <c r="AC122" i="1"/>
  <c r="AC50" i="1"/>
  <c r="AC117" i="1"/>
  <c r="AC87" i="1"/>
  <c r="AC149" i="1"/>
  <c r="AC93" i="1"/>
  <c r="AC61" i="1"/>
  <c r="AC29" i="1"/>
  <c r="AC127" i="1"/>
  <c r="AC51" i="1"/>
  <c r="AC144" i="1"/>
  <c r="AC80" i="1"/>
  <c r="AC16" i="1"/>
  <c r="AC69" i="1"/>
  <c r="AC111" i="1"/>
  <c r="AC146" i="1"/>
  <c r="AC90" i="1"/>
  <c r="AC26" i="1"/>
  <c r="AC89" i="1"/>
  <c r="AC11" i="1"/>
  <c r="AC175" i="1"/>
  <c r="AC113" i="1"/>
  <c r="AC161" i="1"/>
  <c r="AC65" i="1"/>
  <c r="AC52" i="1"/>
  <c r="AC156" i="1"/>
  <c r="AC60" i="1"/>
  <c r="AC76" i="1"/>
  <c r="AC135" i="1"/>
  <c r="AC150" i="1"/>
  <c r="AC134" i="1"/>
  <c r="AC102" i="1"/>
  <c r="AC70" i="1"/>
  <c r="AC38" i="1"/>
  <c r="AC83" i="1"/>
  <c r="AC123" i="1"/>
  <c r="AC63" i="1"/>
  <c r="AC31" i="1"/>
  <c r="AC168" i="1"/>
  <c r="AC103" i="1"/>
  <c r="AC136" i="1"/>
  <c r="AC72" i="1"/>
  <c r="AC8" i="1"/>
  <c r="AC147" i="1"/>
  <c r="AC164" i="1"/>
  <c r="AC98" i="1"/>
  <c r="AC34" i="1"/>
  <c r="AC53" i="1"/>
  <c r="AC43" i="1"/>
  <c r="AC85" i="1"/>
  <c r="AC91" i="1"/>
  <c r="AC35" i="1"/>
  <c r="AC120" i="1"/>
  <c r="AC64" i="1"/>
  <c r="AC49" i="1"/>
  <c r="AC39" i="1"/>
  <c r="AC130" i="1"/>
  <c r="AC66" i="1"/>
  <c r="AC10" i="1"/>
  <c r="AC107" i="1"/>
  <c r="AC119" i="1"/>
  <c r="AC167" i="1"/>
  <c r="AC97" i="1"/>
  <c r="AC145" i="1"/>
  <c r="AC6" i="1"/>
  <c r="AC100" i="1"/>
  <c r="AC36" i="1"/>
  <c r="AC140" i="1"/>
  <c r="AC28" i="1"/>
  <c r="AF174" i="1"/>
  <c r="AF85" i="1"/>
  <c r="AF130" i="1"/>
  <c r="AF40" i="1"/>
  <c r="AF155" i="1"/>
  <c r="AF167" i="1"/>
  <c r="AF87" i="1"/>
  <c r="AF116" i="1"/>
  <c r="AF89" i="1"/>
  <c r="AF38" i="1"/>
  <c r="AF150" i="1"/>
  <c r="AF140" i="1"/>
  <c r="AF56" i="1"/>
  <c r="AF101" i="1"/>
  <c r="AF58" i="1"/>
  <c r="AF34" i="1"/>
  <c r="AF12" i="1"/>
  <c r="AF139" i="1"/>
  <c r="AF131" i="1"/>
  <c r="AF163" i="1"/>
  <c r="AF135" i="1"/>
  <c r="AF115" i="1"/>
  <c r="AF99" i="1"/>
  <c r="AF83" i="1"/>
  <c r="AF67" i="1"/>
  <c r="AF168" i="1"/>
  <c r="AF106" i="1"/>
  <c r="AF26" i="1"/>
  <c r="AF81" i="1"/>
  <c r="AF134" i="1"/>
  <c r="AF32" i="1"/>
  <c r="AF76" i="1"/>
  <c r="AF8" i="1"/>
  <c r="AF97" i="1"/>
  <c r="AF122" i="1"/>
  <c r="AC124" i="1"/>
  <c r="AC12" i="1"/>
  <c r="AC132" i="1"/>
  <c r="AF136" i="1"/>
  <c r="AF48" i="1"/>
  <c r="AF141" i="1"/>
  <c r="AF170" i="1"/>
  <c r="AF74" i="1"/>
  <c r="AF124" i="1"/>
  <c r="AF149" i="1"/>
  <c r="AF18" i="1"/>
  <c r="AF147" i="1"/>
  <c r="AF143" i="1"/>
  <c r="AF119" i="1"/>
  <c r="AF103" i="1"/>
  <c r="AF71" i="1"/>
  <c r="AF54" i="1"/>
  <c r="AF42" i="1"/>
  <c r="AF144" i="1"/>
  <c r="AF88" i="1"/>
  <c r="AF94" i="1"/>
  <c r="AF20" i="1"/>
  <c r="AF105" i="1"/>
  <c r="AF66" i="1"/>
  <c r="AF160" i="1"/>
  <c r="AF98" i="1"/>
  <c r="AF72" i="1"/>
  <c r="AF50" i="1"/>
  <c r="AF117" i="1"/>
  <c r="AF52" i="1"/>
  <c r="AF28" i="1"/>
  <c r="AF177" i="1"/>
  <c r="AF173" i="1"/>
  <c r="AF175" i="1"/>
  <c r="AF159" i="1"/>
  <c r="AF127" i="1"/>
  <c r="AF111" i="1"/>
  <c r="AF95" i="1"/>
  <c r="AF79" i="1"/>
  <c r="AF63" i="1"/>
  <c r="AF148" i="1"/>
  <c r="AF86" i="1"/>
  <c r="AF145" i="1"/>
  <c r="AF162" i="1"/>
  <c r="AF126" i="1"/>
  <c r="AF24" i="1"/>
  <c r="AF156" i="1"/>
  <c r="AF68" i="1"/>
  <c r="AF153" i="1"/>
  <c r="AF77" i="1"/>
  <c r="AF104" i="1"/>
  <c r="AF176" i="1"/>
  <c r="AF152" i="1"/>
  <c r="AF90" i="1"/>
  <c r="AF64" i="1"/>
  <c r="AF30" i="1"/>
  <c r="AF137" i="1"/>
  <c r="AF109" i="1"/>
  <c r="AF166" i="1"/>
  <c r="AF138" i="1"/>
  <c r="AF110" i="1"/>
  <c r="AF78" i="1"/>
  <c r="AF10" i="1"/>
  <c r="AF55" i="1"/>
  <c r="AF49" i="1"/>
  <c r="AF43" i="1"/>
  <c r="AF37" i="1"/>
  <c r="AF31" i="1"/>
  <c r="AF23" i="1"/>
  <c r="AF17" i="1"/>
  <c r="AF11" i="1"/>
  <c r="AF161" i="1"/>
  <c r="AF93" i="1"/>
  <c r="AF120" i="1"/>
  <c r="AF84" i="1"/>
  <c r="AF14" i="1"/>
  <c r="AF129" i="1"/>
  <c r="AF73" i="1"/>
  <c r="AF100" i="1"/>
  <c r="AF61" i="1"/>
  <c r="AF47" i="1"/>
  <c r="AF41" i="1"/>
  <c r="AF35" i="1"/>
  <c r="AF29" i="1"/>
  <c r="AF15" i="1"/>
  <c r="AF9" i="1"/>
  <c r="AF172" i="1"/>
  <c r="AF142" i="1"/>
  <c r="AF80" i="1"/>
  <c r="AF121" i="1"/>
  <c r="AF118" i="1"/>
  <c r="AF62" i="1"/>
  <c r="AF59" i="1"/>
  <c r="AF53" i="1"/>
  <c r="AF33" i="1"/>
  <c r="AF27" i="1"/>
  <c r="AF21" i="1"/>
  <c r="AF164" i="1"/>
  <c r="AF102" i="1"/>
  <c r="AF36" i="1"/>
  <c r="AF51" i="1"/>
  <c r="AF19" i="1"/>
  <c r="AF146" i="1"/>
  <c r="AF82" i="1"/>
  <c r="AF157" i="1"/>
  <c r="AF57" i="1"/>
  <c r="AF45" i="1"/>
  <c r="AF25" i="1"/>
  <c r="AF13" i="1"/>
  <c r="AF132" i="1"/>
  <c r="AF113" i="1"/>
  <c r="AF65" i="1"/>
  <c r="AF16" i="1"/>
  <c r="AF112" i="1"/>
  <c r="AF39" i="1"/>
  <c r="AF7" i="1"/>
</calcChain>
</file>

<file path=xl/sharedStrings.xml><?xml version="1.0" encoding="utf-8"?>
<sst xmlns="http://schemas.openxmlformats.org/spreadsheetml/2006/main" count="757" uniqueCount="225">
  <si>
    <t>Term</t>
  </si>
  <si>
    <t>TF1</t>
  </si>
  <si>
    <t>TF2</t>
  </si>
  <si>
    <t>TF3</t>
  </si>
  <si>
    <t>TF4</t>
  </si>
  <si>
    <t>TF5</t>
  </si>
  <si>
    <t>TF6</t>
  </si>
  <si>
    <t>TFN1</t>
  </si>
  <si>
    <t>TFN2</t>
  </si>
  <si>
    <t>TFN3</t>
  </si>
  <si>
    <t>TFN4</t>
  </si>
  <si>
    <t>TFN5</t>
  </si>
  <si>
    <t>TFN6</t>
  </si>
  <si>
    <t>DF</t>
  </si>
  <si>
    <t>IDF</t>
  </si>
  <si>
    <t>TFIDF1</t>
  </si>
  <si>
    <t>TFIDF2</t>
  </si>
  <si>
    <t>TFIDF3</t>
  </si>
  <si>
    <t>TFIDF4</t>
  </si>
  <si>
    <t>TFIDF5</t>
  </si>
  <si>
    <t>TFIDF6</t>
  </si>
  <si>
    <t>TFIDFN1</t>
  </si>
  <si>
    <t>TFIDFN2</t>
  </si>
  <si>
    <t>TFIDFN3</t>
  </si>
  <si>
    <t>TFIDFN4</t>
  </si>
  <si>
    <t>TFIDFN5</t>
  </si>
  <si>
    <t>TFIDFN6</t>
  </si>
  <si>
    <t>akhir</t>
  </si>
  <si>
    <t>akhiratamiensukses</t>
  </si>
  <si>
    <t>aku</t>
  </si>
  <si>
    <t>allah</t>
  </si>
  <si>
    <t>apa</t>
  </si>
  <si>
    <t>asalamualaikumyasalam</t>
  </si>
  <si>
    <t>avoskin</t>
  </si>
  <si>
    <t>awat</t>
  </si>
  <si>
    <t>bagus</t>
  </si>
  <si>
    <t>banget</t>
  </si>
  <si>
    <t>base</t>
  </si>
  <si>
    <t>batas</t>
  </si>
  <si>
    <t>bb</t>
  </si>
  <si>
    <t>bedak</t>
  </si>
  <si>
    <t>beli</t>
  </si>
  <si>
    <t>bgt</t>
  </si>
  <si>
    <t>biar</t>
  </si>
  <si>
    <t>bibir</t>
  </si>
  <si>
    <t>bikin</t>
  </si>
  <si>
    <t>bikinin</t>
  </si>
  <si>
    <t>biru</t>
  </si>
  <si>
    <t>body</t>
  </si>
  <si>
    <t>bodycare</t>
  </si>
  <si>
    <t>botol</t>
  </si>
  <si>
    <t>breakout</t>
  </si>
  <si>
    <t>buang</t>
  </si>
  <si>
    <t>buat</t>
  </si>
  <si>
    <t>budget</t>
  </si>
  <si>
    <t>bukn</t>
  </si>
  <si>
    <t>bulan</t>
  </si>
  <si>
    <t>butir</t>
  </si>
  <si>
    <t>cica</t>
  </si>
  <si>
    <t>coba</t>
  </si>
  <si>
    <t>cocok</t>
  </si>
  <si>
    <t>colorfit</t>
  </si>
  <si>
    <t>crack</t>
  </si>
  <si>
    <t>cream</t>
  </si>
  <si>
    <t>dimasukin</t>
  </si>
  <si>
    <t>doang</t>
  </si>
  <si>
    <t>dong</t>
  </si>
  <si>
    <t>duhhh</t>
  </si>
  <si>
    <t>dulu</t>
  </si>
  <si>
    <t>dunia</t>
  </si>
  <si>
    <t>eh</t>
  </si>
  <si>
    <t>eldridge</t>
  </si>
  <si>
    <t>emg</t>
  </si>
  <si>
    <t>emuahcantiknya</t>
  </si>
  <si>
    <t>enak</t>
  </si>
  <si>
    <t>entah</t>
  </si>
  <si>
    <t>everyday</t>
  </si>
  <si>
    <t>farasya</t>
  </si>
  <si>
    <t>foundation</t>
  </si>
  <si>
    <t>ga</t>
  </si>
  <si>
    <t>gampang</t>
  </si>
  <si>
    <t>gmn</t>
  </si>
  <si>
    <t>goda</t>
  </si>
  <si>
    <t>gue</t>
  </si>
  <si>
    <t>halus</t>
  </si>
  <si>
    <t>harga</t>
  </si>
  <si>
    <t>hasil</t>
  </si>
  <si>
    <t>henti</t>
  </si>
  <si>
    <t>hingga</t>
  </si>
  <si>
    <t>inget</t>
  </si>
  <si>
    <t>inibikin</t>
  </si>
  <si>
    <t>instaperfect</t>
  </si>
  <si>
    <t>jam</t>
  </si>
  <si>
    <t>jdi</t>
  </si>
  <si>
    <t>jerawat</t>
  </si>
  <si>
    <t>jrang</t>
  </si>
  <si>
    <t>ka</t>
  </si>
  <si>
    <t>kak</t>
  </si>
  <si>
    <t>kaka</t>
  </si>
  <si>
    <t>kakkk</t>
  </si>
  <si>
    <t>kalau</t>
  </si>
  <si>
    <t>kalo</t>
  </si>
  <si>
    <t>kamu</t>
  </si>
  <si>
    <t>kayak</t>
  </si>
  <si>
    <t>kebangetansemoga</t>
  </si>
  <si>
    <t>kesel</t>
  </si>
  <si>
    <t>kira</t>
  </si>
  <si>
    <t>kk</t>
  </si>
  <si>
    <t>klo</t>
  </si>
  <si>
    <t>kok</t>
  </si>
  <si>
    <t>kualitas</t>
  </si>
  <si>
    <t>kulit</t>
  </si>
  <si>
    <t>lama</t>
  </si>
  <si>
    <t>lebih</t>
  </si>
  <si>
    <t>lg</t>
  </si>
  <si>
    <t>lightening</t>
  </si>
  <si>
    <t>lindung</t>
  </si>
  <si>
    <t>lip</t>
  </si>
  <si>
    <t>lipstik</t>
  </si>
  <si>
    <t>lisa</t>
  </si>
  <si>
    <t>lokal</t>
  </si>
  <si>
    <t>lotion</t>
  </si>
  <si>
    <t>luv</t>
  </si>
  <si>
    <t>makeupnya</t>
  </si>
  <si>
    <t>malah</t>
  </si>
  <si>
    <t>mana</t>
  </si>
  <si>
    <t>mandi</t>
  </si>
  <si>
    <t>mawadah</t>
  </si>
  <si>
    <t>merk</t>
  </si>
  <si>
    <t>milik</t>
  </si>
  <si>
    <t>muahalll</t>
  </si>
  <si>
    <t>mugwort</t>
  </si>
  <si>
    <t>muka</t>
  </si>
  <si>
    <t>nacific</t>
  </si>
  <si>
    <t>nempel</t>
  </si>
  <si>
    <t>ngelopek</t>
  </si>
  <si>
    <t>ngilang</t>
  </si>
  <si>
    <t>ngomongin</t>
  </si>
  <si>
    <t>nya</t>
  </si>
  <si>
    <t>nyata</t>
  </si>
  <si>
    <t>nyatu</t>
  </si>
  <si>
    <t>oily</t>
  </si>
  <si>
    <t>overprice</t>
  </si>
  <si>
    <t>pa</t>
  </si>
  <si>
    <t>pake</t>
  </si>
  <si>
    <t>palagi</t>
  </si>
  <si>
    <t>parah</t>
  </si>
  <si>
    <t>parahhhh</t>
  </si>
  <si>
    <t>partikel</t>
  </si>
  <si>
    <t>pas</t>
  </si>
  <si>
    <t>patut</t>
  </si>
  <si>
    <t>pdhl</t>
  </si>
  <si>
    <t>pecah</t>
  </si>
  <si>
    <t>pegang</t>
  </si>
  <si>
    <t>pk</t>
  </si>
  <si>
    <t>pke</t>
  </si>
  <si>
    <t>pokok</t>
  </si>
  <si>
    <t>powder</t>
  </si>
  <si>
    <t>produk</t>
  </si>
  <si>
    <t>punya</t>
  </si>
  <si>
    <t>purging</t>
  </si>
  <si>
    <t>rambut</t>
  </si>
  <si>
    <t>rendah</t>
  </si>
  <si>
    <t>review</t>
  </si>
  <si>
    <t>riview</t>
  </si>
  <si>
    <t>rutin</t>
  </si>
  <si>
    <t>sabun</t>
  </si>
  <si>
    <t>salah</t>
  </si>
  <si>
    <t>sama</t>
  </si>
  <si>
    <t>satu</t>
  </si>
  <si>
    <t>sbg</t>
  </si>
  <si>
    <t>sehat</t>
  </si>
  <si>
    <t>selalu</t>
  </si>
  <si>
    <t>selalusakinah</t>
  </si>
  <si>
    <t>seri</t>
  </si>
  <si>
    <t>sih</t>
  </si>
  <si>
    <t>spf</t>
  </si>
  <si>
    <t>stop</t>
  </si>
  <si>
    <t>suka</t>
  </si>
  <si>
    <t>sumpah</t>
  </si>
  <si>
    <t>susah</t>
  </si>
  <si>
    <t>swtamienemuahwasalam</t>
  </si>
  <si>
    <t>tahan</t>
  </si>
  <si>
    <t>tasya</t>
  </si>
  <si>
    <t>tekstur</t>
  </si>
  <si>
    <t>telah</t>
  </si>
  <si>
    <t>ter</t>
  </si>
  <si>
    <t>tiper</t>
  </si>
  <si>
    <t>tp</t>
  </si>
  <si>
    <t>tpi</t>
  </si>
  <si>
    <t>trus</t>
  </si>
  <si>
    <t>tuh</t>
  </si>
  <si>
    <t>uda</t>
  </si>
  <si>
    <t>ukur</t>
  </si>
  <si>
    <t>video</t>
  </si>
  <si>
    <t>waktu</t>
  </si>
  <si>
    <t>wardah</t>
  </si>
  <si>
    <t>warokhmah</t>
  </si>
  <si>
    <t>waw</t>
  </si>
  <si>
    <t>yg</t>
  </si>
  <si>
    <t>Jumlah Dokumen</t>
  </si>
  <si>
    <t>Total Term Perdokumen</t>
  </si>
  <si>
    <t>TFIDF l2 Norm</t>
  </si>
  <si>
    <t>TF-IDF L2 Norm</t>
  </si>
  <si>
    <t>TF-IDF</t>
  </si>
  <si>
    <t>TF-Normalisasi</t>
  </si>
  <si>
    <t>TF</t>
  </si>
  <si>
    <t>Terms</t>
  </si>
  <si>
    <t>TFIDFN</t>
  </si>
  <si>
    <t>TFIDF</t>
  </si>
  <si>
    <t>cantiknya tasya farasya kebangetan.??semoga sehat selalu</t>
  </si>
  <si>
    <t>Bias</t>
  </si>
  <si>
    <t>w</t>
  </si>
  <si>
    <t>w * x</t>
  </si>
  <si>
    <t>w*x + b</t>
  </si>
  <si>
    <t>TFIDF l2 Norm (+)</t>
  </si>
  <si>
    <t>TFIDF l2 Norm (-)</t>
  </si>
  <si>
    <t>Tidak sesuai sama yng d pesen, yang d pesen sadeor yng datang hymeys.... Sangat tidak sesuai sama yang d pesen....</t>
  </si>
  <si>
    <t>Text tes 1 (+)</t>
  </si>
  <si>
    <t>Text tes 2 (-)</t>
  </si>
  <si>
    <t>Text tes 3 (-)</t>
  </si>
  <si>
    <t>Text tes 2</t>
  </si>
  <si>
    <t>Text tes 3</t>
  </si>
  <si>
    <t>Text tes 4</t>
  </si>
  <si>
    <t>Hyperplane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</si>
</sst>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33" borderId="14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 vertical="center"/>
    </xf>
    <xf numFmtId="0" fontId="16" fillId="36" borderId="14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C370-994C-4C98-807D-6158229A6A0C}">
  <dimension ref="A1:AZ178"/>
  <sheetViews>
    <sheetView tabSelected="1" topLeftCell="AH1" workbookViewId="0">
      <selection activeCell="AX10" sqref="AX10"/>
    </sheetView>
  </sheetViews>
  <sheetFormatPr defaultRowHeight="15" x14ac:dyDescent="0.25"/>
  <cols>
    <col min="1" max="1" width="24.28515625" style="3" bestFit="1" customWidth="1"/>
    <col min="2" max="7" width="4" style="3" bestFit="1" customWidth="1"/>
    <col min="8" max="8" width="4" style="3" customWidth="1"/>
    <col min="9" max="14" width="7" style="3" bestFit="1" customWidth="1"/>
    <col min="15" max="15" width="3.42578125" style="3" customWidth="1"/>
    <col min="16" max="16" width="3.28515625" style="3" bestFit="1" customWidth="1"/>
    <col min="17" max="17" width="3.28515625" style="3" customWidth="1"/>
    <col min="18" max="18" width="7" style="3" bestFit="1" customWidth="1"/>
    <col min="19" max="19" width="3.140625" style="3" customWidth="1"/>
    <col min="20" max="25" width="7" style="3" bestFit="1" customWidth="1"/>
    <col min="26" max="26" width="2.7109375" style="3" customWidth="1"/>
    <col min="27" max="32" width="8.28515625" style="3" bestFit="1" customWidth="1"/>
    <col min="33" max="33" width="4.140625" style="3" customWidth="1"/>
    <col min="34" max="34" width="24.28515625" style="3" bestFit="1" customWidth="1"/>
    <col min="35" max="35" width="5.7109375" style="3" customWidth="1"/>
    <col min="36" max="36" width="7.5703125" style="3" customWidth="1"/>
    <col min="37" max="37" width="8" style="3" customWidth="1"/>
    <col min="38" max="38" width="2.85546875" style="3" customWidth="1"/>
    <col min="39" max="39" width="24.28515625" style="3" bestFit="1" customWidth="1"/>
    <col min="40" max="40" width="5.28515625" style="3" customWidth="1"/>
    <col min="41" max="41" width="7.5703125" style="3" customWidth="1"/>
    <col min="42" max="42" width="6.85546875" style="3" customWidth="1"/>
    <col min="43" max="43" width="2.42578125" style="3" customWidth="1"/>
    <col min="44" max="44" width="24.28515625" style="3" bestFit="1" customWidth="1"/>
    <col min="45" max="45" width="7.5703125" style="3" customWidth="1"/>
    <col min="46" max="47" width="6.85546875" style="3" customWidth="1"/>
    <col min="48" max="48" width="2.85546875" customWidth="1"/>
    <col min="49" max="49" width="12.7109375" style="3" bestFit="1" customWidth="1"/>
    <col min="52" max="52" width="9.140625" style="3"/>
    <col min="53" max="53" width="8.140625" style="3" customWidth="1"/>
    <col min="54" max="16384" width="9.140625" style="3"/>
  </cols>
  <sheetData>
    <row r="1" spans="1:52" x14ac:dyDescent="0.25">
      <c r="A1" s="1" t="s">
        <v>200</v>
      </c>
      <c r="B1" s="11">
        <v>6</v>
      </c>
      <c r="C1" s="11"/>
      <c r="D1" s="11"/>
      <c r="E1" s="11"/>
      <c r="F1" s="11"/>
      <c r="G1" s="11"/>
      <c r="AA1" s="9" t="s">
        <v>202</v>
      </c>
      <c r="AB1" s="9"/>
      <c r="AC1" s="9"/>
      <c r="AD1" s="9"/>
      <c r="AE1" s="9"/>
      <c r="AF1" s="9"/>
    </row>
    <row r="2" spans="1:52" x14ac:dyDescent="0.25">
      <c r="A2" s="1" t="s">
        <v>201</v>
      </c>
      <c r="B2" s="4">
        <f>SUM(B6:B178)</f>
        <v>43</v>
      </c>
      <c r="C2" s="4">
        <f t="shared" ref="C2:G2" si="0">SUM(C6:C178)</f>
        <v>47</v>
      </c>
      <c r="D2" s="4">
        <f t="shared" si="0"/>
        <v>60</v>
      </c>
      <c r="E2" s="4">
        <f t="shared" si="0"/>
        <v>28</v>
      </c>
      <c r="F2" s="4">
        <f t="shared" si="0"/>
        <v>35</v>
      </c>
      <c r="G2" s="4">
        <f t="shared" si="0"/>
        <v>16</v>
      </c>
      <c r="AA2" s="2">
        <f t="shared" ref="AA2:AF2" si="1">SQRT(SUMSQ(T6:T178))</f>
        <v>0.45490749373494987</v>
      </c>
      <c r="AB2" s="2">
        <f t="shared" si="1"/>
        <v>0.35342331036807467</v>
      </c>
      <c r="AC2" s="2">
        <f t="shared" si="1"/>
        <v>0.29930126323076722</v>
      </c>
      <c r="AD2" s="2">
        <f t="shared" si="1"/>
        <v>0.38845077089144214</v>
      </c>
      <c r="AE2" s="2">
        <f t="shared" si="1"/>
        <v>0.40895354590838873</v>
      </c>
      <c r="AF2" s="2">
        <f t="shared" si="1"/>
        <v>0.59189349975312344</v>
      </c>
      <c r="AH2" s="1" t="s">
        <v>218</v>
      </c>
      <c r="AI2" s="11" t="s">
        <v>210</v>
      </c>
      <c r="AJ2" s="11"/>
      <c r="AK2" s="11"/>
      <c r="AL2" s="20"/>
      <c r="AM2" s="1" t="s">
        <v>219</v>
      </c>
      <c r="AN2" s="11" t="s">
        <v>210</v>
      </c>
      <c r="AO2" s="11"/>
      <c r="AP2" s="11"/>
      <c r="AQ2" s="20"/>
      <c r="AR2" s="1" t="s">
        <v>220</v>
      </c>
      <c r="AS2" s="27" t="s">
        <v>217</v>
      </c>
      <c r="AT2" s="20"/>
      <c r="AU2" s="20"/>
      <c r="AW2" s="33" t="s">
        <v>211</v>
      </c>
      <c r="AX2" s="34">
        <v>4.5598477139366003E-2</v>
      </c>
      <c r="AY2" s="34"/>
      <c r="AZ2" s="34"/>
    </row>
    <row r="3" spans="1:52" x14ac:dyDescent="0.25">
      <c r="AQ3" s="24"/>
      <c r="AR3" s="24"/>
      <c r="AS3" s="26"/>
      <c r="AT3" s="24"/>
      <c r="AU3" s="24"/>
      <c r="AW3" s="31" t="s">
        <v>224</v>
      </c>
      <c r="AX3" s="32" t="s">
        <v>221</v>
      </c>
      <c r="AY3" s="32" t="s">
        <v>222</v>
      </c>
      <c r="AZ3" s="32" t="s">
        <v>223</v>
      </c>
    </row>
    <row r="4" spans="1:52" x14ac:dyDescent="0.25">
      <c r="A4" s="13" t="s">
        <v>0</v>
      </c>
      <c r="B4" s="12" t="s">
        <v>206</v>
      </c>
      <c r="C4" s="12"/>
      <c r="D4" s="12"/>
      <c r="E4" s="12"/>
      <c r="F4" s="12"/>
      <c r="G4" s="12"/>
      <c r="I4" s="12" t="s">
        <v>205</v>
      </c>
      <c r="J4" s="12"/>
      <c r="K4" s="12"/>
      <c r="L4" s="12"/>
      <c r="M4" s="12"/>
      <c r="N4" s="12"/>
      <c r="P4" s="13" t="s">
        <v>13</v>
      </c>
      <c r="R4" s="13" t="s">
        <v>14</v>
      </c>
      <c r="T4" s="15" t="s">
        <v>204</v>
      </c>
      <c r="U4" s="16"/>
      <c r="V4" s="16"/>
      <c r="W4" s="16"/>
      <c r="X4" s="16"/>
      <c r="Y4" s="17"/>
      <c r="AA4" s="15" t="s">
        <v>203</v>
      </c>
      <c r="AB4" s="16"/>
      <c r="AC4" s="16"/>
      <c r="AD4" s="16"/>
      <c r="AE4" s="16"/>
      <c r="AF4" s="17"/>
      <c r="AH4" s="10" t="s">
        <v>215</v>
      </c>
      <c r="AI4" s="10"/>
      <c r="AJ4" s="10"/>
      <c r="AK4" s="6">
        <f>SQRT(SUMSQ(AJ6:AJ178))</f>
        <v>4.8695249618301979</v>
      </c>
      <c r="AL4" s="21"/>
      <c r="AM4" s="10" t="s">
        <v>216</v>
      </c>
      <c r="AN4" s="10"/>
      <c r="AO4" s="10"/>
      <c r="AP4" s="6">
        <f>SQRT(SUMSQ(AO6:AO178))</f>
        <v>6.3717758857160467</v>
      </c>
      <c r="AQ4" s="25"/>
      <c r="AR4" s="28" t="s">
        <v>216</v>
      </c>
      <c r="AS4" s="29"/>
      <c r="AT4" s="30"/>
      <c r="AU4" s="6">
        <f>SQRT(SUMSQ(AT6:AT178))</f>
        <v>2.6729444732424259</v>
      </c>
      <c r="AW4" s="6" t="s">
        <v>214</v>
      </c>
      <c r="AX4" s="6">
        <f>SUM(AX6:AX178)+$AX$2</f>
        <v>0.67429957225405501</v>
      </c>
      <c r="AY4" s="6">
        <f>SUM(AY6:AY178)+$AX$2</f>
        <v>-0.55151194550514226</v>
      </c>
      <c r="AZ4" s="6">
        <f>SUM(AZ6:AZ178)+$AX$2</f>
        <v>0.1057340284381024</v>
      </c>
    </row>
    <row r="5" spans="1:52" x14ac:dyDescent="0.25">
      <c r="A5" s="14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P5" s="14"/>
      <c r="R5" s="14"/>
      <c r="T5" s="1" t="s">
        <v>15</v>
      </c>
      <c r="U5" s="1" t="s">
        <v>16</v>
      </c>
      <c r="V5" s="1" t="s">
        <v>17</v>
      </c>
      <c r="W5" s="1" t="s">
        <v>18</v>
      </c>
      <c r="X5" s="1" t="s">
        <v>19</v>
      </c>
      <c r="Y5" s="1" t="s">
        <v>20</v>
      </c>
      <c r="AA5" s="1" t="s">
        <v>21</v>
      </c>
      <c r="AB5" s="1" t="s">
        <v>22</v>
      </c>
      <c r="AC5" s="1" t="s">
        <v>23</v>
      </c>
      <c r="AD5" s="1" t="s">
        <v>24</v>
      </c>
      <c r="AE5" s="1" t="s">
        <v>25</v>
      </c>
      <c r="AF5" s="1" t="s">
        <v>26</v>
      </c>
      <c r="AH5" s="7" t="s">
        <v>207</v>
      </c>
      <c r="AI5" s="7" t="s">
        <v>206</v>
      </c>
      <c r="AJ5" s="7" t="s">
        <v>209</v>
      </c>
      <c r="AK5" s="7" t="s">
        <v>208</v>
      </c>
      <c r="AL5" s="22"/>
      <c r="AM5" s="7" t="s">
        <v>207</v>
      </c>
      <c r="AN5" s="7" t="s">
        <v>206</v>
      </c>
      <c r="AO5" s="7" t="s">
        <v>209</v>
      </c>
      <c r="AP5" s="7" t="s">
        <v>208</v>
      </c>
      <c r="AQ5" s="22"/>
      <c r="AR5" s="7" t="s">
        <v>207</v>
      </c>
      <c r="AS5" s="7" t="s">
        <v>206</v>
      </c>
      <c r="AT5" s="7" t="s">
        <v>209</v>
      </c>
      <c r="AU5" s="7" t="s">
        <v>208</v>
      </c>
      <c r="AW5" s="1" t="s">
        <v>212</v>
      </c>
      <c r="AX5" s="18" t="s">
        <v>213</v>
      </c>
      <c r="AY5" s="7" t="s">
        <v>213</v>
      </c>
      <c r="AZ5" s="7" t="s">
        <v>213</v>
      </c>
    </row>
    <row r="6" spans="1:52" x14ac:dyDescent="0.25">
      <c r="A6" s="4" t="s">
        <v>27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I6" s="4">
        <f>B6/B$2</f>
        <v>0</v>
      </c>
      <c r="J6" s="4">
        <f t="shared" ref="J6:N6" si="2">C6/C$2</f>
        <v>0</v>
      </c>
      <c r="K6" s="4">
        <f t="shared" si="2"/>
        <v>1.6666666666666666E-2</v>
      </c>
      <c r="L6" s="4">
        <f t="shared" si="2"/>
        <v>0</v>
      </c>
      <c r="M6" s="4">
        <f t="shared" si="2"/>
        <v>0</v>
      </c>
      <c r="N6" s="4">
        <f t="shared" si="2"/>
        <v>0</v>
      </c>
      <c r="P6" s="4">
        <f>COUNTIF(B6:G6,"&gt;0")</f>
        <v>1</v>
      </c>
      <c r="R6" s="4">
        <f>LN((1+$B$1)/(1+P6))+1</f>
        <v>2.2527629684953681</v>
      </c>
      <c r="T6" s="4">
        <f t="shared" ref="T6:Y6" si="3">I6*$R6</f>
        <v>0</v>
      </c>
      <c r="U6" s="4">
        <f t="shared" si="3"/>
        <v>0</v>
      </c>
      <c r="V6" s="4">
        <f t="shared" si="3"/>
        <v>3.75460494749228E-2</v>
      </c>
      <c r="W6" s="4">
        <f t="shared" si="3"/>
        <v>0</v>
      </c>
      <c r="X6" s="4">
        <f t="shared" si="3"/>
        <v>0</v>
      </c>
      <c r="Y6" s="4">
        <f t="shared" si="3"/>
        <v>0</v>
      </c>
      <c r="AA6" s="4">
        <f t="shared" ref="AA6:AA37" si="4">T6/AA$2</f>
        <v>0</v>
      </c>
      <c r="AB6" s="4">
        <f t="shared" ref="AB6:AB37" si="5">U6/AB$2</f>
        <v>0</v>
      </c>
      <c r="AC6" s="5">
        <f t="shared" ref="AC6:AC37" si="6">V6/AC$2</f>
        <v>0.12544567660569494</v>
      </c>
      <c r="AD6" s="4">
        <f t="shared" ref="AD6:AD37" si="7">W6/AD$2</f>
        <v>0</v>
      </c>
      <c r="AE6" s="4">
        <f t="shared" ref="AE6:AE37" si="8">X6/AE$2</f>
        <v>0</v>
      </c>
      <c r="AF6" s="4">
        <f t="shared" ref="AF6:AF37" si="9">Y6/AF$2</f>
        <v>0</v>
      </c>
      <c r="AH6" s="19" t="s">
        <v>27</v>
      </c>
      <c r="AI6" s="8">
        <v>0</v>
      </c>
      <c r="AJ6" s="8">
        <f>AI6*R6</f>
        <v>0</v>
      </c>
      <c r="AK6" s="4">
        <f>AJ6/$AK$4</f>
        <v>0</v>
      </c>
      <c r="AL6" s="20"/>
      <c r="AM6" s="19" t="s">
        <v>27</v>
      </c>
      <c r="AN6" s="8">
        <v>0</v>
      </c>
      <c r="AO6" s="8">
        <f>AN6*$R6</f>
        <v>0</v>
      </c>
      <c r="AP6" s="8">
        <f>AO6/$AP$4</f>
        <v>0</v>
      </c>
      <c r="AQ6" s="23"/>
      <c r="AR6" s="19" t="s">
        <v>27</v>
      </c>
      <c r="AS6" s="8">
        <v>0</v>
      </c>
      <c r="AT6" s="8">
        <f>AS6*$R6</f>
        <v>0</v>
      </c>
      <c r="AU6" s="8">
        <f>AT6/$AU$4</f>
        <v>0</v>
      </c>
      <c r="AW6" s="4">
        <v>-0.125445676605694</v>
      </c>
      <c r="AX6" s="8">
        <f>PRODUCT($AK6,$AW6)</f>
        <v>0</v>
      </c>
      <c r="AY6" s="8">
        <f>PRODUCT($AP6,$AW6)</f>
        <v>0</v>
      </c>
      <c r="AZ6" s="8">
        <f>PRODUCT($AU6,$AW6)</f>
        <v>0</v>
      </c>
    </row>
    <row r="7" spans="1:52" x14ac:dyDescent="0.25">
      <c r="A7" s="4" t="s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I7" s="4">
        <f t="shared" ref="I7:I70" si="10">B7/B$2</f>
        <v>0</v>
      </c>
      <c r="J7" s="4">
        <f t="shared" ref="J7:J70" si="11">C7/C$2</f>
        <v>0</v>
      </c>
      <c r="K7" s="4">
        <f t="shared" ref="K7:K70" si="12">D7/D$2</f>
        <v>0</v>
      </c>
      <c r="L7" s="4">
        <f t="shared" ref="L7:L70" si="13">E7/E$2</f>
        <v>0</v>
      </c>
      <c r="M7" s="4">
        <f t="shared" ref="M7:M70" si="14">F7/F$2</f>
        <v>0</v>
      </c>
      <c r="N7" s="4">
        <f t="shared" ref="N7:N70" si="15">G7/G$2</f>
        <v>6.25E-2</v>
      </c>
      <c r="P7" s="4">
        <f t="shared" ref="P7:P70" si="16">COUNTIF(B7:G7,"&gt;0")</f>
        <v>1</v>
      </c>
      <c r="R7" s="4">
        <f t="shared" ref="R7:R70" si="17">LN((1+$B$1)/(1+P7))+1</f>
        <v>2.2527629684953681</v>
      </c>
      <c r="T7" s="4">
        <f t="shared" ref="T7:T70" si="18">I7*$R7</f>
        <v>0</v>
      </c>
      <c r="U7" s="4">
        <f t="shared" ref="U7:U70" si="19">J7*$R7</f>
        <v>0</v>
      </c>
      <c r="V7" s="4">
        <f t="shared" ref="V7:V70" si="20">K7*$R7</f>
        <v>0</v>
      </c>
      <c r="W7" s="4">
        <f t="shared" ref="W7:W70" si="21">L7*$R7</f>
        <v>0</v>
      </c>
      <c r="X7" s="4">
        <f t="shared" ref="X7:X70" si="22">M7*$R7</f>
        <v>0</v>
      </c>
      <c r="Y7" s="4">
        <f t="shared" ref="Y7:Y70" si="23">N7*$R7</f>
        <v>0.1407976855309605</v>
      </c>
      <c r="AA7" s="4">
        <f t="shared" si="4"/>
        <v>0</v>
      </c>
      <c r="AB7" s="4">
        <f t="shared" si="5"/>
        <v>0</v>
      </c>
      <c r="AC7" s="4">
        <f t="shared" si="6"/>
        <v>0</v>
      </c>
      <c r="AD7" s="4">
        <f t="shared" si="7"/>
        <v>0</v>
      </c>
      <c r="AE7" s="4">
        <f t="shared" si="8"/>
        <v>0</v>
      </c>
      <c r="AF7" s="4">
        <f t="shared" si="9"/>
        <v>0.23787672206180113</v>
      </c>
      <c r="AH7" s="19" t="s">
        <v>28</v>
      </c>
      <c r="AI7" s="8">
        <v>0</v>
      </c>
      <c r="AJ7" s="8">
        <f t="shared" ref="AJ7:AJ70" si="24">AI7*R7</f>
        <v>0</v>
      </c>
      <c r="AK7" s="4">
        <f t="shared" ref="AK7:AK70" si="25">AJ7/$AK$4</f>
        <v>0</v>
      </c>
      <c r="AL7" s="20"/>
      <c r="AM7" s="19" t="s">
        <v>28</v>
      </c>
      <c r="AN7" s="8">
        <v>0</v>
      </c>
      <c r="AO7" s="8">
        <f>AN7*$R7</f>
        <v>0</v>
      </c>
      <c r="AP7" s="8">
        <f>AO7/$AP$4</f>
        <v>0</v>
      </c>
      <c r="AQ7" s="23"/>
      <c r="AR7" s="19" t="s">
        <v>28</v>
      </c>
      <c r="AS7" s="8">
        <v>0</v>
      </c>
      <c r="AT7" s="8">
        <f>AS7*$R7</f>
        <v>0</v>
      </c>
      <c r="AU7" s="8">
        <f t="shared" ref="AU7:AU70" si="26">AT7/$AU$4</f>
        <v>0</v>
      </c>
      <c r="AW7" s="4">
        <v>0.221166981052348</v>
      </c>
      <c r="AX7" s="8">
        <f t="shared" ref="AX7:AX70" si="27">PRODUCT($AK7,$AW7)</f>
        <v>0</v>
      </c>
      <c r="AY7" s="8">
        <f t="shared" ref="AY7:AY70" si="28">PRODUCT($AP7,$AW7)</f>
        <v>0</v>
      </c>
      <c r="AZ7" s="8">
        <f t="shared" ref="AZ7:AZ70" si="29">PRODUCT($AU7,$AW7)</f>
        <v>0</v>
      </c>
    </row>
    <row r="8" spans="1:52" x14ac:dyDescent="0.25">
      <c r="A8" s="4" t="s">
        <v>29</v>
      </c>
      <c r="B8" s="4">
        <v>0</v>
      </c>
      <c r="C8" s="4">
        <v>0</v>
      </c>
      <c r="D8" s="4">
        <v>2</v>
      </c>
      <c r="E8" s="4">
        <v>1</v>
      </c>
      <c r="F8" s="4">
        <v>1</v>
      </c>
      <c r="G8" s="4">
        <v>0</v>
      </c>
      <c r="I8" s="4">
        <f t="shared" si="10"/>
        <v>0</v>
      </c>
      <c r="J8" s="4">
        <f t="shared" si="11"/>
        <v>0</v>
      </c>
      <c r="K8" s="4">
        <f t="shared" si="12"/>
        <v>3.3333333333333333E-2</v>
      </c>
      <c r="L8" s="4">
        <f t="shared" si="13"/>
        <v>3.5714285714285712E-2</v>
      </c>
      <c r="M8" s="4">
        <f t="shared" si="14"/>
        <v>2.8571428571428571E-2</v>
      </c>
      <c r="N8" s="4">
        <f t="shared" si="15"/>
        <v>0</v>
      </c>
      <c r="P8" s="4">
        <f t="shared" si="16"/>
        <v>3</v>
      </c>
      <c r="R8" s="4">
        <f t="shared" si="17"/>
        <v>1.5596157879354227</v>
      </c>
      <c r="T8" s="4">
        <f t="shared" si="18"/>
        <v>0</v>
      </c>
      <c r="U8" s="4">
        <f t="shared" si="19"/>
        <v>0</v>
      </c>
      <c r="V8" s="4">
        <f t="shared" si="20"/>
        <v>5.1987192931180752E-2</v>
      </c>
      <c r="W8" s="4">
        <f t="shared" si="21"/>
        <v>5.5700563854836523E-2</v>
      </c>
      <c r="X8" s="4">
        <f t="shared" si="22"/>
        <v>4.4560451083869218E-2</v>
      </c>
      <c r="Y8" s="4">
        <f t="shared" si="23"/>
        <v>0</v>
      </c>
      <c r="AA8" s="4">
        <f t="shared" si="4"/>
        <v>0</v>
      </c>
      <c r="AB8" s="4">
        <f t="shared" si="5"/>
        <v>0</v>
      </c>
      <c r="AC8" s="4">
        <f t="shared" si="6"/>
        <v>0.1736952005147322</v>
      </c>
      <c r="AD8" s="4">
        <f t="shared" si="7"/>
        <v>0.14339156472005768</v>
      </c>
      <c r="AE8" s="4">
        <f t="shared" si="8"/>
        <v>0.10896213403624914</v>
      </c>
      <c r="AF8" s="4">
        <f t="shared" si="9"/>
        <v>0</v>
      </c>
      <c r="AH8" s="19" t="s">
        <v>29</v>
      </c>
      <c r="AI8" s="8">
        <v>0</v>
      </c>
      <c r="AJ8" s="8">
        <f t="shared" si="24"/>
        <v>0</v>
      </c>
      <c r="AK8" s="4">
        <f t="shared" si="25"/>
        <v>0</v>
      </c>
      <c r="AL8" s="20"/>
      <c r="AM8" s="19" t="s">
        <v>29</v>
      </c>
      <c r="AN8" s="8">
        <v>0</v>
      </c>
      <c r="AO8" s="8">
        <f>AN8*$R8</f>
        <v>0</v>
      </c>
      <c r="AP8" s="8">
        <f>AO8/$AP$4</f>
        <v>0</v>
      </c>
      <c r="AQ8" s="23"/>
      <c r="AR8" s="19" t="s">
        <v>29</v>
      </c>
      <c r="AS8" s="8">
        <v>0</v>
      </c>
      <c r="AT8" s="8">
        <f>AS8*$R8</f>
        <v>0</v>
      </c>
      <c r="AU8" s="8">
        <f t="shared" si="26"/>
        <v>0</v>
      </c>
      <c r="AW8" s="4">
        <v>7.7219591123094594E-2</v>
      </c>
      <c r="AX8" s="8">
        <f t="shared" si="27"/>
        <v>0</v>
      </c>
      <c r="AY8" s="8">
        <f t="shared" si="28"/>
        <v>0</v>
      </c>
      <c r="AZ8" s="8">
        <f t="shared" si="29"/>
        <v>0</v>
      </c>
    </row>
    <row r="9" spans="1:52" x14ac:dyDescent="0.25">
      <c r="A9" s="4" t="s">
        <v>30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I9" s="4">
        <f t="shared" si="10"/>
        <v>0</v>
      </c>
      <c r="J9" s="4">
        <f t="shared" si="11"/>
        <v>0</v>
      </c>
      <c r="K9" s="4">
        <f t="shared" si="12"/>
        <v>0</v>
      </c>
      <c r="L9" s="4">
        <f t="shared" si="13"/>
        <v>0</v>
      </c>
      <c r="M9" s="4">
        <f t="shared" si="14"/>
        <v>0</v>
      </c>
      <c r="N9" s="4">
        <f t="shared" si="15"/>
        <v>6.25E-2</v>
      </c>
      <c r="P9" s="4">
        <f t="shared" si="16"/>
        <v>1</v>
      </c>
      <c r="R9" s="4">
        <f t="shared" si="17"/>
        <v>2.2527629684953681</v>
      </c>
      <c r="T9" s="4">
        <f t="shared" si="18"/>
        <v>0</v>
      </c>
      <c r="U9" s="4">
        <f t="shared" si="19"/>
        <v>0</v>
      </c>
      <c r="V9" s="4">
        <f t="shared" si="20"/>
        <v>0</v>
      </c>
      <c r="W9" s="4">
        <f t="shared" si="21"/>
        <v>0</v>
      </c>
      <c r="X9" s="4">
        <f t="shared" si="22"/>
        <v>0</v>
      </c>
      <c r="Y9" s="4">
        <f t="shared" si="23"/>
        <v>0.1407976855309605</v>
      </c>
      <c r="AA9" s="4">
        <f t="shared" si="4"/>
        <v>0</v>
      </c>
      <c r="AB9" s="4">
        <f t="shared" si="5"/>
        <v>0</v>
      </c>
      <c r="AC9" s="4">
        <f t="shared" si="6"/>
        <v>0</v>
      </c>
      <c r="AD9" s="4">
        <f t="shared" si="7"/>
        <v>0</v>
      </c>
      <c r="AE9" s="4">
        <f t="shared" si="8"/>
        <v>0</v>
      </c>
      <c r="AF9" s="4">
        <f t="shared" si="9"/>
        <v>0.23787672206180113</v>
      </c>
      <c r="AH9" s="19" t="s">
        <v>30</v>
      </c>
      <c r="AI9" s="8">
        <v>0</v>
      </c>
      <c r="AJ9" s="8">
        <f t="shared" si="24"/>
        <v>0</v>
      </c>
      <c r="AK9" s="4">
        <f t="shared" si="25"/>
        <v>0</v>
      </c>
      <c r="AL9" s="20"/>
      <c r="AM9" s="19" t="s">
        <v>30</v>
      </c>
      <c r="AN9" s="8">
        <v>0</v>
      </c>
      <c r="AO9" s="8">
        <f>AN9*$R9</f>
        <v>0</v>
      </c>
      <c r="AP9" s="8">
        <f>AO9/$AP$4</f>
        <v>0</v>
      </c>
      <c r="AQ9" s="23"/>
      <c r="AR9" s="19" t="s">
        <v>30</v>
      </c>
      <c r="AS9" s="8">
        <v>0</v>
      </c>
      <c r="AT9" s="8">
        <f>AS9*$R9</f>
        <v>0</v>
      </c>
      <c r="AU9" s="8">
        <f t="shared" si="26"/>
        <v>0</v>
      </c>
      <c r="AW9" s="4">
        <v>0.221166981052348</v>
      </c>
      <c r="AX9" s="8">
        <f t="shared" si="27"/>
        <v>0</v>
      </c>
      <c r="AY9" s="8">
        <f t="shared" si="28"/>
        <v>0</v>
      </c>
      <c r="AZ9" s="8">
        <f t="shared" si="29"/>
        <v>0</v>
      </c>
    </row>
    <row r="10" spans="1:52" x14ac:dyDescent="0.25">
      <c r="A10" s="4" t="s">
        <v>31</v>
      </c>
      <c r="B10" s="4">
        <v>0</v>
      </c>
      <c r="C10" s="4">
        <v>0</v>
      </c>
      <c r="D10" s="4">
        <v>0</v>
      </c>
      <c r="E10" s="4">
        <v>0</v>
      </c>
      <c r="F10" s="4">
        <v>2</v>
      </c>
      <c r="G10" s="4">
        <v>0</v>
      </c>
      <c r="I10" s="4">
        <f t="shared" si="10"/>
        <v>0</v>
      </c>
      <c r="J10" s="4">
        <f t="shared" si="11"/>
        <v>0</v>
      </c>
      <c r="K10" s="4">
        <f t="shared" si="12"/>
        <v>0</v>
      </c>
      <c r="L10" s="4">
        <f t="shared" si="13"/>
        <v>0</v>
      </c>
      <c r="M10" s="4">
        <f t="shared" si="14"/>
        <v>5.7142857142857141E-2</v>
      </c>
      <c r="N10" s="4">
        <f t="shared" si="15"/>
        <v>0</v>
      </c>
      <c r="P10" s="4">
        <f t="shared" si="16"/>
        <v>1</v>
      </c>
      <c r="R10" s="4">
        <f t="shared" si="17"/>
        <v>2.2527629684953681</v>
      </c>
      <c r="T10" s="4">
        <f t="shared" si="18"/>
        <v>0</v>
      </c>
      <c r="U10" s="4">
        <f t="shared" si="19"/>
        <v>0</v>
      </c>
      <c r="V10" s="4">
        <f t="shared" si="20"/>
        <v>0</v>
      </c>
      <c r="W10" s="4">
        <f t="shared" si="21"/>
        <v>0</v>
      </c>
      <c r="X10" s="4">
        <f t="shared" si="22"/>
        <v>0.12872931248544961</v>
      </c>
      <c r="Y10" s="4">
        <f t="shared" si="23"/>
        <v>0</v>
      </c>
      <c r="AA10" s="4">
        <f t="shared" si="4"/>
        <v>0</v>
      </c>
      <c r="AB10" s="4">
        <f t="shared" si="5"/>
        <v>0</v>
      </c>
      <c r="AC10" s="4">
        <f t="shared" si="6"/>
        <v>0</v>
      </c>
      <c r="AD10" s="4">
        <f t="shared" si="7"/>
        <v>0</v>
      </c>
      <c r="AE10" s="4">
        <f t="shared" si="8"/>
        <v>0.31477734763128024</v>
      </c>
      <c r="AF10" s="4">
        <f t="shared" si="9"/>
        <v>0</v>
      </c>
      <c r="AH10" s="19" t="s">
        <v>31</v>
      </c>
      <c r="AI10" s="8">
        <v>0</v>
      </c>
      <c r="AJ10" s="8">
        <f t="shared" si="24"/>
        <v>0</v>
      </c>
      <c r="AK10" s="4">
        <f t="shared" si="25"/>
        <v>0</v>
      </c>
      <c r="AL10" s="20"/>
      <c r="AM10" s="19" t="s">
        <v>31</v>
      </c>
      <c r="AN10" s="8">
        <v>0</v>
      </c>
      <c r="AO10" s="8">
        <f>AN10*$R10</f>
        <v>0</v>
      </c>
      <c r="AP10" s="8">
        <f>AO10/$AP$4</f>
        <v>0</v>
      </c>
      <c r="AQ10" s="23"/>
      <c r="AR10" s="19" t="s">
        <v>31</v>
      </c>
      <c r="AS10" s="8">
        <v>0</v>
      </c>
      <c r="AT10" s="8">
        <f>AS10*$R10</f>
        <v>0</v>
      </c>
      <c r="AU10" s="8">
        <f t="shared" si="26"/>
        <v>0</v>
      </c>
      <c r="AW10" s="4">
        <v>0.31062053324572197</v>
      </c>
      <c r="AX10" s="8">
        <f t="shared" si="27"/>
        <v>0</v>
      </c>
      <c r="AY10" s="8">
        <f t="shared" si="28"/>
        <v>0</v>
      </c>
      <c r="AZ10" s="8">
        <f t="shared" si="29"/>
        <v>0</v>
      </c>
    </row>
    <row r="11" spans="1:52" x14ac:dyDescent="0.25">
      <c r="A11" s="4" t="s">
        <v>32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I11" s="4">
        <f t="shared" si="10"/>
        <v>0</v>
      </c>
      <c r="J11" s="4">
        <f t="shared" si="11"/>
        <v>0</v>
      </c>
      <c r="K11" s="4">
        <f t="shared" si="12"/>
        <v>0</v>
      </c>
      <c r="L11" s="4">
        <f t="shared" si="13"/>
        <v>0</v>
      </c>
      <c r="M11" s="4">
        <f t="shared" si="14"/>
        <v>0</v>
      </c>
      <c r="N11" s="4">
        <f t="shared" si="15"/>
        <v>6.25E-2</v>
      </c>
      <c r="P11" s="4">
        <f t="shared" si="16"/>
        <v>1</v>
      </c>
      <c r="R11" s="4">
        <f t="shared" si="17"/>
        <v>2.2527629684953681</v>
      </c>
      <c r="T11" s="4">
        <f t="shared" si="18"/>
        <v>0</v>
      </c>
      <c r="U11" s="4">
        <f t="shared" si="19"/>
        <v>0</v>
      </c>
      <c r="V11" s="4">
        <f t="shared" si="20"/>
        <v>0</v>
      </c>
      <c r="W11" s="4">
        <f t="shared" si="21"/>
        <v>0</v>
      </c>
      <c r="X11" s="4">
        <f t="shared" si="22"/>
        <v>0</v>
      </c>
      <c r="Y11" s="4">
        <f t="shared" si="23"/>
        <v>0.1407976855309605</v>
      </c>
      <c r="AA11" s="4">
        <f t="shared" si="4"/>
        <v>0</v>
      </c>
      <c r="AB11" s="4">
        <f t="shared" si="5"/>
        <v>0</v>
      </c>
      <c r="AC11" s="4">
        <f t="shared" si="6"/>
        <v>0</v>
      </c>
      <c r="AD11" s="4">
        <f t="shared" si="7"/>
        <v>0</v>
      </c>
      <c r="AE11" s="4">
        <f t="shared" si="8"/>
        <v>0</v>
      </c>
      <c r="AF11" s="4">
        <f t="shared" si="9"/>
        <v>0.23787672206180113</v>
      </c>
      <c r="AH11" s="19" t="s">
        <v>32</v>
      </c>
      <c r="AI11" s="8">
        <v>0</v>
      </c>
      <c r="AJ11" s="8">
        <f t="shared" si="24"/>
        <v>0</v>
      </c>
      <c r="AK11" s="4">
        <f t="shared" si="25"/>
        <v>0</v>
      </c>
      <c r="AL11" s="20"/>
      <c r="AM11" s="19" t="s">
        <v>32</v>
      </c>
      <c r="AN11" s="8">
        <v>0</v>
      </c>
      <c r="AO11" s="8">
        <f>AN11*$R11</f>
        <v>0</v>
      </c>
      <c r="AP11" s="8">
        <f>AO11/$AP$4</f>
        <v>0</v>
      </c>
      <c r="AQ11" s="23"/>
      <c r="AR11" s="19" t="s">
        <v>32</v>
      </c>
      <c r="AS11" s="8">
        <v>0</v>
      </c>
      <c r="AT11" s="8">
        <f>AS11*$R11</f>
        <v>0</v>
      </c>
      <c r="AU11" s="8">
        <f t="shared" si="26"/>
        <v>0</v>
      </c>
      <c r="AW11" s="4">
        <v>0.221166981052348</v>
      </c>
      <c r="AX11" s="8">
        <f t="shared" si="27"/>
        <v>0</v>
      </c>
      <c r="AY11" s="8">
        <f t="shared" si="28"/>
        <v>0</v>
      </c>
      <c r="AZ11" s="8">
        <f t="shared" si="29"/>
        <v>0</v>
      </c>
    </row>
    <row r="12" spans="1:52" x14ac:dyDescent="0.25">
      <c r="A12" s="4" t="s">
        <v>33</v>
      </c>
      <c r="B12" s="4">
        <v>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I12" s="4">
        <f t="shared" si="10"/>
        <v>4.6511627906976744E-2</v>
      </c>
      <c r="J12" s="4">
        <f t="shared" si="11"/>
        <v>0</v>
      </c>
      <c r="K12" s="4">
        <f t="shared" si="12"/>
        <v>0</v>
      </c>
      <c r="L12" s="4">
        <f t="shared" si="13"/>
        <v>0</v>
      </c>
      <c r="M12" s="4">
        <f t="shared" si="14"/>
        <v>0</v>
      </c>
      <c r="N12" s="4">
        <f t="shared" si="15"/>
        <v>0</v>
      </c>
      <c r="P12" s="4">
        <f t="shared" si="16"/>
        <v>1</v>
      </c>
      <c r="R12" s="4">
        <f t="shared" si="17"/>
        <v>2.2527629684953681</v>
      </c>
      <c r="T12" s="4">
        <f t="shared" si="18"/>
        <v>0.10477967295327294</v>
      </c>
      <c r="U12" s="4">
        <f t="shared" si="19"/>
        <v>0</v>
      </c>
      <c r="V12" s="4">
        <f t="shared" si="20"/>
        <v>0</v>
      </c>
      <c r="W12" s="4">
        <f t="shared" si="21"/>
        <v>0</v>
      </c>
      <c r="X12" s="4">
        <f t="shared" si="22"/>
        <v>0</v>
      </c>
      <c r="Y12" s="4">
        <f t="shared" si="23"/>
        <v>0</v>
      </c>
      <c r="AA12" s="4">
        <f t="shared" si="4"/>
        <v>0.2303318243737757</v>
      </c>
      <c r="AB12" s="4">
        <f t="shared" si="5"/>
        <v>0</v>
      </c>
      <c r="AC12" s="4">
        <f t="shared" si="6"/>
        <v>0</v>
      </c>
      <c r="AD12" s="4">
        <f t="shared" si="7"/>
        <v>0</v>
      </c>
      <c r="AE12" s="4">
        <f t="shared" si="8"/>
        <v>0</v>
      </c>
      <c r="AF12" s="4">
        <f t="shared" si="9"/>
        <v>0</v>
      </c>
      <c r="AH12" s="19" t="s">
        <v>33</v>
      </c>
      <c r="AI12" s="8">
        <v>0</v>
      </c>
      <c r="AJ12" s="8">
        <f t="shared" si="24"/>
        <v>0</v>
      </c>
      <c r="AK12" s="4">
        <f t="shared" si="25"/>
        <v>0</v>
      </c>
      <c r="AL12" s="20"/>
      <c r="AM12" s="19" t="s">
        <v>33</v>
      </c>
      <c r="AN12" s="8">
        <v>1</v>
      </c>
      <c r="AO12" s="8">
        <f>AN12*$R12</f>
        <v>2.2527629684953681</v>
      </c>
      <c r="AP12" s="8">
        <f>AO12/$AP$4</f>
        <v>0.35355339059327373</v>
      </c>
      <c r="AQ12" s="23"/>
      <c r="AR12" s="19" t="s">
        <v>33</v>
      </c>
      <c r="AS12" s="8">
        <v>0</v>
      </c>
      <c r="AT12" s="8">
        <f>AS12*$R12</f>
        <v>0</v>
      </c>
      <c r="AU12" s="8">
        <f t="shared" si="26"/>
        <v>0</v>
      </c>
      <c r="AW12" s="4">
        <v>-0.21111041448454901</v>
      </c>
      <c r="AX12" s="8">
        <f t="shared" si="27"/>
        <v>0</v>
      </c>
      <c r="AY12" s="8">
        <f t="shared" si="28"/>
        <v>-7.4638802830563664E-2</v>
      </c>
      <c r="AZ12" s="8">
        <f t="shared" si="29"/>
        <v>0</v>
      </c>
    </row>
    <row r="13" spans="1:52" x14ac:dyDescent="0.25">
      <c r="A13" s="4" t="s">
        <v>34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I13" s="4">
        <f t="shared" si="10"/>
        <v>0</v>
      </c>
      <c r="J13" s="4">
        <f t="shared" si="11"/>
        <v>0</v>
      </c>
      <c r="K13" s="4">
        <f t="shared" si="12"/>
        <v>0</v>
      </c>
      <c r="L13" s="4">
        <f t="shared" si="13"/>
        <v>0</v>
      </c>
      <c r="M13" s="4">
        <f t="shared" si="14"/>
        <v>2.8571428571428571E-2</v>
      </c>
      <c r="N13" s="4">
        <f t="shared" si="15"/>
        <v>0</v>
      </c>
      <c r="P13" s="4">
        <f t="shared" si="16"/>
        <v>1</v>
      </c>
      <c r="R13" s="4">
        <f t="shared" si="17"/>
        <v>2.2527629684953681</v>
      </c>
      <c r="T13" s="4">
        <f t="shared" si="18"/>
        <v>0</v>
      </c>
      <c r="U13" s="4">
        <f t="shared" si="19"/>
        <v>0</v>
      </c>
      <c r="V13" s="4">
        <f t="shared" si="20"/>
        <v>0</v>
      </c>
      <c r="W13" s="4">
        <f t="shared" si="21"/>
        <v>0</v>
      </c>
      <c r="X13" s="4">
        <f t="shared" si="22"/>
        <v>6.4364656242724805E-2</v>
      </c>
      <c r="Y13" s="4">
        <f t="shared" si="23"/>
        <v>0</v>
      </c>
      <c r="AA13" s="4">
        <f t="shared" si="4"/>
        <v>0</v>
      </c>
      <c r="AB13" s="4">
        <f t="shared" si="5"/>
        <v>0</v>
      </c>
      <c r="AC13" s="4">
        <f t="shared" si="6"/>
        <v>0</v>
      </c>
      <c r="AD13" s="4">
        <f t="shared" si="7"/>
        <v>0</v>
      </c>
      <c r="AE13" s="4">
        <f t="shared" si="8"/>
        <v>0.15738867381564012</v>
      </c>
      <c r="AF13" s="4">
        <f t="shared" si="9"/>
        <v>0</v>
      </c>
      <c r="AH13" s="19" t="s">
        <v>34</v>
      </c>
      <c r="AI13" s="8">
        <v>0</v>
      </c>
      <c r="AJ13" s="8">
        <f t="shared" si="24"/>
        <v>0</v>
      </c>
      <c r="AK13" s="4">
        <f t="shared" si="25"/>
        <v>0</v>
      </c>
      <c r="AL13" s="20"/>
      <c r="AM13" s="19" t="s">
        <v>34</v>
      </c>
      <c r="AN13" s="8">
        <v>0</v>
      </c>
      <c r="AO13" s="8">
        <f>AN13*$R13</f>
        <v>0</v>
      </c>
      <c r="AP13" s="8">
        <f>AO13/$AP$4</f>
        <v>0</v>
      </c>
      <c r="AQ13" s="23"/>
      <c r="AR13" s="19" t="s">
        <v>34</v>
      </c>
      <c r="AS13" s="8">
        <v>0</v>
      </c>
      <c r="AT13" s="8">
        <f>AS13*$R13</f>
        <v>0</v>
      </c>
      <c r="AU13" s="8">
        <f t="shared" si="26"/>
        <v>0</v>
      </c>
      <c r="AW13" s="4">
        <v>0.15531026662286099</v>
      </c>
      <c r="AX13" s="8">
        <f t="shared" si="27"/>
        <v>0</v>
      </c>
      <c r="AY13" s="8">
        <f t="shared" si="28"/>
        <v>0</v>
      </c>
      <c r="AZ13" s="8">
        <f t="shared" si="29"/>
        <v>0</v>
      </c>
    </row>
    <row r="14" spans="1:52" x14ac:dyDescent="0.25">
      <c r="A14" s="4" t="s">
        <v>35</v>
      </c>
      <c r="B14" s="4">
        <v>0</v>
      </c>
      <c r="C14" s="4">
        <v>1</v>
      </c>
      <c r="D14" s="4">
        <v>0</v>
      </c>
      <c r="E14" s="4">
        <v>0</v>
      </c>
      <c r="F14" s="4">
        <v>1</v>
      </c>
      <c r="G14" s="4">
        <v>0</v>
      </c>
      <c r="I14" s="4">
        <f t="shared" si="10"/>
        <v>0</v>
      </c>
      <c r="J14" s="4">
        <f t="shared" si="11"/>
        <v>2.1276595744680851E-2</v>
      </c>
      <c r="K14" s="4">
        <f t="shared" si="12"/>
        <v>0</v>
      </c>
      <c r="L14" s="4">
        <f t="shared" si="13"/>
        <v>0</v>
      </c>
      <c r="M14" s="4">
        <f t="shared" si="14"/>
        <v>2.8571428571428571E-2</v>
      </c>
      <c r="N14" s="4">
        <f t="shared" si="15"/>
        <v>0</v>
      </c>
      <c r="P14" s="4">
        <f t="shared" si="16"/>
        <v>2</v>
      </c>
      <c r="R14" s="4">
        <f t="shared" si="17"/>
        <v>1.8472978603872037</v>
      </c>
      <c r="T14" s="4">
        <f t="shared" si="18"/>
        <v>0</v>
      </c>
      <c r="U14" s="4">
        <f t="shared" si="19"/>
        <v>3.9304209795472417E-2</v>
      </c>
      <c r="V14" s="4">
        <f t="shared" si="20"/>
        <v>0</v>
      </c>
      <c r="W14" s="4">
        <f t="shared" si="21"/>
        <v>0</v>
      </c>
      <c r="X14" s="4">
        <f t="shared" si="22"/>
        <v>5.2779938868205818E-2</v>
      </c>
      <c r="Y14" s="4">
        <f t="shared" si="23"/>
        <v>0</v>
      </c>
      <c r="AA14" s="4">
        <f t="shared" si="4"/>
        <v>0</v>
      </c>
      <c r="AB14" s="4">
        <f t="shared" si="5"/>
        <v>0.11121000976007731</v>
      </c>
      <c r="AC14" s="4">
        <f t="shared" si="6"/>
        <v>0</v>
      </c>
      <c r="AD14" s="4">
        <f t="shared" si="7"/>
        <v>0</v>
      </c>
      <c r="AE14" s="4">
        <f t="shared" si="8"/>
        <v>0.12906096400501502</v>
      </c>
      <c r="AF14" s="4">
        <f t="shared" si="9"/>
        <v>0</v>
      </c>
      <c r="AH14" s="19" t="s">
        <v>35</v>
      </c>
      <c r="AI14" s="8">
        <v>0</v>
      </c>
      <c r="AJ14" s="8">
        <f t="shared" si="24"/>
        <v>0</v>
      </c>
      <c r="AK14" s="4">
        <f t="shared" si="25"/>
        <v>0</v>
      </c>
      <c r="AL14" s="20"/>
      <c r="AM14" s="19" t="s">
        <v>35</v>
      </c>
      <c r="AN14" s="8">
        <v>0</v>
      </c>
      <c r="AO14" s="8">
        <f>AN14*$R14</f>
        <v>0</v>
      </c>
      <c r="AP14" s="8">
        <f>AO14/$AP$4</f>
        <v>0</v>
      </c>
      <c r="AQ14" s="23"/>
      <c r="AR14" s="19" t="s">
        <v>35</v>
      </c>
      <c r="AS14" s="8">
        <v>0</v>
      </c>
      <c r="AT14" s="8">
        <f>AS14*$R14</f>
        <v>0</v>
      </c>
      <c r="AU14" s="8">
        <f t="shared" si="26"/>
        <v>0</v>
      </c>
      <c r="AW14" s="4">
        <v>1.6146630614832101E-2</v>
      </c>
      <c r="AX14" s="8">
        <f t="shared" si="27"/>
        <v>0</v>
      </c>
      <c r="AY14" s="8">
        <f t="shared" si="28"/>
        <v>0</v>
      </c>
      <c r="AZ14" s="8">
        <f t="shared" si="29"/>
        <v>0</v>
      </c>
    </row>
    <row r="15" spans="1:52" x14ac:dyDescent="0.25">
      <c r="A15" s="4" t="s">
        <v>36</v>
      </c>
      <c r="B15" s="4">
        <v>0</v>
      </c>
      <c r="C15" s="4">
        <v>1</v>
      </c>
      <c r="D15" s="4">
        <v>1</v>
      </c>
      <c r="E15" s="4">
        <v>1</v>
      </c>
      <c r="F15" s="4">
        <v>0</v>
      </c>
      <c r="G15" s="4">
        <v>0</v>
      </c>
      <c r="I15" s="4">
        <f t="shared" si="10"/>
        <v>0</v>
      </c>
      <c r="J15" s="4">
        <f t="shared" si="11"/>
        <v>2.1276595744680851E-2</v>
      </c>
      <c r="K15" s="4">
        <f t="shared" si="12"/>
        <v>1.6666666666666666E-2</v>
      </c>
      <c r="L15" s="4">
        <f t="shared" si="13"/>
        <v>3.5714285714285712E-2</v>
      </c>
      <c r="M15" s="4">
        <f t="shared" si="14"/>
        <v>0</v>
      </c>
      <c r="N15" s="4">
        <f t="shared" si="15"/>
        <v>0</v>
      </c>
      <c r="P15" s="4">
        <f t="shared" si="16"/>
        <v>3</v>
      </c>
      <c r="R15" s="4">
        <f t="shared" si="17"/>
        <v>1.5596157879354227</v>
      </c>
      <c r="T15" s="4">
        <f t="shared" si="18"/>
        <v>0</v>
      </c>
      <c r="U15" s="4">
        <f t="shared" si="19"/>
        <v>3.3183314636923887E-2</v>
      </c>
      <c r="V15" s="4">
        <f t="shared" si="20"/>
        <v>2.5993596465590376E-2</v>
      </c>
      <c r="W15" s="4">
        <f t="shared" si="21"/>
        <v>5.5700563854836523E-2</v>
      </c>
      <c r="X15" s="4">
        <f t="shared" si="22"/>
        <v>0</v>
      </c>
      <c r="Y15" s="4">
        <f t="shared" si="23"/>
        <v>0</v>
      </c>
      <c r="AA15" s="4">
        <f t="shared" si="4"/>
        <v>0</v>
      </c>
      <c r="AB15" s="4">
        <f t="shared" si="5"/>
        <v>9.3891131862142707E-2</v>
      </c>
      <c r="AC15" s="4">
        <f t="shared" si="6"/>
        <v>8.6847600257366098E-2</v>
      </c>
      <c r="AD15" s="4">
        <f t="shared" si="7"/>
        <v>0.14339156472005768</v>
      </c>
      <c r="AE15" s="4">
        <f t="shared" si="8"/>
        <v>0</v>
      </c>
      <c r="AF15" s="4">
        <f t="shared" si="9"/>
        <v>0</v>
      </c>
      <c r="AH15" s="19" t="s">
        <v>36</v>
      </c>
      <c r="AI15" s="8">
        <v>0</v>
      </c>
      <c r="AJ15" s="8">
        <f t="shared" si="24"/>
        <v>0</v>
      </c>
      <c r="AK15" s="4">
        <f t="shared" si="25"/>
        <v>0</v>
      </c>
      <c r="AL15" s="20"/>
      <c r="AM15" s="19" t="s">
        <v>36</v>
      </c>
      <c r="AN15" s="8">
        <v>0</v>
      </c>
      <c r="AO15" s="8">
        <f>AN15*$R15</f>
        <v>0</v>
      </c>
      <c r="AP15" s="8">
        <f>AO15/$AP$4</f>
        <v>0</v>
      </c>
      <c r="AQ15" s="23"/>
      <c r="AR15" s="19" t="s">
        <v>36</v>
      </c>
      <c r="AS15" s="8">
        <v>0</v>
      </c>
      <c r="AT15" s="8">
        <f>AS15*$R15</f>
        <v>0</v>
      </c>
      <c r="AU15" s="8">
        <f t="shared" si="26"/>
        <v>0</v>
      </c>
      <c r="AW15" s="4">
        <v>-3.7347167399450903E-2</v>
      </c>
      <c r="AX15" s="8">
        <f t="shared" si="27"/>
        <v>0</v>
      </c>
      <c r="AY15" s="8">
        <f t="shared" si="28"/>
        <v>0</v>
      </c>
      <c r="AZ15" s="8">
        <f t="shared" si="29"/>
        <v>0</v>
      </c>
    </row>
    <row r="16" spans="1:52" x14ac:dyDescent="0.25">
      <c r="A16" s="4" t="s">
        <v>37</v>
      </c>
      <c r="B16" s="4">
        <v>0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I16" s="4">
        <f t="shared" si="10"/>
        <v>0</v>
      </c>
      <c r="J16" s="4">
        <f t="shared" si="11"/>
        <v>2.1276595744680851E-2</v>
      </c>
      <c r="K16" s="4">
        <f t="shared" si="12"/>
        <v>0</v>
      </c>
      <c r="L16" s="4">
        <f t="shared" si="13"/>
        <v>0</v>
      </c>
      <c r="M16" s="4">
        <f t="shared" si="14"/>
        <v>0</v>
      </c>
      <c r="N16" s="4">
        <f t="shared" si="15"/>
        <v>0</v>
      </c>
      <c r="P16" s="4">
        <f t="shared" si="16"/>
        <v>1</v>
      </c>
      <c r="R16" s="4">
        <f t="shared" si="17"/>
        <v>2.2527629684953681</v>
      </c>
      <c r="T16" s="4">
        <f t="shared" si="18"/>
        <v>0</v>
      </c>
      <c r="U16" s="4">
        <f t="shared" si="19"/>
        <v>4.7931126989263148E-2</v>
      </c>
      <c r="V16" s="4">
        <f t="shared" si="20"/>
        <v>0</v>
      </c>
      <c r="W16" s="4">
        <f t="shared" si="21"/>
        <v>0</v>
      </c>
      <c r="X16" s="4">
        <f t="shared" si="22"/>
        <v>0</v>
      </c>
      <c r="Y16" s="4">
        <f t="shared" si="23"/>
        <v>0</v>
      </c>
      <c r="AA16" s="4">
        <f t="shared" si="4"/>
        <v>0</v>
      </c>
      <c r="AB16" s="4">
        <f t="shared" si="5"/>
        <v>0.13561959718883571</v>
      </c>
      <c r="AC16" s="4">
        <f t="shared" si="6"/>
        <v>0</v>
      </c>
      <c r="AD16" s="4">
        <f t="shared" si="7"/>
        <v>0</v>
      </c>
      <c r="AE16" s="4">
        <f t="shared" si="8"/>
        <v>0</v>
      </c>
      <c r="AF16" s="4">
        <f t="shared" si="9"/>
        <v>0</v>
      </c>
      <c r="AH16" s="19" t="s">
        <v>37</v>
      </c>
      <c r="AI16" s="8">
        <v>0</v>
      </c>
      <c r="AJ16" s="8">
        <f t="shared" si="24"/>
        <v>0</v>
      </c>
      <c r="AK16" s="4">
        <f t="shared" si="25"/>
        <v>0</v>
      </c>
      <c r="AL16" s="20"/>
      <c r="AM16" s="19" t="s">
        <v>37</v>
      </c>
      <c r="AN16" s="8">
        <v>0</v>
      </c>
      <c r="AO16" s="8">
        <f>AN16*$R16</f>
        <v>0</v>
      </c>
      <c r="AP16" s="8">
        <f>AO16/$AP$4</f>
        <v>0</v>
      </c>
      <c r="AQ16" s="23"/>
      <c r="AR16" s="19" t="s">
        <v>37</v>
      </c>
      <c r="AS16" s="8">
        <v>0</v>
      </c>
      <c r="AT16" s="8">
        <f>AS16*$R16</f>
        <v>0</v>
      </c>
      <c r="AU16" s="8">
        <f t="shared" si="26"/>
        <v>0</v>
      </c>
      <c r="AW16" s="4">
        <v>-0.13561959718883501</v>
      </c>
      <c r="AX16" s="8">
        <f t="shared" si="27"/>
        <v>0</v>
      </c>
      <c r="AY16" s="8">
        <f t="shared" si="28"/>
        <v>0</v>
      </c>
      <c r="AZ16" s="8">
        <f t="shared" si="29"/>
        <v>0</v>
      </c>
    </row>
    <row r="17" spans="1:52" x14ac:dyDescent="0.25">
      <c r="A17" s="4" t="s">
        <v>38</v>
      </c>
      <c r="B17" s="4">
        <v>0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I17" s="4">
        <f t="shared" si="10"/>
        <v>0</v>
      </c>
      <c r="J17" s="4">
        <f t="shared" si="11"/>
        <v>2.1276595744680851E-2</v>
      </c>
      <c r="K17" s="4">
        <f t="shared" si="12"/>
        <v>0</v>
      </c>
      <c r="L17" s="4">
        <f t="shared" si="13"/>
        <v>0</v>
      </c>
      <c r="M17" s="4">
        <f t="shared" si="14"/>
        <v>0</v>
      </c>
      <c r="N17" s="4">
        <f t="shared" si="15"/>
        <v>0</v>
      </c>
      <c r="P17" s="4">
        <f t="shared" si="16"/>
        <v>1</v>
      </c>
      <c r="R17" s="4">
        <f t="shared" si="17"/>
        <v>2.2527629684953681</v>
      </c>
      <c r="T17" s="4">
        <f t="shared" si="18"/>
        <v>0</v>
      </c>
      <c r="U17" s="4">
        <f t="shared" si="19"/>
        <v>4.7931126989263148E-2</v>
      </c>
      <c r="V17" s="4">
        <f t="shared" si="20"/>
        <v>0</v>
      </c>
      <c r="W17" s="4">
        <f t="shared" si="21"/>
        <v>0</v>
      </c>
      <c r="X17" s="4">
        <f t="shared" si="22"/>
        <v>0</v>
      </c>
      <c r="Y17" s="4">
        <f t="shared" si="23"/>
        <v>0</v>
      </c>
      <c r="AA17" s="4">
        <f t="shared" si="4"/>
        <v>0</v>
      </c>
      <c r="AB17" s="4">
        <f t="shared" si="5"/>
        <v>0.13561959718883571</v>
      </c>
      <c r="AC17" s="4">
        <f t="shared" si="6"/>
        <v>0</v>
      </c>
      <c r="AD17" s="4">
        <f t="shared" si="7"/>
        <v>0</v>
      </c>
      <c r="AE17" s="4">
        <f t="shared" si="8"/>
        <v>0</v>
      </c>
      <c r="AF17" s="4">
        <f t="shared" si="9"/>
        <v>0</v>
      </c>
      <c r="AH17" s="19" t="s">
        <v>38</v>
      </c>
      <c r="AI17" s="8">
        <v>0</v>
      </c>
      <c r="AJ17" s="8">
        <f t="shared" si="24"/>
        <v>0</v>
      </c>
      <c r="AK17" s="4">
        <f t="shared" si="25"/>
        <v>0</v>
      </c>
      <c r="AL17" s="20"/>
      <c r="AM17" s="19" t="s">
        <v>38</v>
      </c>
      <c r="AN17" s="8">
        <v>0</v>
      </c>
      <c r="AO17" s="8">
        <f>AN17*$R17</f>
        <v>0</v>
      </c>
      <c r="AP17" s="8">
        <f>AO17/$AP$4</f>
        <v>0</v>
      </c>
      <c r="AQ17" s="23"/>
      <c r="AR17" s="19" t="s">
        <v>38</v>
      </c>
      <c r="AS17" s="8">
        <v>0</v>
      </c>
      <c r="AT17" s="8">
        <f>AS17*$R17</f>
        <v>0</v>
      </c>
      <c r="AU17" s="8">
        <f t="shared" si="26"/>
        <v>0</v>
      </c>
      <c r="AW17" s="4">
        <v>-0.13561959718883501</v>
      </c>
      <c r="AX17" s="8">
        <f t="shared" si="27"/>
        <v>0</v>
      </c>
      <c r="AY17" s="8">
        <f t="shared" si="28"/>
        <v>0</v>
      </c>
      <c r="AZ17" s="8">
        <f t="shared" si="29"/>
        <v>0</v>
      </c>
    </row>
    <row r="18" spans="1:52" x14ac:dyDescent="0.25">
      <c r="A18" s="4" t="s">
        <v>39</v>
      </c>
      <c r="B18" s="4">
        <v>0</v>
      </c>
      <c r="C18" s="4">
        <v>2</v>
      </c>
      <c r="D18" s="4">
        <v>0</v>
      </c>
      <c r="E18" s="4">
        <v>0</v>
      </c>
      <c r="F18" s="4">
        <v>0</v>
      </c>
      <c r="G18" s="4">
        <v>0</v>
      </c>
      <c r="I18" s="4">
        <f t="shared" si="10"/>
        <v>0</v>
      </c>
      <c r="J18" s="4">
        <f t="shared" si="11"/>
        <v>4.2553191489361701E-2</v>
      </c>
      <c r="K18" s="4">
        <f t="shared" si="12"/>
        <v>0</v>
      </c>
      <c r="L18" s="4">
        <f t="shared" si="13"/>
        <v>0</v>
      </c>
      <c r="M18" s="4">
        <f t="shared" si="14"/>
        <v>0</v>
      </c>
      <c r="N18" s="4">
        <f t="shared" si="15"/>
        <v>0</v>
      </c>
      <c r="P18" s="4">
        <f t="shared" si="16"/>
        <v>1</v>
      </c>
      <c r="R18" s="4">
        <f t="shared" si="17"/>
        <v>2.2527629684953681</v>
      </c>
      <c r="T18" s="4">
        <f t="shared" si="18"/>
        <v>0</v>
      </c>
      <c r="U18" s="4">
        <f t="shared" si="19"/>
        <v>9.5862253978526296E-2</v>
      </c>
      <c r="V18" s="4">
        <f t="shared" si="20"/>
        <v>0</v>
      </c>
      <c r="W18" s="4">
        <f t="shared" si="21"/>
        <v>0</v>
      </c>
      <c r="X18" s="4">
        <f t="shared" si="22"/>
        <v>0</v>
      </c>
      <c r="Y18" s="4">
        <f t="shared" si="23"/>
        <v>0</v>
      </c>
      <c r="AA18" s="4">
        <f t="shared" si="4"/>
        <v>0</v>
      </c>
      <c r="AB18" s="4">
        <f t="shared" si="5"/>
        <v>0.27123919437767141</v>
      </c>
      <c r="AC18" s="4">
        <f t="shared" si="6"/>
        <v>0</v>
      </c>
      <c r="AD18" s="4">
        <f t="shared" si="7"/>
        <v>0</v>
      </c>
      <c r="AE18" s="4">
        <f t="shared" si="8"/>
        <v>0</v>
      </c>
      <c r="AF18" s="4">
        <f t="shared" si="9"/>
        <v>0</v>
      </c>
      <c r="AH18" s="19" t="s">
        <v>39</v>
      </c>
      <c r="AI18" s="8">
        <v>0</v>
      </c>
      <c r="AJ18" s="8">
        <f t="shared" si="24"/>
        <v>0</v>
      </c>
      <c r="AK18" s="4">
        <f t="shared" si="25"/>
        <v>0</v>
      </c>
      <c r="AL18" s="20"/>
      <c r="AM18" s="19" t="s">
        <v>39</v>
      </c>
      <c r="AN18" s="8">
        <v>0</v>
      </c>
      <c r="AO18" s="8">
        <f>AN18*$R18</f>
        <v>0</v>
      </c>
      <c r="AP18" s="8">
        <f>AO18/$AP$4</f>
        <v>0</v>
      </c>
      <c r="AQ18" s="23"/>
      <c r="AR18" s="19" t="s">
        <v>39</v>
      </c>
      <c r="AS18" s="8">
        <v>0</v>
      </c>
      <c r="AT18" s="8">
        <f>AS18*$R18</f>
        <v>0</v>
      </c>
      <c r="AU18" s="8">
        <f t="shared" si="26"/>
        <v>0</v>
      </c>
      <c r="AW18" s="4">
        <v>-0.27123919437767102</v>
      </c>
      <c r="AX18" s="8">
        <f t="shared" si="27"/>
        <v>0</v>
      </c>
      <c r="AY18" s="8">
        <f t="shared" si="28"/>
        <v>0</v>
      </c>
      <c r="AZ18" s="8">
        <f t="shared" si="29"/>
        <v>0</v>
      </c>
    </row>
    <row r="19" spans="1:52" x14ac:dyDescent="0.25">
      <c r="A19" s="4" t="s">
        <v>40</v>
      </c>
      <c r="B19" s="4">
        <v>0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I19" s="4">
        <f t="shared" si="10"/>
        <v>0</v>
      </c>
      <c r="J19" s="4">
        <f t="shared" si="11"/>
        <v>2.1276595744680851E-2</v>
      </c>
      <c r="K19" s="4">
        <f t="shared" si="12"/>
        <v>0</v>
      </c>
      <c r="L19" s="4">
        <f t="shared" si="13"/>
        <v>0</v>
      </c>
      <c r="M19" s="4">
        <f t="shared" si="14"/>
        <v>0</v>
      </c>
      <c r="N19" s="4">
        <f t="shared" si="15"/>
        <v>0</v>
      </c>
      <c r="P19" s="4">
        <f t="shared" si="16"/>
        <v>1</v>
      </c>
      <c r="R19" s="4">
        <f t="shared" si="17"/>
        <v>2.2527629684953681</v>
      </c>
      <c r="T19" s="4">
        <f t="shared" si="18"/>
        <v>0</v>
      </c>
      <c r="U19" s="4">
        <f t="shared" si="19"/>
        <v>4.7931126989263148E-2</v>
      </c>
      <c r="V19" s="4">
        <f t="shared" si="20"/>
        <v>0</v>
      </c>
      <c r="W19" s="4">
        <f t="shared" si="21"/>
        <v>0</v>
      </c>
      <c r="X19" s="4">
        <f t="shared" si="22"/>
        <v>0</v>
      </c>
      <c r="Y19" s="4">
        <f t="shared" si="23"/>
        <v>0</v>
      </c>
      <c r="AA19" s="4">
        <f t="shared" si="4"/>
        <v>0</v>
      </c>
      <c r="AB19" s="4">
        <f t="shared" si="5"/>
        <v>0.13561959718883571</v>
      </c>
      <c r="AC19" s="4">
        <f t="shared" si="6"/>
        <v>0</v>
      </c>
      <c r="AD19" s="4">
        <f t="shared" si="7"/>
        <v>0</v>
      </c>
      <c r="AE19" s="4">
        <f t="shared" si="8"/>
        <v>0</v>
      </c>
      <c r="AF19" s="4">
        <f t="shared" si="9"/>
        <v>0</v>
      </c>
      <c r="AH19" s="19" t="s">
        <v>40</v>
      </c>
      <c r="AI19" s="8">
        <v>0</v>
      </c>
      <c r="AJ19" s="8">
        <f t="shared" si="24"/>
        <v>0</v>
      </c>
      <c r="AK19" s="4">
        <f t="shared" si="25"/>
        <v>0</v>
      </c>
      <c r="AL19" s="20"/>
      <c r="AM19" s="19" t="s">
        <v>40</v>
      </c>
      <c r="AN19" s="8">
        <v>0</v>
      </c>
      <c r="AO19" s="8">
        <f>AN19*$R19</f>
        <v>0</v>
      </c>
      <c r="AP19" s="8">
        <f>AO19/$AP$4</f>
        <v>0</v>
      </c>
      <c r="AQ19" s="23"/>
      <c r="AR19" s="19" t="s">
        <v>40</v>
      </c>
      <c r="AS19" s="8">
        <v>0</v>
      </c>
      <c r="AT19" s="8">
        <f>AS19*$R19</f>
        <v>0</v>
      </c>
      <c r="AU19" s="8">
        <f t="shared" si="26"/>
        <v>0</v>
      </c>
      <c r="AW19" s="4">
        <v>-0.13561959718883501</v>
      </c>
      <c r="AX19" s="8">
        <f t="shared" si="27"/>
        <v>0</v>
      </c>
      <c r="AY19" s="8">
        <f t="shared" si="28"/>
        <v>0</v>
      </c>
      <c r="AZ19" s="8">
        <f t="shared" si="29"/>
        <v>0</v>
      </c>
    </row>
    <row r="20" spans="1:52" x14ac:dyDescent="0.25">
      <c r="A20" s="4" t="s">
        <v>41</v>
      </c>
      <c r="B20" s="4">
        <v>0</v>
      </c>
      <c r="C20" s="4">
        <v>0</v>
      </c>
      <c r="D20" s="4">
        <v>1</v>
      </c>
      <c r="E20" s="4">
        <v>0</v>
      </c>
      <c r="F20" s="4">
        <v>0</v>
      </c>
      <c r="G20" s="4">
        <v>0</v>
      </c>
      <c r="I20" s="4">
        <f t="shared" si="10"/>
        <v>0</v>
      </c>
      <c r="J20" s="4">
        <f t="shared" si="11"/>
        <v>0</v>
      </c>
      <c r="K20" s="4">
        <f t="shared" si="12"/>
        <v>1.6666666666666666E-2</v>
      </c>
      <c r="L20" s="4">
        <f t="shared" si="13"/>
        <v>0</v>
      </c>
      <c r="M20" s="4">
        <f t="shared" si="14"/>
        <v>0</v>
      </c>
      <c r="N20" s="4">
        <f t="shared" si="15"/>
        <v>0</v>
      </c>
      <c r="P20" s="4">
        <f t="shared" si="16"/>
        <v>1</v>
      </c>
      <c r="R20" s="4">
        <f t="shared" si="17"/>
        <v>2.2527629684953681</v>
      </c>
      <c r="T20" s="4">
        <f t="shared" si="18"/>
        <v>0</v>
      </c>
      <c r="U20" s="4">
        <f t="shared" si="19"/>
        <v>0</v>
      </c>
      <c r="V20" s="4">
        <f t="shared" si="20"/>
        <v>3.75460494749228E-2</v>
      </c>
      <c r="W20" s="4">
        <f t="shared" si="21"/>
        <v>0</v>
      </c>
      <c r="X20" s="4">
        <f t="shared" si="22"/>
        <v>0</v>
      </c>
      <c r="Y20" s="4">
        <f t="shared" si="23"/>
        <v>0</v>
      </c>
      <c r="AA20" s="4">
        <f t="shared" si="4"/>
        <v>0</v>
      </c>
      <c r="AB20" s="4">
        <f t="shared" si="5"/>
        <v>0</v>
      </c>
      <c r="AC20" s="4">
        <f t="shared" si="6"/>
        <v>0.12544567660569494</v>
      </c>
      <c r="AD20" s="4">
        <f t="shared" si="7"/>
        <v>0</v>
      </c>
      <c r="AE20" s="4">
        <f t="shared" si="8"/>
        <v>0</v>
      </c>
      <c r="AF20" s="4">
        <f t="shared" si="9"/>
        <v>0</v>
      </c>
      <c r="AH20" s="19" t="s">
        <v>41</v>
      </c>
      <c r="AI20" s="8">
        <v>0</v>
      </c>
      <c r="AJ20" s="8">
        <f t="shared" si="24"/>
        <v>0</v>
      </c>
      <c r="AK20" s="4">
        <f t="shared" si="25"/>
        <v>0</v>
      </c>
      <c r="AL20" s="20"/>
      <c r="AM20" s="19" t="s">
        <v>41</v>
      </c>
      <c r="AN20" s="8">
        <v>0</v>
      </c>
      <c r="AO20" s="8">
        <f>AN20*$R20</f>
        <v>0</v>
      </c>
      <c r="AP20" s="8">
        <f>AO20/$AP$4</f>
        <v>0</v>
      </c>
      <c r="AQ20" s="23"/>
      <c r="AR20" s="19" t="s">
        <v>41</v>
      </c>
      <c r="AS20" s="8">
        <v>0</v>
      </c>
      <c r="AT20" s="8">
        <f>AS20*$R20</f>
        <v>0</v>
      </c>
      <c r="AU20" s="8">
        <f t="shared" si="26"/>
        <v>0</v>
      </c>
      <c r="AW20" s="4">
        <v>-0.125445676605694</v>
      </c>
      <c r="AX20" s="8">
        <f t="shared" si="27"/>
        <v>0</v>
      </c>
      <c r="AY20" s="8">
        <f t="shared" si="28"/>
        <v>0</v>
      </c>
      <c r="AZ20" s="8">
        <f t="shared" si="29"/>
        <v>0</v>
      </c>
    </row>
    <row r="21" spans="1:52" x14ac:dyDescent="0.25">
      <c r="A21" s="4" t="s">
        <v>42</v>
      </c>
      <c r="B21" s="4">
        <v>0</v>
      </c>
      <c r="C21" s="4">
        <v>0</v>
      </c>
      <c r="D21" s="4">
        <v>0</v>
      </c>
      <c r="E21" s="4">
        <v>0</v>
      </c>
      <c r="F21" s="4">
        <v>2</v>
      </c>
      <c r="G21" s="4">
        <v>0</v>
      </c>
      <c r="I21" s="4">
        <f t="shared" si="10"/>
        <v>0</v>
      </c>
      <c r="J21" s="4">
        <f t="shared" si="11"/>
        <v>0</v>
      </c>
      <c r="K21" s="4">
        <f t="shared" si="12"/>
        <v>0</v>
      </c>
      <c r="L21" s="4">
        <f t="shared" si="13"/>
        <v>0</v>
      </c>
      <c r="M21" s="4">
        <f t="shared" si="14"/>
        <v>5.7142857142857141E-2</v>
      </c>
      <c r="N21" s="4">
        <f t="shared" si="15"/>
        <v>0</v>
      </c>
      <c r="P21" s="4">
        <f t="shared" si="16"/>
        <v>1</v>
      </c>
      <c r="R21" s="4">
        <f t="shared" si="17"/>
        <v>2.2527629684953681</v>
      </c>
      <c r="T21" s="4">
        <f t="shared" si="18"/>
        <v>0</v>
      </c>
      <c r="U21" s="4">
        <f t="shared" si="19"/>
        <v>0</v>
      </c>
      <c r="V21" s="4">
        <f t="shared" si="20"/>
        <v>0</v>
      </c>
      <c r="W21" s="4">
        <f t="shared" si="21"/>
        <v>0</v>
      </c>
      <c r="X21" s="4">
        <f t="shared" si="22"/>
        <v>0.12872931248544961</v>
      </c>
      <c r="Y21" s="4">
        <f t="shared" si="23"/>
        <v>0</v>
      </c>
      <c r="AA21" s="4">
        <f t="shared" si="4"/>
        <v>0</v>
      </c>
      <c r="AB21" s="4">
        <f t="shared" si="5"/>
        <v>0</v>
      </c>
      <c r="AC21" s="4">
        <f t="shared" si="6"/>
        <v>0</v>
      </c>
      <c r="AD21" s="4">
        <f t="shared" si="7"/>
        <v>0</v>
      </c>
      <c r="AE21" s="4">
        <f t="shared" si="8"/>
        <v>0.31477734763128024</v>
      </c>
      <c r="AF21" s="4">
        <f t="shared" si="9"/>
        <v>0</v>
      </c>
      <c r="AH21" s="19" t="s">
        <v>42</v>
      </c>
      <c r="AI21" s="8">
        <v>0</v>
      </c>
      <c r="AJ21" s="8">
        <f t="shared" si="24"/>
        <v>0</v>
      </c>
      <c r="AK21" s="4">
        <f t="shared" si="25"/>
        <v>0</v>
      </c>
      <c r="AL21" s="20"/>
      <c r="AM21" s="19" t="s">
        <v>42</v>
      </c>
      <c r="AN21" s="8">
        <v>0</v>
      </c>
      <c r="AO21" s="8">
        <f>AN21*$R21</f>
        <v>0</v>
      </c>
      <c r="AP21" s="8">
        <f>AO21/$AP$4</f>
        <v>0</v>
      </c>
      <c r="AQ21" s="23"/>
      <c r="AR21" s="19" t="s">
        <v>42</v>
      </c>
      <c r="AS21" s="8">
        <v>0</v>
      </c>
      <c r="AT21" s="8">
        <f>AS21*$R21</f>
        <v>0</v>
      </c>
      <c r="AU21" s="8">
        <f t="shared" si="26"/>
        <v>0</v>
      </c>
      <c r="AW21" s="4">
        <v>0.31062053324572197</v>
      </c>
      <c r="AX21" s="8">
        <f t="shared" si="27"/>
        <v>0</v>
      </c>
      <c r="AY21" s="8">
        <f t="shared" si="28"/>
        <v>0</v>
      </c>
      <c r="AZ21" s="8">
        <f t="shared" si="29"/>
        <v>0</v>
      </c>
    </row>
    <row r="22" spans="1:52" x14ac:dyDescent="0.25">
      <c r="A22" s="4" t="s">
        <v>43</v>
      </c>
      <c r="B22" s="4">
        <v>0</v>
      </c>
      <c r="C22" s="4">
        <v>0</v>
      </c>
      <c r="D22" s="4">
        <v>1</v>
      </c>
      <c r="E22" s="4">
        <v>0</v>
      </c>
      <c r="F22" s="4">
        <v>0</v>
      </c>
      <c r="G22" s="4">
        <v>0</v>
      </c>
      <c r="I22" s="4">
        <f t="shared" si="10"/>
        <v>0</v>
      </c>
      <c r="J22" s="4">
        <f t="shared" si="11"/>
        <v>0</v>
      </c>
      <c r="K22" s="4">
        <f t="shared" si="12"/>
        <v>1.6666666666666666E-2</v>
      </c>
      <c r="L22" s="4">
        <f t="shared" si="13"/>
        <v>0</v>
      </c>
      <c r="M22" s="4">
        <f t="shared" si="14"/>
        <v>0</v>
      </c>
      <c r="N22" s="4">
        <f t="shared" si="15"/>
        <v>0</v>
      </c>
      <c r="P22" s="4">
        <f t="shared" si="16"/>
        <v>1</v>
      </c>
      <c r="R22" s="4">
        <f t="shared" si="17"/>
        <v>2.2527629684953681</v>
      </c>
      <c r="T22" s="4">
        <f t="shared" si="18"/>
        <v>0</v>
      </c>
      <c r="U22" s="4">
        <f t="shared" si="19"/>
        <v>0</v>
      </c>
      <c r="V22" s="4">
        <f t="shared" si="20"/>
        <v>3.75460494749228E-2</v>
      </c>
      <c r="W22" s="4">
        <f t="shared" si="21"/>
        <v>0</v>
      </c>
      <c r="X22" s="4">
        <f t="shared" si="22"/>
        <v>0</v>
      </c>
      <c r="Y22" s="4">
        <f t="shared" si="23"/>
        <v>0</v>
      </c>
      <c r="AA22" s="4">
        <f t="shared" si="4"/>
        <v>0</v>
      </c>
      <c r="AB22" s="4">
        <f t="shared" si="5"/>
        <v>0</v>
      </c>
      <c r="AC22" s="4">
        <f t="shared" si="6"/>
        <v>0.12544567660569494</v>
      </c>
      <c r="AD22" s="4">
        <f t="shared" si="7"/>
        <v>0</v>
      </c>
      <c r="AE22" s="4">
        <f t="shared" si="8"/>
        <v>0</v>
      </c>
      <c r="AF22" s="4">
        <f t="shared" si="9"/>
        <v>0</v>
      </c>
      <c r="AH22" s="19" t="s">
        <v>43</v>
      </c>
      <c r="AI22" s="8">
        <v>0</v>
      </c>
      <c r="AJ22" s="8">
        <f t="shared" si="24"/>
        <v>0</v>
      </c>
      <c r="AK22" s="4">
        <f t="shared" si="25"/>
        <v>0</v>
      </c>
      <c r="AL22" s="20"/>
      <c r="AM22" s="19" t="s">
        <v>43</v>
      </c>
      <c r="AN22" s="8">
        <v>0</v>
      </c>
      <c r="AO22" s="8">
        <f>AN22*$R22</f>
        <v>0</v>
      </c>
      <c r="AP22" s="8">
        <f>AO22/$AP$4</f>
        <v>0</v>
      </c>
      <c r="AQ22" s="23"/>
      <c r="AR22" s="19" t="s">
        <v>43</v>
      </c>
      <c r="AS22" s="8">
        <v>0</v>
      </c>
      <c r="AT22" s="8">
        <f>AS22*$R22</f>
        <v>0</v>
      </c>
      <c r="AU22" s="8">
        <f t="shared" si="26"/>
        <v>0</v>
      </c>
      <c r="AW22" s="4">
        <v>-0.125445676605694</v>
      </c>
      <c r="AX22" s="8">
        <f t="shared" si="27"/>
        <v>0</v>
      </c>
      <c r="AY22" s="8">
        <f t="shared" si="28"/>
        <v>0</v>
      </c>
      <c r="AZ22" s="8">
        <f t="shared" si="29"/>
        <v>0</v>
      </c>
    </row>
    <row r="23" spans="1:52" x14ac:dyDescent="0.25">
      <c r="A23" s="4" t="s">
        <v>44</v>
      </c>
      <c r="B23" s="4">
        <v>0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I23" s="4">
        <f t="shared" si="10"/>
        <v>0</v>
      </c>
      <c r="J23" s="4">
        <f t="shared" si="11"/>
        <v>0</v>
      </c>
      <c r="K23" s="4">
        <f t="shared" si="12"/>
        <v>1.6666666666666666E-2</v>
      </c>
      <c r="L23" s="4">
        <f t="shared" si="13"/>
        <v>0</v>
      </c>
      <c r="M23" s="4">
        <f t="shared" si="14"/>
        <v>0</v>
      </c>
      <c r="N23" s="4">
        <f t="shared" si="15"/>
        <v>0</v>
      </c>
      <c r="P23" s="4">
        <f t="shared" si="16"/>
        <v>1</v>
      </c>
      <c r="R23" s="4">
        <f t="shared" si="17"/>
        <v>2.2527629684953681</v>
      </c>
      <c r="T23" s="4">
        <f t="shared" si="18"/>
        <v>0</v>
      </c>
      <c r="U23" s="4">
        <f t="shared" si="19"/>
        <v>0</v>
      </c>
      <c r="V23" s="4">
        <f t="shared" si="20"/>
        <v>3.75460494749228E-2</v>
      </c>
      <c r="W23" s="4">
        <f t="shared" si="21"/>
        <v>0</v>
      </c>
      <c r="X23" s="4">
        <f t="shared" si="22"/>
        <v>0</v>
      </c>
      <c r="Y23" s="4">
        <f t="shared" si="23"/>
        <v>0</v>
      </c>
      <c r="AA23" s="4">
        <f t="shared" si="4"/>
        <v>0</v>
      </c>
      <c r="AB23" s="4">
        <f t="shared" si="5"/>
        <v>0</v>
      </c>
      <c r="AC23" s="4">
        <f t="shared" si="6"/>
        <v>0.12544567660569494</v>
      </c>
      <c r="AD23" s="4">
        <f t="shared" si="7"/>
        <v>0</v>
      </c>
      <c r="AE23" s="4">
        <f t="shared" si="8"/>
        <v>0</v>
      </c>
      <c r="AF23" s="4">
        <f t="shared" si="9"/>
        <v>0</v>
      </c>
      <c r="AH23" s="19" t="s">
        <v>44</v>
      </c>
      <c r="AI23" s="8">
        <v>0</v>
      </c>
      <c r="AJ23" s="8">
        <f t="shared" si="24"/>
        <v>0</v>
      </c>
      <c r="AK23" s="4">
        <f t="shared" si="25"/>
        <v>0</v>
      </c>
      <c r="AL23" s="20"/>
      <c r="AM23" s="19" t="s">
        <v>44</v>
      </c>
      <c r="AN23" s="8">
        <v>0</v>
      </c>
      <c r="AO23" s="8">
        <f>AN23*$R23</f>
        <v>0</v>
      </c>
      <c r="AP23" s="8">
        <f>AO23/$AP$4</f>
        <v>0</v>
      </c>
      <c r="AQ23" s="23"/>
      <c r="AR23" s="19" t="s">
        <v>44</v>
      </c>
      <c r="AS23" s="8">
        <v>0</v>
      </c>
      <c r="AT23" s="8">
        <f>AS23*$R23</f>
        <v>0</v>
      </c>
      <c r="AU23" s="8">
        <f t="shared" si="26"/>
        <v>0</v>
      </c>
      <c r="AW23" s="4">
        <v>-0.125445676605694</v>
      </c>
      <c r="AX23" s="8">
        <f t="shared" si="27"/>
        <v>0</v>
      </c>
      <c r="AY23" s="8">
        <f t="shared" si="28"/>
        <v>0</v>
      </c>
      <c r="AZ23" s="8">
        <f t="shared" si="29"/>
        <v>0</v>
      </c>
    </row>
    <row r="24" spans="1:52" x14ac:dyDescent="0.25">
      <c r="A24" s="4" t="s">
        <v>45</v>
      </c>
      <c r="B24" s="4">
        <v>1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I24" s="4">
        <f t="shared" si="10"/>
        <v>2.3255813953488372E-2</v>
      </c>
      <c r="J24" s="4">
        <f t="shared" si="11"/>
        <v>0</v>
      </c>
      <c r="K24" s="4">
        <f t="shared" si="12"/>
        <v>1.6666666666666666E-2</v>
      </c>
      <c r="L24" s="4">
        <f t="shared" si="13"/>
        <v>0</v>
      </c>
      <c r="M24" s="4">
        <f t="shared" si="14"/>
        <v>0</v>
      </c>
      <c r="N24" s="4">
        <f t="shared" si="15"/>
        <v>0</v>
      </c>
      <c r="P24" s="4">
        <f t="shared" si="16"/>
        <v>2</v>
      </c>
      <c r="R24" s="4">
        <f t="shared" si="17"/>
        <v>1.8472978603872037</v>
      </c>
      <c r="T24" s="4">
        <f t="shared" si="18"/>
        <v>4.2960415357841945E-2</v>
      </c>
      <c r="U24" s="4">
        <f t="shared" si="19"/>
        <v>0</v>
      </c>
      <c r="V24" s="4">
        <f t="shared" si="20"/>
        <v>3.0788297673120062E-2</v>
      </c>
      <c r="W24" s="4">
        <f t="shared" si="21"/>
        <v>0</v>
      </c>
      <c r="X24" s="4">
        <f t="shared" si="22"/>
        <v>0</v>
      </c>
      <c r="Y24" s="4">
        <f t="shared" si="23"/>
        <v>0</v>
      </c>
      <c r="AA24" s="4">
        <f t="shared" si="4"/>
        <v>9.4437695464460014E-2</v>
      </c>
      <c r="AB24" s="4">
        <f t="shared" si="5"/>
        <v>0</v>
      </c>
      <c r="AC24" s="4">
        <f t="shared" si="6"/>
        <v>0.10286724934195039</v>
      </c>
      <c r="AD24" s="4">
        <f t="shared" si="7"/>
        <v>0</v>
      </c>
      <c r="AE24" s="4">
        <f t="shared" si="8"/>
        <v>0</v>
      </c>
      <c r="AF24" s="4">
        <f t="shared" si="9"/>
        <v>0</v>
      </c>
      <c r="AH24" s="19" t="s">
        <v>45</v>
      </c>
      <c r="AI24" s="8">
        <v>0</v>
      </c>
      <c r="AJ24" s="8">
        <f t="shared" si="24"/>
        <v>0</v>
      </c>
      <c r="AK24" s="4">
        <f t="shared" si="25"/>
        <v>0</v>
      </c>
      <c r="AL24" s="20"/>
      <c r="AM24" s="19" t="s">
        <v>45</v>
      </c>
      <c r="AN24" s="8">
        <v>0</v>
      </c>
      <c r="AO24" s="8">
        <f>AN24*$R24</f>
        <v>0</v>
      </c>
      <c r="AP24" s="8">
        <f>AO24/$AP$4</f>
        <v>0</v>
      </c>
      <c r="AQ24" s="23"/>
      <c r="AR24" s="19" t="s">
        <v>45</v>
      </c>
      <c r="AS24" s="8">
        <v>0</v>
      </c>
      <c r="AT24" s="8">
        <f>AS24*$R24</f>
        <v>0</v>
      </c>
      <c r="AU24" s="8">
        <f t="shared" si="26"/>
        <v>0</v>
      </c>
      <c r="AW24" s="4">
        <v>-0.18942402926878699</v>
      </c>
      <c r="AX24" s="8">
        <f t="shared" si="27"/>
        <v>0</v>
      </c>
      <c r="AY24" s="8">
        <f t="shared" si="28"/>
        <v>0</v>
      </c>
      <c r="AZ24" s="8">
        <f t="shared" si="29"/>
        <v>0</v>
      </c>
    </row>
    <row r="25" spans="1:52" x14ac:dyDescent="0.25">
      <c r="A25" s="4" t="s">
        <v>46</v>
      </c>
      <c r="B25" s="4">
        <v>0</v>
      </c>
      <c r="C25" s="4">
        <v>0</v>
      </c>
      <c r="D25" s="4">
        <v>1</v>
      </c>
      <c r="E25" s="4">
        <v>0</v>
      </c>
      <c r="F25" s="4">
        <v>0</v>
      </c>
      <c r="G25" s="4">
        <v>0</v>
      </c>
      <c r="I25" s="4">
        <f t="shared" si="10"/>
        <v>0</v>
      </c>
      <c r="J25" s="4">
        <f t="shared" si="11"/>
        <v>0</v>
      </c>
      <c r="K25" s="4">
        <f t="shared" si="12"/>
        <v>1.6666666666666666E-2</v>
      </c>
      <c r="L25" s="4">
        <f t="shared" si="13"/>
        <v>0</v>
      </c>
      <c r="M25" s="4">
        <f t="shared" si="14"/>
        <v>0</v>
      </c>
      <c r="N25" s="4">
        <f t="shared" si="15"/>
        <v>0</v>
      </c>
      <c r="P25" s="4">
        <f t="shared" si="16"/>
        <v>1</v>
      </c>
      <c r="R25" s="4">
        <f t="shared" si="17"/>
        <v>2.2527629684953681</v>
      </c>
      <c r="T25" s="4">
        <f t="shared" si="18"/>
        <v>0</v>
      </c>
      <c r="U25" s="4">
        <f t="shared" si="19"/>
        <v>0</v>
      </c>
      <c r="V25" s="4">
        <f t="shared" si="20"/>
        <v>3.75460494749228E-2</v>
      </c>
      <c r="W25" s="4">
        <f t="shared" si="21"/>
        <v>0</v>
      </c>
      <c r="X25" s="4">
        <f t="shared" si="22"/>
        <v>0</v>
      </c>
      <c r="Y25" s="4">
        <f t="shared" si="23"/>
        <v>0</v>
      </c>
      <c r="AA25" s="4">
        <f t="shared" si="4"/>
        <v>0</v>
      </c>
      <c r="AB25" s="4">
        <f t="shared" si="5"/>
        <v>0</v>
      </c>
      <c r="AC25" s="4">
        <f t="shared" si="6"/>
        <v>0.12544567660569494</v>
      </c>
      <c r="AD25" s="4">
        <f t="shared" si="7"/>
        <v>0</v>
      </c>
      <c r="AE25" s="4">
        <f t="shared" si="8"/>
        <v>0</v>
      </c>
      <c r="AF25" s="4">
        <f t="shared" si="9"/>
        <v>0</v>
      </c>
      <c r="AH25" s="19" t="s">
        <v>46</v>
      </c>
      <c r="AI25" s="8">
        <v>0</v>
      </c>
      <c r="AJ25" s="8">
        <f t="shared" si="24"/>
        <v>0</v>
      </c>
      <c r="AK25" s="4">
        <f t="shared" si="25"/>
        <v>0</v>
      </c>
      <c r="AL25" s="20"/>
      <c r="AM25" s="19" t="s">
        <v>46</v>
      </c>
      <c r="AN25" s="8">
        <v>0</v>
      </c>
      <c r="AO25" s="8">
        <f>AN25*$R25</f>
        <v>0</v>
      </c>
      <c r="AP25" s="8">
        <f>AO25/$AP$4</f>
        <v>0</v>
      </c>
      <c r="AQ25" s="23"/>
      <c r="AR25" s="19" t="s">
        <v>46</v>
      </c>
      <c r="AS25" s="8">
        <v>0</v>
      </c>
      <c r="AT25" s="8">
        <f>AS25*$R25</f>
        <v>0</v>
      </c>
      <c r="AU25" s="8">
        <f t="shared" si="26"/>
        <v>0</v>
      </c>
      <c r="AW25" s="4">
        <v>-0.125445676605694</v>
      </c>
      <c r="AX25" s="8">
        <f t="shared" si="27"/>
        <v>0</v>
      </c>
      <c r="AY25" s="8">
        <f t="shared" si="28"/>
        <v>0</v>
      </c>
      <c r="AZ25" s="8">
        <f t="shared" si="29"/>
        <v>0</v>
      </c>
    </row>
    <row r="26" spans="1:52" x14ac:dyDescent="0.25">
      <c r="A26" s="4" t="s">
        <v>47</v>
      </c>
      <c r="B26" s="4">
        <v>0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I26" s="4">
        <f t="shared" si="10"/>
        <v>0</v>
      </c>
      <c r="J26" s="4">
        <f t="shared" si="11"/>
        <v>2.1276595744680851E-2</v>
      </c>
      <c r="K26" s="4">
        <f t="shared" si="12"/>
        <v>0</v>
      </c>
      <c r="L26" s="4">
        <f t="shared" si="13"/>
        <v>0</v>
      </c>
      <c r="M26" s="4">
        <f t="shared" si="14"/>
        <v>0</v>
      </c>
      <c r="N26" s="4">
        <f t="shared" si="15"/>
        <v>0</v>
      </c>
      <c r="P26" s="4">
        <f t="shared" si="16"/>
        <v>1</v>
      </c>
      <c r="R26" s="4">
        <f t="shared" si="17"/>
        <v>2.2527629684953681</v>
      </c>
      <c r="T26" s="4">
        <f t="shared" si="18"/>
        <v>0</v>
      </c>
      <c r="U26" s="4">
        <f t="shared" si="19"/>
        <v>4.7931126989263148E-2</v>
      </c>
      <c r="V26" s="4">
        <f t="shared" si="20"/>
        <v>0</v>
      </c>
      <c r="W26" s="4">
        <f t="shared" si="21"/>
        <v>0</v>
      </c>
      <c r="X26" s="4">
        <f t="shared" si="22"/>
        <v>0</v>
      </c>
      <c r="Y26" s="4">
        <f t="shared" si="23"/>
        <v>0</v>
      </c>
      <c r="AA26" s="4">
        <f t="shared" si="4"/>
        <v>0</v>
      </c>
      <c r="AB26" s="4">
        <f t="shared" si="5"/>
        <v>0.13561959718883571</v>
      </c>
      <c r="AC26" s="4">
        <f t="shared" si="6"/>
        <v>0</v>
      </c>
      <c r="AD26" s="4">
        <f t="shared" si="7"/>
        <v>0</v>
      </c>
      <c r="AE26" s="4">
        <f t="shared" si="8"/>
        <v>0</v>
      </c>
      <c r="AF26" s="4">
        <f t="shared" si="9"/>
        <v>0</v>
      </c>
      <c r="AH26" s="19" t="s">
        <v>47</v>
      </c>
      <c r="AI26" s="8">
        <v>0</v>
      </c>
      <c r="AJ26" s="8">
        <f t="shared" si="24"/>
        <v>0</v>
      </c>
      <c r="AK26" s="4">
        <f t="shared" si="25"/>
        <v>0</v>
      </c>
      <c r="AL26" s="20"/>
      <c r="AM26" s="19" t="s">
        <v>47</v>
      </c>
      <c r="AN26" s="8">
        <v>0</v>
      </c>
      <c r="AO26" s="8">
        <f>AN26*$R26</f>
        <v>0</v>
      </c>
      <c r="AP26" s="8">
        <f>AO26/$AP$4</f>
        <v>0</v>
      </c>
      <c r="AQ26" s="23"/>
      <c r="AR26" s="19" t="s">
        <v>47</v>
      </c>
      <c r="AS26" s="8">
        <v>0</v>
      </c>
      <c r="AT26" s="8">
        <f>AS26*$R26</f>
        <v>0</v>
      </c>
      <c r="AU26" s="8">
        <f t="shared" si="26"/>
        <v>0</v>
      </c>
      <c r="AW26" s="4">
        <v>-0.13561959718883501</v>
      </c>
      <c r="AX26" s="8">
        <f t="shared" si="27"/>
        <v>0</v>
      </c>
      <c r="AY26" s="8">
        <f t="shared" si="28"/>
        <v>0</v>
      </c>
      <c r="AZ26" s="8">
        <f t="shared" si="29"/>
        <v>0</v>
      </c>
    </row>
    <row r="27" spans="1:52" x14ac:dyDescent="0.25">
      <c r="A27" s="4" t="s">
        <v>48</v>
      </c>
      <c r="B27" s="4">
        <v>0</v>
      </c>
      <c r="C27" s="4">
        <v>0</v>
      </c>
      <c r="D27" s="4">
        <v>0</v>
      </c>
      <c r="E27" s="4">
        <v>0</v>
      </c>
      <c r="F27" s="4">
        <v>1</v>
      </c>
      <c r="G27" s="4">
        <v>0</v>
      </c>
      <c r="I27" s="4">
        <f t="shared" si="10"/>
        <v>0</v>
      </c>
      <c r="J27" s="4">
        <f t="shared" si="11"/>
        <v>0</v>
      </c>
      <c r="K27" s="4">
        <f t="shared" si="12"/>
        <v>0</v>
      </c>
      <c r="L27" s="4">
        <f t="shared" si="13"/>
        <v>0</v>
      </c>
      <c r="M27" s="4">
        <f t="shared" si="14"/>
        <v>2.8571428571428571E-2</v>
      </c>
      <c r="N27" s="4">
        <f t="shared" si="15"/>
        <v>0</v>
      </c>
      <c r="P27" s="4">
        <f t="shared" si="16"/>
        <v>1</v>
      </c>
      <c r="R27" s="4">
        <f t="shared" si="17"/>
        <v>2.2527629684953681</v>
      </c>
      <c r="T27" s="4">
        <f t="shared" si="18"/>
        <v>0</v>
      </c>
      <c r="U27" s="4">
        <f t="shared" si="19"/>
        <v>0</v>
      </c>
      <c r="V27" s="4">
        <f t="shared" si="20"/>
        <v>0</v>
      </c>
      <c r="W27" s="4">
        <f t="shared" si="21"/>
        <v>0</v>
      </c>
      <c r="X27" s="4">
        <f t="shared" si="22"/>
        <v>6.4364656242724805E-2</v>
      </c>
      <c r="Y27" s="4">
        <f t="shared" si="23"/>
        <v>0</v>
      </c>
      <c r="AA27" s="4">
        <f t="shared" si="4"/>
        <v>0</v>
      </c>
      <c r="AB27" s="4">
        <f t="shared" si="5"/>
        <v>0</v>
      </c>
      <c r="AC27" s="4">
        <f t="shared" si="6"/>
        <v>0</v>
      </c>
      <c r="AD27" s="4">
        <f t="shared" si="7"/>
        <v>0</v>
      </c>
      <c r="AE27" s="4">
        <f t="shared" si="8"/>
        <v>0.15738867381564012</v>
      </c>
      <c r="AF27" s="4">
        <f t="shared" si="9"/>
        <v>0</v>
      </c>
      <c r="AH27" s="19" t="s">
        <v>48</v>
      </c>
      <c r="AI27" s="8">
        <v>0</v>
      </c>
      <c r="AJ27" s="8">
        <f t="shared" si="24"/>
        <v>0</v>
      </c>
      <c r="AK27" s="4">
        <f t="shared" si="25"/>
        <v>0</v>
      </c>
      <c r="AL27" s="20"/>
      <c r="AM27" s="19" t="s">
        <v>48</v>
      </c>
      <c r="AN27" s="8">
        <v>0</v>
      </c>
      <c r="AO27" s="8">
        <f>AN27*$R27</f>
        <v>0</v>
      </c>
      <c r="AP27" s="8">
        <f>AO27/$AP$4</f>
        <v>0</v>
      </c>
      <c r="AQ27" s="23"/>
      <c r="AR27" s="19" t="s">
        <v>48</v>
      </c>
      <c r="AS27" s="8">
        <v>0</v>
      </c>
      <c r="AT27" s="8">
        <f>AS27*$R27</f>
        <v>0</v>
      </c>
      <c r="AU27" s="8">
        <f t="shared" si="26"/>
        <v>0</v>
      </c>
      <c r="AW27" s="4">
        <v>0.15531026662286099</v>
      </c>
      <c r="AX27" s="8">
        <f t="shared" si="27"/>
        <v>0</v>
      </c>
      <c r="AY27" s="8">
        <f t="shared" si="28"/>
        <v>0</v>
      </c>
      <c r="AZ27" s="8">
        <f t="shared" si="29"/>
        <v>0</v>
      </c>
    </row>
    <row r="28" spans="1:52" x14ac:dyDescent="0.25">
      <c r="A28" s="4" t="s">
        <v>49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I28" s="4">
        <f t="shared" si="10"/>
        <v>0</v>
      </c>
      <c r="J28" s="4">
        <f t="shared" si="11"/>
        <v>0</v>
      </c>
      <c r="K28" s="4">
        <f t="shared" si="12"/>
        <v>0</v>
      </c>
      <c r="L28" s="4">
        <f t="shared" si="13"/>
        <v>0</v>
      </c>
      <c r="M28" s="4">
        <f t="shared" si="14"/>
        <v>2.8571428571428571E-2</v>
      </c>
      <c r="N28" s="4">
        <f t="shared" si="15"/>
        <v>0</v>
      </c>
      <c r="P28" s="4">
        <f t="shared" si="16"/>
        <v>1</v>
      </c>
      <c r="R28" s="4">
        <f t="shared" si="17"/>
        <v>2.2527629684953681</v>
      </c>
      <c r="T28" s="4">
        <f t="shared" si="18"/>
        <v>0</v>
      </c>
      <c r="U28" s="4">
        <f t="shared" si="19"/>
        <v>0</v>
      </c>
      <c r="V28" s="4">
        <f t="shared" si="20"/>
        <v>0</v>
      </c>
      <c r="W28" s="4">
        <f t="shared" si="21"/>
        <v>0</v>
      </c>
      <c r="X28" s="4">
        <f t="shared" si="22"/>
        <v>6.4364656242724805E-2</v>
      </c>
      <c r="Y28" s="4">
        <f t="shared" si="23"/>
        <v>0</v>
      </c>
      <c r="AA28" s="4">
        <f t="shared" si="4"/>
        <v>0</v>
      </c>
      <c r="AB28" s="4">
        <f t="shared" si="5"/>
        <v>0</v>
      </c>
      <c r="AC28" s="4">
        <f t="shared" si="6"/>
        <v>0</v>
      </c>
      <c r="AD28" s="4">
        <f t="shared" si="7"/>
        <v>0</v>
      </c>
      <c r="AE28" s="4">
        <f t="shared" si="8"/>
        <v>0.15738867381564012</v>
      </c>
      <c r="AF28" s="4">
        <f t="shared" si="9"/>
        <v>0</v>
      </c>
      <c r="AH28" s="19" t="s">
        <v>49</v>
      </c>
      <c r="AI28" s="8">
        <v>0</v>
      </c>
      <c r="AJ28" s="8">
        <f t="shared" si="24"/>
        <v>0</v>
      </c>
      <c r="AK28" s="4">
        <f t="shared" si="25"/>
        <v>0</v>
      </c>
      <c r="AL28" s="20"/>
      <c r="AM28" s="19" t="s">
        <v>49</v>
      </c>
      <c r="AN28" s="8">
        <v>0</v>
      </c>
      <c r="AO28" s="8">
        <f>AN28*$R28</f>
        <v>0</v>
      </c>
      <c r="AP28" s="8">
        <f>AO28/$AP$4</f>
        <v>0</v>
      </c>
      <c r="AQ28" s="23"/>
      <c r="AR28" s="19" t="s">
        <v>49</v>
      </c>
      <c r="AS28" s="8">
        <v>0</v>
      </c>
      <c r="AT28" s="8">
        <f>AS28*$R28</f>
        <v>0</v>
      </c>
      <c r="AU28" s="8">
        <f t="shared" si="26"/>
        <v>0</v>
      </c>
      <c r="AW28" s="4">
        <v>0.15531026662286099</v>
      </c>
      <c r="AX28" s="8">
        <f t="shared" si="27"/>
        <v>0</v>
      </c>
      <c r="AY28" s="8">
        <f t="shared" si="28"/>
        <v>0</v>
      </c>
      <c r="AZ28" s="8">
        <f t="shared" si="29"/>
        <v>0</v>
      </c>
    </row>
    <row r="29" spans="1:52" x14ac:dyDescent="0.25">
      <c r="A29" s="4" t="s">
        <v>50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I29" s="4">
        <f t="shared" si="10"/>
        <v>0</v>
      </c>
      <c r="J29" s="4">
        <f t="shared" si="11"/>
        <v>2.1276595744680851E-2</v>
      </c>
      <c r="K29" s="4">
        <f t="shared" si="12"/>
        <v>0</v>
      </c>
      <c r="L29" s="4">
        <f t="shared" si="13"/>
        <v>0</v>
      </c>
      <c r="M29" s="4">
        <f t="shared" si="14"/>
        <v>0</v>
      </c>
      <c r="N29" s="4">
        <f t="shared" si="15"/>
        <v>0</v>
      </c>
      <c r="P29" s="4">
        <f t="shared" si="16"/>
        <v>1</v>
      </c>
      <c r="R29" s="4">
        <f t="shared" si="17"/>
        <v>2.2527629684953681</v>
      </c>
      <c r="T29" s="4">
        <f t="shared" si="18"/>
        <v>0</v>
      </c>
      <c r="U29" s="4">
        <f t="shared" si="19"/>
        <v>4.7931126989263148E-2</v>
      </c>
      <c r="V29" s="4">
        <f t="shared" si="20"/>
        <v>0</v>
      </c>
      <c r="W29" s="4">
        <f t="shared" si="21"/>
        <v>0</v>
      </c>
      <c r="X29" s="4">
        <f t="shared" si="22"/>
        <v>0</v>
      </c>
      <c r="Y29" s="4">
        <f t="shared" si="23"/>
        <v>0</v>
      </c>
      <c r="AA29" s="4">
        <f t="shared" si="4"/>
        <v>0</v>
      </c>
      <c r="AB29" s="4">
        <f t="shared" si="5"/>
        <v>0.13561959718883571</v>
      </c>
      <c r="AC29" s="4">
        <f t="shared" si="6"/>
        <v>0</v>
      </c>
      <c r="AD29" s="4">
        <f t="shared" si="7"/>
        <v>0</v>
      </c>
      <c r="AE29" s="4">
        <f t="shared" si="8"/>
        <v>0</v>
      </c>
      <c r="AF29" s="4">
        <f t="shared" si="9"/>
        <v>0</v>
      </c>
      <c r="AH29" s="19" t="s">
        <v>50</v>
      </c>
      <c r="AI29" s="8">
        <v>0</v>
      </c>
      <c r="AJ29" s="8">
        <f t="shared" si="24"/>
        <v>0</v>
      </c>
      <c r="AK29" s="4">
        <f t="shared" si="25"/>
        <v>0</v>
      </c>
      <c r="AL29" s="20"/>
      <c r="AM29" s="19" t="s">
        <v>50</v>
      </c>
      <c r="AN29" s="8">
        <v>0</v>
      </c>
      <c r="AO29" s="8">
        <f>AN29*$R29</f>
        <v>0</v>
      </c>
      <c r="AP29" s="8">
        <f>AO29/$AP$4</f>
        <v>0</v>
      </c>
      <c r="AQ29" s="23"/>
      <c r="AR29" s="19" t="s">
        <v>50</v>
      </c>
      <c r="AS29" s="8">
        <v>0</v>
      </c>
      <c r="AT29" s="8">
        <f>AS29*$R29</f>
        <v>0</v>
      </c>
      <c r="AU29" s="8">
        <f t="shared" si="26"/>
        <v>0</v>
      </c>
      <c r="AW29" s="4">
        <v>-0.13561959718883501</v>
      </c>
      <c r="AX29" s="8">
        <f t="shared" si="27"/>
        <v>0</v>
      </c>
      <c r="AY29" s="8">
        <f t="shared" si="28"/>
        <v>0</v>
      </c>
      <c r="AZ29" s="8">
        <f t="shared" si="29"/>
        <v>0</v>
      </c>
    </row>
    <row r="30" spans="1:52" x14ac:dyDescent="0.25">
      <c r="A30" s="4" t="s">
        <v>51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I30" s="4">
        <f t="shared" si="10"/>
        <v>2.3255813953488372E-2</v>
      </c>
      <c r="J30" s="4">
        <f t="shared" si="11"/>
        <v>0</v>
      </c>
      <c r="K30" s="4">
        <f t="shared" si="12"/>
        <v>0</v>
      </c>
      <c r="L30" s="4">
        <f t="shared" si="13"/>
        <v>0</v>
      </c>
      <c r="M30" s="4">
        <f t="shared" si="14"/>
        <v>0</v>
      </c>
      <c r="N30" s="4">
        <f t="shared" si="15"/>
        <v>0</v>
      </c>
      <c r="P30" s="4">
        <f t="shared" si="16"/>
        <v>1</v>
      </c>
      <c r="R30" s="4">
        <f t="shared" si="17"/>
        <v>2.2527629684953681</v>
      </c>
      <c r="T30" s="4">
        <f t="shared" si="18"/>
        <v>5.2389836476636469E-2</v>
      </c>
      <c r="U30" s="4">
        <f t="shared" si="19"/>
        <v>0</v>
      </c>
      <c r="V30" s="4">
        <f t="shared" si="20"/>
        <v>0</v>
      </c>
      <c r="W30" s="4">
        <f t="shared" si="21"/>
        <v>0</v>
      </c>
      <c r="X30" s="4">
        <f t="shared" si="22"/>
        <v>0</v>
      </c>
      <c r="Y30" s="4">
        <f t="shared" si="23"/>
        <v>0</v>
      </c>
      <c r="AA30" s="4">
        <f t="shared" si="4"/>
        <v>0.11516591218688785</v>
      </c>
      <c r="AB30" s="4">
        <f t="shared" si="5"/>
        <v>0</v>
      </c>
      <c r="AC30" s="4">
        <f t="shared" si="6"/>
        <v>0</v>
      </c>
      <c r="AD30" s="4">
        <f t="shared" si="7"/>
        <v>0</v>
      </c>
      <c r="AE30" s="4">
        <f t="shared" si="8"/>
        <v>0</v>
      </c>
      <c r="AF30" s="4">
        <f t="shared" si="9"/>
        <v>0</v>
      </c>
      <c r="AH30" s="19" t="s">
        <v>51</v>
      </c>
      <c r="AI30" s="8">
        <v>0</v>
      </c>
      <c r="AJ30" s="8">
        <f t="shared" si="24"/>
        <v>0</v>
      </c>
      <c r="AK30" s="4">
        <f t="shared" si="25"/>
        <v>0</v>
      </c>
      <c r="AL30" s="20"/>
      <c r="AM30" s="19" t="s">
        <v>51</v>
      </c>
      <c r="AN30" s="8">
        <v>0</v>
      </c>
      <c r="AO30" s="8">
        <f>AN30*$R30</f>
        <v>0</v>
      </c>
      <c r="AP30" s="8">
        <f>AO30/$AP$4</f>
        <v>0</v>
      </c>
      <c r="AQ30" s="23"/>
      <c r="AR30" s="19" t="s">
        <v>51</v>
      </c>
      <c r="AS30" s="8">
        <v>0</v>
      </c>
      <c r="AT30" s="8">
        <f>AS30*$R30</f>
        <v>0</v>
      </c>
      <c r="AU30" s="8">
        <f t="shared" si="26"/>
        <v>0</v>
      </c>
      <c r="AW30" s="4">
        <v>-0.105555207242274</v>
      </c>
      <c r="AX30" s="8">
        <f t="shared" si="27"/>
        <v>0</v>
      </c>
      <c r="AY30" s="8">
        <f t="shared" si="28"/>
        <v>0</v>
      </c>
      <c r="AZ30" s="8">
        <f t="shared" si="29"/>
        <v>0</v>
      </c>
    </row>
    <row r="31" spans="1:52" x14ac:dyDescent="0.25">
      <c r="A31" s="4" t="s">
        <v>52</v>
      </c>
      <c r="B31" s="4">
        <v>0</v>
      </c>
      <c r="C31" s="4">
        <v>0</v>
      </c>
      <c r="D31" s="4">
        <v>1</v>
      </c>
      <c r="E31" s="4">
        <v>0</v>
      </c>
      <c r="F31" s="4">
        <v>0</v>
      </c>
      <c r="G31" s="4">
        <v>0</v>
      </c>
      <c r="I31" s="4">
        <f t="shared" si="10"/>
        <v>0</v>
      </c>
      <c r="J31" s="4">
        <f t="shared" si="11"/>
        <v>0</v>
      </c>
      <c r="K31" s="4">
        <f t="shared" si="12"/>
        <v>1.6666666666666666E-2</v>
      </c>
      <c r="L31" s="4">
        <f t="shared" si="13"/>
        <v>0</v>
      </c>
      <c r="M31" s="4">
        <f t="shared" si="14"/>
        <v>0</v>
      </c>
      <c r="N31" s="4">
        <f t="shared" si="15"/>
        <v>0</v>
      </c>
      <c r="P31" s="4">
        <f t="shared" si="16"/>
        <v>1</v>
      </c>
      <c r="R31" s="4">
        <f t="shared" si="17"/>
        <v>2.2527629684953681</v>
      </c>
      <c r="T31" s="4">
        <f t="shared" si="18"/>
        <v>0</v>
      </c>
      <c r="U31" s="4">
        <f t="shared" si="19"/>
        <v>0</v>
      </c>
      <c r="V31" s="4">
        <f t="shared" si="20"/>
        <v>3.75460494749228E-2</v>
      </c>
      <c r="W31" s="4">
        <f t="shared" si="21"/>
        <v>0</v>
      </c>
      <c r="X31" s="4">
        <f t="shared" si="22"/>
        <v>0</v>
      </c>
      <c r="Y31" s="4">
        <f t="shared" si="23"/>
        <v>0</v>
      </c>
      <c r="AA31" s="4">
        <f t="shared" si="4"/>
        <v>0</v>
      </c>
      <c r="AB31" s="4">
        <f t="shared" si="5"/>
        <v>0</v>
      </c>
      <c r="AC31" s="4">
        <f t="shared" si="6"/>
        <v>0.12544567660569494</v>
      </c>
      <c r="AD31" s="4">
        <f t="shared" si="7"/>
        <v>0</v>
      </c>
      <c r="AE31" s="4">
        <f t="shared" si="8"/>
        <v>0</v>
      </c>
      <c r="AF31" s="4">
        <f t="shared" si="9"/>
        <v>0</v>
      </c>
      <c r="AH31" s="19" t="s">
        <v>52</v>
      </c>
      <c r="AI31" s="8">
        <v>0</v>
      </c>
      <c r="AJ31" s="8">
        <f t="shared" si="24"/>
        <v>0</v>
      </c>
      <c r="AK31" s="4">
        <f t="shared" si="25"/>
        <v>0</v>
      </c>
      <c r="AL31" s="20"/>
      <c r="AM31" s="19" t="s">
        <v>52</v>
      </c>
      <c r="AN31" s="8">
        <v>0</v>
      </c>
      <c r="AO31" s="8">
        <f>AN31*$R31</f>
        <v>0</v>
      </c>
      <c r="AP31" s="8">
        <f>AO31/$AP$4</f>
        <v>0</v>
      </c>
      <c r="AQ31" s="23"/>
      <c r="AR31" s="19" t="s">
        <v>52</v>
      </c>
      <c r="AS31" s="8">
        <v>0</v>
      </c>
      <c r="AT31" s="8">
        <f>AS31*$R31</f>
        <v>0</v>
      </c>
      <c r="AU31" s="8">
        <f t="shared" si="26"/>
        <v>0</v>
      </c>
      <c r="AW31" s="4">
        <v>-0.125445676605694</v>
      </c>
      <c r="AX31" s="8">
        <f t="shared" si="27"/>
        <v>0</v>
      </c>
      <c r="AY31" s="8">
        <f t="shared" si="28"/>
        <v>0</v>
      </c>
      <c r="AZ31" s="8">
        <f t="shared" si="29"/>
        <v>0</v>
      </c>
    </row>
    <row r="32" spans="1:52" x14ac:dyDescent="0.25">
      <c r="A32" s="4" t="s">
        <v>53</v>
      </c>
      <c r="B32" s="4">
        <v>0</v>
      </c>
      <c r="C32" s="4">
        <v>0</v>
      </c>
      <c r="D32" s="4">
        <v>1</v>
      </c>
      <c r="E32" s="4">
        <v>1</v>
      </c>
      <c r="F32" s="4">
        <v>1</v>
      </c>
      <c r="G32" s="4">
        <v>0</v>
      </c>
      <c r="I32" s="4">
        <f t="shared" si="10"/>
        <v>0</v>
      </c>
      <c r="J32" s="4">
        <f t="shared" si="11"/>
        <v>0</v>
      </c>
      <c r="K32" s="4">
        <f t="shared" si="12"/>
        <v>1.6666666666666666E-2</v>
      </c>
      <c r="L32" s="4">
        <f t="shared" si="13"/>
        <v>3.5714285714285712E-2</v>
      </c>
      <c r="M32" s="4">
        <f t="shared" si="14"/>
        <v>2.8571428571428571E-2</v>
      </c>
      <c r="N32" s="4">
        <f t="shared" si="15"/>
        <v>0</v>
      </c>
      <c r="P32" s="4">
        <f t="shared" si="16"/>
        <v>3</v>
      </c>
      <c r="R32" s="4">
        <f t="shared" si="17"/>
        <v>1.5596157879354227</v>
      </c>
      <c r="T32" s="4">
        <f t="shared" si="18"/>
        <v>0</v>
      </c>
      <c r="U32" s="4">
        <f t="shared" si="19"/>
        <v>0</v>
      </c>
      <c r="V32" s="4">
        <f t="shared" si="20"/>
        <v>2.5993596465590376E-2</v>
      </c>
      <c r="W32" s="4">
        <f t="shared" si="21"/>
        <v>5.5700563854836523E-2</v>
      </c>
      <c r="X32" s="4">
        <f t="shared" si="22"/>
        <v>4.4560451083869218E-2</v>
      </c>
      <c r="Y32" s="4">
        <f t="shared" si="23"/>
        <v>0</v>
      </c>
      <c r="AA32" s="4">
        <f t="shared" si="4"/>
        <v>0</v>
      </c>
      <c r="AB32" s="4">
        <f t="shared" si="5"/>
        <v>0</v>
      </c>
      <c r="AC32" s="4">
        <f t="shared" si="6"/>
        <v>8.6847600257366098E-2</v>
      </c>
      <c r="AD32" s="4">
        <f t="shared" si="7"/>
        <v>0.14339156472005768</v>
      </c>
      <c r="AE32" s="4">
        <f t="shared" si="8"/>
        <v>0.10896213403624914</v>
      </c>
      <c r="AF32" s="4">
        <f t="shared" si="9"/>
        <v>0</v>
      </c>
      <c r="AH32" s="19" t="s">
        <v>53</v>
      </c>
      <c r="AI32" s="8">
        <v>0</v>
      </c>
      <c r="AJ32" s="8">
        <f t="shared" si="24"/>
        <v>0</v>
      </c>
      <c r="AK32" s="4">
        <f t="shared" si="25"/>
        <v>0</v>
      </c>
      <c r="AL32" s="20"/>
      <c r="AM32" s="19" t="s">
        <v>53</v>
      </c>
      <c r="AN32" s="8">
        <v>0</v>
      </c>
      <c r="AO32" s="8">
        <f>AN32*$R32</f>
        <v>0</v>
      </c>
      <c r="AP32" s="8">
        <f>AO32/$AP$4</f>
        <v>0</v>
      </c>
      <c r="AQ32" s="23"/>
      <c r="AR32" s="19" t="s">
        <v>53</v>
      </c>
      <c r="AS32" s="8">
        <v>0</v>
      </c>
      <c r="AT32" s="8">
        <f>AS32*$R32</f>
        <v>0</v>
      </c>
      <c r="AU32" s="8">
        <f t="shared" si="26"/>
        <v>0</v>
      </c>
      <c r="AW32" s="4">
        <v>0.16406719138046</v>
      </c>
      <c r="AX32" s="8">
        <f t="shared" si="27"/>
        <v>0</v>
      </c>
      <c r="AY32" s="8">
        <f t="shared" si="28"/>
        <v>0</v>
      </c>
      <c r="AZ32" s="8">
        <f t="shared" si="29"/>
        <v>0</v>
      </c>
    </row>
    <row r="33" spans="1:52" x14ac:dyDescent="0.25">
      <c r="A33" s="4" t="s">
        <v>54</v>
      </c>
      <c r="B33" s="4">
        <v>0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I33" s="4">
        <f t="shared" si="10"/>
        <v>0</v>
      </c>
      <c r="J33" s="4">
        <f t="shared" si="11"/>
        <v>2.1276595744680851E-2</v>
      </c>
      <c r="K33" s="4">
        <f t="shared" si="12"/>
        <v>0</v>
      </c>
      <c r="L33" s="4">
        <f t="shared" si="13"/>
        <v>0</v>
      </c>
      <c r="M33" s="4">
        <f t="shared" si="14"/>
        <v>0</v>
      </c>
      <c r="N33" s="4">
        <f t="shared" si="15"/>
        <v>0</v>
      </c>
      <c r="P33" s="4">
        <f t="shared" si="16"/>
        <v>1</v>
      </c>
      <c r="R33" s="4">
        <f t="shared" si="17"/>
        <v>2.2527629684953681</v>
      </c>
      <c r="T33" s="4">
        <f t="shared" si="18"/>
        <v>0</v>
      </c>
      <c r="U33" s="4">
        <f t="shared" si="19"/>
        <v>4.7931126989263148E-2</v>
      </c>
      <c r="V33" s="4">
        <f t="shared" si="20"/>
        <v>0</v>
      </c>
      <c r="W33" s="4">
        <f t="shared" si="21"/>
        <v>0</v>
      </c>
      <c r="X33" s="4">
        <f t="shared" si="22"/>
        <v>0</v>
      </c>
      <c r="Y33" s="4">
        <f t="shared" si="23"/>
        <v>0</v>
      </c>
      <c r="AA33" s="4">
        <f t="shared" si="4"/>
        <v>0</v>
      </c>
      <c r="AB33" s="4">
        <f t="shared" si="5"/>
        <v>0.13561959718883571</v>
      </c>
      <c r="AC33" s="4">
        <f t="shared" si="6"/>
        <v>0</v>
      </c>
      <c r="AD33" s="4">
        <f t="shared" si="7"/>
        <v>0</v>
      </c>
      <c r="AE33" s="4">
        <f t="shared" si="8"/>
        <v>0</v>
      </c>
      <c r="AF33" s="4">
        <f t="shared" si="9"/>
        <v>0</v>
      </c>
      <c r="AH33" s="19" t="s">
        <v>54</v>
      </c>
      <c r="AI33" s="8">
        <v>0</v>
      </c>
      <c r="AJ33" s="8">
        <f t="shared" si="24"/>
        <v>0</v>
      </c>
      <c r="AK33" s="4">
        <f t="shared" si="25"/>
        <v>0</v>
      </c>
      <c r="AL33" s="20"/>
      <c r="AM33" s="19" t="s">
        <v>54</v>
      </c>
      <c r="AN33" s="8">
        <v>0</v>
      </c>
      <c r="AO33" s="8">
        <f>AN33*$R33</f>
        <v>0</v>
      </c>
      <c r="AP33" s="8">
        <f>AO33/$AP$4</f>
        <v>0</v>
      </c>
      <c r="AQ33" s="23"/>
      <c r="AR33" s="19" t="s">
        <v>54</v>
      </c>
      <c r="AS33" s="8">
        <v>0</v>
      </c>
      <c r="AT33" s="8">
        <f>AS33*$R33</f>
        <v>0</v>
      </c>
      <c r="AU33" s="8">
        <f t="shared" si="26"/>
        <v>0</v>
      </c>
      <c r="AW33" s="4">
        <v>-0.13561959718883501</v>
      </c>
      <c r="AX33" s="8">
        <f t="shared" si="27"/>
        <v>0</v>
      </c>
      <c r="AY33" s="8">
        <f t="shared" si="28"/>
        <v>0</v>
      </c>
      <c r="AZ33" s="8">
        <f t="shared" si="29"/>
        <v>0</v>
      </c>
    </row>
    <row r="34" spans="1:52" x14ac:dyDescent="0.25">
      <c r="A34" s="4" t="s">
        <v>55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I34" s="4">
        <f t="shared" si="10"/>
        <v>2.3255813953488372E-2</v>
      </c>
      <c r="J34" s="4">
        <f t="shared" si="11"/>
        <v>0</v>
      </c>
      <c r="K34" s="4">
        <f t="shared" si="12"/>
        <v>0</v>
      </c>
      <c r="L34" s="4">
        <f t="shared" si="13"/>
        <v>0</v>
      </c>
      <c r="M34" s="4">
        <f t="shared" si="14"/>
        <v>0</v>
      </c>
      <c r="N34" s="4">
        <f t="shared" si="15"/>
        <v>0</v>
      </c>
      <c r="P34" s="4">
        <f t="shared" si="16"/>
        <v>1</v>
      </c>
      <c r="R34" s="4">
        <f t="shared" si="17"/>
        <v>2.2527629684953681</v>
      </c>
      <c r="T34" s="4">
        <f t="shared" si="18"/>
        <v>5.2389836476636469E-2</v>
      </c>
      <c r="U34" s="4">
        <f t="shared" si="19"/>
        <v>0</v>
      </c>
      <c r="V34" s="4">
        <f t="shared" si="20"/>
        <v>0</v>
      </c>
      <c r="W34" s="4">
        <f t="shared" si="21"/>
        <v>0</v>
      </c>
      <c r="X34" s="4">
        <f t="shared" si="22"/>
        <v>0</v>
      </c>
      <c r="Y34" s="4">
        <f t="shared" si="23"/>
        <v>0</v>
      </c>
      <c r="AA34" s="4">
        <f t="shared" si="4"/>
        <v>0.11516591218688785</v>
      </c>
      <c r="AB34" s="4">
        <f t="shared" si="5"/>
        <v>0</v>
      </c>
      <c r="AC34" s="4">
        <f t="shared" si="6"/>
        <v>0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H34" s="19" t="s">
        <v>55</v>
      </c>
      <c r="AI34" s="8">
        <v>0</v>
      </c>
      <c r="AJ34" s="8">
        <f t="shared" si="24"/>
        <v>0</v>
      </c>
      <c r="AK34" s="4">
        <f t="shared" si="25"/>
        <v>0</v>
      </c>
      <c r="AL34" s="20"/>
      <c r="AM34" s="19" t="s">
        <v>55</v>
      </c>
      <c r="AN34" s="8">
        <v>0</v>
      </c>
      <c r="AO34" s="8">
        <f>AN34*$R34</f>
        <v>0</v>
      </c>
      <c r="AP34" s="8">
        <f>AO34/$AP$4</f>
        <v>0</v>
      </c>
      <c r="AQ34" s="23"/>
      <c r="AR34" s="19" t="s">
        <v>55</v>
      </c>
      <c r="AS34" s="8">
        <v>0</v>
      </c>
      <c r="AT34" s="8">
        <f>AS34*$R34</f>
        <v>0</v>
      </c>
      <c r="AU34" s="8">
        <f t="shared" si="26"/>
        <v>0</v>
      </c>
      <c r="AW34" s="4">
        <v>-0.105555207242274</v>
      </c>
      <c r="AX34" s="8">
        <f t="shared" si="27"/>
        <v>0</v>
      </c>
      <c r="AY34" s="8">
        <f t="shared" si="28"/>
        <v>0</v>
      </c>
      <c r="AZ34" s="8">
        <f t="shared" si="29"/>
        <v>0</v>
      </c>
    </row>
    <row r="35" spans="1:52" x14ac:dyDescent="0.25">
      <c r="A35" s="4" t="s">
        <v>56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I35" s="4">
        <f t="shared" si="10"/>
        <v>2.3255813953488372E-2</v>
      </c>
      <c r="J35" s="4">
        <f t="shared" si="11"/>
        <v>0</v>
      </c>
      <c r="K35" s="4">
        <f t="shared" si="12"/>
        <v>0</v>
      </c>
      <c r="L35" s="4">
        <f t="shared" si="13"/>
        <v>0</v>
      </c>
      <c r="M35" s="4">
        <f t="shared" si="14"/>
        <v>0</v>
      </c>
      <c r="N35" s="4">
        <f t="shared" si="15"/>
        <v>0</v>
      </c>
      <c r="P35" s="4">
        <f t="shared" si="16"/>
        <v>1</v>
      </c>
      <c r="R35" s="4">
        <f t="shared" si="17"/>
        <v>2.2527629684953681</v>
      </c>
      <c r="T35" s="4">
        <f t="shared" si="18"/>
        <v>5.2389836476636469E-2</v>
      </c>
      <c r="U35" s="4">
        <f t="shared" si="19"/>
        <v>0</v>
      </c>
      <c r="V35" s="4">
        <f t="shared" si="20"/>
        <v>0</v>
      </c>
      <c r="W35" s="4">
        <f t="shared" si="21"/>
        <v>0</v>
      </c>
      <c r="X35" s="4">
        <f t="shared" si="22"/>
        <v>0</v>
      </c>
      <c r="Y35" s="4">
        <f t="shared" si="23"/>
        <v>0</v>
      </c>
      <c r="AA35" s="4">
        <f t="shared" si="4"/>
        <v>0.11516591218688785</v>
      </c>
      <c r="AB35" s="4">
        <f t="shared" si="5"/>
        <v>0</v>
      </c>
      <c r="AC35" s="4">
        <f t="shared" si="6"/>
        <v>0</v>
      </c>
      <c r="AD35" s="4">
        <f t="shared" si="7"/>
        <v>0</v>
      </c>
      <c r="AE35" s="4">
        <f t="shared" si="8"/>
        <v>0</v>
      </c>
      <c r="AF35" s="4">
        <f t="shared" si="9"/>
        <v>0</v>
      </c>
      <c r="AH35" s="19" t="s">
        <v>56</v>
      </c>
      <c r="AI35" s="8">
        <v>0</v>
      </c>
      <c r="AJ35" s="8">
        <f t="shared" si="24"/>
        <v>0</v>
      </c>
      <c r="AK35" s="4">
        <f t="shared" si="25"/>
        <v>0</v>
      </c>
      <c r="AL35" s="20"/>
      <c r="AM35" s="19" t="s">
        <v>56</v>
      </c>
      <c r="AN35" s="8">
        <v>0</v>
      </c>
      <c r="AO35" s="8">
        <f>AN35*$R35</f>
        <v>0</v>
      </c>
      <c r="AP35" s="8">
        <f>AO35/$AP$4</f>
        <v>0</v>
      </c>
      <c r="AQ35" s="23"/>
      <c r="AR35" s="19" t="s">
        <v>56</v>
      </c>
      <c r="AS35" s="8">
        <v>0</v>
      </c>
      <c r="AT35" s="8">
        <f>AS35*$R35</f>
        <v>0</v>
      </c>
      <c r="AU35" s="8">
        <f t="shared" si="26"/>
        <v>0</v>
      </c>
      <c r="AW35" s="4">
        <v>-0.105555207242274</v>
      </c>
      <c r="AX35" s="8">
        <f t="shared" si="27"/>
        <v>0</v>
      </c>
      <c r="AY35" s="8">
        <f t="shared" si="28"/>
        <v>0</v>
      </c>
      <c r="AZ35" s="8">
        <f t="shared" si="29"/>
        <v>0</v>
      </c>
    </row>
    <row r="36" spans="1:52" x14ac:dyDescent="0.25">
      <c r="A36" s="4" t="s">
        <v>57</v>
      </c>
      <c r="B36" s="4">
        <v>0</v>
      </c>
      <c r="C36" s="4">
        <v>0</v>
      </c>
      <c r="D36" s="4">
        <v>0</v>
      </c>
      <c r="E36" s="4">
        <v>1</v>
      </c>
      <c r="F36" s="4">
        <v>0</v>
      </c>
      <c r="G36" s="4">
        <v>0</v>
      </c>
      <c r="I36" s="4">
        <f t="shared" si="10"/>
        <v>0</v>
      </c>
      <c r="J36" s="4">
        <f t="shared" si="11"/>
        <v>0</v>
      </c>
      <c r="K36" s="4">
        <f t="shared" si="12"/>
        <v>0</v>
      </c>
      <c r="L36" s="4">
        <f t="shared" si="13"/>
        <v>3.5714285714285712E-2</v>
      </c>
      <c r="M36" s="4">
        <f t="shared" si="14"/>
        <v>0</v>
      </c>
      <c r="N36" s="4">
        <f t="shared" si="15"/>
        <v>0</v>
      </c>
      <c r="P36" s="4">
        <f t="shared" si="16"/>
        <v>1</v>
      </c>
      <c r="R36" s="4">
        <f t="shared" si="17"/>
        <v>2.2527629684953681</v>
      </c>
      <c r="T36" s="4">
        <f t="shared" si="18"/>
        <v>0</v>
      </c>
      <c r="U36" s="4">
        <f t="shared" si="19"/>
        <v>0</v>
      </c>
      <c r="V36" s="4">
        <f t="shared" si="20"/>
        <v>0</v>
      </c>
      <c r="W36" s="4">
        <f t="shared" si="21"/>
        <v>8.0455820303405992E-2</v>
      </c>
      <c r="X36" s="4">
        <f t="shared" si="22"/>
        <v>0</v>
      </c>
      <c r="Y36" s="4">
        <f t="shared" si="23"/>
        <v>0</v>
      </c>
      <c r="AA36" s="4">
        <f t="shared" si="4"/>
        <v>0</v>
      </c>
      <c r="AB36" s="4">
        <f t="shared" si="5"/>
        <v>0</v>
      </c>
      <c r="AC36" s="4">
        <f t="shared" si="6"/>
        <v>0</v>
      </c>
      <c r="AD36" s="4">
        <f t="shared" si="7"/>
        <v>0.20711973390803354</v>
      </c>
      <c r="AE36" s="4">
        <f t="shared" si="8"/>
        <v>0</v>
      </c>
      <c r="AF36" s="4">
        <f t="shared" si="9"/>
        <v>0</v>
      </c>
      <c r="AH36" s="19" t="s">
        <v>57</v>
      </c>
      <c r="AI36" s="8">
        <v>0</v>
      </c>
      <c r="AJ36" s="8">
        <f t="shared" si="24"/>
        <v>0</v>
      </c>
      <c r="AK36" s="4">
        <f t="shared" si="25"/>
        <v>0</v>
      </c>
      <c r="AL36" s="20"/>
      <c r="AM36" s="19" t="s">
        <v>57</v>
      </c>
      <c r="AN36" s="8">
        <v>0</v>
      </c>
      <c r="AO36" s="8">
        <f>AN36*$R36</f>
        <v>0</v>
      </c>
      <c r="AP36" s="8">
        <f>AO36/$AP$4</f>
        <v>0</v>
      </c>
      <c r="AQ36" s="23"/>
      <c r="AR36" s="19" t="s">
        <v>57</v>
      </c>
      <c r="AS36" s="8">
        <v>0</v>
      </c>
      <c r="AT36" s="8">
        <f>AS36*$R36</f>
        <v>0</v>
      </c>
      <c r="AU36" s="8">
        <f t="shared" si="26"/>
        <v>0</v>
      </c>
      <c r="AW36" s="4">
        <v>0.20711973390803301</v>
      </c>
      <c r="AX36" s="8">
        <f t="shared" si="27"/>
        <v>0</v>
      </c>
      <c r="AY36" s="8">
        <f t="shared" si="28"/>
        <v>0</v>
      </c>
      <c r="AZ36" s="8">
        <f t="shared" si="29"/>
        <v>0</v>
      </c>
    </row>
    <row r="37" spans="1:52" x14ac:dyDescent="0.25">
      <c r="A37" s="4" t="s">
        <v>58</v>
      </c>
      <c r="B37" s="4">
        <v>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I37" s="4">
        <f t="shared" si="10"/>
        <v>4.6511627906976744E-2</v>
      </c>
      <c r="J37" s="4">
        <f t="shared" si="11"/>
        <v>0</v>
      </c>
      <c r="K37" s="4">
        <f t="shared" si="12"/>
        <v>0</v>
      </c>
      <c r="L37" s="4">
        <f t="shared" si="13"/>
        <v>0</v>
      </c>
      <c r="M37" s="4">
        <f t="shared" si="14"/>
        <v>0</v>
      </c>
      <c r="N37" s="4">
        <f t="shared" si="15"/>
        <v>0</v>
      </c>
      <c r="P37" s="4">
        <f t="shared" si="16"/>
        <v>1</v>
      </c>
      <c r="R37" s="4">
        <f t="shared" si="17"/>
        <v>2.2527629684953681</v>
      </c>
      <c r="T37" s="4">
        <f t="shared" si="18"/>
        <v>0.10477967295327294</v>
      </c>
      <c r="U37" s="4">
        <f t="shared" si="19"/>
        <v>0</v>
      </c>
      <c r="V37" s="4">
        <f t="shared" si="20"/>
        <v>0</v>
      </c>
      <c r="W37" s="4">
        <f t="shared" si="21"/>
        <v>0</v>
      </c>
      <c r="X37" s="4">
        <f t="shared" si="22"/>
        <v>0</v>
      </c>
      <c r="Y37" s="4">
        <f t="shared" si="23"/>
        <v>0</v>
      </c>
      <c r="AA37" s="4">
        <f t="shared" si="4"/>
        <v>0.2303318243737757</v>
      </c>
      <c r="AB37" s="4">
        <f t="shared" si="5"/>
        <v>0</v>
      </c>
      <c r="AC37" s="4">
        <f t="shared" si="6"/>
        <v>0</v>
      </c>
      <c r="AD37" s="4">
        <f t="shared" si="7"/>
        <v>0</v>
      </c>
      <c r="AE37" s="4">
        <f t="shared" si="8"/>
        <v>0</v>
      </c>
      <c r="AF37" s="4">
        <f t="shared" si="9"/>
        <v>0</v>
      </c>
      <c r="AH37" s="19" t="s">
        <v>58</v>
      </c>
      <c r="AI37" s="8">
        <v>0</v>
      </c>
      <c r="AJ37" s="8">
        <f t="shared" si="24"/>
        <v>0</v>
      </c>
      <c r="AK37" s="4">
        <f t="shared" si="25"/>
        <v>0</v>
      </c>
      <c r="AL37" s="20"/>
      <c r="AM37" s="19" t="s">
        <v>58</v>
      </c>
      <c r="AN37" s="8">
        <v>1</v>
      </c>
      <c r="AO37" s="8">
        <f>AN37*$R37</f>
        <v>2.2527629684953681</v>
      </c>
      <c r="AP37" s="8">
        <f>AO37/$AP$4</f>
        <v>0.35355339059327373</v>
      </c>
      <c r="AQ37" s="23"/>
      <c r="AR37" s="19" t="s">
        <v>58</v>
      </c>
      <c r="AS37" s="8">
        <v>0</v>
      </c>
      <c r="AT37" s="8">
        <f>AS37*$R37</f>
        <v>0</v>
      </c>
      <c r="AU37" s="8">
        <f t="shared" si="26"/>
        <v>0</v>
      </c>
      <c r="AW37" s="4">
        <v>-0.21111041448454901</v>
      </c>
      <c r="AX37" s="8">
        <f t="shared" si="27"/>
        <v>0</v>
      </c>
      <c r="AY37" s="8">
        <f t="shared" si="28"/>
        <v>-7.4638802830563664E-2</v>
      </c>
      <c r="AZ37" s="8">
        <f t="shared" si="29"/>
        <v>0</v>
      </c>
    </row>
    <row r="38" spans="1:52" x14ac:dyDescent="0.25">
      <c r="A38" s="4" t="s">
        <v>59</v>
      </c>
      <c r="B38" s="4">
        <v>0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I38" s="4">
        <f t="shared" si="10"/>
        <v>0</v>
      </c>
      <c r="J38" s="4">
        <f t="shared" si="11"/>
        <v>2.1276595744680851E-2</v>
      </c>
      <c r="K38" s="4">
        <f t="shared" si="12"/>
        <v>0</v>
      </c>
      <c r="L38" s="4">
        <f t="shared" si="13"/>
        <v>0</v>
      </c>
      <c r="M38" s="4">
        <f t="shared" si="14"/>
        <v>0</v>
      </c>
      <c r="N38" s="4">
        <f t="shared" si="15"/>
        <v>0</v>
      </c>
      <c r="P38" s="4">
        <f t="shared" si="16"/>
        <v>1</v>
      </c>
      <c r="R38" s="4">
        <f t="shared" si="17"/>
        <v>2.2527629684953681</v>
      </c>
      <c r="T38" s="4">
        <f t="shared" si="18"/>
        <v>0</v>
      </c>
      <c r="U38" s="4">
        <f t="shared" si="19"/>
        <v>4.7931126989263148E-2</v>
      </c>
      <c r="V38" s="4">
        <f t="shared" si="20"/>
        <v>0</v>
      </c>
      <c r="W38" s="4">
        <f t="shared" si="21"/>
        <v>0</v>
      </c>
      <c r="X38" s="4">
        <f t="shared" si="22"/>
        <v>0</v>
      </c>
      <c r="Y38" s="4">
        <f t="shared" si="23"/>
        <v>0</v>
      </c>
      <c r="AA38" s="4">
        <f t="shared" ref="AA38:AA69" si="30">T38/AA$2</f>
        <v>0</v>
      </c>
      <c r="AB38" s="4">
        <f t="shared" ref="AB38:AB69" si="31">U38/AB$2</f>
        <v>0.13561959718883571</v>
      </c>
      <c r="AC38" s="4">
        <f t="shared" ref="AC38:AC69" si="32">V38/AC$2</f>
        <v>0</v>
      </c>
      <c r="AD38" s="4">
        <f t="shared" ref="AD38:AD69" si="33">W38/AD$2</f>
        <v>0</v>
      </c>
      <c r="AE38" s="4">
        <f t="shared" ref="AE38:AE69" si="34">X38/AE$2</f>
        <v>0</v>
      </c>
      <c r="AF38" s="4">
        <f t="shared" ref="AF38:AF69" si="35">Y38/AF$2</f>
        <v>0</v>
      </c>
      <c r="AH38" s="19" t="s">
        <v>59</v>
      </c>
      <c r="AI38" s="8">
        <v>0</v>
      </c>
      <c r="AJ38" s="8">
        <f t="shared" si="24"/>
        <v>0</v>
      </c>
      <c r="AK38" s="4">
        <f t="shared" si="25"/>
        <v>0</v>
      </c>
      <c r="AL38" s="20"/>
      <c r="AM38" s="19" t="s">
        <v>59</v>
      </c>
      <c r="AN38" s="8">
        <v>0</v>
      </c>
      <c r="AO38" s="8">
        <f>AN38*$R38</f>
        <v>0</v>
      </c>
      <c r="AP38" s="8">
        <f>AO38/$AP$4</f>
        <v>0</v>
      </c>
      <c r="AQ38" s="23"/>
      <c r="AR38" s="19" t="s">
        <v>59</v>
      </c>
      <c r="AS38" s="8">
        <v>0</v>
      </c>
      <c r="AT38" s="8">
        <f>AS38*$R38</f>
        <v>0</v>
      </c>
      <c r="AU38" s="8">
        <f t="shared" si="26"/>
        <v>0</v>
      </c>
      <c r="AW38" s="4">
        <v>-0.13561959718883501</v>
      </c>
      <c r="AX38" s="8">
        <f t="shared" si="27"/>
        <v>0</v>
      </c>
      <c r="AY38" s="8">
        <f t="shared" si="28"/>
        <v>0</v>
      </c>
      <c r="AZ38" s="8">
        <f t="shared" si="29"/>
        <v>0</v>
      </c>
    </row>
    <row r="39" spans="1:52" x14ac:dyDescent="0.25">
      <c r="A39" s="4" t="s">
        <v>60</v>
      </c>
      <c r="B39" s="4">
        <v>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I39" s="4">
        <f t="shared" si="10"/>
        <v>2.3255813953488372E-2</v>
      </c>
      <c r="J39" s="4">
        <f t="shared" si="11"/>
        <v>0</v>
      </c>
      <c r="K39" s="4">
        <f t="shared" si="12"/>
        <v>0</v>
      </c>
      <c r="L39" s="4">
        <f t="shared" si="13"/>
        <v>0</v>
      </c>
      <c r="M39" s="4">
        <f t="shared" si="14"/>
        <v>0</v>
      </c>
      <c r="N39" s="4">
        <f t="shared" si="15"/>
        <v>0</v>
      </c>
      <c r="P39" s="4">
        <f t="shared" si="16"/>
        <v>1</v>
      </c>
      <c r="R39" s="4">
        <f t="shared" si="17"/>
        <v>2.2527629684953681</v>
      </c>
      <c r="T39" s="4">
        <f t="shared" si="18"/>
        <v>5.2389836476636469E-2</v>
      </c>
      <c r="U39" s="4">
        <f t="shared" si="19"/>
        <v>0</v>
      </c>
      <c r="V39" s="4">
        <f t="shared" si="20"/>
        <v>0</v>
      </c>
      <c r="W39" s="4">
        <f t="shared" si="21"/>
        <v>0</v>
      </c>
      <c r="X39" s="4">
        <f t="shared" si="22"/>
        <v>0</v>
      </c>
      <c r="Y39" s="4">
        <f t="shared" si="23"/>
        <v>0</v>
      </c>
      <c r="AA39" s="4">
        <f t="shared" si="30"/>
        <v>0.11516591218688785</v>
      </c>
      <c r="AB39" s="4">
        <f t="shared" si="31"/>
        <v>0</v>
      </c>
      <c r="AC39" s="4">
        <f t="shared" si="32"/>
        <v>0</v>
      </c>
      <c r="AD39" s="4">
        <f t="shared" si="33"/>
        <v>0</v>
      </c>
      <c r="AE39" s="4">
        <f t="shared" si="34"/>
        <v>0</v>
      </c>
      <c r="AF39" s="4">
        <f t="shared" si="35"/>
        <v>0</v>
      </c>
      <c r="AH39" s="19" t="s">
        <v>60</v>
      </c>
      <c r="AI39" s="8">
        <v>0</v>
      </c>
      <c r="AJ39" s="8">
        <f t="shared" si="24"/>
        <v>0</v>
      </c>
      <c r="AK39" s="4">
        <f t="shared" si="25"/>
        <v>0</v>
      </c>
      <c r="AL39" s="20"/>
      <c r="AM39" s="19" t="s">
        <v>60</v>
      </c>
      <c r="AN39" s="8">
        <v>0</v>
      </c>
      <c r="AO39" s="8">
        <f>AN39*$R39</f>
        <v>0</v>
      </c>
      <c r="AP39" s="8">
        <f>AO39/$AP$4</f>
        <v>0</v>
      </c>
      <c r="AQ39" s="23"/>
      <c r="AR39" s="19" t="s">
        <v>60</v>
      </c>
      <c r="AS39" s="8">
        <v>0</v>
      </c>
      <c r="AT39" s="8">
        <f>AS39*$R39</f>
        <v>0</v>
      </c>
      <c r="AU39" s="8">
        <f t="shared" si="26"/>
        <v>0</v>
      </c>
      <c r="AW39" s="4">
        <v>-0.105555207242274</v>
      </c>
      <c r="AX39" s="8">
        <f t="shared" si="27"/>
        <v>0</v>
      </c>
      <c r="AY39" s="8">
        <f t="shared" si="28"/>
        <v>0</v>
      </c>
      <c r="AZ39" s="8">
        <f t="shared" si="29"/>
        <v>0</v>
      </c>
    </row>
    <row r="40" spans="1:52" x14ac:dyDescent="0.25">
      <c r="A40" s="4" t="s">
        <v>61</v>
      </c>
      <c r="B40" s="4">
        <v>0</v>
      </c>
      <c r="C40" s="4">
        <v>1</v>
      </c>
      <c r="D40" s="4">
        <v>0</v>
      </c>
      <c r="E40" s="4">
        <v>0</v>
      </c>
      <c r="F40" s="4">
        <v>0</v>
      </c>
      <c r="G40" s="4">
        <v>0</v>
      </c>
      <c r="I40" s="4">
        <f t="shared" si="10"/>
        <v>0</v>
      </c>
      <c r="J40" s="4">
        <f t="shared" si="11"/>
        <v>2.1276595744680851E-2</v>
      </c>
      <c r="K40" s="4">
        <f t="shared" si="12"/>
        <v>0</v>
      </c>
      <c r="L40" s="4">
        <f t="shared" si="13"/>
        <v>0</v>
      </c>
      <c r="M40" s="4">
        <f t="shared" si="14"/>
        <v>0</v>
      </c>
      <c r="N40" s="4">
        <f t="shared" si="15"/>
        <v>0</v>
      </c>
      <c r="P40" s="4">
        <f t="shared" si="16"/>
        <v>1</v>
      </c>
      <c r="R40" s="4">
        <f t="shared" si="17"/>
        <v>2.2527629684953681</v>
      </c>
      <c r="T40" s="4">
        <f t="shared" si="18"/>
        <v>0</v>
      </c>
      <c r="U40" s="4">
        <f t="shared" si="19"/>
        <v>4.7931126989263148E-2</v>
      </c>
      <c r="V40" s="4">
        <f t="shared" si="20"/>
        <v>0</v>
      </c>
      <c r="W40" s="4">
        <f t="shared" si="21"/>
        <v>0</v>
      </c>
      <c r="X40" s="4">
        <f t="shared" si="22"/>
        <v>0</v>
      </c>
      <c r="Y40" s="4">
        <f t="shared" si="23"/>
        <v>0</v>
      </c>
      <c r="AA40" s="4">
        <f t="shared" si="30"/>
        <v>0</v>
      </c>
      <c r="AB40" s="4">
        <f t="shared" si="31"/>
        <v>0.13561959718883571</v>
      </c>
      <c r="AC40" s="4">
        <f t="shared" si="32"/>
        <v>0</v>
      </c>
      <c r="AD40" s="4">
        <f t="shared" si="33"/>
        <v>0</v>
      </c>
      <c r="AE40" s="4">
        <f t="shared" si="34"/>
        <v>0</v>
      </c>
      <c r="AF40" s="4">
        <f t="shared" si="35"/>
        <v>0</v>
      </c>
      <c r="AH40" s="19" t="s">
        <v>61</v>
      </c>
      <c r="AI40" s="8">
        <v>0</v>
      </c>
      <c r="AJ40" s="8">
        <f t="shared" si="24"/>
        <v>0</v>
      </c>
      <c r="AK40" s="4">
        <f t="shared" si="25"/>
        <v>0</v>
      </c>
      <c r="AL40" s="20"/>
      <c r="AM40" s="19" t="s">
        <v>61</v>
      </c>
      <c r="AN40" s="8">
        <v>0</v>
      </c>
      <c r="AO40" s="8">
        <f>AN40*$R40</f>
        <v>0</v>
      </c>
      <c r="AP40" s="8">
        <f>AO40/$AP$4</f>
        <v>0</v>
      </c>
      <c r="AQ40" s="23"/>
      <c r="AR40" s="19" t="s">
        <v>61</v>
      </c>
      <c r="AS40" s="8">
        <v>0</v>
      </c>
      <c r="AT40" s="8">
        <f>AS40*$R40</f>
        <v>0</v>
      </c>
      <c r="AU40" s="8">
        <f t="shared" si="26"/>
        <v>0</v>
      </c>
      <c r="AW40" s="4">
        <v>-0.13561959718883501</v>
      </c>
      <c r="AX40" s="8">
        <f t="shared" si="27"/>
        <v>0</v>
      </c>
      <c r="AY40" s="8">
        <f t="shared" si="28"/>
        <v>0</v>
      </c>
      <c r="AZ40" s="8">
        <f t="shared" si="29"/>
        <v>0</v>
      </c>
    </row>
    <row r="41" spans="1:52" x14ac:dyDescent="0.25">
      <c r="A41" s="4" t="s">
        <v>62</v>
      </c>
      <c r="B41" s="4">
        <v>0</v>
      </c>
      <c r="C41" s="4">
        <v>1</v>
      </c>
      <c r="D41" s="4">
        <v>0</v>
      </c>
      <c r="E41" s="4">
        <v>0</v>
      </c>
      <c r="F41" s="4">
        <v>0</v>
      </c>
      <c r="G41" s="4">
        <v>0</v>
      </c>
      <c r="I41" s="4">
        <f t="shared" si="10"/>
        <v>0</v>
      </c>
      <c r="J41" s="4">
        <f t="shared" si="11"/>
        <v>2.1276595744680851E-2</v>
      </c>
      <c r="K41" s="4">
        <f t="shared" si="12"/>
        <v>0</v>
      </c>
      <c r="L41" s="4">
        <f t="shared" si="13"/>
        <v>0</v>
      </c>
      <c r="M41" s="4">
        <f t="shared" si="14"/>
        <v>0</v>
      </c>
      <c r="N41" s="4">
        <f t="shared" si="15"/>
        <v>0</v>
      </c>
      <c r="P41" s="4">
        <f t="shared" si="16"/>
        <v>1</v>
      </c>
      <c r="R41" s="4">
        <f t="shared" si="17"/>
        <v>2.2527629684953681</v>
      </c>
      <c r="T41" s="4">
        <f t="shared" si="18"/>
        <v>0</v>
      </c>
      <c r="U41" s="4">
        <f t="shared" si="19"/>
        <v>4.7931126989263148E-2</v>
      </c>
      <c r="V41" s="4">
        <f t="shared" si="20"/>
        <v>0</v>
      </c>
      <c r="W41" s="4">
        <f t="shared" si="21"/>
        <v>0</v>
      </c>
      <c r="X41" s="4">
        <f t="shared" si="22"/>
        <v>0</v>
      </c>
      <c r="Y41" s="4">
        <f t="shared" si="23"/>
        <v>0</v>
      </c>
      <c r="AA41" s="4">
        <f t="shared" si="30"/>
        <v>0</v>
      </c>
      <c r="AB41" s="4">
        <f t="shared" si="31"/>
        <v>0.13561959718883571</v>
      </c>
      <c r="AC41" s="4">
        <f t="shared" si="32"/>
        <v>0</v>
      </c>
      <c r="AD41" s="4">
        <f t="shared" si="33"/>
        <v>0</v>
      </c>
      <c r="AE41" s="4">
        <f t="shared" si="34"/>
        <v>0</v>
      </c>
      <c r="AF41" s="4">
        <f t="shared" si="35"/>
        <v>0</v>
      </c>
      <c r="AH41" s="19" t="s">
        <v>62</v>
      </c>
      <c r="AI41" s="8">
        <v>0</v>
      </c>
      <c r="AJ41" s="8">
        <f t="shared" si="24"/>
        <v>0</v>
      </c>
      <c r="AK41" s="4">
        <f t="shared" si="25"/>
        <v>0</v>
      </c>
      <c r="AL41" s="20"/>
      <c r="AM41" s="19" t="s">
        <v>62</v>
      </c>
      <c r="AN41" s="8">
        <v>0</v>
      </c>
      <c r="AO41" s="8">
        <f>AN41*$R41</f>
        <v>0</v>
      </c>
      <c r="AP41" s="8">
        <f>AO41/$AP$4</f>
        <v>0</v>
      </c>
      <c r="AQ41" s="23"/>
      <c r="AR41" s="19" t="s">
        <v>62</v>
      </c>
      <c r="AS41" s="8">
        <v>0</v>
      </c>
      <c r="AT41" s="8">
        <f>AS41*$R41</f>
        <v>0</v>
      </c>
      <c r="AU41" s="8">
        <f t="shared" si="26"/>
        <v>0</v>
      </c>
      <c r="AW41" s="4">
        <v>-0.13561959718883501</v>
      </c>
      <c r="AX41" s="8">
        <f t="shared" si="27"/>
        <v>0</v>
      </c>
      <c r="AY41" s="8">
        <f t="shared" si="28"/>
        <v>0</v>
      </c>
      <c r="AZ41" s="8">
        <f t="shared" si="29"/>
        <v>0</v>
      </c>
    </row>
    <row r="42" spans="1:52" x14ac:dyDescent="0.25">
      <c r="A42" s="4" t="s">
        <v>63</v>
      </c>
      <c r="B42" s="4">
        <v>0</v>
      </c>
      <c r="C42" s="4">
        <v>2</v>
      </c>
      <c r="D42" s="4">
        <v>0</v>
      </c>
      <c r="E42" s="4">
        <v>0</v>
      </c>
      <c r="F42" s="4">
        <v>0</v>
      </c>
      <c r="G42" s="4">
        <v>0</v>
      </c>
      <c r="I42" s="4">
        <f t="shared" si="10"/>
        <v>0</v>
      </c>
      <c r="J42" s="4">
        <f t="shared" si="11"/>
        <v>4.2553191489361701E-2</v>
      </c>
      <c r="K42" s="4">
        <f t="shared" si="12"/>
        <v>0</v>
      </c>
      <c r="L42" s="4">
        <f t="shared" si="13"/>
        <v>0</v>
      </c>
      <c r="M42" s="4">
        <f t="shared" si="14"/>
        <v>0</v>
      </c>
      <c r="N42" s="4">
        <f t="shared" si="15"/>
        <v>0</v>
      </c>
      <c r="P42" s="4">
        <f t="shared" si="16"/>
        <v>1</v>
      </c>
      <c r="R42" s="4">
        <f t="shared" si="17"/>
        <v>2.2527629684953681</v>
      </c>
      <c r="T42" s="4">
        <f t="shared" si="18"/>
        <v>0</v>
      </c>
      <c r="U42" s="4">
        <f t="shared" si="19"/>
        <v>9.5862253978526296E-2</v>
      </c>
      <c r="V42" s="4">
        <f t="shared" si="20"/>
        <v>0</v>
      </c>
      <c r="W42" s="4">
        <f t="shared" si="21"/>
        <v>0</v>
      </c>
      <c r="X42" s="4">
        <f t="shared" si="22"/>
        <v>0</v>
      </c>
      <c r="Y42" s="4">
        <f t="shared" si="23"/>
        <v>0</v>
      </c>
      <c r="AA42" s="4">
        <f t="shared" si="30"/>
        <v>0</v>
      </c>
      <c r="AB42" s="4">
        <f t="shared" si="31"/>
        <v>0.27123919437767141</v>
      </c>
      <c r="AC42" s="4">
        <f t="shared" si="32"/>
        <v>0</v>
      </c>
      <c r="AD42" s="4">
        <f t="shared" si="33"/>
        <v>0</v>
      </c>
      <c r="AE42" s="4">
        <f t="shared" si="34"/>
        <v>0</v>
      </c>
      <c r="AF42" s="4">
        <f t="shared" si="35"/>
        <v>0</v>
      </c>
      <c r="AH42" s="19" t="s">
        <v>63</v>
      </c>
      <c r="AI42" s="8">
        <v>0</v>
      </c>
      <c r="AJ42" s="8">
        <f t="shared" si="24"/>
        <v>0</v>
      </c>
      <c r="AK42" s="4">
        <f t="shared" si="25"/>
        <v>0</v>
      </c>
      <c r="AL42" s="20"/>
      <c r="AM42" s="19" t="s">
        <v>63</v>
      </c>
      <c r="AN42" s="8">
        <v>0</v>
      </c>
      <c r="AO42" s="8">
        <f>AN42*$R42</f>
        <v>0</v>
      </c>
      <c r="AP42" s="8">
        <f>AO42/$AP$4</f>
        <v>0</v>
      </c>
      <c r="AQ42" s="23"/>
      <c r="AR42" s="19" t="s">
        <v>63</v>
      </c>
      <c r="AS42" s="8">
        <v>0</v>
      </c>
      <c r="AT42" s="8">
        <f>AS42*$R42</f>
        <v>0</v>
      </c>
      <c r="AU42" s="8">
        <f t="shared" si="26"/>
        <v>0</v>
      </c>
      <c r="AW42" s="4">
        <v>-0.27123919437767102</v>
      </c>
      <c r="AX42" s="8">
        <f t="shared" si="27"/>
        <v>0</v>
      </c>
      <c r="AY42" s="8">
        <f t="shared" si="28"/>
        <v>0</v>
      </c>
      <c r="AZ42" s="8">
        <f t="shared" si="29"/>
        <v>0</v>
      </c>
    </row>
    <row r="43" spans="1:52" x14ac:dyDescent="0.25">
      <c r="A43" s="4" t="s">
        <v>64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I43" s="4">
        <f t="shared" si="10"/>
        <v>0</v>
      </c>
      <c r="J43" s="4">
        <f t="shared" si="11"/>
        <v>0</v>
      </c>
      <c r="K43" s="4">
        <f t="shared" si="12"/>
        <v>1.6666666666666666E-2</v>
      </c>
      <c r="L43" s="4">
        <f t="shared" si="13"/>
        <v>0</v>
      </c>
      <c r="M43" s="4">
        <f t="shared" si="14"/>
        <v>0</v>
      </c>
      <c r="N43" s="4">
        <f t="shared" si="15"/>
        <v>0</v>
      </c>
      <c r="P43" s="4">
        <f t="shared" si="16"/>
        <v>1</v>
      </c>
      <c r="R43" s="4">
        <f t="shared" si="17"/>
        <v>2.2527629684953681</v>
      </c>
      <c r="T43" s="4">
        <f t="shared" si="18"/>
        <v>0</v>
      </c>
      <c r="U43" s="4">
        <f t="shared" si="19"/>
        <v>0</v>
      </c>
      <c r="V43" s="4">
        <f t="shared" si="20"/>
        <v>3.75460494749228E-2</v>
      </c>
      <c r="W43" s="4">
        <f t="shared" si="21"/>
        <v>0</v>
      </c>
      <c r="X43" s="4">
        <f t="shared" si="22"/>
        <v>0</v>
      </c>
      <c r="Y43" s="4">
        <f t="shared" si="23"/>
        <v>0</v>
      </c>
      <c r="AA43" s="4">
        <f t="shared" si="30"/>
        <v>0</v>
      </c>
      <c r="AB43" s="4">
        <f t="shared" si="31"/>
        <v>0</v>
      </c>
      <c r="AC43" s="4">
        <f t="shared" si="32"/>
        <v>0.12544567660569494</v>
      </c>
      <c r="AD43" s="4">
        <f t="shared" si="33"/>
        <v>0</v>
      </c>
      <c r="AE43" s="4">
        <f t="shared" si="34"/>
        <v>0</v>
      </c>
      <c r="AF43" s="4">
        <f t="shared" si="35"/>
        <v>0</v>
      </c>
      <c r="AH43" s="19" t="s">
        <v>64</v>
      </c>
      <c r="AI43" s="8">
        <v>0</v>
      </c>
      <c r="AJ43" s="8">
        <f t="shared" si="24"/>
        <v>0</v>
      </c>
      <c r="AK43" s="4">
        <f t="shared" si="25"/>
        <v>0</v>
      </c>
      <c r="AL43" s="20"/>
      <c r="AM43" s="19" t="s">
        <v>64</v>
      </c>
      <c r="AN43" s="8">
        <v>0</v>
      </c>
      <c r="AO43" s="8">
        <f>AN43*$R43</f>
        <v>0</v>
      </c>
      <c r="AP43" s="8">
        <f>AO43/$AP$4</f>
        <v>0</v>
      </c>
      <c r="AQ43" s="23"/>
      <c r="AR43" s="19" t="s">
        <v>64</v>
      </c>
      <c r="AS43" s="8">
        <v>0</v>
      </c>
      <c r="AT43" s="8">
        <f>AS43*$R43</f>
        <v>0</v>
      </c>
      <c r="AU43" s="8">
        <f t="shared" si="26"/>
        <v>0</v>
      </c>
      <c r="AW43" s="4">
        <v>-0.125445676605694</v>
      </c>
      <c r="AX43" s="8">
        <f t="shared" si="27"/>
        <v>0</v>
      </c>
      <c r="AY43" s="8">
        <f t="shared" si="28"/>
        <v>0</v>
      </c>
      <c r="AZ43" s="8">
        <f t="shared" si="29"/>
        <v>0</v>
      </c>
    </row>
    <row r="44" spans="1:52" x14ac:dyDescent="0.25">
      <c r="A44" s="4" t="s">
        <v>65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I44" s="4">
        <f t="shared" si="10"/>
        <v>2.3255813953488372E-2</v>
      </c>
      <c r="J44" s="4">
        <f t="shared" si="11"/>
        <v>0</v>
      </c>
      <c r="K44" s="4">
        <f t="shared" si="12"/>
        <v>0</v>
      </c>
      <c r="L44" s="4">
        <f t="shared" si="13"/>
        <v>0</v>
      </c>
      <c r="M44" s="4">
        <f t="shared" si="14"/>
        <v>0</v>
      </c>
      <c r="N44" s="4">
        <f t="shared" si="15"/>
        <v>0</v>
      </c>
      <c r="P44" s="4">
        <f t="shared" si="16"/>
        <v>1</v>
      </c>
      <c r="R44" s="4">
        <f t="shared" si="17"/>
        <v>2.2527629684953681</v>
      </c>
      <c r="T44" s="4">
        <f t="shared" si="18"/>
        <v>5.2389836476636469E-2</v>
      </c>
      <c r="U44" s="4">
        <f t="shared" si="19"/>
        <v>0</v>
      </c>
      <c r="V44" s="4">
        <f t="shared" si="20"/>
        <v>0</v>
      </c>
      <c r="W44" s="4">
        <f t="shared" si="21"/>
        <v>0</v>
      </c>
      <c r="X44" s="4">
        <f t="shared" si="22"/>
        <v>0</v>
      </c>
      <c r="Y44" s="4">
        <f t="shared" si="23"/>
        <v>0</v>
      </c>
      <c r="AA44" s="4">
        <f t="shared" si="30"/>
        <v>0.11516591218688785</v>
      </c>
      <c r="AB44" s="4">
        <f t="shared" si="31"/>
        <v>0</v>
      </c>
      <c r="AC44" s="4">
        <f t="shared" si="32"/>
        <v>0</v>
      </c>
      <c r="AD44" s="4">
        <f t="shared" si="33"/>
        <v>0</v>
      </c>
      <c r="AE44" s="4">
        <f t="shared" si="34"/>
        <v>0</v>
      </c>
      <c r="AF44" s="4">
        <f t="shared" si="35"/>
        <v>0</v>
      </c>
      <c r="AH44" s="19" t="s">
        <v>65</v>
      </c>
      <c r="AI44" s="8">
        <v>0</v>
      </c>
      <c r="AJ44" s="8">
        <f t="shared" si="24"/>
        <v>0</v>
      </c>
      <c r="AK44" s="4">
        <f t="shared" si="25"/>
        <v>0</v>
      </c>
      <c r="AL44" s="20"/>
      <c r="AM44" s="19" t="s">
        <v>65</v>
      </c>
      <c r="AN44" s="8">
        <v>0</v>
      </c>
      <c r="AO44" s="8">
        <f>AN44*$R44</f>
        <v>0</v>
      </c>
      <c r="AP44" s="8">
        <f>AO44/$AP$4</f>
        <v>0</v>
      </c>
      <c r="AQ44" s="23"/>
      <c r="AR44" s="19" t="s">
        <v>65</v>
      </c>
      <c r="AS44" s="8">
        <v>0</v>
      </c>
      <c r="AT44" s="8">
        <f>AS44*$R44</f>
        <v>0</v>
      </c>
      <c r="AU44" s="8">
        <f t="shared" si="26"/>
        <v>0</v>
      </c>
      <c r="AW44" s="4">
        <v>-0.105555207242274</v>
      </c>
      <c r="AX44" s="8">
        <f t="shared" si="27"/>
        <v>0</v>
      </c>
      <c r="AY44" s="8">
        <f t="shared" si="28"/>
        <v>0</v>
      </c>
      <c r="AZ44" s="8">
        <f t="shared" si="29"/>
        <v>0</v>
      </c>
    </row>
    <row r="45" spans="1:52" x14ac:dyDescent="0.25">
      <c r="A45" s="4" t="s">
        <v>66</v>
      </c>
      <c r="B45" s="4">
        <v>0</v>
      </c>
      <c r="C45" s="4">
        <v>0</v>
      </c>
      <c r="D45" s="4">
        <v>0</v>
      </c>
      <c r="E45" s="4">
        <v>0</v>
      </c>
      <c r="F45" s="4">
        <v>1</v>
      </c>
      <c r="G45" s="4">
        <v>0</v>
      </c>
      <c r="I45" s="4">
        <f t="shared" si="10"/>
        <v>0</v>
      </c>
      <c r="J45" s="4">
        <f t="shared" si="11"/>
        <v>0</v>
      </c>
      <c r="K45" s="4">
        <f t="shared" si="12"/>
        <v>0</v>
      </c>
      <c r="L45" s="4">
        <f t="shared" si="13"/>
        <v>0</v>
      </c>
      <c r="M45" s="4">
        <f t="shared" si="14"/>
        <v>2.8571428571428571E-2</v>
      </c>
      <c r="N45" s="4">
        <f t="shared" si="15"/>
        <v>0</v>
      </c>
      <c r="P45" s="4">
        <f t="shared" si="16"/>
        <v>1</v>
      </c>
      <c r="R45" s="4">
        <f t="shared" si="17"/>
        <v>2.2527629684953681</v>
      </c>
      <c r="T45" s="4">
        <f t="shared" si="18"/>
        <v>0</v>
      </c>
      <c r="U45" s="4">
        <f t="shared" si="19"/>
        <v>0</v>
      </c>
      <c r="V45" s="4">
        <f t="shared" si="20"/>
        <v>0</v>
      </c>
      <c r="W45" s="4">
        <f t="shared" si="21"/>
        <v>0</v>
      </c>
      <c r="X45" s="4">
        <f t="shared" si="22"/>
        <v>6.4364656242724805E-2</v>
      </c>
      <c r="Y45" s="4">
        <f t="shared" si="23"/>
        <v>0</v>
      </c>
      <c r="AA45" s="4">
        <f t="shared" si="30"/>
        <v>0</v>
      </c>
      <c r="AB45" s="4">
        <f t="shared" si="31"/>
        <v>0</v>
      </c>
      <c r="AC45" s="4">
        <f t="shared" si="32"/>
        <v>0</v>
      </c>
      <c r="AD45" s="4">
        <f t="shared" si="33"/>
        <v>0</v>
      </c>
      <c r="AE45" s="4">
        <f t="shared" si="34"/>
        <v>0.15738867381564012</v>
      </c>
      <c r="AF45" s="4">
        <f t="shared" si="35"/>
        <v>0</v>
      </c>
      <c r="AH45" s="19" t="s">
        <v>66</v>
      </c>
      <c r="AI45" s="8">
        <v>0</v>
      </c>
      <c r="AJ45" s="8">
        <f t="shared" si="24"/>
        <v>0</v>
      </c>
      <c r="AK45" s="4">
        <f t="shared" si="25"/>
        <v>0</v>
      </c>
      <c r="AL45" s="20"/>
      <c r="AM45" s="19" t="s">
        <v>66</v>
      </c>
      <c r="AN45" s="8">
        <v>0</v>
      </c>
      <c r="AO45" s="8">
        <f>AN45*$R45</f>
        <v>0</v>
      </c>
      <c r="AP45" s="8">
        <f>AO45/$AP$4</f>
        <v>0</v>
      </c>
      <c r="AQ45" s="23"/>
      <c r="AR45" s="19" t="s">
        <v>66</v>
      </c>
      <c r="AS45" s="8">
        <v>0</v>
      </c>
      <c r="AT45" s="8">
        <f>AS45*$R45</f>
        <v>0</v>
      </c>
      <c r="AU45" s="8">
        <f t="shared" si="26"/>
        <v>0</v>
      </c>
      <c r="AW45" s="4">
        <v>0.15531026662286099</v>
      </c>
      <c r="AX45" s="8">
        <f t="shared" si="27"/>
        <v>0</v>
      </c>
      <c r="AY45" s="8">
        <f t="shared" si="28"/>
        <v>0</v>
      </c>
      <c r="AZ45" s="8">
        <f t="shared" si="29"/>
        <v>0</v>
      </c>
    </row>
    <row r="46" spans="1:52" x14ac:dyDescent="0.25">
      <c r="A46" s="4" t="s">
        <v>67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>
        <v>0</v>
      </c>
      <c r="I46" s="4">
        <f t="shared" si="10"/>
        <v>0</v>
      </c>
      <c r="J46" s="4">
        <f t="shared" si="11"/>
        <v>0</v>
      </c>
      <c r="K46" s="4">
        <f t="shared" si="12"/>
        <v>1.6666666666666666E-2</v>
      </c>
      <c r="L46" s="4">
        <f t="shared" si="13"/>
        <v>0</v>
      </c>
      <c r="M46" s="4">
        <f t="shared" si="14"/>
        <v>0</v>
      </c>
      <c r="N46" s="4">
        <f t="shared" si="15"/>
        <v>0</v>
      </c>
      <c r="P46" s="4">
        <f t="shared" si="16"/>
        <v>1</v>
      </c>
      <c r="R46" s="4">
        <f t="shared" si="17"/>
        <v>2.2527629684953681</v>
      </c>
      <c r="T46" s="4">
        <f t="shared" si="18"/>
        <v>0</v>
      </c>
      <c r="U46" s="4">
        <f t="shared" si="19"/>
        <v>0</v>
      </c>
      <c r="V46" s="4">
        <f t="shared" si="20"/>
        <v>3.75460494749228E-2</v>
      </c>
      <c r="W46" s="4">
        <f t="shared" si="21"/>
        <v>0</v>
      </c>
      <c r="X46" s="4">
        <f t="shared" si="22"/>
        <v>0</v>
      </c>
      <c r="Y46" s="4">
        <f t="shared" si="23"/>
        <v>0</v>
      </c>
      <c r="AA46" s="4">
        <f t="shared" si="30"/>
        <v>0</v>
      </c>
      <c r="AB46" s="4">
        <f t="shared" si="31"/>
        <v>0</v>
      </c>
      <c r="AC46" s="4">
        <f t="shared" si="32"/>
        <v>0.12544567660569494</v>
      </c>
      <c r="AD46" s="4">
        <f t="shared" si="33"/>
        <v>0</v>
      </c>
      <c r="AE46" s="4">
        <f t="shared" si="34"/>
        <v>0</v>
      </c>
      <c r="AF46" s="4">
        <f t="shared" si="35"/>
        <v>0</v>
      </c>
      <c r="AH46" s="19" t="s">
        <v>67</v>
      </c>
      <c r="AI46" s="8">
        <v>0</v>
      </c>
      <c r="AJ46" s="8">
        <f t="shared" si="24"/>
        <v>0</v>
      </c>
      <c r="AK46" s="4">
        <f t="shared" si="25"/>
        <v>0</v>
      </c>
      <c r="AL46" s="20"/>
      <c r="AM46" s="19" t="s">
        <v>67</v>
      </c>
      <c r="AN46" s="8">
        <v>0</v>
      </c>
      <c r="AO46" s="8">
        <f>AN46*$R46</f>
        <v>0</v>
      </c>
      <c r="AP46" s="8">
        <f>AO46/$AP$4</f>
        <v>0</v>
      </c>
      <c r="AQ46" s="23"/>
      <c r="AR46" s="19" t="s">
        <v>67</v>
      </c>
      <c r="AS46" s="8">
        <v>0</v>
      </c>
      <c r="AT46" s="8">
        <f>AS46*$R46</f>
        <v>0</v>
      </c>
      <c r="AU46" s="8">
        <f t="shared" si="26"/>
        <v>0</v>
      </c>
      <c r="AW46" s="4">
        <v>-0.125445676605694</v>
      </c>
      <c r="AX46" s="8">
        <f t="shared" si="27"/>
        <v>0</v>
      </c>
      <c r="AY46" s="8">
        <f t="shared" si="28"/>
        <v>0</v>
      </c>
      <c r="AZ46" s="8">
        <f t="shared" si="29"/>
        <v>0</v>
      </c>
    </row>
    <row r="47" spans="1:52" x14ac:dyDescent="0.25">
      <c r="A47" s="4" t="s">
        <v>68</v>
      </c>
      <c r="B47" s="4">
        <v>0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I47" s="4">
        <f t="shared" si="10"/>
        <v>0</v>
      </c>
      <c r="J47" s="4">
        <f t="shared" si="11"/>
        <v>0</v>
      </c>
      <c r="K47" s="4">
        <f t="shared" si="12"/>
        <v>1.6666666666666666E-2</v>
      </c>
      <c r="L47" s="4">
        <f t="shared" si="13"/>
        <v>0</v>
      </c>
      <c r="M47" s="4">
        <f t="shared" si="14"/>
        <v>0</v>
      </c>
      <c r="N47" s="4">
        <f t="shared" si="15"/>
        <v>0</v>
      </c>
      <c r="P47" s="4">
        <f t="shared" si="16"/>
        <v>1</v>
      </c>
      <c r="R47" s="4">
        <f t="shared" si="17"/>
        <v>2.2527629684953681</v>
      </c>
      <c r="T47" s="4">
        <f t="shared" si="18"/>
        <v>0</v>
      </c>
      <c r="U47" s="4">
        <f t="shared" si="19"/>
        <v>0</v>
      </c>
      <c r="V47" s="4">
        <f t="shared" si="20"/>
        <v>3.75460494749228E-2</v>
      </c>
      <c r="W47" s="4">
        <f t="shared" si="21"/>
        <v>0</v>
      </c>
      <c r="X47" s="4">
        <f t="shared" si="22"/>
        <v>0</v>
      </c>
      <c r="Y47" s="4">
        <f t="shared" si="23"/>
        <v>0</v>
      </c>
      <c r="AA47" s="4">
        <f t="shared" si="30"/>
        <v>0</v>
      </c>
      <c r="AB47" s="4">
        <f t="shared" si="31"/>
        <v>0</v>
      </c>
      <c r="AC47" s="4">
        <f t="shared" si="32"/>
        <v>0.12544567660569494</v>
      </c>
      <c r="AD47" s="4">
        <f t="shared" si="33"/>
        <v>0</v>
      </c>
      <c r="AE47" s="4">
        <f t="shared" si="34"/>
        <v>0</v>
      </c>
      <c r="AF47" s="4">
        <f t="shared" si="35"/>
        <v>0</v>
      </c>
      <c r="AH47" s="19" t="s">
        <v>68</v>
      </c>
      <c r="AI47" s="8">
        <v>0</v>
      </c>
      <c r="AJ47" s="8">
        <f t="shared" si="24"/>
        <v>0</v>
      </c>
      <c r="AK47" s="4">
        <f t="shared" si="25"/>
        <v>0</v>
      </c>
      <c r="AL47" s="20"/>
      <c r="AM47" s="19" t="s">
        <v>68</v>
      </c>
      <c r="AN47" s="8">
        <v>0</v>
      </c>
      <c r="AO47" s="8">
        <f>AN47*$R47</f>
        <v>0</v>
      </c>
      <c r="AP47" s="8">
        <f>AO47/$AP$4</f>
        <v>0</v>
      </c>
      <c r="AQ47" s="23"/>
      <c r="AR47" s="19" t="s">
        <v>68</v>
      </c>
      <c r="AS47" s="8">
        <v>0</v>
      </c>
      <c r="AT47" s="8">
        <f>AS47*$R47</f>
        <v>0</v>
      </c>
      <c r="AU47" s="8">
        <f t="shared" si="26"/>
        <v>0</v>
      </c>
      <c r="AW47" s="4">
        <v>-0.125445676605694</v>
      </c>
      <c r="AX47" s="8">
        <f t="shared" si="27"/>
        <v>0</v>
      </c>
      <c r="AY47" s="8">
        <f t="shared" si="28"/>
        <v>0</v>
      </c>
      <c r="AZ47" s="8">
        <f t="shared" si="29"/>
        <v>0</v>
      </c>
    </row>
    <row r="48" spans="1:52" x14ac:dyDescent="0.25">
      <c r="A48" s="4" t="s">
        <v>69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1</v>
      </c>
      <c r="I48" s="4">
        <f t="shared" si="10"/>
        <v>0</v>
      </c>
      <c r="J48" s="4">
        <f t="shared" si="11"/>
        <v>0</v>
      </c>
      <c r="K48" s="4">
        <f t="shared" si="12"/>
        <v>0</v>
      </c>
      <c r="L48" s="4">
        <f t="shared" si="13"/>
        <v>0</v>
      </c>
      <c r="M48" s="4">
        <f t="shared" si="14"/>
        <v>0</v>
      </c>
      <c r="N48" s="4">
        <f t="shared" si="15"/>
        <v>6.25E-2</v>
      </c>
      <c r="P48" s="4">
        <f t="shared" si="16"/>
        <v>1</v>
      </c>
      <c r="R48" s="4">
        <f t="shared" si="17"/>
        <v>2.2527629684953681</v>
      </c>
      <c r="T48" s="4">
        <f t="shared" si="18"/>
        <v>0</v>
      </c>
      <c r="U48" s="4">
        <f t="shared" si="19"/>
        <v>0</v>
      </c>
      <c r="V48" s="4">
        <f t="shared" si="20"/>
        <v>0</v>
      </c>
      <c r="W48" s="4">
        <f t="shared" si="21"/>
        <v>0</v>
      </c>
      <c r="X48" s="4">
        <f t="shared" si="22"/>
        <v>0</v>
      </c>
      <c r="Y48" s="4">
        <f t="shared" si="23"/>
        <v>0.1407976855309605</v>
      </c>
      <c r="AA48" s="4">
        <f t="shared" si="30"/>
        <v>0</v>
      </c>
      <c r="AB48" s="4">
        <f t="shared" si="31"/>
        <v>0</v>
      </c>
      <c r="AC48" s="4">
        <f t="shared" si="32"/>
        <v>0</v>
      </c>
      <c r="AD48" s="4">
        <f t="shared" si="33"/>
        <v>0</v>
      </c>
      <c r="AE48" s="4">
        <f t="shared" si="34"/>
        <v>0</v>
      </c>
      <c r="AF48" s="4">
        <f t="shared" si="35"/>
        <v>0.23787672206180113</v>
      </c>
      <c r="AH48" s="19" t="s">
        <v>69</v>
      </c>
      <c r="AI48" s="8">
        <v>0</v>
      </c>
      <c r="AJ48" s="8">
        <f t="shared" si="24"/>
        <v>0</v>
      </c>
      <c r="AK48" s="4">
        <f t="shared" si="25"/>
        <v>0</v>
      </c>
      <c r="AL48" s="20"/>
      <c r="AM48" s="19" t="s">
        <v>69</v>
      </c>
      <c r="AN48" s="8">
        <v>0</v>
      </c>
      <c r="AO48" s="8">
        <f>AN48*$R48</f>
        <v>0</v>
      </c>
      <c r="AP48" s="8">
        <f>AO48/$AP$4</f>
        <v>0</v>
      </c>
      <c r="AQ48" s="23"/>
      <c r="AR48" s="19" t="s">
        <v>69</v>
      </c>
      <c r="AS48" s="8">
        <v>0</v>
      </c>
      <c r="AT48" s="8">
        <f>AS48*$R48</f>
        <v>0</v>
      </c>
      <c r="AU48" s="8">
        <f t="shared" si="26"/>
        <v>0</v>
      </c>
      <c r="AW48" s="4">
        <v>0.221166981052348</v>
      </c>
      <c r="AX48" s="8">
        <f t="shared" si="27"/>
        <v>0</v>
      </c>
      <c r="AY48" s="8">
        <f t="shared" si="28"/>
        <v>0</v>
      </c>
      <c r="AZ48" s="8">
        <f t="shared" si="29"/>
        <v>0</v>
      </c>
    </row>
    <row r="49" spans="1:52" x14ac:dyDescent="0.25">
      <c r="A49" s="4" t="s">
        <v>70</v>
      </c>
      <c r="B49" s="4">
        <v>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I49" s="4">
        <f t="shared" si="10"/>
        <v>2.3255813953488372E-2</v>
      </c>
      <c r="J49" s="4">
        <f t="shared" si="11"/>
        <v>0</v>
      </c>
      <c r="K49" s="4">
        <f t="shared" si="12"/>
        <v>0</v>
      </c>
      <c r="L49" s="4">
        <f t="shared" si="13"/>
        <v>0</v>
      </c>
      <c r="M49" s="4">
        <f t="shared" si="14"/>
        <v>0</v>
      </c>
      <c r="N49" s="4">
        <f t="shared" si="15"/>
        <v>0</v>
      </c>
      <c r="P49" s="4">
        <f t="shared" si="16"/>
        <v>1</v>
      </c>
      <c r="R49" s="4">
        <f t="shared" si="17"/>
        <v>2.2527629684953681</v>
      </c>
      <c r="T49" s="4">
        <f t="shared" si="18"/>
        <v>5.2389836476636469E-2</v>
      </c>
      <c r="U49" s="4">
        <f t="shared" si="19"/>
        <v>0</v>
      </c>
      <c r="V49" s="4">
        <f t="shared" si="20"/>
        <v>0</v>
      </c>
      <c r="W49" s="4">
        <f t="shared" si="21"/>
        <v>0</v>
      </c>
      <c r="X49" s="4">
        <f t="shared" si="22"/>
        <v>0</v>
      </c>
      <c r="Y49" s="4">
        <f t="shared" si="23"/>
        <v>0</v>
      </c>
      <c r="AA49" s="4">
        <f t="shared" si="30"/>
        <v>0.11516591218688785</v>
      </c>
      <c r="AB49" s="4">
        <f t="shared" si="31"/>
        <v>0</v>
      </c>
      <c r="AC49" s="4">
        <f t="shared" si="32"/>
        <v>0</v>
      </c>
      <c r="AD49" s="4">
        <f t="shared" si="33"/>
        <v>0</v>
      </c>
      <c r="AE49" s="4">
        <f t="shared" si="34"/>
        <v>0</v>
      </c>
      <c r="AF49" s="4">
        <f t="shared" si="35"/>
        <v>0</v>
      </c>
      <c r="AH49" s="19" t="s">
        <v>70</v>
      </c>
      <c r="AI49" s="8">
        <v>0</v>
      </c>
      <c r="AJ49" s="8">
        <f t="shared" si="24"/>
        <v>0</v>
      </c>
      <c r="AK49" s="4">
        <f t="shared" si="25"/>
        <v>0</v>
      </c>
      <c r="AL49" s="20"/>
      <c r="AM49" s="19" t="s">
        <v>70</v>
      </c>
      <c r="AN49" s="8">
        <v>0</v>
      </c>
      <c r="AO49" s="8">
        <f>AN49*$R49</f>
        <v>0</v>
      </c>
      <c r="AP49" s="8">
        <f>AO49/$AP$4</f>
        <v>0</v>
      </c>
      <c r="AQ49" s="23"/>
      <c r="AR49" s="19" t="s">
        <v>70</v>
      </c>
      <c r="AS49" s="8">
        <v>0</v>
      </c>
      <c r="AT49" s="8">
        <f>AS49*$R49</f>
        <v>0</v>
      </c>
      <c r="AU49" s="8">
        <f t="shared" si="26"/>
        <v>0</v>
      </c>
      <c r="AW49" s="4">
        <v>-0.105555207242274</v>
      </c>
      <c r="AX49" s="8">
        <f t="shared" si="27"/>
        <v>0</v>
      </c>
      <c r="AY49" s="8">
        <f t="shared" si="28"/>
        <v>0</v>
      </c>
      <c r="AZ49" s="8">
        <f t="shared" si="29"/>
        <v>0</v>
      </c>
    </row>
    <row r="50" spans="1:52" x14ac:dyDescent="0.25">
      <c r="A50" s="4" t="s">
        <v>71</v>
      </c>
      <c r="B50" s="4">
        <v>0</v>
      </c>
      <c r="C50" s="4">
        <v>0</v>
      </c>
      <c r="D50" s="4">
        <v>1</v>
      </c>
      <c r="E50" s="4">
        <v>0</v>
      </c>
      <c r="F50" s="4">
        <v>0</v>
      </c>
      <c r="G50" s="4">
        <v>0</v>
      </c>
      <c r="I50" s="4">
        <f t="shared" si="10"/>
        <v>0</v>
      </c>
      <c r="J50" s="4">
        <f t="shared" si="11"/>
        <v>0</v>
      </c>
      <c r="K50" s="4">
        <f t="shared" si="12"/>
        <v>1.6666666666666666E-2</v>
      </c>
      <c r="L50" s="4">
        <f t="shared" si="13"/>
        <v>0</v>
      </c>
      <c r="M50" s="4">
        <f t="shared" si="14"/>
        <v>0</v>
      </c>
      <c r="N50" s="4">
        <f t="shared" si="15"/>
        <v>0</v>
      </c>
      <c r="P50" s="4">
        <f t="shared" si="16"/>
        <v>1</v>
      </c>
      <c r="R50" s="4">
        <f t="shared" si="17"/>
        <v>2.2527629684953681</v>
      </c>
      <c r="T50" s="4">
        <f t="shared" si="18"/>
        <v>0</v>
      </c>
      <c r="U50" s="4">
        <f t="shared" si="19"/>
        <v>0</v>
      </c>
      <c r="V50" s="4">
        <f t="shared" si="20"/>
        <v>3.75460494749228E-2</v>
      </c>
      <c r="W50" s="4">
        <f t="shared" si="21"/>
        <v>0</v>
      </c>
      <c r="X50" s="4">
        <f t="shared" si="22"/>
        <v>0</v>
      </c>
      <c r="Y50" s="4">
        <f t="shared" si="23"/>
        <v>0</v>
      </c>
      <c r="AA50" s="4">
        <f t="shared" si="30"/>
        <v>0</v>
      </c>
      <c r="AB50" s="4">
        <f t="shared" si="31"/>
        <v>0</v>
      </c>
      <c r="AC50" s="4">
        <f t="shared" si="32"/>
        <v>0.12544567660569494</v>
      </c>
      <c r="AD50" s="4">
        <f t="shared" si="33"/>
        <v>0</v>
      </c>
      <c r="AE50" s="4">
        <f t="shared" si="34"/>
        <v>0</v>
      </c>
      <c r="AF50" s="4">
        <f t="shared" si="35"/>
        <v>0</v>
      </c>
      <c r="AH50" s="19" t="s">
        <v>71</v>
      </c>
      <c r="AI50" s="8">
        <v>0</v>
      </c>
      <c r="AJ50" s="8">
        <f t="shared" si="24"/>
        <v>0</v>
      </c>
      <c r="AK50" s="4">
        <f t="shared" si="25"/>
        <v>0</v>
      </c>
      <c r="AL50" s="20"/>
      <c r="AM50" s="19" t="s">
        <v>71</v>
      </c>
      <c r="AN50" s="8">
        <v>0</v>
      </c>
      <c r="AO50" s="8">
        <f>AN50*$R50</f>
        <v>0</v>
      </c>
      <c r="AP50" s="8">
        <f>AO50/$AP$4</f>
        <v>0</v>
      </c>
      <c r="AQ50" s="23"/>
      <c r="AR50" s="19" t="s">
        <v>71</v>
      </c>
      <c r="AS50" s="8">
        <v>0</v>
      </c>
      <c r="AT50" s="8">
        <f>AS50*$R50</f>
        <v>0</v>
      </c>
      <c r="AU50" s="8">
        <f t="shared" si="26"/>
        <v>0</v>
      </c>
      <c r="AW50" s="4">
        <v>-0.125445676605694</v>
      </c>
      <c r="AX50" s="8">
        <f t="shared" si="27"/>
        <v>0</v>
      </c>
      <c r="AY50" s="8">
        <f t="shared" si="28"/>
        <v>0</v>
      </c>
      <c r="AZ50" s="8">
        <f t="shared" si="29"/>
        <v>0</v>
      </c>
    </row>
    <row r="51" spans="1:52" x14ac:dyDescent="0.25">
      <c r="A51" s="4" t="s">
        <v>72</v>
      </c>
      <c r="B51" s="4">
        <v>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I51" s="4">
        <f t="shared" si="10"/>
        <v>2.3255813953488372E-2</v>
      </c>
      <c r="J51" s="4">
        <f t="shared" si="11"/>
        <v>0</v>
      </c>
      <c r="K51" s="4">
        <f t="shared" si="12"/>
        <v>0</v>
      </c>
      <c r="L51" s="4">
        <f t="shared" si="13"/>
        <v>0</v>
      </c>
      <c r="M51" s="4">
        <f t="shared" si="14"/>
        <v>0</v>
      </c>
      <c r="N51" s="4">
        <f t="shared" si="15"/>
        <v>0</v>
      </c>
      <c r="P51" s="4">
        <f t="shared" si="16"/>
        <v>1</v>
      </c>
      <c r="R51" s="4">
        <f t="shared" si="17"/>
        <v>2.2527629684953681</v>
      </c>
      <c r="T51" s="4">
        <f t="shared" si="18"/>
        <v>5.2389836476636469E-2</v>
      </c>
      <c r="U51" s="4">
        <f t="shared" si="19"/>
        <v>0</v>
      </c>
      <c r="V51" s="4">
        <f t="shared" si="20"/>
        <v>0</v>
      </c>
      <c r="W51" s="4">
        <f t="shared" si="21"/>
        <v>0</v>
      </c>
      <c r="X51" s="4">
        <f t="shared" si="22"/>
        <v>0</v>
      </c>
      <c r="Y51" s="4">
        <f t="shared" si="23"/>
        <v>0</v>
      </c>
      <c r="AA51" s="4">
        <f t="shared" si="30"/>
        <v>0.11516591218688785</v>
      </c>
      <c r="AB51" s="4">
        <f t="shared" si="31"/>
        <v>0</v>
      </c>
      <c r="AC51" s="4">
        <f t="shared" si="32"/>
        <v>0</v>
      </c>
      <c r="AD51" s="4">
        <f t="shared" si="33"/>
        <v>0</v>
      </c>
      <c r="AE51" s="4">
        <f t="shared" si="34"/>
        <v>0</v>
      </c>
      <c r="AF51" s="4">
        <f t="shared" si="35"/>
        <v>0</v>
      </c>
      <c r="AH51" s="19" t="s">
        <v>72</v>
      </c>
      <c r="AI51" s="8">
        <v>0</v>
      </c>
      <c r="AJ51" s="8">
        <f t="shared" si="24"/>
        <v>0</v>
      </c>
      <c r="AK51" s="4">
        <f t="shared" si="25"/>
        <v>0</v>
      </c>
      <c r="AL51" s="20"/>
      <c r="AM51" s="19" t="s">
        <v>72</v>
      </c>
      <c r="AN51" s="8">
        <v>0</v>
      </c>
      <c r="AO51" s="8">
        <f>AN51*$R51</f>
        <v>0</v>
      </c>
      <c r="AP51" s="8">
        <f>AO51/$AP$4</f>
        <v>0</v>
      </c>
      <c r="AQ51" s="23"/>
      <c r="AR51" s="19" t="s">
        <v>72</v>
      </c>
      <c r="AS51" s="8">
        <v>0</v>
      </c>
      <c r="AT51" s="8">
        <f>AS51*$R51</f>
        <v>0</v>
      </c>
      <c r="AU51" s="8">
        <f t="shared" si="26"/>
        <v>0</v>
      </c>
      <c r="AW51" s="4">
        <v>-0.105555207242274</v>
      </c>
      <c r="AX51" s="8">
        <f t="shared" si="27"/>
        <v>0</v>
      </c>
      <c r="AY51" s="8">
        <f t="shared" si="28"/>
        <v>0</v>
      </c>
      <c r="AZ51" s="8">
        <f t="shared" si="29"/>
        <v>0</v>
      </c>
    </row>
    <row r="52" spans="1:52" x14ac:dyDescent="0.25">
      <c r="A52" s="4" t="s">
        <v>73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1</v>
      </c>
      <c r="I52" s="4">
        <f t="shared" si="10"/>
        <v>0</v>
      </c>
      <c r="J52" s="4">
        <f t="shared" si="11"/>
        <v>0</v>
      </c>
      <c r="K52" s="4">
        <f t="shared" si="12"/>
        <v>0</v>
      </c>
      <c r="L52" s="4">
        <f t="shared" si="13"/>
        <v>0</v>
      </c>
      <c r="M52" s="4">
        <f t="shared" si="14"/>
        <v>0</v>
      </c>
      <c r="N52" s="4">
        <f t="shared" si="15"/>
        <v>6.25E-2</v>
      </c>
      <c r="P52" s="4">
        <f t="shared" si="16"/>
        <v>1</v>
      </c>
      <c r="R52" s="4">
        <f t="shared" si="17"/>
        <v>2.2527629684953681</v>
      </c>
      <c r="T52" s="4">
        <f t="shared" si="18"/>
        <v>0</v>
      </c>
      <c r="U52" s="4">
        <f t="shared" si="19"/>
        <v>0</v>
      </c>
      <c r="V52" s="4">
        <f t="shared" si="20"/>
        <v>0</v>
      </c>
      <c r="W52" s="4">
        <f t="shared" si="21"/>
        <v>0</v>
      </c>
      <c r="X52" s="4">
        <f t="shared" si="22"/>
        <v>0</v>
      </c>
      <c r="Y52" s="4">
        <f t="shared" si="23"/>
        <v>0.1407976855309605</v>
      </c>
      <c r="AA52" s="4">
        <f t="shared" si="30"/>
        <v>0</v>
      </c>
      <c r="AB52" s="4">
        <f t="shared" si="31"/>
        <v>0</v>
      </c>
      <c r="AC52" s="4">
        <f t="shared" si="32"/>
        <v>0</v>
      </c>
      <c r="AD52" s="4">
        <f t="shared" si="33"/>
        <v>0</v>
      </c>
      <c r="AE52" s="4">
        <f t="shared" si="34"/>
        <v>0</v>
      </c>
      <c r="AF52" s="4">
        <f t="shared" si="35"/>
        <v>0.23787672206180113</v>
      </c>
      <c r="AH52" s="19" t="s">
        <v>73</v>
      </c>
      <c r="AI52" s="8">
        <v>0</v>
      </c>
      <c r="AJ52" s="8">
        <f t="shared" si="24"/>
        <v>0</v>
      </c>
      <c r="AK52" s="4">
        <f t="shared" si="25"/>
        <v>0</v>
      </c>
      <c r="AL52" s="20"/>
      <c r="AM52" s="19" t="s">
        <v>73</v>
      </c>
      <c r="AN52" s="8">
        <v>0</v>
      </c>
      <c r="AO52" s="8">
        <f>AN52*$R52</f>
        <v>0</v>
      </c>
      <c r="AP52" s="8">
        <f>AO52/$AP$4</f>
        <v>0</v>
      </c>
      <c r="AQ52" s="23"/>
      <c r="AR52" s="19" t="s">
        <v>73</v>
      </c>
      <c r="AS52" s="8">
        <v>0</v>
      </c>
      <c r="AT52" s="8">
        <f>AS52*$R52</f>
        <v>0</v>
      </c>
      <c r="AU52" s="8">
        <f t="shared" si="26"/>
        <v>0</v>
      </c>
      <c r="AW52" s="4">
        <v>0.221166981052348</v>
      </c>
      <c r="AX52" s="8">
        <f t="shared" si="27"/>
        <v>0</v>
      </c>
      <c r="AY52" s="8">
        <f t="shared" si="28"/>
        <v>0</v>
      </c>
      <c r="AZ52" s="8">
        <f t="shared" si="29"/>
        <v>0</v>
      </c>
    </row>
    <row r="53" spans="1:52" x14ac:dyDescent="0.25">
      <c r="A53" s="4" t="s">
        <v>74</v>
      </c>
      <c r="B53" s="4">
        <v>0</v>
      </c>
      <c r="C53" s="4">
        <v>0</v>
      </c>
      <c r="D53" s="4">
        <v>1</v>
      </c>
      <c r="E53" s="4">
        <v>0</v>
      </c>
      <c r="F53" s="4">
        <v>0</v>
      </c>
      <c r="G53" s="4">
        <v>0</v>
      </c>
      <c r="I53" s="4">
        <f t="shared" si="10"/>
        <v>0</v>
      </c>
      <c r="J53" s="4">
        <f t="shared" si="11"/>
        <v>0</v>
      </c>
      <c r="K53" s="4">
        <f t="shared" si="12"/>
        <v>1.6666666666666666E-2</v>
      </c>
      <c r="L53" s="4">
        <f t="shared" si="13"/>
        <v>0</v>
      </c>
      <c r="M53" s="4">
        <f t="shared" si="14"/>
        <v>0</v>
      </c>
      <c r="N53" s="4">
        <f t="shared" si="15"/>
        <v>0</v>
      </c>
      <c r="P53" s="4">
        <f t="shared" si="16"/>
        <v>1</v>
      </c>
      <c r="R53" s="4">
        <f t="shared" si="17"/>
        <v>2.2527629684953681</v>
      </c>
      <c r="T53" s="4">
        <f t="shared" si="18"/>
        <v>0</v>
      </c>
      <c r="U53" s="4">
        <f t="shared" si="19"/>
        <v>0</v>
      </c>
      <c r="V53" s="4">
        <f t="shared" si="20"/>
        <v>3.75460494749228E-2</v>
      </c>
      <c r="W53" s="4">
        <f t="shared" si="21"/>
        <v>0</v>
      </c>
      <c r="X53" s="4">
        <f t="shared" si="22"/>
        <v>0</v>
      </c>
      <c r="Y53" s="4">
        <f t="shared" si="23"/>
        <v>0</v>
      </c>
      <c r="AA53" s="4">
        <f t="shared" si="30"/>
        <v>0</v>
      </c>
      <c r="AB53" s="4">
        <f t="shared" si="31"/>
        <v>0</v>
      </c>
      <c r="AC53" s="4">
        <f t="shared" si="32"/>
        <v>0.12544567660569494</v>
      </c>
      <c r="AD53" s="4">
        <f t="shared" si="33"/>
        <v>0</v>
      </c>
      <c r="AE53" s="4">
        <f t="shared" si="34"/>
        <v>0</v>
      </c>
      <c r="AF53" s="4">
        <f t="shared" si="35"/>
        <v>0</v>
      </c>
      <c r="AH53" s="19" t="s">
        <v>74</v>
      </c>
      <c r="AI53" s="8">
        <v>0</v>
      </c>
      <c r="AJ53" s="8">
        <f t="shared" si="24"/>
        <v>0</v>
      </c>
      <c r="AK53" s="4">
        <f t="shared" si="25"/>
        <v>0</v>
      </c>
      <c r="AL53" s="20"/>
      <c r="AM53" s="19" t="s">
        <v>74</v>
      </c>
      <c r="AN53" s="8">
        <v>0</v>
      </c>
      <c r="AO53" s="8">
        <f>AN53*$R53</f>
        <v>0</v>
      </c>
      <c r="AP53" s="8">
        <f>AO53/$AP$4</f>
        <v>0</v>
      </c>
      <c r="AQ53" s="23"/>
      <c r="AR53" s="19" t="s">
        <v>74</v>
      </c>
      <c r="AS53" s="8">
        <v>0</v>
      </c>
      <c r="AT53" s="8">
        <f>AS53*$R53</f>
        <v>0</v>
      </c>
      <c r="AU53" s="8">
        <f t="shared" si="26"/>
        <v>0</v>
      </c>
      <c r="AW53" s="4">
        <v>-0.125445676605694</v>
      </c>
      <c r="AX53" s="8">
        <f t="shared" si="27"/>
        <v>0</v>
      </c>
      <c r="AY53" s="8">
        <f t="shared" si="28"/>
        <v>0</v>
      </c>
      <c r="AZ53" s="8">
        <f t="shared" si="29"/>
        <v>0</v>
      </c>
    </row>
    <row r="54" spans="1:52" x14ac:dyDescent="0.25">
      <c r="A54" s="4" t="s">
        <v>75</v>
      </c>
      <c r="B54" s="4">
        <v>0</v>
      </c>
      <c r="C54" s="4">
        <v>1</v>
      </c>
      <c r="D54" s="4">
        <v>0</v>
      </c>
      <c r="E54" s="4">
        <v>0</v>
      </c>
      <c r="F54" s="4">
        <v>0</v>
      </c>
      <c r="G54" s="4">
        <v>0</v>
      </c>
      <c r="I54" s="4">
        <f t="shared" si="10"/>
        <v>0</v>
      </c>
      <c r="J54" s="4">
        <f t="shared" si="11"/>
        <v>2.1276595744680851E-2</v>
      </c>
      <c r="K54" s="4">
        <f t="shared" si="12"/>
        <v>0</v>
      </c>
      <c r="L54" s="4">
        <f t="shared" si="13"/>
        <v>0</v>
      </c>
      <c r="M54" s="4">
        <f t="shared" si="14"/>
        <v>0</v>
      </c>
      <c r="N54" s="4">
        <f t="shared" si="15"/>
        <v>0</v>
      </c>
      <c r="P54" s="4">
        <f t="shared" si="16"/>
        <v>1</v>
      </c>
      <c r="R54" s="4">
        <f t="shared" si="17"/>
        <v>2.2527629684953681</v>
      </c>
      <c r="T54" s="4">
        <f t="shared" si="18"/>
        <v>0</v>
      </c>
      <c r="U54" s="4">
        <f t="shared" si="19"/>
        <v>4.7931126989263148E-2</v>
      </c>
      <c r="V54" s="4">
        <f t="shared" si="20"/>
        <v>0</v>
      </c>
      <c r="W54" s="4">
        <f t="shared" si="21"/>
        <v>0</v>
      </c>
      <c r="X54" s="4">
        <f t="shared" si="22"/>
        <v>0</v>
      </c>
      <c r="Y54" s="4">
        <f t="shared" si="23"/>
        <v>0</v>
      </c>
      <c r="AA54" s="4">
        <f t="shared" si="30"/>
        <v>0</v>
      </c>
      <c r="AB54" s="4">
        <f t="shared" si="31"/>
        <v>0.13561959718883571</v>
      </c>
      <c r="AC54" s="4">
        <f t="shared" si="32"/>
        <v>0</v>
      </c>
      <c r="AD54" s="4">
        <f t="shared" si="33"/>
        <v>0</v>
      </c>
      <c r="AE54" s="4">
        <f t="shared" si="34"/>
        <v>0</v>
      </c>
      <c r="AF54" s="4">
        <f t="shared" si="35"/>
        <v>0</v>
      </c>
      <c r="AH54" s="19" t="s">
        <v>75</v>
      </c>
      <c r="AI54" s="8">
        <v>0</v>
      </c>
      <c r="AJ54" s="8">
        <f t="shared" si="24"/>
        <v>0</v>
      </c>
      <c r="AK54" s="4">
        <f t="shared" si="25"/>
        <v>0</v>
      </c>
      <c r="AL54" s="20"/>
      <c r="AM54" s="19" t="s">
        <v>75</v>
      </c>
      <c r="AN54" s="8">
        <v>0</v>
      </c>
      <c r="AO54" s="8">
        <f>AN54*$R54</f>
        <v>0</v>
      </c>
      <c r="AP54" s="8">
        <f>AO54/$AP$4</f>
        <v>0</v>
      </c>
      <c r="AQ54" s="23"/>
      <c r="AR54" s="19" t="s">
        <v>75</v>
      </c>
      <c r="AS54" s="8">
        <v>0</v>
      </c>
      <c r="AT54" s="8">
        <f>AS54*$R54</f>
        <v>0</v>
      </c>
      <c r="AU54" s="8">
        <f t="shared" si="26"/>
        <v>0</v>
      </c>
      <c r="AW54" s="4">
        <v>-0.13561959718883501</v>
      </c>
      <c r="AX54" s="8">
        <f t="shared" si="27"/>
        <v>0</v>
      </c>
      <c r="AY54" s="8">
        <f t="shared" si="28"/>
        <v>0</v>
      </c>
      <c r="AZ54" s="8">
        <f t="shared" si="29"/>
        <v>0</v>
      </c>
    </row>
    <row r="55" spans="1:52" x14ac:dyDescent="0.25">
      <c r="A55" s="4" t="s">
        <v>76</v>
      </c>
      <c r="B55" s="4">
        <v>0</v>
      </c>
      <c r="C55" s="4">
        <v>1</v>
      </c>
      <c r="D55" s="4">
        <v>0</v>
      </c>
      <c r="E55" s="4">
        <v>0</v>
      </c>
      <c r="F55" s="4">
        <v>0</v>
      </c>
      <c r="G55" s="4">
        <v>0</v>
      </c>
      <c r="I55" s="4">
        <f t="shared" si="10"/>
        <v>0</v>
      </c>
      <c r="J55" s="4">
        <f t="shared" si="11"/>
        <v>2.1276595744680851E-2</v>
      </c>
      <c r="K55" s="4">
        <f t="shared" si="12"/>
        <v>0</v>
      </c>
      <c r="L55" s="4">
        <f t="shared" si="13"/>
        <v>0</v>
      </c>
      <c r="M55" s="4">
        <f t="shared" si="14"/>
        <v>0</v>
      </c>
      <c r="N55" s="4">
        <f t="shared" si="15"/>
        <v>0</v>
      </c>
      <c r="P55" s="4">
        <f t="shared" si="16"/>
        <v>1</v>
      </c>
      <c r="R55" s="4">
        <f t="shared" si="17"/>
        <v>2.2527629684953681</v>
      </c>
      <c r="T55" s="4">
        <f t="shared" si="18"/>
        <v>0</v>
      </c>
      <c r="U55" s="4">
        <f t="shared" si="19"/>
        <v>4.7931126989263148E-2</v>
      </c>
      <c r="V55" s="4">
        <f t="shared" si="20"/>
        <v>0</v>
      </c>
      <c r="W55" s="4">
        <f t="shared" si="21"/>
        <v>0</v>
      </c>
      <c r="X55" s="4">
        <f t="shared" si="22"/>
        <v>0</v>
      </c>
      <c r="Y55" s="4">
        <f t="shared" si="23"/>
        <v>0</v>
      </c>
      <c r="AA55" s="4">
        <f t="shared" si="30"/>
        <v>0</v>
      </c>
      <c r="AB55" s="4">
        <f t="shared" si="31"/>
        <v>0.13561959718883571</v>
      </c>
      <c r="AC55" s="4">
        <f t="shared" si="32"/>
        <v>0</v>
      </c>
      <c r="AD55" s="4">
        <f t="shared" si="33"/>
        <v>0</v>
      </c>
      <c r="AE55" s="4">
        <f t="shared" si="34"/>
        <v>0</v>
      </c>
      <c r="AF55" s="4">
        <f t="shared" si="35"/>
        <v>0</v>
      </c>
      <c r="AH55" s="19" t="s">
        <v>76</v>
      </c>
      <c r="AI55" s="8">
        <v>0</v>
      </c>
      <c r="AJ55" s="8">
        <f t="shared" si="24"/>
        <v>0</v>
      </c>
      <c r="AK55" s="4">
        <f t="shared" si="25"/>
        <v>0</v>
      </c>
      <c r="AL55" s="20"/>
      <c r="AM55" s="19" t="s">
        <v>76</v>
      </c>
      <c r="AN55" s="8">
        <v>0</v>
      </c>
      <c r="AO55" s="8">
        <f>AN55*$R55</f>
        <v>0</v>
      </c>
      <c r="AP55" s="8">
        <f>AO55/$AP$4</f>
        <v>0</v>
      </c>
      <c r="AQ55" s="23"/>
      <c r="AR55" s="19" t="s">
        <v>76</v>
      </c>
      <c r="AS55" s="8">
        <v>0</v>
      </c>
      <c r="AT55" s="8">
        <f>AS55*$R55</f>
        <v>0</v>
      </c>
      <c r="AU55" s="8">
        <f t="shared" si="26"/>
        <v>0</v>
      </c>
      <c r="AW55" s="4">
        <v>-0.13561959718883501</v>
      </c>
      <c r="AX55" s="8">
        <f t="shared" si="27"/>
        <v>0</v>
      </c>
      <c r="AY55" s="8">
        <f t="shared" si="28"/>
        <v>0</v>
      </c>
      <c r="AZ55" s="8">
        <f t="shared" si="29"/>
        <v>0</v>
      </c>
    </row>
    <row r="56" spans="1:52" x14ac:dyDescent="0.25">
      <c r="A56" s="4" t="s">
        <v>77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1</v>
      </c>
      <c r="I56" s="4">
        <f t="shared" si="10"/>
        <v>0</v>
      </c>
      <c r="J56" s="4">
        <f t="shared" si="11"/>
        <v>0</v>
      </c>
      <c r="K56" s="4">
        <f t="shared" si="12"/>
        <v>0</v>
      </c>
      <c r="L56" s="4">
        <f t="shared" si="13"/>
        <v>0</v>
      </c>
      <c r="M56" s="4">
        <f t="shared" si="14"/>
        <v>0</v>
      </c>
      <c r="N56" s="4">
        <f t="shared" si="15"/>
        <v>6.25E-2</v>
      </c>
      <c r="P56" s="4">
        <f t="shared" si="16"/>
        <v>1</v>
      </c>
      <c r="R56" s="4">
        <f t="shared" si="17"/>
        <v>2.2527629684953681</v>
      </c>
      <c r="T56" s="4">
        <f t="shared" si="18"/>
        <v>0</v>
      </c>
      <c r="U56" s="4">
        <f t="shared" si="19"/>
        <v>0</v>
      </c>
      <c r="V56" s="4">
        <f t="shared" si="20"/>
        <v>0</v>
      </c>
      <c r="W56" s="4">
        <f t="shared" si="21"/>
        <v>0</v>
      </c>
      <c r="X56" s="4">
        <f t="shared" si="22"/>
        <v>0</v>
      </c>
      <c r="Y56" s="4">
        <f t="shared" si="23"/>
        <v>0.1407976855309605</v>
      </c>
      <c r="AA56" s="4">
        <f t="shared" si="30"/>
        <v>0</v>
      </c>
      <c r="AB56" s="4">
        <f t="shared" si="31"/>
        <v>0</v>
      </c>
      <c r="AC56" s="4">
        <f t="shared" si="32"/>
        <v>0</v>
      </c>
      <c r="AD56" s="4">
        <f t="shared" si="33"/>
        <v>0</v>
      </c>
      <c r="AE56" s="4">
        <f t="shared" si="34"/>
        <v>0</v>
      </c>
      <c r="AF56" s="4">
        <f t="shared" si="35"/>
        <v>0.23787672206180113</v>
      </c>
      <c r="AH56" s="19" t="s">
        <v>77</v>
      </c>
      <c r="AI56" s="8">
        <v>1</v>
      </c>
      <c r="AJ56" s="8">
        <f t="shared" si="24"/>
        <v>2.2527629684953681</v>
      </c>
      <c r="AK56" s="4">
        <f t="shared" si="25"/>
        <v>0.4626247911559474</v>
      </c>
      <c r="AL56" s="20"/>
      <c r="AM56" s="19" t="s">
        <v>77</v>
      </c>
      <c r="AN56" s="8">
        <v>0</v>
      </c>
      <c r="AO56" s="8">
        <f>AN56*$R56</f>
        <v>0</v>
      </c>
      <c r="AP56" s="8">
        <f>AO56/$AP$4</f>
        <v>0</v>
      </c>
      <c r="AQ56" s="23"/>
      <c r="AR56" s="19" t="s">
        <v>77</v>
      </c>
      <c r="AS56" s="8">
        <v>0</v>
      </c>
      <c r="AT56" s="8">
        <f>AS56*$R56</f>
        <v>0</v>
      </c>
      <c r="AU56" s="8">
        <f t="shared" si="26"/>
        <v>0</v>
      </c>
      <c r="AW56" s="4">
        <v>0.221166981052348</v>
      </c>
      <c r="AX56" s="8">
        <f t="shared" si="27"/>
        <v>0.10231732841993386</v>
      </c>
      <c r="AY56" s="8">
        <f t="shared" si="28"/>
        <v>0</v>
      </c>
      <c r="AZ56" s="8">
        <f t="shared" si="29"/>
        <v>0</v>
      </c>
    </row>
    <row r="57" spans="1:52" x14ac:dyDescent="0.25">
      <c r="A57" s="4" t="s">
        <v>78</v>
      </c>
      <c r="B57" s="4">
        <v>0</v>
      </c>
      <c r="C57" s="4">
        <v>1</v>
      </c>
      <c r="D57" s="4">
        <v>0</v>
      </c>
      <c r="E57" s="4">
        <v>1</v>
      </c>
      <c r="F57" s="4">
        <v>0</v>
      </c>
      <c r="G57" s="4">
        <v>0</v>
      </c>
      <c r="I57" s="4">
        <f t="shared" si="10"/>
        <v>0</v>
      </c>
      <c r="J57" s="4">
        <f t="shared" si="11"/>
        <v>2.1276595744680851E-2</v>
      </c>
      <c r="K57" s="4">
        <f t="shared" si="12"/>
        <v>0</v>
      </c>
      <c r="L57" s="4">
        <f t="shared" si="13"/>
        <v>3.5714285714285712E-2</v>
      </c>
      <c r="M57" s="4">
        <f t="shared" si="14"/>
        <v>0</v>
      </c>
      <c r="N57" s="4">
        <f t="shared" si="15"/>
        <v>0</v>
      </c>
      <c r="P57" s="4">
        <f t="shared" si="16"/>
        <v>2</v>
      </c>
      <c r="R57" s="4">
        <f t="shared" si="17"/>
        <v>1.8472978603872037</v>
      </c>
      <c r="T57" s="4">
        <f t="shared" si="18"/>
        <v>0</v>
      </c>
      <c r="U57" s="4">
        <f t="shared" si="19"/>
        <v>3.9304209795472417E-2</v>
      </c>
      <c r="V57" s="4">
        <f t="shared" si="20"/>
        <v>0</v>
      </c>
      <c r="W57" s="4">
        <f t="shared" si="21"/>
        <v>6.5974923585257264E-2</v>
      </c>
      <c r="X57" s="4">
        <f t="shared" si="22"/>
        <v>0</v>
      </c>
      <c r="Y57" s="4">
        <f t="shared" si="23"/>
        <v>0</v>
      </c>
      <c r="AA57" s="4">
        <f t="shared" si="30"/>
        <v>0</v>
      </c>
      <c r="AB57" s="4">
        <f t="shared" si="31"/>
        <v>0.11121000976007731</v>
      </c>
      <c r="AC57" s="4">
        <f t="shared" si="32"/>
        <v>0</v>
      </c>
      <c r="AD57" s="4">
        <f t="shared" si="33"/>
        <v>0.16984114469345424</v>
      </c>
      <c r="AE57" s="4">
        <f t="shared" si="34"/>
        <v>0</v>
      </c>
      <c r="AF57" s="4">
        <f t="shared" si="35"/>
        <v>0</v>
      </c>
      <c r="AH57" s="19" t="s">
        <v>78</v>
      </c>
      <c r="AI57" s="8">
        <v>0</v>
      </c>
      <c r="AJ57" s="8">
        <f t="shared" si="24"/>
        <v>0</v>
      </c>
      <c r="AK57" s="4">
        <f t="shared" si="25"/>
        <v>0</v>
      </c>
      <c r="AL57" s="20"/>
      <c r="AM57" s="19" t="s">
        <v>78</v>
      </c>
      <c r="AN57" s="8">
        <v>0</v>
      </c>
      <c r="AO57" s="8">
        <f>AN57*$R57</f>
        <v>0</v>
      </c>
      <c r="AP57" s="8">
        <f>AO57/$AP$4</f>
        <v>0</v>
      </c>
      <c r="AQ57" s="23"/>
      <c r="AR57" s="19" t="s">
        <v>78</v>
      </c>
      <c r="AS57" s="8">
        <v>0</v>
      </c>
      <c r="AT57" s="8">
        <f>AS57*$R57</f>
        <v>0</v>
      </c>
      <c r="AU57" s="8">
        <f t="shared" si="26"/>
        <v>0</v>
      </c>
      <c r="AW57" s="4">
        <v>5.8631134933377002E-2</v>
      </c>
      <c r="AX57" s="8">
        <f t="shared" si="27"/>
        <v>0</v>
      </c>
      <c r="AY57" s="8">
        <f t="shared" si="28"/>
        <v>0</v>
      </c>
      <c r="AZ57" s="8">
        <f t="shared" si="29"/>
        <v>0</v>
      </c>
    </row>
    <row r="58" spans="1:52" x14ac:dyDescent="0.25">
      <c r="A58" s="4" t="s">
        <v>79</v>
      </c>
      <c r="B58" s="4">
        <v>2</v>
      </c>
      <c r="C58" s="4">
        <v>0</v>
      </c>
      <c r="D58" s="4">
        <v>3</v>
      </c>
      <c r="E58" s="4">
        <v>0</v>
      </c>
      <c r="F58" s="4">
        <v>0</v>
      </c>
      <c r="G58" s="4">
        <v>0</v>
      </c>
      <c r="I58" s="4">
        <f t="shared" si="10"/>
        <v>4.6511627906976744E-2</v>
      </c>
      <c r="J58" s="4">
        <f t="shared" si="11"/>
        <v>0</v>
      </c>
      <c r="K58" s="4">
        <f t="shared" si="12"/>
        <v>0.05</v>
      </c>
      <c r="L58" s="4">
        <f t="shared" si="13"/>
        <v>0</v>
      </c>
      <c r="M58" s="4">
        <f t="shared" si="14"/>
        <v>0</v>
      </c>
      <c r="N58" s="4">
        <f t="shared" si="15"/>
        <v>0</v>
      </c>
      <c r="P58" s="4">
        <f t="shared" si="16"/>
        <v>2</v>
      </c>
      <c r="R58" s="4">
        <f t="shared" si="17"/>
        <v>1.8472978603872037</v>
      </c>
      <c r="T58" s="4">
        <f t="shared" si="18"/>
        <v>8.5920830715683891E-2</v>
      </c>
      <c r="U58" s="4">
        <f t="shared" si="19"/>
        <v>0</v>
      </c>
      <c r="V58" s="4">
        <f t="shared" si="20"/>
        <v>9.2364893019360184E-2</v>
      </c>
      <c r="W58" s="4">
        <f t="shared" si="21"/>
        <v>0</v>
      </c>
      <c r="X58" s="4">
        <f t="shared" si="22"/>
        <v>0</v>
      </c>
      <c r="Y58" s="4">
        <f t="shared" si="23"/>
        <v>0</v>
      </c>
      <c r="AA58" s="4">
        <f t="shared" si="30"/>
        <v>0.18887539092892003</v>
      </c>
      <c r="AB58" s="4">
        <f t="shared" si="31"/>
        <v>0</v>
      </c>
      <c r="AC58" s="4">
        <f t="shared" si="32"/>
        <v>0.30860174802585116</v>
      </c>
      <c r="AD58" s="4">
        <f t="shared" si="33"/>
        <v>0</v>
      </c>
      <c r="AE58" s="4">
        <f t="shared" si="34"/>
        <v>0</v>
      </c>
      <c r="AF58" s="4">
        <f t="shared" si="35"/>
        <v>0</v>
      </c>
      <c r="AH58" s="19" t="s">
        <v>79</v>
      </c>
      <c r="AI58" s="8">
        <v>0</v>
      </c>
      <c r="AJ58" s="8">
        <f t="shared" si="24"/>
        <v>0</v>
      </c>
      <c r="AK58" s="4">
        <f t="shared" si="25"/>
        <v>0</v>
      </c>
      <c r="AL58" s="20"/>
      <c r="AM58" s="19" t="s">
        <v>79</v>
      </c>
      <c r="AN58" s="8">
        <v>0</v>
      </c>
      <c r="AO58" s="8">
        <f>AN58*$R58</f>
        <v>0</v>
      </c>
      <c r="AP58" s="8">
        <f>AO58/$AP$4</f>
        <v>0</v>
      </c>
      <c r="AQ58" s="23"/>
      <c r="AR58" s="19" t="s">
        <v>79</v>
      </c>
      <c r="AS58" s="8">
        <v>0</v>
      </c>
      <c r="AT58" s="8">
        <f>AS58*$R58</f>
        <v>0</v>
      </c>
      <c r="AU58" s="8">
        <f t="shared" si="26"/>
        <v>0</v>
      </c>
      <c r="AW58" s="4">
        <v>-0.48171530787952499</v>
      </c>
      <c r="AX58" s="8">
        <f t="shared" si="27"/>
        <v>0</v>
      </c>
      <c r="AY58" s="8">
        <f t="shared" si="28"/>
        <v>0</v>
      </c>
      <c r="AZ58" s="8">
        <f t="shared" si="29"/>
        <v>0</v>
      </c>
    </row>
    <row r="59" spans="1:52" x14ac:dyDescent="0.25">
      <c r="A59" s="4" t="s">
        <v>80</v>
      </c>
      <c r="B59" s="4">
        <v>0</v>
      </c>
      <c r="C59" s="4">
        <v>2</v>
      </c>
      <c r="D59" s="4">
        <v>0</v>
      </c>
      <c r="E59" s="4">
        <v>0</v>
      </c>
      <c r="F59" s="4">
        <v>0</v>
      </c>
      <c r="G59" s="4">
        <v>0</v>
      </c>
      <c r="I59" s="4">
        <f t="shared" si="10"/>
        <v>0</v>
      </c>
      <c r="J59" s="4">
        <f t="shared" si="11"/>
        <v>4.2553191489361701E-2</v>
      </c>
      <c r="K59" s="4">
        <f t="shared" si="12"/>
        <v>0</v>
      </c>
      <c r="L59" s="4">
        <f t="shared" si="13"/>
        <v>0</v>
      </c>
      <c r="M59" s="4">
        <f t="shared" si="14"/>
        <v>0</v>
      </c>
      <c r="N59" s="4">
        <f t="shared" si="15"/>
        <v>0</v>
      </c>
      <c r="P59" s="4">
        <f t="shared" si="16"/>
        <v>1</v>
      </c>
      <c r="R59" s="4">
        <f t="shared" si="17"/>
        <v>2.2527629684953681</v>
      </c>
      <c r="T59" s="4">
        <f t="shared" si="18"/>
        <v>0</v>
      </c>
      <c r="U59" s="4">
        <f t="shared" si="19"/>
        <v>9.5862253978526296E-2</v>
      </c>
      <c r="V59" s="4">
        <f t="shared" si="20"/>
        <v>0</v>
      </c>
      <c r="W59" s="4">
        <f t="shared" si="21"/>
        <v>0</v>
      </c>
      <c r="X59" s="4">
        <f t="shared" si="22"/>
        <v>0</v>
      </c>
      <c r="Y59" s="4">
        <f t="shared" si="23"/>
        <v>0</v>
      </c>
      <c r="AA59" s="4">
        <f t="shared" si="30"/>
        <v>0</v>
      </c>
      <c r="AB59" s="4">
        <f t="shared" si="31"/>
        <v>0.27123919437767141</v>
      </c>
      <c r="AC59" s="4">
        <f t="shared" si="32"/>
        <v>0</v>
      </c>
      <c r="AD59" s="4">
        <f t="shared" si="33"/>
        <v>0</v>
      </c>
      <c r="AE59" s="4">
        <f t="shared" si="34"/>
        <v>0</v>
      </c>
      <c r="AF59" s="4">
        <f t="shared" si="35"/>
        <v>0</v>
      </c>
      <c r="AH59" s="19" t="s">
        <v>80</v>
      </c>
      <c r="AI59" s="8">
        <v>0</v>
      </c>
      <c r="AJ59" s="8">
        <f t="shared" si="24"/>
        <v>0</v>
      </c>
      <c r="AK59" s="4">
        <f t="shared" si="25"/>
        <v>0</v>
      </c>
      <c r="AL59" s="20"/>
      <c r="AM59" s="19" t="s">
        <v>80</v>
      </c>
      <c r="AN59" s="8">
        <v>0</v>
      </c>
      <c r="AO59" s="8">
        <f>AN59*$R59</f>
        <v>0</v>
      </c>
      <c r="AP59" s="8">
        <f>AO59/$AP$4</f>
        <v>0</v>
      </c>
      <c r="AQ59" s="23"/>
      <c r="AR59" s="19" t="s">
        <v>80</v>
      </c>
      <c r="AS59" s="8">
        <v>0</v>
      </c>
      <c r="AT59" s="8">
        <f>AS59*$R59</f>
        <v>0</v>
      </c>
      <c r="AU59" s="8">
        <f t="shared" si="26"/>
        <v>0</v>
      </c>
      <c r="AW59" s="4">
        <v>-0.27123919437767102</v>
      </c>
      <c r="AX59" s="8">
        <f t="shared" si="27"/>
        <v>0</v>
      </c>
      <c r="AY59" s="8">
        <f t="shared" si="28"/>
        <v>0</v>
      </c>
      <c r="AZ59" s="8">
        <f t="shared" si="29"/>
        <v>0</v>
      </c>
    </row>
    <row r="60" spans="1:52" x14ac:dyDescent="0.25">
      <c r="A60" s="4" t="s">
        <v>81</v>
      </c>
      <c r="B60" s="4">
        <v>0</v>
      </c>
      <c r="C60" s="4">
        <v>0</v>
      </c>
      <c r="D60" s="4">
        <v>1</v>
      </c>
      <c r="E60" s="4">
        <v>0</v>
      </c>
      <c r="F60" s="4">
        <v>0</v>
      </c>
      <c r="G60" s="4">
        <v>0</v>
      </c>
      <c r="I60" s="4">
        <f t="shared" si="10"/>
        <v>0</v>
      </c>
      <c r="J60" s="4">
        <f t="shared" si="11"/>
        <v>0</v>
      </c>
      <c r="K60" s="4">
        <f t="shared" si="12"/>
        <v>1.6666666666666666E-2</v>
      </c>
      <c r="L60" s="4">
        <f t="shared" si="13"/>
        <v>0</v>
      </c>
      <c r="M60" s="4">
        <f t="shared" si="14"/>
        <v>0</v>
      </c>
      <c r="N60" s="4">
        <f t="shared" si="15"/>
        <v>0</v>
      </c>
      <c r="P60" s="4">
        <f t="shared" si="16"/>
        <v>1</v>
      </c>
      <c r="R60" s="4">
        <f t="shared" si="17"/>
        <v>2.2527629684953681</v>
      </c>
      <c r="T60" s="4">
        <f t="shared" si="18"/>
        <v>0</v>
      </c>
      <c r="U60" s="4">
        <f t="shared" si="19"/>
        <v>0</v>
      </c>
      <c r="V60" s="4">
        <f t="shared" si="20"/>
        <v>3.75460494749228E-2</v>
      </c>
      <c r="W60" s="4">
        <f t="shared" si="21"/>
        <v>0</v>
      </c>
      <c r="X60" s="4">
        <f t="shared" si="22"/>
        <v>0</v>
      </c>
      <c r="Y60" s="4">
        <f t="shared" si="23"/>
        <v>0</v>
      </c>
      <c r="AA60" s="4">
        <f t="shared" si="30"/>
        <v>0</v>
      </c>
      <c r="AB60" s="4">
        <f t="shared" si="31"/>
        <v>0</v>
      </c>
      <c r="AC60" s="4">
        <f t="shared" si="32"/>
        <v>0.12544567660569494</v>
      </c>
      <c r="AD60" s="4">
        <f t="shared" si="33"/>
        <v>0</v>
      </c>
      <c r="AE60" s="4">
        <f t="shared" si="34"/>
        <v>0</v>
      </c>
      <c r="AF60" s="4">
        <f t="shared" si="35"/>
        <v>0</v>
      </c>
      <c r="AH60" s="19" t="s">
        <v>81</v>
      </c>
      <c r="AI60" s="8">
        <v>0</v>
      </c>
      <c r="AJ60" s="8">
        <f t="shared" si="24"/>
        <v>0</v>
      </c>
      <c r="AK60" s="4">
        <f t="shared" si="25"/>
        <v>0</v>
      </c>
      <c r="AL60" s="20"/>
      <c r="AM60" s="19" t="s">
        <v>81</v>
      </c>
      <c r="AN60" s="8">
        <v>0</v>
      </c>
      <c r="AO60" s="8">
        <f>AN60*$R60</f>
        <v>0</v>
      </c>
      <c r="AP60" s="8">
        <f>AO60/$AP$4</f>
        <v>0</v>
      </c>
      <c r="AQ60" s="23"/>
      <c r="AR60" s="19" t="s">
        <v>81</v>
      </c>
      <c r="AS60" s="8">
        <v>0</v>
      </c>
      <c r="AT60" s="8">
        <f>AS60*$R60</f>
        <v>0</v>
      </c>
      <c r="AU60" s="8">
        <f t="shared" si="26"/>
        <v>0</v>
      </c>
      <c r="AW60" s="4">
        <v>-0.125445676605694</v>
      </c>
      <c r="AX60" s="8">
        <f t="shared" si="27"/>
        <v>0</v>
      </c>
      <c r="AY60" s="8">
        <f t="shared" si="28"/>
        <v>0</v>
      </c>
      <c r="AZ60" s="8">
        <f t="shared" si="29"/>
        <v>0</v>
      </c>
    </row>
    <row r="61" spans="1:52" x14ac:dyDescent="0.25">
      <c r="A61" s="4" t="s">
        <v>82</v>
      </c>
      <c r="B61" s="4">
        <v>0</v>
      </c>
      <c r="C61" s="4">
        <v>0</v>
      </c>
      <c r="D61" s="4">
        <v>1</v>
      </c>
      <c r="E61" s="4">
        <v>0</v>
      </c>
      <c r="F61" s="4">
        <v>0</v>
      </c>
      <c r="G61" s="4">
        <v>0</v>
      </c>
      <c r="I61" s="4">
        <f t="shared" si="10"/>
        <v>0</v>
      </c>
      <c r="J61" s="4">
        <f t="shared" si="11"/>
        <v>0</v>
      </c>
      <c r="K61" s="4">
        <f t="shared" si="12"/>
        <v>1.6666666666666666E-2</v>
      </c>
      <c r="L61" s="4">
        <f t="shared" si="13"/>
        <v>0</v>
      </c>
      <c r="M61" s="4">
        <f t="shared" si="14"/>
        <v>0</v>
      </c>
      <c r="N61" s="4">
        <f t="shared" si="15"/>
        <v>0</v>
      </c>
      <c r="P61" s="4">
        <f t="shared" si="16"/>
        <v>1</v>
      </c>
      <c r="R61" s="4">
        <f t="shared" si="17"/>
        <v>2.2527629684953681</v>
      </c>
      <c r="T61" s="4">
        <f t="shared" si="18"/>
        <v>0</v>
      </c>
      <c r="U61" s="4">
        <f t="shared" si="19"/>
        <v>0</v>
      </c>
      <c r="V61" s="4">
        <f t="shared" si="20"/>
        <v>3.75460494749228E-2</v>
      </c>
      <c r="W61" s="4">
        <f t="shared" si="21"/>
        <v>0</v>
      </c>
      <c r="X61" s="4">
        <f t="shared" si="22"/>
        <v>0</v>
      </c>
      <c r="Y61" s="4">
        <f t="shared" si="23"/>
        <v>0</v>
      </c>
      <c r="AA61" s="4">
        <f t="shared" si="30"/>
        <v>0</v>
      </c>
      <c r="AB61" s="4">
        <f t="shared" si="31"/>
        <v>0</v>
      </c>
      <c r="AC61" s="4">
        <f t="shared" si="32"/>
        <v>0.12544567660569494</v>
      </c>
      <c r="AD61" s="4">
        <f t="shared" si="33"/>
        <v>0</v>
      </c>
      <c r="AE61" s="4">
        <f t="shared" si="34"/>
        <v>0</v>
      </c>
      <c r="AF61" s="4">
        <f t="shared" si="35"/>
        <v>0</v>
      </c>
      <c r="AH61" s="19" t="s">
        <v>82</v>
      </c>
      <c r="AI61" s="8">
        <v>0</v>
      </c>
      <c r="AJ61" s="8">
        <f t="shared" si="24"/>
        <v>0</v>
      </c>
      <c r="AK61" s="4">
        <f t="shared" si="25"/>
        <v>0</v>
      </c>
      <c r="AL61" s="20"/>
      <c r="AM61" s="19" t="s">
        <v>82</v>
      </c>
      <c r="AN61" s="8">
        <v>0</v>
      </c>
      <c r="AO61" s="8">
        <f>AN61*$R61</f>
        <v>0</v>
      </c>
      <c r="AP61" s="8">
        <f>AO61/$AP$4</f>
        <v>0</v>
      </c>
      <c r="AQ61" s="23"/>
      <c r="AR61" s="19" t="s">
        <v>82</v>
      </c>
      <c r="AS61" s="8">
        <v>0</v>
      </c>
      <c r="AT61" s="8">
        <f>AS61*$R61</f>
        <v>0</v>
      </c>
      <c r="AU61" s="8">
        <f t="shared" si="26"/>
        <v>0</v>
      </c>
      <c r="AW61" s="4">
        <v>-0.125445676605694</v>
      </c>
      <c r="AX61" s="8">
        <f t="shared" si="27"/>
        <v>0</v>
      </c>
      <c r="AY61" s="8">
        <f t="shared" si="28"/>
        <v>0</v>
      </c>
      <c r="AZ61" s="8">
        <f t="shared" si="29"/>
        <v>0</v>
      </c>
    </row>
    <row r="62" spans="1:52" x14ac:dyDescent="0.25">
      <c r="A62" s="4" t="s">
        <v>83</v>
      </c>
      <c r="B62" s="4">
        <v>5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I62" s="4">
        <f t="shared" si="10"/>
        <v>0.11627906976744186</v>
      </c>
      <c r="J62" s="4">
        <f t="shared" si="11"/>
        <v>0</v>
      </c>
      <c r="K62" s="4">
        <f t="shared" si="12"/>
        <v>0</v>
      </c>
      <c r="L62" s="4">
        <f t="shared" si="13"/>
        <v>0</v>
      </c>
      <c r="M62" s="4">
        <f t="shared" si="14"/>
        <v>0</v>
      </c>
      <c r="N62" s="4">
        <f t="shared" si="15"/>
        <v>0</v>
      </c>
      <c r="P62" s="4">
        <f t="shared" si="16"/>
        <v>1</v>
      </c>
      <c r="R62" s="4">
        <f t="shared" si="17"/>
        <v>2.2527629684953681</v>
      </c>
      <c r="T62" s="4">
        <f t="shared" si="18"/>
        <v>0.26194918238318232</v>
      </c>
      <c r="U62" s="4">
        <f t="shared" si="19"/>
        <v>0</v>
      </c>
      <c r="V62" s="4">
        <f t="shared" si="20"/>
        <v>0</v>
      </c>
      <c r="W62" s="4">
        <f t="shared" si="21"/>
        <v>0</v>
      </c>
      <c r="X62" s="4">
        <f t="shared" si="22"/>
        <v>0</v>
      </c>
      <c r="Y62" s="4">
        <f t="shared" si="23"/>
        <v>0</v>
      </c>
      <c r="AA62" s="4">
        <f t="shared" si="30"/>
        <v>0.57582956093443916</v>
      </c>
      <c r="AB62" s="4">
        <f t="shared" si="31"/>
        <v>0</v>
      </c>
      <c r="AC62" s="4">
        <f t="shared" si="32"/>
        <v>0</v>
      </c>
      <c r="AD62" s="4">
        <f t="shared" si="33"/>
        <v>0</v>
      </c>
      <c r="AE62" s="4">
        <f t="shared" si="34"/>
        <v>0</v>
      </c>
      <c r="AF62" s="4">
        <f t="shared" si="35"/>
        <v>0</v>
      </c>
      <c r="AH62" s="19" t="s">
        <v>83</v>
      </c>
      <c r="AI62" s="8">
        <v>0</v>
      </c>
      <c r="AJ62" s="8">
        <f t="shared" si="24"/>
        <v>0</v>
      </c>
      <c r="AK62" s="4">
        <f t="shared" si="25"/>
        <v>0</v>
      </c>
      <c r="AL62" s="20"/>
      <c r="AM62" s="19" t="s">
        <v>83</v>
      </c>
      <c r="AN62" s="8">
        <v>1</v>
      </c>
      <c r="AO62" s="8">
        <f>AN62*$R62</f>
        <v>2.2527629684953681</v>
      </c>
      <c r="AP62" s="8">
        <f>AO62/$AP$4</f>
        <v>0.35355339059327373</v>
      </c>
      <c r="AQ62" s="23"/>
      <c r="AR62" s="19" t="s">
        <v>83</v>
      </c>
      <c r="AS62" s="8">
        <v>0</v>
      </c>
      <c r="AT62" s="8">
        <f>AS62*$R62</f>
        <v>0</v>
      </c>
      <c r="AU62" s="8">
        <f t="shared" si="26"/>
        <v>0</v>
      </c>
      <c r="AW62" s="4">
        <v>-0.52777603621137203</v>
      </c>
      <c r="AX62" s="8">
        <f t="shared" si="27"/>
        <v>0</v>
      </c>
      <c r="AY62" s="8">
        <f t="shared" si="28"/>
        <v>-0.186597007076409</v>
      </c>
      <c r="AZ62" s="8">
        <f t="shared" si="29"/>
        <v>0</v>
      </c>
    </row>
    <row r="63" spans="1:52" x14ac:dyDescent="0.25">
      <c r="A63" s="4" t="s">
        <v>84</v>
      </c>
      <c r="B63" s="4">
        <v>0</v>
      </c>
      <c r="C63" s="4">
        <v>0</v>
      </c>
      <c r="D63" s="4">
        <v>0</v>
      </c>
      <c r="E63" s="4">
        <v>1</v>
      </c>
      <c r="F63" s="4">
        <v>0</v>
      </c>
      <c r="G63" s="4">
        <v>0</v>
      </c>
      <c r="I63" s="4">
        <f t="shared" si="10"/>
        <v>0</v>
      </c>
      <c r="J63" s="4">
        <f t="shared" si="11"/>
        <v>0</v>
      </c>
      <c r="K63" s="4">
        <f t="shared" si="12"/>
        <v>0</v>
      </c>
      <c r="L63" s="4">
        <f t="shared" si="13"/>
        <v>3.5714285714285712E-2</v>
      </c>
      <c r="M63" s="4">
        <f t="shared" si="14"/>
        <v>0</v>
      </c>
      <c r="N63" s="4">
        <f t="shared" si="15"/>
        <v>0</v>
      </c>
      <c r="P63" s="4">
        <f t="shared" si="16"/>
        <v>1</v>
      </c>
      <c r="R63" s="4">
        <f t="shared" si="17"/>
        <v>2.2527629684953681</v>
      </c>
      <c r="T63" s="4">
        <f t="shared" si="18"/>
        <v>0</v>
      </c>
      <c r="U63" s="4">
        <f t="shared" si="19"/>
        <v>0</v>
      </c>
      <c r="V63" s="4">
        <f t="shared" si="20"/>
        <v>0</v>
      </c>
      <c r="W63" s="4">
        <f t="shared" si="21"/>
        <v>8.0455820303405992E-2</v>
      </c>
      <c r="X63" s="4">
        <f t="shared" si="22"/>
        <v>0</v>
      </c>
      <c r="Y63" s="4">
        <f t="shared" si="23"/>
        <v>0</v>
      </c>
      <c r="AA63" s="4">
        <f t="shared" si="30"/>
        <v>0</v>
      </c>
      <c r="AB63" s="4">
        <f t="shared" si="31"/>
        <v>0</v>
      </c>
      <c r="AC63" s="4">
        <f t="shared" si="32"/>
        <v>0</v>
      </c>
      <c r="AD63" s="4">
        <f t="shared" si="33"/>
        <v>0.20711973390803354</v>
      </c>
      <c r="AE63" s="4">
        <f t="shared" si="34"/>
        <v>0</v>
      </c>
      <c r="AF63" s="4">
        <f t="shared" si="35"/>
        <v>0</v>
      </c>
      <c r="AH63" s="19" t="s">
        <v>84</v>
      </c>
      <c r="AI63" s="8">
        <v>0</v>
      </c>
      <c r="AJ63" s="8">
        <f t="shared" si="24"/>
        <v>0</v>
      </c>
      <c r="AK63" s="4">
        <f t="shared" si="25"/>
        <v>0</v>
      </c>
      <c r="AL63" s="20"/>
      <c r="AM63" s="19" t="s">
        <v>84</v>
      </c>
      <c r="AN63" s="8">
        <v>0</v>
      </c>
      <c r="AO63" s="8">
        <f>AN63*$R63</f>
        <v>0</v>
      </c>
      <c r="AP63" s="8">
        <f>AO63/$AP$4</f>
        <v>0</v>
      </c>
      <c r="AQ63" s="23"/>
      <c r="AR63" s="19" t="s">
        <v>84</v>
      </c>
      <c r="AS63" s="8">
        <v>0</v>
      </c>
      <c r="AT63" s="8">
        <f>AS63*$R63</f>
        <v>0</v>
      </c>
      <c r="AU63" s="8">
        <f t="shared" si="26"/>
        <v>0</v>
      </c>
      <c r="AW63" s="4">
        <v>0.20711973390803301</v>
      </c>
      <c r="AX63" s="8">
        <f t="shared" si="27"/>
        <v>0</v>
      </c>
      <c r="AY63" s="8">
        <f t="shared" si="28"/>
        <v>0</v>
      </c>
      <c r="AZ63" s="8">
        <f t="shared" si="29"/>
        <v>0</v>
      </c>
    </row>
    <row r="64" spans="1:52" x14ac:dyDescent="0.25">
      <c r="A64" s="4" t="s">
        <v>85</v>
      </c>
      <c r="B64" s="4">
        <v>0</v>
      </c>
      <c r="C64" s="4">
        <v>0</v>
      </c>
      <c r="D64" s="4">
        <v>2</v>
      </c>
      <c r="E64" s="4">
        <v>0</v>
      </c>
      <c r="F64" s="4">
        <v>0</v>
      </c>
      <c r="G64" s="4">
        <v>0</v>
      </c>
      <c r="I64" s="4">
        <f t="shared" si="10"/>
        <v>0</v>
      </c>
      <c r="J64" s="4">
        <f t="shared" si="11"/>
        <v>0</v>
      </c>
      <c r="K64" s="4">
        <f t="shared" si="12"/>
        <v>3.3333333333333333E-2</v>
      </c>
      <c r="L64" s="4">
        <f t="shared" si="13"/>
        <v>0</v>
      </c>
      <c r="M64" s="4">
        <f t="shared" si="14"/>
        <v>0</v>
      </c>
      <c r="N64" s="4">
        <f t="shared" si="15"/>
        <v>0</v>
      </c>
      <c r="P64" s="4">
        <f t="shared" si="16"/>
        <v>1</v>
      </c>
      <c r="R64" s="4">
        <f t="shared" si="17"/>
        <v>2.2527629684953681</v>
      </c>
      <c r="T64" s="4">
        <f t="shared" si="18"/>
        <v>0</v>
      </c>
      <c r="U64" s="4">
        <f t="shared" si="19"/>
        <v>0</v>
      </c>
      <c r="V64" s="4">
        <f t="shared" si="20"/>
        <v>7.5092098949845601E-2</v>
      </c>
      <c r="W64" s="4">
        <f t="shared" si="21"/>
        <v>0</v>
      </c>
      <c r="X64" s="4">
        <f t="shared" si="22"/>
        <v>0</v>
      </c>
      <c r="Y64" s="4">
        <f t="shared" si="23"/>
        <v>0</v>
      </c>
      <c r="AA64" s="4">
        <f t="shared" si="30"/>
        <v>0</v>
      </c>
      <c r="AB64" s="4">
        <f t="shared" si="31"/>
        <v>0</v>
      </c>
      <c r="AC64" s="4">
        <f t="shared" si="32"/>
        <v>0.25089135321138989</v>
      </c>
      <c r="AD64" s="4">
        <f t="shared" si="33"/>
        <v>0</v>
      </c>
      <c r="AE64" s="4">
        <f t="shared" si="34"/>
        <v>0</v>
      </c>
      <c r="AF64" s="4">
        <f t="shared" si="35"/>
        <v>0</v>
      </c>
      <c r="AH64" s="19" t="s">
        <v>85</v>
      </c>
      <c r="AI64" s="8">
        <v>0</v>
      </c>
      <c r="AJ64" s="8">
        <f t="shared" si="24"/>
        <v>0</v>
      </c>
      <c r="AK64" s="4">
        <f t="shared" si="25"/>
        <v>0</v>
      </c>
      <c r="AL64" s="20"/>
      <c r="AM64" s="19" t="s">
        <v>85</v>
      </c>
      <c r="AN64" s="8">
        <v>0</v>
      </c>
      <c r="AO64" s="8">
        <f>AN64*$R64</f>
        <v>0</v>
      </c>
      <c r="AP64" s="8">
        <f>AO64/$AP$4</f>
        <v>0</v>
      </c>
      <c r="AQ64" s="23"/>
      <c r="AR64" s="19" t="s">
        <v>85</v>
      </c>
      <c r="AS64" s="8">
        <v>0</v>
      </c>
      <c r="AT64" s="8">
        <f>AS64*$R64</f>
        <v>0</v>
      </c>
      <c r="AU64" s="8">
        <f t="shared" si="26"/>
        <v>0</v>
      </c>
      <c r="AW64" s="4">
        <v>-0.250891353211389</v>
      </c>
      <c r="AX64" s="8">
        <f t="shared" si="27"/>
        <v>0</v>
      </c>
      <c r="AY64" s="8">
        <f t="shared" si="28"/>
        <v>0</v>
      </c>
      <c r="AZ64" s="8">
        <f t="shared" si="29"/>
        <v>0</v>
      </c>
    </row>
    <row r="65" spans="1:52" x14ac:dyDescent="0.25">
      <c r="A65" s="4" t="s">
        <v>86</v>
      </c>
      <c r="B65" s="4">
        <v>0</v>
      </c>
      <c r="C65" s="4">
        <v>1</v>
      </c>
      <c r="D65" s="4">
        <v>0</v>
      </c>
      <c r="E65" s="4">
        <v>0</v>
      </c>
      <c r="F65" s="4">
        <v>0</v>
      </c>
      <c r="G65" s="4">
        <v>0</v>
      </c>
      <c r="I65" s="4">
        <f t="shared" si="10"/>
        <v>0</v>
      </c>
      <c r="J65" s="4">
        <f t="shared" si="11"/>
        <v>2.1276595744680851E-2</v>
      </c>
      <c r="K65" s="4">
        <f t="shared" si="12"/>
        <v>0</v>
      </c>
      <c r="L65" s="4">
        <f t="shared" si="13"/>
        <v>0</v>
      </c>
      <c r="M65" s="4">
        <f t="shared" si="14"/>
        <v>0</v>
      </c>
      <c r="N65" s="4">
        <f t="shared" si="15"/>
        <v>0</v>
      </c>
      <c r="P65" s="4">
        <f t="shared" si="16"/>
        <v>1</v>
      </c>
      <c r="R65" s="4">
        <f t="shared" si="17"/>
        <v>2.2527629684953681</v>
      </c>
      <c r="T65" s="4">
        <f t="shared" si="18"/>
        <v>0</v>
      </c>
      <c r="U65" s="4">
        <f t="shared" si="19"/>
        <v>4.7931126989263148E-2</v>
      </c>
      <c r="V65" s="4">
        <f t="shared" si="20"/>
        <v>0</v>
      </c>
      <c r="W65" s="4">
        <f t="shared" si="21"/>
        <v>0</v>
      </c>
      <c r="X65" s="4">
        <f t="shared" si="22"/>
        <v>0</v>
      </c>
      <c r="Y65" s="4">
        <f t="shared" si="23"/>
        <v>0</v>
      </c>
      <c r="AA65" s="4">
        <f t="shared" si="30"/>
        <v>0</v>
      </c>
      <c r="AB65" s="4">
        <f t="shared" si="31"/>
        <v>0.13561959718883571</v>
      </c>
      <c r="AC65" s="4">
        <f t="shared" si="32"/>
        <v>0</v>
      </c>
      <c r="AD65" s="4">
        <f t="shared" si="33"/>
        <v>0</v>
      </c>
      <c r="AE65" s="4">
        <f t="shared" si="34"/>
        <v>0</v>
      </c>
      <c r="AF65" s="4">
        <f t="shared" si="35"/>
        <v>0</v>
      </c>
      <c r="AH65" s="19" t="s">
        <v>86</v>
      </c>
      <c r="AI65" s="8">
        <v>0</v>
      </c>
      <c r="AJ65" s="8">
        <f t="shared" si="24"/>
        <v>0</v>
      </c>
      <c r="AK65" s="4">
        <f t="shared" si="25"/>
        <v>0</v>
      </c>
      <c r="AL65" s="20"/>
      <c r="AM65" s="19" t="s">
        <v>86</v>
      </c>
      <c r="AN65" s="8">
        <v>0</v>
      </c>
      <c r="AO65" s="8">
        <f>AN65*$R65</f>
        <v>0</v>
      </c>
      <c r="AP65" s="8">
        <f>AO65/$AP$4</f>
        <v>0</v>
      </c>
      <c r="AQ65" s="23"/>
      <c r="AR65" s="19" t="s">
        <v>86</v>
      </c>
      <c r="AS65" s="8">
        <v>0</v>
      </c>
      <c r="AT65" s="8">
        <f>AS65*$R65</f>
        <v>0</v>
      </c>
      <c r="AU65" s="8">
        <f t="shared" si="26"/>
        <v>0</v>
      </c>
      <c r="AW65" s="4">
        <v>-0.13561959718883501</v>
      </c>
      <c r="AX65" s="8">
        <f t="shared" si="27"/>
        <v>0</v>
      </c>
      <c r="AY65" s="8">
        <f t="shared" si="28"/>
        <v>0</v>
      </c>
      <c r="AZ65" s="8">
        <f t="shared" si="29"/>
        <v>0</v>
      </c>
    </row>
    <row r="66" spans="1:52" x14ac:dyDescent="0.25">
      <c r="A66" s="4" t="s">
        <v>87</v>
      </c>
      <c r="B66" s="4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I66" s="4">
        <f t="shared" si="10"/>
        <v>2.3255813953488372E-2</v>
      </c>
      <c r="J66" s="4">
        <f t="shared" si="11"/>
        <v>0</v>
      </c>
      <c r="K66" s="4">
        <f t="shared" si="12"/>
        <v>0</v>
      </c>
      <c r="L66" s="4">
        <f t="shared" si="13"/>
        <v>0</v>
      </c>
      <c r="M66" s="4">
        <f t="shared" si="14"/>
        <v>0</v>
      </c>
      <c r="N66" s="4">
        <f t="shared" si="15"/>
        <v>0</v>
      </c>
      <c r="P66" s="4">
        <f t="shared" si="16"/>
        <v>1</v>
      </c>
      <c r="R66" s="4">
        <f t="shared" si="17"/>
        <v>2.2527629684953681</v>
      </c>
      <c r="T66" s="4">
        <f t="shared" si="18"/>
        <v>5.2389836476636469E-2</v>
      </c>
      <c r="U66" s="4">
        <f t="shared" si="19"/>
        <v>0</v>
      </c>
      <c r="V66" s="4">
        <f t="shared" si="20"/>
        <v>0</v>
      </c>
      <c r="W66" s="4">
        <f t="shared" si="21"/>
        <v>0</v>
      </c>
      <c r="X66" s="4">
        <f t="shared" si="22"/>
        <v>0</v>
      </c>
      <c r="Y66" s="4">
        <f t="shared" si="23"/>
        <v>0</v>
      </c>
      <c r="AA66" s="4">
        <f t="shared" si="30"/>
        <v>0.11516591218688785</v>
      </c>
      <c r="AB66" s="4">
        <f t="shared" si="31"/>
        <v>0</v>
      </c>
      <c r="AC66" s="4">
        <f t="shared" si="32"/>
        <v>0</v>
      </c>
      <c r="AD66" s="4">
        <f t="shared" si="33"/>
        <v>0</v>
      </c>
      <c r="AE66" s="4">
        <f t="shared" si="34"/>
        <v>0</v>
      </c>
      <c r="AF66" s="4">
        <f t="shared" si="35"/>
        <v>0</v>
      </c>
      <c r="AH66" s="19" t="s">
        <v>87</v>
      </c>
      <c r="AI66" s="8">
        <v>0</v>
      </c>
      <c r="AJ66" s="8">
        <f t="shared" si="24"/>
        <v>0</v>
      </c>
      <c r="AK66" s="4">
        <f t="shared" si="25"/>
        <v>0</v>
      </c>
      <c r="AL66" s="20"/>
      <c r="AM66" s="19" t="s">
        <v>87</v>
      </c>
      <c r="AN66" s="8">
        <v>0</v>
      </c>
      <c r="AO66" s="8">
        <f>AN66*$R66</f>
        <v>0</v>
      </c>
      <c r="AP66" s="8">
        <f>AO66/$AP$4</f>
        <v>0</v>
      </c>
      <c r="AQ66" s="23"/>
      <c r="AR66" s="19" t="s">
        <v>87</v>
      </c>
      <c r="AS66" s="8">
        <v>0</v>
      </c>
      <c r="AT66" s="8">
        <f>AS66*$R66</f>
        <v>0</v>
      </c>
      <c r="AU66" s="8">
        <f t="shared" si="26"/>
        <v>0</v>
      </c>
      <c r="AW66" s="4">
        <v>-0.105555207242274</v>
      </c>
      <c r="AX66" s="8">
        <f t="shared" si="27"/>
        <v>0</v>
      </c>
      <c r="AY66" s="8">
        <f t="shared" si="28"/>
        <v>0</v>
      </c>
      <c r="AZ66" s="8">
        <f t="shared" si="29"/>
        <v>0</v>
      </c>
    </row>
    <row r="67" spans="1:52" x14ac:dyDescent="0.25">
      <c r="A67" s="4" t="s">
        <v>88</v>
      </c>
      <c r="B67" s="4">
        <v>0</v>
      </c>
      <c r="C67" s="4">
        <v>0</v>
      </c>
      <c r="D67" s="4">
        <v>0</v>
      </c>
      <c r="E67" s="4">
        <v>1</v>
      </c>
      <c r="F67" s="4">
        <v>0</v>
      </c>
      <c r="G67" s="4">
        <v>0</v>
      </c>
      <c r="I67" s="4">
        <f t="shared" si="10"/>
        <v>0</v>
      </c>
      <c r="J67" s="4">
        <f t="shared" si="11"/>
        <v>0</v>
      </c>
      <c r="K67" s="4">
        <f t="shared" si="12"/>
        <v>0</v>
      </c>
      <c r="L67" s="4">
        <f t="shared" si="13"/>
        <v>3.5714285714285712E-2</v>
      </c>
      <c r="M67" s="4">
        <f t="shared" si="14"/>
        <v>0</v>
      </c>
      <c r="N67" s="4">
        <f t="shared" si="15"/>
        <v>0</v>
      </c>
      <c r="P67" s="4">
        <f t="shared" si="16"/>
        <v>1</v>
      </c>
      <c r="R67" s="4">
        <f t="shared" si="17"/>
        <v>2.2527629684953681</v>
      </c>
      <c r="T67" s="4">
        <f t="shared" si="18"/>
        <v>0</v>
      </c>
      <c r="U67" s="4">
        <f t="shared" si="19"/>
        <v>0</v>
      </c>
      <c r="V67" s="4">
        <f t="shared" si="20"/>
        <v>0</v>
      </c>
      <c r="W67" s="4">
        <f t="shared" si="21"/>
        <v>8.0455820303405992E-2</v>
      </c>
      <c r="X67" s="4">
        <f t="shared" si="22"/>
        <v>0</v>
      </c>
      <c r="Y67" s="4">
        <f t="shared" si="23"/>
        <v>0</v>
      </c>
      <c r="AA67" s="4">
        <f t="shared" si="30"/>
        <v>0</v>
      </c>
      <c r="AB67" s="4">
        <f t="shared" si="31"/>
        <v>0</v>
      </c>
      <c r="AC67" s="4">
        <f t="shared" si="32"/>
        <v>0</v>
      </c>
      <c r="AD67" s="4">
        <f t="shared" si="33"/>
        <v>0.20711973390803354</v>
      </c>
      <c r="AE67" s="4">
        <f t="shared" si="34"/>
        <v>0</v>
      </c>
      <c r="AF67" s="4">
        <f t="shared" si="35"/>
        <v>0</v>
      </c>
      <c r="AH67" s="19" t="s">
        <v>88</v>
      </c>
      <c r="AI67" s="8">
        <v>0</v>
      </c>
      <c r="AJ67" s="8">
        <f t="shared" si="24"/>
        <v>0</v>
      </c>
      <c r="AK67" s="4">
        <f t="shared" si="25"/>
        <v>0</v>
      </c>
      <c r="AL67" s="20"/>
      <c r="AM67" s="19" t="s">
        <v>88</v>
      </c>
      <c r="AN67" s="8">
        <v>0</v>
      </c>
      <c r="AO67" s="8">
        <f>AN67*$R67</f>
        <v>0</v>
      </c>
      <c r="AP67" s="8">
        <f>AO67/$AP$4</f>
        <v>0</v>
      </c>
      <c r="AQ67" s="23"/>
      <c r="AR67" s="19" t="s">
        <v>88</v>
      </c>
      <c r="AS67" s="8">
        <v>0</v>
      </c>
      <c r="AT67" s="8">
        <f>AS67*$R67</f>
        <v>0</v>
      </c>
      <c r="AU67" s="8">
        <f t="shared" si="26"/>
        <v>0</v>
      </c>
      <c r="AW67" s="4">
        <v>0.20711973390803301</v>
      </c>
      <c r="AX67" s="8">
        <f t="shared" si="27"/>
        <v>0</v>
      </c>
      <c r="AY67" s="8">
        <f t="shared" si="28"/>
        <v>0</v>
      </c>
      <c r="AZ67" s="8">
        <f t="shared" si="29"/>
        <v>0</v>
      </c>
    </row>
    <row r="68" spans="1:52" x14ac:dyDescent="0.25">
      <c r="A68" s="4" t="s">
        <v>89</v>
      </c>
      <c r="B68" s="4">
        <v>0</v>
      </c>
      <c r="C68" s="4">
        <v>0</v>
      </c>
      <c r="D68" s="4">
        <v>1</v>
      </c>
      <c r="E68" s="4">
        <v>0</v>
      </c>
      <c r="F68" s="4">
        <v>0</v>
      </c>
      <c r="G68" s="4">
        <v>0</v>
      </c>
      <c r="I68" s="4">
        <f t="shared" si="10"/>
        <v>0</v>
      </c>
      <c r="J68" s="4">
        <f t="shared" si="11"/>
        <v>0</v>
      </c>
      <c r="K68" s="4">
        <f t="shared" si="12"/>
        <v>1.6666666666666666E-2</v>
      </c>
      <c r="L68" s="4">
        <f t="shared" si="13"/>
        <v>0</v>
      </c>
      <c r="M68" s="4">
        <f t="shared" si="14"/>
        <v>0</v>
      </c>
      <c r="N68" s="4">
        <f t="shared" si="15"/>
        <v>0</v>
      </c>
      <c r="P68" s="4">
        <f t="shared" si="16"/>
        <v>1</v>
      </c>
      <c r="R68" s="4">
        <f t="shared" si="17"/>
        <v>2.2527629684953681</v>
      </c>
      <c r="T68" s="4">
        <f t="shared" si="18"/>
        <v>0</v>
      </c>
      <c r="U68" s="4">
        <f t="shared" si="19"/>
        <v>0</v>
      </c>
      <c r="V68" s="4">
        <f t="shared" si="20"/>
        <v>3.75460494749228E-2</v>
      </c>
      <c r="W68" s="4">
        <f t="shared" si="21"/>
        <v>0</v>
      </c>
      <c r="X68" s="4">
        <f t="shared" si="22"/>
        <v>0</v>
      </c>
      <c r="Y68" s="4">
        <f t="shared" si="23"/>
        <v>0</v>
      </c>
      <c r="AA68" s="4">
        <f t="shared" si="30"/>
        <v>0</v>
      </c>
      <c r="AB68" s="4">
        <f t="shared" si="31"/>
        <v>0</v>
      </c>
      <c r="AC68" s="4">
        <f t="shared" si="32"/>
        <v>0.12544567660569494</v>
      </c>
      <c r="AD68" s="4">
        <f t="shared" si="33"/>
        <v>0</v>
      </c>
      <c r="AE68" s="4">
        <f t="shared" si="34"/>
        <v>0</v>
      </c>
      <c r="AF68" s="4">
        <f t="shared" si="35"/>
        <v>0</v>
      </c>
      <c r="AH68" s="19" t="s">
        <v>89</v>
      </c>
      <c r="AI68" s="8">
        <v>0</v>
      </c>
      <c r="AJ68" s="8">
        <f t="shared" si="24"/>
        <v>0</v>
      </c>
      <c r="AK68" s="4">
        <f t="shared" si="25"/>
        <v>0</v>
      </c>
      <c r="AL68" s="20"/>
      <c r="AM68" s="19" t="s">
        <v>89</v>
      </c>
      <c r="AN68" s="8">
        <v>0</v>
      </c>
      <c r="AO68" s="8">
        <f>AN68*$R68</f>
        <v>0</v>
      </c>
      <c r="AP68" s="8">
        <f>AO68/$AP$4</f>
        <v>0</v>
      </c>
      <c r="AQ68" s="23"/>
      <c r="AR68" s="19" t="s">
        <v>89</v>
      </c>
      <c r="AS68" s="8">
        <v>0</v>
      </c>
      <c r="AT68" s="8">
        <f>AS68*$R68</f>
        <v>0</v>
      </c>
      <c r="AU68" s="8">
        <f t="shared" si="26"/>
        <v>0</v>
      </c>
      <c r="AW68" s="4">
        <v>-0.125445676605694</v>
      </c>
      <c r="AX68" s="8">
        <f t="shared" si="27"/>
        <v>0</v>
      </c>
      <c r="AY68" s="8">
        <f t="shared" si="28"/>
        <v>0</v>
      </c>
      <c r="AZ68" s="8">
        <f t="shared" si="29"/>
        <v>0</v>
      </c>
    </row>
    <row r="69" spans="1:52" x14ac:dyDescent="0.25">
      <c r="A69" s="4" t="s">
        <v>90</v>
      </c>
      <c r="B69" s="4">
        <v>0</v>
      </c>
      <c r="C69" s="4">
        <v>0</v>
      </c>
      <c r="D69" s="4">
        <v>0</v>
      </c>
      <c r="E69" s="4">
        <v>0</v>
      </c>
      <c r="F69" s="4">
        <v>1</v>
      </c>
      <c r="G69" s="4">
        <v>0</v>
      </c>
      <c r="I69" s="4">
        <f t="shared" si="10"/>
        <v>0</v>
      </c>
      <c r="J69" s="4">
        <f t="shared" si="11"/>
        <v>0</v>
      </c>
      <c r="K69" s="4">
        <f t="shared" si="12"/>
        <v>0</v>
      </c>
      <c r="L69" s="4">
        <f t="shared" si="13"/>
        <v>0</v>
      </c>
      <c r="M69" s="4">
        <f t="shared" si="14"/>
        <v>2.8571428571428571E-2</v>
      </c>
      <c r="N69" s="4">
        <f t="shared" si="15"/>
        <v>0</v>
      </c>
      <c r="P69" s="4">
        <f t="shared" si="16"/>
        <v>1</v>
      </c>
      <c r="R69" s="4">
        <f t="shared" si="17"/>
        <v>2.2527629684953681</v>
      </c>
      <c r="T69" s="4">
        <f t="shared" si="18"/>
        <v>0</v>
      </c>
      <c r="U69" s="4">
        <f t="shared" si="19"/>
        <v>0</v>
      </c>
      <c r="V69" s="4">
        <f t="shared" si="20"/>
        <v>0</v>
      </c>
      <c r="W69" s="4">
        <f t="shared" si="21"/>
        <v>0</v>
      </c>
      <c r="X69" s="4">
        <f t="shared" si="22"/>
        <v>6.4364656242724805E-2</v>
      </c>
      <c r="Y69" s="4">
        <f t="shared" si="23"/>
        <v>0</v>
      </c>
      <c r="AA69" s="4">
        <f t="shared" si="30"/>
        <v>0</v>
      </c>
      <c r="AB69" s="4">
        <f t="shared" si="31"/>
        <v>0</v>
      </c>
      <c r="AC69" s="4">
        <f t="shared" si="32"/>
        <v>0</v>
      </c>
      <c r="AD69" s="4">
        <f t="shared" si="33"/>
        <v>0</v>
      </c>
      <c r="AE69" s="4">
        <f t="shared" si="34"/>
        <v>0.15738867381564012</v>
      </c>
      <c r="AF69" s="4">
        <f t="shared" si="35"/>
        <v>0</v>
      </c>
      <c r="AH69" s="19" t="s">
        <v>90</v>
      </c>
      <c r="AI69" s="8">
        <v>0</v>
      </c>
      <c r="AJ69" s="8">
        <f t="shared" si="24"/>
        <v>0</v>
      </c>
      <c r="AK69" s="4">
        <f t="shared" si="25"/>
        <v>0</v>
      </c>
      <c r="AL69" s="20"/>
      <c r="AM69" s="19" t="s">
        <v>90</v>
      </c>
      <c r="AN69" s="8">
        <v>0</v>
      </c>
      <c r="AO69" s="8">
        <f>AN69*$R69</f>
        <v>0</v>
      </c>
      <c r="AP69" s="8">
        <f>AO69/$AP$4</f>
        <v>0</v>
      </c>
      <c r="AQ69" s="23"/>
      <c r="AR69" s="19" t="s">
        <v>90</v>
      </c>
      <c r="AS69" s="8">
        <v>0</v>
      </c>
      <c r="AT69" s="8">
        <f>AS69*$R69</f>
        <v>0</v>
      </c>
      <c r="AU69" s="8">
        <f t="shared" si="26"/>
        <v>0</v>
      </c>
      <c r="AW69" s="4">
        <v>0.15531026662286099</v>
      </c>
      <c r="AX69" s="8">
        <f t="shared" si="27"/>
        <v>0</v>
      </c>
      <c r="AY69" s="8">
        <f t="shared" si="28"/>
        <v>0</v>
      </c>
      <c r="AZ69" s="8">
        <f t="shared" si="29"/>
        <v>0</v>
      </c>
    </row>
    <row r="70" spans="1:52" x14ac:dyDescent="0.25">
      <c r="A70" s="4" t="s">
        <v>91</v>
      </c>
      <c r="B70" s="4">
        <v>0</v>
      </c>
      <c r="C70" s="4">
        <v>1</v>
      </c>
      <c r="D70" s="4">
        <v>0</v>
      </c>
      <c r="E70" s="4">
        <v>0</v>
      </c>
      <c r="F70" s="4">
        <v>0</v>
      </c>
      <c r="G70" s="4">
        <v>0</v>
      </c>
      <c r="I70" s="4">
        <f t="shared" si="10"/>
        <v>0</v>
      </c>
      <c r="J70" s="4">
        <f t="shared" si="11"/>
        <v>2.1276595744680851E-2</v>
      </c>
      <c r="K70" s="4">
        <f t="shared" si="12"/>
        <v>0</v>
      </c>
      <c r="L70" s="4">
        <f t="shared" si="13"/>
        <v>0</v>
      </c>
      <c r="M70" s="4">
        <f t="shared" si="14"/>
        <v>0</v>
      </c>
      <c r="N70" s="4">
        <f t="shared" si="15"/>
        <v>0</v>
      </c>
      <c r="P70" s="4">
        <f t="shared" si="16"/>
        <v>1</v>
      </c>
      <c r="R70" s="4">
        <f t="shared" si="17"/>
        <v>2.2527629684953681</v>
      </c>
      <c r="T70" s="4">
        <f t="shared" si="18"/>
        <v>0</v>
      </c>
      <c r="U70" s="4">
        <f t="shared" si="19"/>
        <v>4.7931126989263148E-2</v>
      </c>
      <c r="V70" s="4">
        <f t="shared" si="20"/>
        <v>0</v>
      </c>
      <c r="W70" s="4">
        <f t="shared" si="21"/>
        <v>0</v>
      </c>
      <c r="X70" s="4">
        <f t="shared" si="22"/>
        <v>0</v>
      </c>
      <c r="Y70" s="4">
        <f t="shared" si="23"/>
        <v>0</v>
      </c>
      <c r="AA70" s="4">
        <f t="shared" ref="AA70:AA101" si="36">T70/AA$2</f>
        <v>0</v>
      </c>
      <c r="AB70" s="4">
        <f t="shared" ref="AB70:AB101" si="37">U70/AB$2</f>
        <v>0.13561959718883571</v>
      </c>
      <c r="AC70" s="4">
        <f t="shared" ref="AC70:AC101" si="38">V70/AC$2</f>
        <v>0</v>
      </c>
      <c r="AD70" s="4">
        <f t="shared" ref="AD70:AD101" si="39">W70/AD$2</f>
        <v>0</v>
      </c>
      <c r="AE70" s="4">
        <f t="shared" ref="AE70:AE101" si="40">X70/AE$2</f>
        <v>0</v>
      </c>
      <c r="AF70" s="4">
        <f t="shared" ref="AF70:AF101" si="41">Y70/AF$2</f>
        <v>0</v>
      </c>
      <c r="AH70" s="19" t="s">
        <v>91</v>
      </c>
      <c r="AI70" s="8">
        <v>0</v>
      </c>
      <c r="AJ70" s="8">
        <f t="shared" si="24"/>
        <v>0</v>
      </c>
      <c r="AK70" s="4">
        <f t="shared" si="25"/>
        <v>0</v>
      </c>
      <c r="AL70" s="20"/>
      <c r="AM70" s="19" t="s">
        <v>91</v>
      </c>
      <c r="AN70" s="8">
        <v>0</v>
      </c>
      <c r="AO70" s="8">
        <f>AN70*$R70</f>
        <v>0</v>
      </c>
      <c r="AP70" s="8">
        <f>AO70/$AP$4</f>
        <v>0</v>
      </c>
      <c r="AQ70" s="23"/>
      <c r="AR70" s="19" t="s">
        <v>91</v>
      </c>
      <c r="AS70" s="8">
        <v>0</v>
      </c>
      <c r="AT70" s="8">
        <f>AS70*$R70</f>
        <v>0</v>
      </c>
      <c r="AU70" s="8">
        <f t="shared" si="26"/>
        <v>0</v>
      </c>
      <c r="AW70" s="4">
        <v>-0.13561959718883501</v>
      </c>
      <c r="AX70" s="8">
        <f t="shared" si="27"/>
        <v>0</v>
      </c>
      <c r="AY70" s="8">
        <f t="shared" si="28"/>
        <v>0</v>
      </c>
      <c r="AZ70" s="8">
        <f t="shared" si="29"/>
        <v>0</v>
      </c>
    </row>
    <row r="71" spans="1:52" x14ac:dyDescent="0.25">
      <c r="A71" s="4" t="s">
        <v>92</v>
      </c>
      <c r="B71" s="4">
        <v>0</v>
      </c>
      <c r="C71" s="4">
        <v>0</v>
      </c>
      <c r="D71" s="4">
        <v>0</v>
      </c>
      <c r="E71" s="4">
        <v>1</v>
      </c>
      <c r="F71" s="4">
        <v>0</v>
      </c>
      <c r="G71" s="4">
        <v>0</v>
      </c>
      <c r="I71" s="4">
        <f t="shared" ref="I71:I134" si="42">B71/B$2</f>
        <v>0</v>
      </c>
      <c r="J71" s="4">
        <f t="shared" ref="J71:J134" si="43">C71/C$2</f>
        <v>0</v>
      </c>
      <c r="K71" s="4">
        <f t="shared" ref="K71:K134" si="44">D71/D$2</f>
        <v>0</v>
      </c>
      <c r="L71" s="4">
        <f t="shared" ref="L71:L134" si="45">E71/E$2</f>
        <v>3.5714285714285712E-2</v>
      </c>
      <c r="M71" s="4">
        <f t="shared" ref="M71:M134" si="46">F71/F$2</f>
        <v>0</v>
      </c>
      <c r="N71" s="4">
        <f t="shared" ref="N71:N134" si="47">G71/G$2</f>
        <v>0</v>
      </c>
      <c r="P71" s="4">
        <f t="shared" ref="P71:P134" si="48">COUNTIF(B71:G71,"&gt;0")</f>
        <v>1</v>
      </c>
      <c r="R71" s="4">
        <f t="shared" ref="R71:R134" si="49">LN((1+$B$1)/(1+P71))+1</f>
        <v>2.2527629684953681</v>
      </c>
      <c r="T71" s="4">
        <f t="shared" ref="T71:T134" si="50">I71*$R71</f>
        <v>0</v>
      </c>
      <c r="U71" s="4">
        <f t="shared" ref="U71:U134" si="51">J71*$R71</f>
        <v>0</v>
      </c>
      <c r="V71" s="4">
        <f t="shared" ref="V71:V134" si="52">K71*$R71</f>
        <v>0</v>
      </c>
      <c r="W71" s="4">
        <f t="shared" ref="W71:W134" si="53">L71*$R71</f>
        <v>8.0455820303405992E-2</v>
      </c>
      <c r="X71" s="4">
        <f t="shared" ref="X71:X134" si="54">M71*$R71</f>
        <v>0</v>
      </c>
      <c r="Y71" s="4">
        <f t="shared" ref="Y71:Y134" si="55">N71*$R71</f>
        <v>0</v>
      </c>
      <c r="AA71" s="4">
        <f t="shared" si="36"/>
        <v>0</v>
      </c>
      <c r="AB71" s="4">
        <f t="shared" si="37"/>
        <v>0</v>
      </c>
      <c r="AC71" s="4">
        <f t="shared" si="38"/>
        <v>0</v>
      </c>
      <c r="AD71" s="4">
        <f t="shared" si="39"/>
        <v>0.20711973390803354</v>
      </c>
      <c r="AE71" s="4">
        <f t="shared" si="40"/>
        <v>0</v>
      </c>
      <c r="AF71" s="4">
        <f t="shared" si="41"/>
        <v>0</v>
      </c>
      <c r="AH71" s="19" t="s">
        <v>92</v>
      </c>
      <c r="AI71" s="8">
        <v>0</v>
      </c>
      <c r="AJ71" s="8">
        <f t="shared" ref="AJ71:AJ134" si="56">AI71*R71</f>
        <v>0</v>
      </c>
      <c r="AK71" s="4">
        <f t="shared" ref="AK71:AK134" si="57">AJ71/$AK$4</f>
        <v>0</v>
      </c>
      <c r="AL71" s="20"/>
      <c r="AM71" s="19" t="s">
        <v>92</v>
      </c>
      <c r="AN71" s="8">
        <v>0</v>
      </c>
      <c r="AO71" s="8">
        <f>AN71*$R71</f>
        <v>0</v>
      </c>
      <c r="AP71" s="8">
        <f>AO71/$AP$4</f>
        <v>0</v>
      </c>
      <c r="AQ71" s="23"/>
      <c r="AR71" s="19" t="s">
        <v>92</v>
      </c>
      <c r="AS71" s="8">
        <v>0</v>
      </c>
      <c r="AT71" s="8">
        <f>AS71*$R71</f>
        <v>0</v>
      </c>
      <c r="AU71" s="8">
        <f t="shared" ref="AU71:AU134" si="58">AT71/$AU$4</f>
        <v>0</v>
      </c>
      <c r="AW71" s="4">
        <v>0.20711973390803301</v>
      </c>
      <c r="AX71" s="8">
        <f t="shared" ref="AX71:AX134" si="59">PRODUCT($AK71,$AW71)</f>
        <v>0</v>
      </c>
      <c r="AY71" s="8">
        <f t="shared" ref="AY71:AY134" si="60">PRODUCT($AP71,$AW71)</f>
        <v>0</v>
      </c>
      <c r="AZ71" s="8">
        <f t="shared" ref="AZ71:AZ134" si="61">PRODUCT($AU71,$AW71)</f>
        <v>0</v>
      </c>
    </row>
    <row r="72" spans="1:52" x14ac:dyDescent="0.25">
      <c r="A72" s="4" t="s">
        <v>93</v>
      </c>
      <c r="B72" s="4">
        <v>0</v>
      </c>
      <c r="C72" s="4">
        <v>1</v>
      </c>
      <c r="D72" s="4">
        <v>0</v>
      </c>
      <c r="E72" s="4">
        <v>0</v>
      </c>
      <c r="F72" s="4">
        <v>0</v>
      </c>
      <c r="G72" s="4">
        <v>0</v>
      </c>
      <c r="I72" s="4">
        <f t="shared" si="42"/>
        <v>0</v>
      </c>
      <c r="J72" s="4">
        <f t="shared" si="43"/>
        <v>2.1276595744680851E-2</v>
      </c>
      <c r="K72" s="4">
        <f t="shared" si="44"/>
        <v>0</v>
      </c>
      <c r="L72" s="4">
        <f t="shared" si="45"/>
        <v>0</v>
      </c>
      <c r="M72" s="4">
        <f t="shared" si="46"/>
        <v>0</v>
      </c>
      <c r="N72" s="4">
        <f t="shared" si="47"/>
        <v>0</v>
      </c>
      <c r="P72" s="4">
        <f t="shared" si="48"/>
        <v>1</v>
      </c>
      <c r="R72" s="4">
        <f t="shared" si="49"/>
        <v>2.2527629684953681</v>
      </c>
      <c r="T72" s="4">
        <f t="shared" si="50"/>
        <v>0</v>
      </c>
      <c r="U72" s="4">
        <f t="shared" si="51"/>
        <v>4.7931126989263148E-2</v>
      </c>
      <c r="V72" s="4">
        <f t="shared" si="52"/>
        <v>0</v>
      </c>
      <c r="W72" s="4">
        <f t="shared" si="53"/>
        <v>0</v>
      </c>
      <c r="X72" s="4">
        <f t="shared" si="54"/>
        <v>0</v>
      </c>
      <c r="Y72" s="4">
        <f t="shared" si="55"/>
        <v>0</v>
      </c>
      <c r="AA72" s="4">
        <f t="shared" si="36"/>
        <v>0</v>
      </c>
      <c r="AB72" s="4">
        <f t="shared" si="37"/>
        <v>0.13561959718883571</v>
      </c>
      <c r="AC72" s="4">
        <f t="shared" si="38"/>
        <v>0</v>
      </c>
      <c r="AD72" s="4">
        <f t="shared" si="39"/>
        <v>0</v>
      </c>
      <c r="AE72" s="4">
        <f t="shared" si="40"/>
        <v>0</v>
      </c>
      <c r="AF72" s="4">
        <f t="shared" si="41"/>
        <v>0</v>
      </c>
      <c r="AH72" s="19" t="s">
        <v>93</v>
      </c>
      <c r="AI72" s="8">
        <v>0</v>
      </c>
      <c r="AJ72" s="8">
        <f t="shared" si="56"/>
        <v>0</v>
      </c>
      <c r="AK72" s="4">
        <f t="shared" si="57"/>
        <v>0</v>
      </c>
      <c r="AL72" s="20"/>
      <c r="AM72" s="19" t="s">
        <v>93</v>
      </c>
      <c r="AN72" s="8">
        <v>0</v>
      </c>
      <c r="AO72" s="8">
        <f>AN72*$R72</f>
        <v>0</v>
      </c>
      <c r="AP72" s="8">
        <f>AO72/$AP$4</f>
        <v>0</v>
      </c>
      <c r="AQ72" s="23"/>
      <c r="AR72" s="19" t="s">
        <v>93</v>
      </c>
      <c r="AS72" s="8">
        <v>0</v>
      </c>
      <c r="AT72" s="8">
        <f>AS72*$R72</f>
        <v>0</v>
      </c>
      <c r="AU72" s="8">
        <f t="shared" si="58"/>
        <v>0</v>
      </c>
      <c r="AW72" s="4">
        <v>-0.13561959718883501</v>
      </c>
      <c r="AX72" s="8">
        <f t="shared" si="59"/>
        <v>0</v>
      </c>
      <c r="AY72" s="8">
        <f t="shared" si="60"/>
        <v>0</v>
      </c>
      <c r="AZ72" s="8">
        <f t="shared" si="61"/>
        <v>0</v>
      </c>
    </row>
    <row r="73" spans="1:52" x14ac:dyDescent="0.25">
      <c r="A73" s="4" t="s">
        <v>94</v>
      </c>
      <c r="B73" s="4">
        <v>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I73" s="4">
        <f t="shared" si="42"/>
        <v>6.9767441860465115E-2</v>
      </c>
      <c r="J73" s="4">
        <f t="shared" si="43"/>
        <v>0</v>
      </c>
      <c r="K73" s="4">
        <f t="shared" si="44"/>
        <v>0</v>
      </c>
      <c r="L73" s="4">
        <f t="shared" si="45"/>
        <v>0</v>
      </c>
      <c r="M73" s="4">
        <f t="shared" si="46"/>
        <v>0</v>
      </c>
      <c r="N73" s="4">
        <f t="shared" si="47"/>
        <v>0</v>
      </c>
      <c r="P73" s="4">
        <f t="shared" si="48"/>
        <v>1</v>
      </c>
      <c r="R73" s="4">
        <f t="shared" si="49"/>
        <v>2.2527629684953681</v>
      </c>
      <c r="T73" s="4">
        <f t="shared" si="50"/>
        <v>0.1571695094299094</v>
      </c>
      <c r="U73" s="4">
        <f t="shared" si="51"/>
        <v>0</v>
      </c>
      <c r="V73" s="4">
        <f t="shared" si="52"/>
        <v>0</v>
      </c>
      <c r="W73" s="4">
        <f t="shared" si="53"/>
        <v>0</v>
      </c>
      <c r="X73" s="4">
        <f t="shared" si="54"/>
        <v>0</v>
      </c>
      <c r="Y73" s="4">
        <f t="shared" si="55"/>
        <v>0</v>
      </c>
      <c r="AA73" s="4">
        <f t="shared" si="36"/>
        <v>0.34549773656066352</v>
      </c>
      <c r="AB73" s="4">
        <f t="shared" si="37"/>
        <v>0</v>
      </c>
      <c r="AC73" s="4">
        <f t="shared" si="38"/>
        <v>0</v>
      </c>
      <c r="AD73" s="4">
        <f t="shared" si="39"/>
        <v>0</v>
      </c>
      <c r="AE73" s="4">
        <f t="shared" si="40"/>
        <v>0</v>
      </c>
      <c r="AF73" s="4">
        <f t="shared" si="41"/>
        <v>0</v>
      </c>
      <c r="AH73" s="19" t="s">
        <v>94</v>
      </c>
      <c r="AI73" s="8">
        <v>0</v>
      </c>
      <c r="AJ73" s="8">
        <f t="shared" si="56"/>
        <v>0</v>
      </c>
      <c r="AK73" s="4">
        <f t="shared" si="57"/>
        <v>0</v>
      </c>
      <c r="AL73" s="20"/>
      <c r="AM73" s="19" t="s">
        <v>94</v>
      </c>
      <c r="AN73" s="8">
        <v>1</v>
      </c>
      <c r="AO73" s="8">
        <f>AN73*$R73</f>
        <v>2.2527629684953681</v>
      </c>
      <c r="AP73" s="8">
        <f>AO73/$AP$4</f>
        <v>0.35355339059327373</v>
      </c>
      <c r="AQ73" s="23"/>
      <c r="AR73" s="19" t="s">
        <v>94</v>
      </c>
      <c r="AS73" s="8">
        <v>0</v>
      </c>
      <c r="AT73" s="8">
        <f>AS73*$R73</f>
        <v>0</v>
      </c>
      <c r="AU73" s="8">
        <f t="shared" si="58"/>
        <v>0</v>
      </c>
      <c r="AW73" s="4">
        <v>-0.316665621726823</v>
      </c>
      <c r="AX73" s="8">
        <f t="shared" si="59"/>
        <v>0</v>
      </c>
      <c r="AY73" s="8">
        <f t="shared" si="60"/>
        <v>-0.11195820424584532</v>
      </c>
      <c r="AZ73" s="8">
        <f t="shared" si="61"/>
        <v>0</v>
      </c>
    </row>
    <row r="74" spans="1:52" x14ac:dyDescent="0.25">
      <c r="A74" s="4" t="s">
        <v>95</v>
      </c>
      <c r="B74" s="4">
        <v>0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I74" s="4">
        <f t="shared" si="42"/>
        <v>0</v>
      </c>
      <c r="J74" s="4">
        <f t="shared" si="43"/>
        <v>2.1276595744680851E-2</v>
      </c>
      <c r="K74" s="4">
        <f t="shared" si="44"/>
        <v>0</v>
      </c>
      <c r="L74" s="4">
        <f t="shared" si="45"/>
        <v>0</v>
      </c>
      <c r="M74" s="4">
        <f t="shared" si="46"/>
        <v>0</v>
      </c>
      <c r="N74" s="4">
        <f t="shared" si="47"/>
        <v>0</v>
      </c>
      <c r="P74" s="4">
        <f t="shared" si="48"/>
        <v>1</v>
      </c>
      <c r="R74" s="4">
        <f t="shared" si="49"/>
        <v>2.2527629684953681</v>
      </c>
      <c r="T74" s="4">
        <f t="shared" si="50"/>
        <v>0</v>
      </c>
      <c r="U74" s="4">
        <f t="shared" si="51"/>
        <v>4.7931126989263148E-2</v>
      </c>
      <c r="V74" s="4">
        <f t="shared" si="52"/>
        <v>0</v>
      </c>
      <c r="W74" s="4">
        <f t="shared" si="53"/>
        <v>0</v>
      </c>
      <c r="X74" s="4">
        <f t="shared" si="54"/>
        <v>0</v>
      </c>
      <c r="Y74" s="4">
        <f t="shared" si="55"/>
        <v>0</v>
      </c>
      <c r="AA74" s="4">
        <f t="shared" si="36"/>
        <v>0</v>
      </c>
      <c r="AB74" s="4">
        <f t="shared" si="37"/>
        <v>0.13561959718883571</v>
      </c>
      <c r="AC74" s="4">
        <f t="shared" si="38"/>
        <v>0</v>
      </c>
      <c r="AD74" s="4">
        <f t="shared" si="39"/>
        <v>0</v>
      </c>
      <c r="AE74" s="4">
        <f t="shared" si="40"/>
        <v>0</v>
      </c>
      <c r="AF74" s="4">
        <f t="shared" si="41"/>
        <v>0</v>
      </c>
      <c r="AH74" s="19" t="s">
        <v>95</v>
      </c>
      <c r="AI74" s="8">
        <v>0</v>
      </c>
      <c r="AJ74" s="8">
        <f t="shared" si="56"/>
        <v>0</v>
      </c>
      <c r="AK74" s="4">
        <f t="shared" si="57"/>
        <v>0</v>
      </c>
      <c r="AL74" s="20"/>
      <c r="AM74" s="19" t="s">
        <v>95</v>
      </c>
      <c r="AN74" s="8">
        <v>0</v>
      </c>
      <c r="AO74" s="8">
        <f>AN74*$R74</f>
        <v>0</v>
      </c>
      <c r="AP74" s="8">
        <f>AO74/$AP$4</f>
        <v>0</v>
      </c>
      <c r="AQ74" s="23"/>
      <c r="AR74" s="19" t="s">
        <v>95</v>
      </c>
      <c r="AS74" s="8">
        <v>0</v>
      </c>
      <c r="AT74" s="8">
        <f>AS74*$R74</f>
        <v>0</v>
      </c>
      <c r="AU74" s="8">
        <f t="shared" si="58"/>
        <v>0</v>
      </c>
      <c r="AW74" s="4">
        <v>-0.13561959718883501</v>
      </c>
      <c r="AX74" s="8">
        <f t="shared" si="59"/>
        <v>0</v>
      </c>
      <c r="AY74" s="8">
        <f t="shared" si="60"/>
        <v>0</v>
      </c>
      <c r="AZ74" s="8">
        <f t="shared" si="61"/>
        <v>0</v>
      </c>
    </row>
    <row r="75" spans="1:52" x14ac:dyDescent="0.25">
      <c r="A75" s="4" t="s">
        <v>96</v>
      </c>
      <c r="B75" s="4">
        <v>0</v>
      </c>
      <c r="C75" s="4">
        <v>0</v>
      </c>
      <c r="D75" s="4">
        <v>2</v>
      </c>
      <c r="E75" s="4">
        <v>0</v>
      </c>
      <c r="F75" s="4">
        <v>2</v>
      </c>
      <c r="G75" s="4">
        <v>0</v>
      </c>
      <c r="I75" s="4">
        <f t="shared" si="42"/>
        <v>0</v>
      </c>
      <c r="J75" s="4">
        <f t="shared" si="43"/>
        <v>0</v>
      </c>
      <c r="K75" s="4">
        <f t="shared" si="44"/>
        <v>3.3333333333333333E-2</v>
      </c>
      <c r="L75" s="4">
        <f t="shared" si="45"/>
        <v>0</v>
      </c>
      <c r="M75" s="4">
        <f t="shared" si="46"/>
        <v>5.7142857142857141E-2</v>
      </c>
      <c r="N75" s="4">
        <f t="shared" si="47"/>
        <v>0</v>
      </c>
      <c r="P75" s="4">
        <f t="shared" si="48"/>
        <v>2</v>
      </c>
      <c r="R75" s="4">
        <f t="shared" si="49"/>
        <v>1.8472978603872037</v>
      </c>
      <c r="T75" s="4">
        <f t="shared" si="50"/>
        <v>0</v>
      </c>
      <c r="U75" s="4">
        <f t="shared" si="51"/>
        <v>0</v>
      </c>
      <c r="V75" s="4">
        <f t="shared" si="52"/>
        <v>6.1576595346240125E-2</v>
      </c>
      <c r="W75" s="4">
        <f t="shared" si="53"/>
        <v>0</v>
      </c>
      <c r="X75" s="4">
        <f t="shared" si="54"/>
        <v>0.10555987773641164</v>
      </c>
      <c r="Y75" s="4">
        <f t="shared" si="55"/>
        <v>0</v>
      </c>
      <c r="AA75" s="4">
        <f t="shared" si="36"/>
        <v>0</v>
      </c>
      <c r="AB75" s="4">
        <f t="shared" si="37"/>
        <v>0</v>
      </c>
      <c r="AC75" s="4">
        <f t="shared" si="38"/>
        <v>0.20573449868390078</v>
      </c>
      <c r="AD75" s="4">
        <f t="shared" si="39"/>
        <v>0</v>
      </c>
      <c r="AE75" s="4">
        <f t="shared" si="40"/>
        <v>0.25812192801003003</v>
      </c>
      <c r="AF75" s="4">
        <f t="shared" si="41"/>
        <v>0</v>
      </c>
      <c r="AH75" s="19" t="s">
        <v>96</v>
      </c>
      <c r="AI75" s="8">
        <v>0</v>
      </c>
      <c r="AJ75" s="8">
        <f t="shared" si="56"/>
        <v>0</v>
      </c>
      <c r="AK75" s="4">
        <f t="shared" si="57"/>
        <v>0</v>
      </c>
      <c r="AL75" s="20"/>
      <c r="AM75" s="19" t="s">
        <v>96</v>
      </c>
      <c r="AN75" s="8">
        <v>0</v>
      </c>
      <c r="AO75" s="8">
        <f>AN75*$R75</f>
        <v>0</v>
      </c>
      <c r="AP75" s="8">
        <f>AO75/$AP$4</f>
        <v>0</v>
      </c>
      <c r="AQ75" s="23"/>
      <c r="AR75" s="19" t="s">
        <v>96</v>
      </c>
      <c r="AS75" s="8">
        <v>0</v>
      </c>
      <c r="AT75" s="8">
        <f>AS75*$R75</f>
        <v>0</v>
      </c>
      <c r="AU75" s="8">
        <f t="shared" si="58"/>
        <v>0</v>
      </c>
      <c r="AW75" s="4">
        <v>4.8978782065917999E-2</v>
      </c>
      <c r="AX75" s="8">
        <f t="shared" si="59"/>
        <v>0</v>
      </c>
      <c r="AY75" s="8">
        <f t="shared" si="60"/>
        <v>0</v>
      </c>
      <c r="AZ75" s="8">
        <f t="shared" si="61"/>
        <v>0</v>
      </c>
    </row>
    <row r="76" spans="1:52" x14ac:dyDescent="0.25">
      <c r="A76" s="4" t="s">
        <v>97</v>
      </c>
      <c r="B76" s="4">
        <v>0</v>
      </c>
      <c r="C76" s="4">
        <v>0</v>
      </c>
      <c r="D76" s="4">
        <v>1</v>
      </c>
      <c r="E76" s="4">
        <v>0</v>
      </c>
      <c r="F76" s="4">
        <v>0</v>
      </c>
      <c r="G76" s="4">
        <v>0</v>
      </c>
      <c r="I76" s="4">
        <f t="shared" si="42"/>
        <v>0</v>
      </c>
      <c r="J76" s="4">
        <f t="shared" si="43"/>
        <v>0</v>
      </c>
      <c r="K76" s="4">
        <f t="shared" si="44"/>
        <v>1.6666666666666666E-2</v>
      </c>
      <c r="L76" s="4">
        <f t="shared" si="45"/>
        <v>0</v>
      </c>
      <c r="M76" s="4">
        <f t="shared" si="46"/>
        <v>0</v>
      </c>
      <c r="N76" s="4">
        <f t="shared" si="47"/>
        <v>0</v>
      </c>
      <c r="P76" s="4">
        <f t="shared" si="48"/>
        <v>1</v>
      </c>
      <c r="R76" s="4">
        <f t="shared" si="49"/>
        <v>2.2527629684953681</v>
      </c>
      <c r="T76" s="4">
        <f t="shared" si="50"/>
        <v>0</v>
      </c>
      <c r="U76" s="4">
        <f t="shared" si="51"/>
        <v>0</v>
      </c>
      <c r="V76" s="4">
        <f t="shared" si="52"/>
        <v>3.75460494749228E-2</v>
      </c>
      <c r="W76" s="4">
        <f t="shared" si="53"/>
        <v>0</v>
      </c>
      <c r="X76" s="4">
        <f t="shared" si="54"/>
        <v>0</v>
      </c>
      <c r="Y76" s="4">
        <f t="shared" si="55"/>
        <v>0</v>
      </c>
      <c r="AA76" s="4">
        <f t="shared" si="36"/>
        <v>0</v>
      </c>
      <c r="AB76" s="4">
        <f t="shared" si="37"/>
        <v>0</v>
      </c>
      <c r="AC76" s="4">
        <f t="shared" si="38"/>
        <v>0.12544567660569494</v>
      </c>
      <c r="AD76" s="4">
        <f t="shared" si="39"/>
        <v>0</v>
      </c>
      <c r="AE76" s="4">
        <f t="shared" si="40"/>
        <v>0</v>
      </c>
      <c r="AF76" s="4">
        <f t="shared" si="41"/>
        <v>0</v>
      </c>
      <c r="AH76" s="19" t="s">
        <v>97</v>
      </c>
      <c r="AI76" s="8">
        <v>0</v>
      </c>
      <c r="AJ76" s="8">
        <f t="shared" si="56"/>
        <v>0</v>
      </c>
      <c r="AK76" s="4">
        <f t="shared" si="57"/>
        <v>0</v>
      </c>
      <c r="AL76" s="20"/>
      <c r="AM76" s="19" t="s">
        <v>97</v>
      </c>
      <c r="AN76" s="8">
        <v>0</v>
      </c>
      <c r="AO76" s="8">
        <f>AN76*$R76</f>
        <v>0</v>
      </c>
      <c r="AP76" s="8">
        <f>AO76/$AP$4</f>
        <v>0</v>
      </c>
      <c r="AQ76" s="23"/>
      <c r="AR76" s="19" t="s">
        <v>97</v>
      </c>
      <c r="AS76" s="8">
        <v>0</v>
      </c>
      <c r="AT76" s="8">
        <f>AS76*$R76</f>
        <v>0</v>
      </c>
      <c r="AU76" s="8">
        <f t="shared" si="58"/>
        <v>0</v>
      </c>
      <c r="AW76" s="4">
        <v>-0.125445676605694</v>
      </c>
      <c r="AX76" s="8">
        <f t="shared" si="59"/>
        <v>0</v>
      </c>
      <c r="AY76" s="8">
        <f t="shared" si="60"/>
        <v>0</v>
      </c>
      <c r="AZ76" s="8">
        <f t="shared" si="61"/>
        <v>0</v>
      </c>
    </row>
    <row r="77" spans="1:52" x14ac:dyDescent="0.25">
      <c r="A77" s="4" t="s">
        <v>98</v>
      </c>
      <c r="B77" s="4">
        <v>0</v>
      </c>
      <c r="C77" s="4">
        <v>0</v>
      </c>
      <c r="D77" s="4">
        <v>0</v>
      </c>
      <c r="E77" s="4">
        <v>0</v>
      </c>
      <c r="F77" s="4">
        <v>1</v>
      </c>
      <c r="G77" s="4">
        <v>0</v>
      </c>
      <c r="I77" s="4">
        <f t="shared" si="42"/>
        <v>0</v>
      </c>
      <c r="J77" s="4">
        <f t="shared" si="43"/>
        <v>0</v>
      </c>
      <c r="K77" s="4">
        <f t="shared" si="44"/>
        <v>0</v>
      </c>
      <c r="L77" s="4">
        <f t="shared" si="45"/>
        <v>0</v>
      </c>
      <c r="M77" s="4">
        <f t="shared" si="46"/>
        <v>2.8571428571428571E-2</v>
      </c>
      <c r="N77" s="4">
        <f t="shared" si="47"/>
        <v>0</v>
      </c>
      <c r="P77" s="4">
        <f t="shared" si="48"/>
        <v>1</v>
      </c>
      <c r="R77" s="4">
        <f t="shared" si="49"/>
        <v>2.2527629684953681</v>
      </c>
      <c r="T77" s="4">
        <f t="shared" si="50"/>
        <v>0</v>
      </c>
      <c r="U77" s="4">
        <f t="shared" si="51"/>
        <v>0</v>
      </c>
      <c r="V77" s="4">
        <f t="shared" si="52"/>
        <v>0</v>
      </c>
      <c r="W77" s="4">
        <f t="shared" si="53"/>
        <v>0</v>
      </c>
      <c r="X77" s="4">
        <f t="shared" si="54"/>
        <v>6.4364656242724805E-2</v>
      </c>
      <c r="Y77" s="4">
        <f t="shared" si="55"/>
        <v>0</v>
      </c>
      <c r="AA77" s="4">
        <f t="shared" si="36"/>
        <v>0</v>
      </c>
      <c r="AB77" s="4">
        <f t="shared" si="37"/>
        <v>0</v>
      </c>
      <c r="AC77" s="4">
        <f t="shared" si="38"/>
        <v>0</v>
      </c>
      <c r="AD77" s="4">
        <f t="shared" si="39"/>
        <v>0</v>
      </c>
      <c r="AE77" s="4">
        <f t="shared" si="40"/>
        <v>0.15738867381564012</v>
      </c>
      <c r="AF77" s="4">
        <f t="shared" si="41"/>
        <v>0</v>
      </c>
      <c r="AH77" s="19" t="s">
        <v>98</v>
      </c>
      <c r="AI77" s="8">
        <v>0</v>
      </c>
      <c r="AJ77" s="8">
        <f t="shared" si="56"/>
        <v>0</v>
      </c>
      <c r="AK77" s="4">
        <f t="shared" si="57"/>
        <v>0</v>
      </c>
      <c r="AL77" s="20"/>
      <c r="AM77" s="19" t="s">
        <v>98</v>
      </c>
      <c r="AN77" s="8">
        <v>0</v>
      </c>
      <c r="AO77" s="8">
        <f>AN77*$R77</f>
        <v>0</v>
      </c>
      <c r="AP77" s="8">
        <f>AO77/$AP$4</f>
        <v>0</v>
      </c>
      <c r="AQ77" s="23"/>
      <c r="AR77" s="19" t="s">
        <v>98</v>
      </c>
      <c r="AS77" s="8">
        <v>0</v>
      </c>
      <c r="AT77" s="8">
        <f>AS77*$R77</f>
        <v>0</v>
      </c>
      <c r="AU77" s="8">
        <f t="shared" si="58"/>
        <v>0</v>
      </c>
      <c r="AW77" s="4">
        <v>0.15531026662286099</v>
      </c>
      <c r="AX77" s="8">
        <f t="shared" si="59"/>
        <v>0</v>
      </c>
      <c r="AY77" s="8">
        <f t="shared" si="60"/>
        <v>0</v>
      </c>
      <c r="AZ77" s="8">
        <f t="shared" si="61"/>
        <v>0</v>
      </c>
    </row>
    <row r="78" spans="1:52" x14ac:dyDescent="0.25">
      <c r="A78" s="4" t="s">
        <v>99</v>
      </c>
      <c r="B78" s="4">
        <v>0</v>
      </c>
      <c r="C78" s="4">
        <v>0</v>
      </c>
      <c r="D78" s="4">
        <v>1</v>
      </c>
      <c r="E78" s="4">
        <v>0</v>
      </c>
      <c r="F78" s="4">
        <v>0</v>
      </c>
      <c r="G78" s="4">
        <v>0</v>
      </c>
      <c r="I78" s="4">
        <f t="shared" si="42"/>
        <v>0</v>
      </c>
      <c r="J78" s="4">
        <f t="shared" si="43"/>
        <v>0</v>
      </c>
      <c r="K78" s="4">
        <f t="shared" si="44"/>
        <v>1.6666666666666666E-2</v>
      </c>
      <c r="L78" s="4">
        <f t="shared" si="45"/>
        <v>0</v>
      </c>
      <c r="M78" s="4">
        <f t="shared" si="46"/>
        <v>0</v>
      </c>
      <c r="N78" s="4">
        <f t="shared" si="47"/>
        <v>0</v>
      </c>
      <c r="P78" s="4">
        <f t="shared" si="48"/>
        <v>1</v>
      </c>
      <c r="R78" s="4">
        <f t="shared" si="49"/>
        <v>2.2527629684953681</v>
      </c>
      <c r="T78" s="4">
        <f t="shared" si="50"/>
        <v>0</v>
      </c>
      <c r="U78" s="4">
        <f t="shared" si="51"/>
        <v>0</v>
      </c>
      <c r="V78" s="4">
        <f t="shared" si="52"/>
        <v>3.75460494749228E-2</v>
      </c>
      <c r="W78" s="4">
        <f t="shared" si="53"/>
        <v>0</v>
      </c>
      <c r="X78" s="4">
        <f t="shared" si="54"/>
        <v>0</v>
      </c>
      <c r="Y78" s="4">
        <f t="shared" si="55"/>
        <v>0</v>
      </c>
      <c r="AA78" s="4">
        <f t="shared" si="36"/>
        <v>0</v>
      </c>
      <c r="AB78" s="4">
        <f t="shared" si="37"/>
        <v>0</v>
      </c>
      <c r="AC78" s="4">
        <f t="shared" si="38"/>
        <v>0.12544567660569494</v>
      </c>
      <c r="AD78" s="4">
        <f t="shared" si="39"/>
        <v>0</v>
      </c>
      <c r="AE78" s="4">
        <f t="shared" si="40"/>
        <v>0</v>
      </c>
      <c r="AF78" s="4">
        <f t="shared" si="41"/>
        <v>0</v>
      </c>
      <c r="AH78" s="19" t="s">
        <v>99</v>
      </c>
      <c r="AI78" s="8">
        <v>0</v>
      </c>
      <c r="AJ78" s="8">
        <f t="shared" si="56"/>
        <v>0</v>
      </c>
      <c r="AK78" s="4">
        <f t="shared" si="57"/>
        <v>0</v>
      </c>
      <c r="AL78" s="20"/>
      <c r="AM78" s="19" t="s">
        <v>99</v>
      </c>
      <c r="AN78" s="8">
        <v>0</v>
      </c>
      <c r="AO78" s="8">
        <f>AN78*$R78</f>
        <v>0</v>
      </c>
      <c r="AP78" s="8">
        <f>AO78/$AP$4</f>
        <v>0</v>
      </c>
      <c r="AQ78" s="23"/>
      <c r="AR78" s="19" t="s">
        <v>99</v>
      </c>
      <c r="AS78" s="8">
        <v>0</v>
      </c>
      <c r="AT78" s="8">
        <f>AS78*$R78</f>
        <v>0</v>
      </c>
      <c r="AU78" s="8">
        <f t="shared" si="58"/>
        <v>0</v>
      </c>
      <c r="AW78" s="4">
        <v>-0.125445676605694</v>
      </c>
      <c r="AX78" s="8">
        <f t="shared" si="59"/>
        <v>0</v>
      </c>
      <c r="AY78" s="8">
        <f t="shared" si="60"/>
        <v>0</v>
      </c>
      <c r="AZ78" s="8">
        <f t="shared" si="61"/>
        <v>0</v>
      </c>
    </row>
    <row r="79" spans="1:52" x14ac:dyDescent="0.25">
      <c r="A79" s="4" t="s">
        <v>100</v>
      </c>
      <c r="B79" s="4">
        <v>0</v>
      </c>
      <c r="C79" s="4">
        <v>1</v>
      </c>
      <c r="D79" s="4">
        <v>0</v>
      </c>
      <c r="E79" s="4">
        <v>0</v>
      </c>
      <c r="F79" s="4">
        <v>0</v>
      </c>
      <c r="G79" s="4">
        <v>0</v>
      </c>
      <c r="I79" s="4">
        <f t="shared" si="42"/>
        <v>0</v>
      </c>
      <c r="J79" s="4">
        <f t="shared" si="43"/>
        <v>2.1276595744680851E-2</v>
      </c>
      <c r="K79" s="4">
        <f t="shared" si="44"/>
        <v>0</v>
      </c>
      <c r="L79" s="4">
        <f t="shared" si="45"/>
        <v>0</v>
      </c>
      <c r="M79" s="4">
        <f t="shared" si="46"/>
        <v>0</v>
      </c>
      <c r="N79" s="4">
        <f t="shared" si="47"/>
        <v>0</v>
      </c>
      <c r="P79" s="4">
        <f t="shared" si="48"/>
        <v>1</v>
      </c>
      <c r="R79" s="4">
        <f t="shared" si="49"/>
        <v>2.2527629684953681</v>
      </c>
      <c r="T79" s="4">
        <f t="shared" si="50"/>
        <v>0</v>
      </c>
      <c r="U79" s="4">
        <f t="shared" si="51"/>
        <v>4.7931126989263148E-2</v>
      </c>
      <c r="V79" s="4">
        <f t="shared" si="52"/>
        <v>0</v>
      </c>
      <c r="W79" s="4">
        <f t="shared" si="53"/>
        <v>0</v>
      </c>
      <c r="X79" s="4">
        <f t="shared" si="54"/>
        <v>0</v>
      </c>
      <c r="Y79" s="4">
        <f t="shared" si="55"/>
        <v>0</v>
      </c>
      <c r="AA79" s="4">
        <f t="shared" si="36"/>
        <v>0</v>
      </c>
      <c r="AB79" s="4">
        <f t="shared" si="37"/>
        <v>0.13561959718883571</v>
      </c>
      <c r="AC79" s="4">
        <f t="shared" si="38"/>
        <v>0</v>
      </c>
      <c r="AD79" s="4">
        <f t="shared" si="39"/>
        <v>0</v>
      </c>
      <c r="AE79" s="4">
        <f t="shared" si="40"/>
        <v>0</v>
      </c>
      <c r="AF79" s="4">
        <f t="shared" si="41"/>
        <v>0</v>
      </c>
      <c r="AH79" s="19" t="s">
        <v>100</v>
      </c>
      <c r="AI79" s="8">
        <v>0</v>
      </c>
      <c r="AJ79" s="8">
        <f t="shared" si="56"/>
        <v>0</v>
      </c>
      <c r="AK79" s="4">
        <f t="shared" si="57"/>
        <v>0</v>
      </c>
      <c r="AL79" s="20"/>
      <c r="AM79" s="19" t="s">
        <v>100</v>
      </c>
      <c r="AN79" s="8">
        <v>0</v>
      </c>
      <c r="AO79" s="8">
        <f>AN79*$R79</f>
        <v>0</v>
      </c>
      <c r="AP79" s="8">
        <f>AO79/$AP$4</f>
        <v>0</v>
      </c>
      <c r="AQ79" s="23"/>
      <c r="AR79" s="19" t="s">
        <v>100</v>
      </c>
      <c r="AS79" s="8">
        <v>0</v>
      </c>
      <c r="AT79" s="8">
        <f>AS79*$R79</f>
        <v>0</v>
      </c>
      <c r="AU79" s="8">
        <f t="shared" si="58"/>
        <v>0</v>
      </c>
      <c r="AW79" s="4">
        <v>-0.13561959718883501</v>
      </c>
      <c r="AX79" s="8">
        <f t="shared" si="59"/>
        <v>0</v>
      </c>
      <c r="AY79" s="8">
        <f t="shared" si="60"/>
        <v>0</v>
      </c>
      <c r="AZ79" s="8">
        <f t="shared" si="61"/>
        <v>0</v>
      </c>
    </row>
    <row r="80" spans="1:52" x14ac:dyDescent="0.25">
      <c r="A80" s="4" t="s">
        <v>101</v>
      </c>
      <c r="B80" s="4">
        <v>0</v>
      </c>
      <c r="C80" s="4">
        <v>0</v>
      </c>
      <c r="D80" s="4">
        <v>1</v>
      </c>
      <c r="E80" s="4">
        <v>0</v>
      </c>
      <c r="F80" s="4">
        <v>0</v>
      </c>
      <c r="G80" s="4">
        <v>0</v>
      </c>
      <c r="I80" s="4">
        <f t="shared" si="42"/>
        <v>0</v>
      </c>
      <c r="J80" s="4">
        <f t="shared" si="43"/>
        <v>0</v>
      </c>
      <c r="K80" s="4">
        <f t="shared" si="44"/>
        <v>1.6666666666666666E-2</v>
      </c>
      <c r="L80" s="4">
        <f t="shared" si="45"/>
        <v>0</v>
      </c>
      <c r="M80" s="4">
        <f t="shared" si="46"/>
        <v>0</v>
      </c>
      <c r="N80" s="4">
        <f t="shared" si="47"/>
        <v>0</v>
      </c>
      <c r="P80" s="4">
        <f t="shared" si="48"/>
        <v>1</v>
      </c>
      <c r="R80" s="4">
        <f t="shared" si="49"/>
        <v>2.2527629684953681</v>
      </c>
      <c r="T80" s="4">
        <f t="shared" si="50"/>
        <v>0</v>
      </c>
      <c r="U80" s="4">
        <f t="shared" si="51"/>
        <v>0</v>
      </c>
      <c r="V80" s="4">
        <f t="shared" si="52"/>
        <v>3.75460494749228E-2</v>
      </c>
      <c r="W80" s="4">
        <f t="shared" si="53"/>
        <v>0</v>
      </c>
      <c r="X80" s="4">
        <f t="shared" si="54"/>
        <v>0</v>
      </c>
      <c r="Y80" s="4">
        <f t="shared" si="55"/>
        <v>0</v>
      </c>
      <c r="AA80" s="4">
        <f t="shared" si="36"/>
        <v>0</v>
      </c>
      <c r="AB80" s="4">
        <f t="shared" si="37"/>
        <v>0</v>
      </c>
      <c r="AC80" s="4">
        <f t="shared" si="38"/>
        <v>0.12544567660569494</v>
      </c>
      <c r="AD80" s="4">
        <f t="shared" si="39"/>
        <v>0</v>
      </c>
      <c r="AE80" s="4">
        <f t="shared" si="40"/>
        <v>0</v>
      </c>
      <c r="AF80" s="4">
        <f t="shared" si="41"/>
        <v>0</v>
      </c>
      <c r="AH80" s="19" t="s">
        <v>101</v>
      </c>
      <c r="AI80" s="8">
        <v>0</v>
      </c>
      <c r="AJ80" s="8">
        <f t="shared" si="56"/>
        <v>0</v>
      </c>
      <c r="AK80" s="4">
        <f t="shared" si="57"/>
        <v>0</v>
      </c>
      <c r="AL80" s="20"/>
      <c r="AM80" s="19" t="s">
        <v>101</v>
      </c>
      <c r="AN80" s="8">
        <v>0</v>
      </c>
      <c r="AO80" s="8">
        <f>AN80*$R80</f>
        <v>0</v>
      </c>
      <c r="AP80" s="8">
        <f>AO80/$AP$4</f>
        <v>0</v>
      </c>
      <c r="AQ80" s="23"/>
      <c r="AR80" s="19" t="s">
        <v>101</v>
      </c>
      <c r="AS80" s="8">
        <v>0</v>
      </c>
      <c r="AT80" s="8">
        <f>AS80*$R80</f>
        <v>0</v>
      </c>
      <c r="AU80" s="8">
        <f t="shared" si="58"/>
        <v>0</v>
      </c>
      <c r="AW80" s="4">
        <v>-0.125445676605694</v>
      </c>
      <c r="AX80" s="8">
        <f t="shared" si="59"/>
        <v>0</v>
      </c>
      <c r="AY80" s="8">
        <f t="shared" si="60"/>
        <v>0</v>
      </c>
      <c r="AZ80" s="8">
        <f t="shared" si="61"/>
        <v>0</v>
      </c>
    </row>
    <row r="81" spans="1:52" x14ac:dyDescent="0.25">
      <c r="A81" s="4" t="s">
        <v>102</v>
      </c>
      <c r="B81" s="4">
        <v>0</v>
      </c>
      <c r="C81" s="4">
        <v>0</v>
      </c>
      <c r="D81" s="4">
        <v>1</v>
      </c>
      <c r="E81" s="4">
        <v>0</v>
      </c>
      <c r="F81" s="4">
        <v>0</v>
      </c>
      <c r="G81" s="4">
        <v>0</v>
      </c>
      <c r="I81" s="4">
        <f t="shared" si="42"/>
        <v>0</v>
      </c>
      <c r="J81" s="4">
        <f t="shared" si="43"/>
        <v>0</v>
      </c>
      <c r="K81" s="4">
        <f t="shared" si="44"/>
        <v>1.6666666666666666E-2</v>
      </c>
      <c r="L81" s="4">
        <f t="shared" si="45"/>
        <v>0</v>
      </c>
      <c r="M81" s="4">
        <f t="shared" si="46"/>
        <v>0</v>
      </c>
      <c r="N81" s="4">
        <f t="shared" si="47"/>
        <v>0</v>
      </c>
      <c r="P81" s="4">
        <f t="shared" si="48"/>
        <v>1</v>
      </c>
      <c r="R81" s="4">
        <f t="shared" si="49"/>
        <v>2.2527629684953681</v>
      </c>
      <c r="T81" s="4">
        <f t="shared" si="50"/>
        <v>0</v>
      </c>
      <c r="U81" s="4">
        <f t="shared" si="51"/>
        <v>0</v>
      </c>
      <c r="V81" s="4">
        <f t="shared" si="52"/>
        <v>3.75460494749228E-2</v>
      </c>
      <c r="W81" s="4">
        <f t="shared" si="53"/>
        <v>0</v>
      </c>
      <c r="X81" s="4">
        <f t="shared" si="54"/>
        <v>0</v>
      </c>
      <c r="Y81" s="4">
        <f t="shared" si="55"/>
        <v>0</v>
      </c>
      <c r="AA81" s="4">
        <f t="shared" si="36"/>
        <v>0</v>
      </c>
      <c r="AB81" s="4">
        <f t="shared" si="37"/>
        <v>0</v>
      </c>
      <c r="AC81" s="4">
        <f t="shared" si="38"/>
        <v>0.12544567660569494</v>
      </c>
      <c r="AD81" s="4">
        <f t="shared" si="39"/>
        <v>0</v>
      </c>
      <c r="AE81" s="4">
        <f t="shared" si="40"/>
        <v>0</v>
      </c>
      <c r="AF81" s="4">
        <f t="shared" si="41"/>
        <v>0</v>
      </c>
      <c r="AH81" s="19" t="s">
        <v>102</v>
      </c>
      <c r="AI81" s="8">
        <v>0</v>
      </c>
      <c r="AJ81" s="8">
        <f t="shared" si="56"/>
        <v>0</v>
      </c>
      <c r="AK81" s="4">
        <f t="shared" si="57"/>
        <v>0</v>
      </c>
      <c r="AL81" s="20"/>
      <c r="AM81" s="19" t="s">
        <v>102</v>
      </c>
      <c r="AN81" s="8">
        <v>0</v>
      </c>
      <c r="AO81" s="8">
        <f>AN81*$R81</f>
        <v>0</v>
      </c>
      <c r="AP81" s="8">
        <f>AO81/$AP$4</f>
        <v>0</v>
      </c>
      <c r="AQ81" s="23"/>
      <c r="AR81" s="19" t="s">
        <v>102</v>
      </c>
      <c r="AS81" s="8">
        <v>0</v>
      </c>
      <c r="AT81" s="8">
        <f>AS81*$R81</f>
        <v>0</v>
      </c>
      <c r="AU81" s="8">
        <f t="shared" si="58"/>
        <v>0</v>
      </c>
      <c r="AW81" s="4">
        <v>-0.125445676605694</v>
      </c>
      <c r="AX81" s="8">
        <f t="shared" si="59"/>
        <v>0</v>
      </c>
      <c r="AY81" s="8">
        <f t="shared" si="60"/>
        <v>0</v>
      </c>
      <c r="AZ81" s="8">
        <f t="shared" si="61"/>
        <v>0</v>
      </c>
    </row>
    <row r="82" spans="1:52" x14ac:dyDescent="0.25">
      <c r="A82" s="4" t="s">
        <v>103</v>
      </c>
      <c r="B82" s="4">
        <v>0</v>
      </c>
      <c r="C82" s="4">
        <v>2</v>
      </c>
      <c r="D82" s="4">
        <v>0</v>
      </c>
      <c r="E82" s="4">
        <v>0</v>
      </c>
      <c r="F82" s="4">
        <v>0</v>
      </c>
      <c r="G82" s="4">
        <v>0</v>
      </c>
      <c r="I82" s="4">
        <f t="shared" si="42"/>
        <v>0</v>
      </c>
      <c r="J82" s="4">
        <f t="shared" si="43"/>
        <v>4.2553191489361701E-2</v>
      </c>
      <c r="K82" s="4">
        <f t="shared" si="44"/>
        <v>0</v>
      </c>
      <c r="L82" s="4">
        <f t="shared" si="45"/>
        <v>0</v>
      </c>
      <c r="M82" s="4">
        <f t="shared" si="46"/>
        <v>0</v>
      </c>
      <c r="N82" s="4">
        <f t="shared" si="47"/>
        <v>0</v>
      </c>
      <c r="P82" s="4">
        <f t="shared" si="48"/>
        <v>1</v>
      </c>
      <c r="R82" s="4">
        <f t="shared" si="49"/>
        <v>2.2527629684953681</v>
      </c>
      <c r="T82" s="4">
        <f t="shared" si="50"/>
        <v>0</v>
      </c>
      <c r="U82" s="4">
        <f t="shared" si="51"/>
        <v>9.5862253978526296E-2</v>
      </c>
      <c r="V82" s="4">
        <f t="shared" si="52"/>
        <v>0</v>
      </c>
      <c r="W82" s="4">
        <f t="shared" si="53"/>
        <v>0</v>
      </c>
      <c r="X82" s="4">
        <f t="shared" si="54"/>
        <v>0</v>
      </c>
      <c r="Y82" s="4">
        <f t="shared" si="55"/>
        <v>0</v>
      </c>
      <c r="AA82" s="4">
        <f t="shared" si="36"/>
        <v>0</v>
      </c>
      <c r="AB82" s="4">
        <f t="shared" si="37"/>
        <v>0.27123919437767141</v>
      </c>
      <c r="AC82" s="4">
        <f t="shared" si="38"/>
        <v>0</v>
      </c>
      <c r="AD82" s="4">
        <f t="shared" si="39"/>
        <v>0</v>
      </c>
      <c r="AE82" s="4">
        <f t="shared" si="40"/>
        <v>0</v>
      </c>
      <c r="AF82" s="4">
        <f t="shared" si="41"/>
        <v>0</v>
      </c>
      <c r="AH82" s="19" t="s">
        <v>103</v>
      </c>
      <c r="AI82" s="8">
        <v>0</v>
      </c>
      <c r="AJ82" s="8">
        <f t="shared" si="56"/>
        <v>0</v>
      </c>
      <c r="AK82" s="4">
        <f t="shared" si="57"/>
        <v>0</v>
      </c>
      <c r="AL82" s="20"/>
      <c r="AM82" s="19" t="s">
        <v>103</v>
      </c>
      <c r="AN82" s="8">
        <v>0</v>
      </c>
      <c r="AO82" s="8">
        <f>AN82*$R82</f>
        <v>0</v>
      </c>
      <c r="AP82" s="8">
        <f>AO82/$AP$4</f>
        <v>0</v>
      </c>
      <c r="AQ82" s="23"/>
      <c r="AR82" s="19" t="s">
        <v>103</v>
      </c>
      <c r="AS82" s="8">
        <v>0</v>
      </c>
      <c r="AT82" s="8">
        <f>AS82*$R82</f>
        <v>0</v>
      </c>
      <c r="AU82" s="8">
        <f t="shared" si="58"/>
        <v>0</v>
      </c>
      <c r="AW82" s="4">
        <v>-0.27123919437767102</v>
      </c>
      <c r="AX82" s="8">
        <f t="shared" si="59"/>
        <v>0</v>
      </c>
      <c r="AY82" s="8">
        <f t="shared" si="60"/>
        <v>0</v>
      </c>
      <c r="AZ82" s="8">
        <f t="shared" si="61"/>
        <v>0</v>
      </c>
    </row>
    <row r="83" spans="1:52" x14ac:dyDescent="0.25">
      <c r="A83" s="4" t="s">
        <v>104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1</v>
      </c>
      <c r="I83" s="4">
        <f t="shared" si="42"/>
        <v>0</v>
      </c>
      <c r="J83" s="4">
        <f t="shared" si="43"/>
        <v>0</v>
      </c>
      <c r="K83" s="4">
        <f t="shared" si="44"/>
        <v>0</v>
      </c>
      <c r="L83" s="4">
        <f t="shared" si="45"/>
        <v>0</v>
      </c>
      <c r="M83" s="4">
        <f t="shared" si="46"/>
        <v>0</v>
      </c>
      <c r="N83" s="4">
        <f t="shared" si="47"/>
        <v>6.25E-2</v>
      </c>
      <c r="P83" s="4">
        <f t="shared" si="48"/>
        <v>1</v>
      </c>
      <c r="R83" s="4">
        <f t="shared" si="49"/>
        <v>2.2527629684953681</v>
      </c>
      <c r="T83" s="4">
        <f t="shared" si="50"/>
        <v>0</v>
      </c>
      <c r="U83" s="4">
        <f t="shared" si="51"/>
        <v>0</v>
      </c>
      <c r="V83" s="4">
        <f t="shared" si="52"/>
        <v>0</v>
      </c>
      <c r="W83" s="4">
        <f t="shared" si="53"/>
        <v>0</v>
      </c>
      <c r="X83" s="4">
        <f t="shared" si="54"/>
        <v>0</v>
      </c>
      <c r="Y83" s="4">
        <f t="shared" si="55"/>
        <v>0.1407976855309605</v>
      </c>
      <c r="AA83" s="4">
        <f t="shared" si="36"/>
        <v>0</v>
      </c>
      <c r="AB83" s="4">
        <f t="shared" si="37"/>
        <v>0</v>
      </c>
      <c r="AC83" s="4">
        <f t="shared" si="38"/>
        <v>0</v>
      </c>
      <c r="AD83" s="4">
        <f t="shared" si="39"/>
        <v>0</v>
      </c>
      <c r="AE83" s="4">
        <f t="shared" si="40"/>
        <v>0</v>
      </c>
      <c r="AF83" s="4">
        <f t="shared" si="41"/>
        <v>0.23787672206180113</v>
      </c>
      <c r="AH83" s="19" t="s">
        <v>104</v>
      </c>
      <c r="AI83" s="8">
        <v>1</v>
      </c>
      <c r="AJ83" s="8">
        <f t="shared" si="56"/>
        <v>2.2527629684953681</v>
      </c>
      <c r="AK83" s="4">
        <f t="shared" si="57"/>
        <v>0.4626247911559474</v>
      </c>
      <c r="AL83" s="20"/>
      <c r="AM83" s="19" t="s">
        <v>104</v>
      </c>
      <c r="AN83" s="8">
        <v>0</v>
      </c>
      <c r="AO83" s="8">
        <f>AN83*$R83</f>
        <v>0</v>
      </c>
      <c r="AP83" s="8">
        <f>AO83/$AP$4</f>
        <v>0</v>
      </c>
      <c r="AQ83" s="23"/>
      <c r="AR83" s="19" t="s">
        <v>104</v>
      </c>
      <c r="AS83" s="8">
        <v>0</v>
      </c>
      <c r="AT83" s="8">
        <f>AS83*$R83</f>
        <v>0</v>
      </c>
      <c r="AU83" s="8">
        <f t="shared" si="58"/>
        <v>0</v>
      </c>
      <c r="AW83" s="4">
        <v>0.221166981052348</v>
      </c>
      <c r="AX83" s="8">
        <f t="shared" si="59"/>
        <v>0.10231732841993386</v>
      </c>
      <c r="AY83" s="8">
        <f t="shared" si="60"/>
        <v>0</v>
      </c>
      <c r="AZ83" s="8">
        <f t="shared" si="61"/>
        <v>0</v>
      </c>
    </row>
    <row r="84" spans="1:52" x14ac:dyDescent="0.25">
      <c r="A84" s="4" t="s">
        <v>105</v>
      </c>
      <c r="B84" s="4">
        <v>0</v>
      </c>
      <c r="C84" s="4">
        <v>0</v>
      </c>
      <c r="D84" s="4">
        <v>1</v>
      </c>
      <c r="E84" s="4">
        <v>0</v>
      </c>
      <c r="F84" s="4">
        <v>0</v>
      </c>
      <c r="G84" s="4">
        <v>0</v>
      </c>
      <c r="I84" s="4">
        <f t="shared" si="42"/>
        <v>0</v>
      </c>
      <c r="J84" s="4">
        <f t="shared" si="43"/>
        <v>0</v>
      </c>
      <c r="K84" s="4">
        <f t="shared" si="44"/>
        <v>1.6666666666666666E-2</v>
      </c>
      <c r="L84" s="4">
        <f t="shared" si="45"/>
        <v>0</v>
      </c>
      <c r="M84" s="4">
        <f t="shared" si="46"/>
        <v>0</v>
      </c>
      <c r="N84" s="4">
        <f t="shared" si="47"/>
        <v>0</v>
      </c>
      <c r="P84" s="4">
        <f t="shared" si="48"/>
        <v>1</v>
      </c>
      <c r="R84" s="4">
        <f t="shared" si="49"/>
        <v>2.2527629684953681</v>
      </c>
      <c r="T84" s="4">
        <f t="shared" si="50"/>
        <v>0</v>
      </c>
      <c r="U84" s="4">
        <f t="shared" si="51"/>
        <v>0</v>
      </c>
      <c r="V84" s="4">
        <f t="shared" si="52"/>
        <v>3.75460494749228E-2</v>
      </c>
      <c r="W84" s="4">
        <f t="shared" si="53"/>
        <v>0</v>
      </c>
      <c r="X84" s="4">
        <f t="shared" si="54"/>
        <v>0</v>
      </c>
      <c r="Y84" s="4">
        <f t="shared" si="55"/>
        <v>0</v>
      </c>
      <c r="AA84" s="4">
        <f t="shared" si="36"/>
        <v>0</v>
      </c>
      <c r="AB84" s="4">
        <f t="shared" si="37"/>
        <v>0</v>
      </c>
      <c r="AC84" s="4">
        <f t="shared" si="38"/>
        <v>0.12544567660569494</v>
      </c>
      <c r="AD84" s="4">
        <f t="shared" si="39"/>
        <v>0</v>
      </c>
      <c r="AE84" s="4">
        <f t="shared" si="40"/>
        <v>0</v>
      </c>
      <c r="AF84" s="4">
        <f t="shared" si="41"/>
        <v>0</v>
      </c>
      <c r="AH84" s="19" t="s">
        <v>105</v>
      </c>
      <c r="AI84" s="8">
        <v>0</v>
      </c>
      <c r="AJ84" s="8">
        <f t="shared" si="56"/>
        <v>0</v>
      </c>
      <c r="AK84" s="4">
        <f t="shared" si="57"/>
        <v>0</v>
      </c>
      <c r="AL84" s="20"/>
      <c r="AM84" s="19" t="s">
        <v>105</v>
      </c>
      <c r="AN84" s="8">
        <v>0</v>
      </c>
      <c r="AO84" s="8">
        <f>AN84*$R84</f>
        <v>0</v>
      </c>
      <c r="AP84" s="8">
        <f>AO84/$AP$4</f>
        <v>0</v>
      </c>
      <c r="AQ84" s="23"/>
      <c r="AR84" s="19" t="s">
        <v>105</v>
      </c>
      <c r="AS84" s="8">
        <v>0</v>
      </c>
      <c r="AT84" s="8">
        <f>AS84*$R84</f>
        <v>0</v>
      </c>
      <c r="AU84" s="8">
        <f t="shared" si="58"/>
        <v>0</v>
      </c>
      <c r="AW84" s="4">
        <v>-0.125445676605694</v>
      </c>
      <c r="AX84" s="8">
        <f t="shared" si="59"/>
        <v>0</v>
      </c>
      <c r="AY84" s="8">
        <f t="shared" si="60"/>
        <v>0</v>
      </c>
      <c r="AZ84" s="8">
        <f t="shared" si="61"/>
        <v>0</v>
      </c>
    </row>
    <row r="85" spans="1:52" x14ac:dyDescent="0.25">
      <c r="A85" s="4" t="s">
        <v>106</v>
      </c>
      <c r="B85" s="4">
        <v>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I85" s="4">
        <f t="shared" si="42"/>
        <v>2.3255813953488372E-2</v>
      </c>
      <c r="J85" s="4">
        <f t="shared" si="43"/>
        <v>0</v>
      </c>
      <c r="K85" s="4">
        <f t="shared" si="44"/>
        <v>0</v>
      </c>
      <c r="L85" s="4">
        <f t="shared" si="45"/>
        <v>0</v>
      </c>
      <c r="M85" s="4">
        <f t="shared" si="46"/>
        <v>0</v>
      </c>
      <c r="N85" s="4">
        <f t="shared" si="47"/>
        <v>0</v>
      </c>
      <c r="P85" s="4">
        <f t="shared" si="48"/>
        <v>1</v>
      </c>
      <c r="R85" s="4">
        <f t="shared" si="49"/>
        <v>2.2527629684953681</v>
      </c>
      <c r="T85" s="4">
        <f t="shared" si="50"/>
        <v>5.2389836476636469E-2</v>
      </c>
      <c r="U85" s="4">
        <f t="shared" si="51"/>
        <v>0</v>
      </c>
      <c r="V85" s="4">
        <f t="shared" si="52"/>
        <v>0</v>
      </c>
      <c r="W85" s="4">
        <f t="shared" si="53"/>
        <v>0</v>
      </c>
      <c r="X85" s="4">
        <f t="shared" si="54"/>
        <v>0</v>
      </c>
      <c r="Y85" s="4">
        <f t="shared" si="55"/>
        <v>0</v>
      </c>
      <c r="AA85" s="4">
        <f t="shared" si="36"/>
        <v>0.11516591218688785</v>
      </c>
      <c r="AB85" s="4">
        <f t="shared" si="37"/>
        <v>0</v>
      </c>
      <c r="AC85" s="4">
        <f t="shared" si="38"/>
        <v>0</v>
      </c>
      <c r="AD85" s="4">
        <f t="shared" si="39"/>
        <v>0</v>
      </c>
      <c r="AE85" s="4">
        <f t="shared" si="40"/>
        <v>0</v>
      </c>
      <c r="AF85" s="4">
        <f t="shared" si="41"/>
        <v>0</v>
      </c>
      <c r="AH85" s="19" t="s">
        <v>106</v>
      </c>
      <c r="AI85" s="8">
        <v>0</v>
      </c>
      <c r="AJ85" s="8">
        <f t="shared" si="56"/>
        <v>0</v>
      </c>
      <c r="AK85" s="4">
        <f t="shared" si="57"/>
        <v>0</v>
      </c>
      <c r="AL85" s="20"/>
      <c r="AM85" s="19" t="s">
        <v>106</v>
      </c>
      <c r="AN85" s="8">
        <v>0</v>
      </c>
      <c r="AO85" s="8">
        <f>AN85*$R85</f>
        <v>0</v>
      </c>
      <c r="AP85" s="8">
        <f>AO85/$AP$4</f>
        <v>0</v>
      </c>
      <c r="AQ85" s="23"/>
      <c r="AR85" s="19" t="s">
        <v>106</v>
      </c>
      <c r="AS85" s="8">
        <v>0</v>
      </c>
      <c r="AT85" s="8">
        <f>AS85*$R85</f>
        <v>0</v>
      </c>
      <c r="AU85" s="8">
        <f t="shared" si="58"/>
        <v>0</v>
      </c>
      <c r="AW85" s="4">
        <v>-0.105555207242274</v>
      </c>
      <c r="AX85" s="8">
        <f t="shared" si="59"/>
        <v>0</v>
      </c>
      <c r="AY85" s="8">
        <f t="shared" si="60"/>
        <v>0</v>
      </c>
      <c r="AZ85" s="8">
        <f t="shared" si="61"/>
        <v>0</v>
      </c>
    </row>
    <row r="86" spans="1:52" x14ac:dyDescent="0.25">
      <c r="A86" s="4" t="s">
        <v>107</v>
      </c>
      <c r="B86" s="4">
        <v>0</v>
      </c>
      <c r="C86" s="4">
        <v>0</v>
      </c>
      <c r="D86" s="4">
        <v>0</v>
      </c>
      <c r="E86" s="4">
        <v>0</v>
      </c>
      <c r="F86" s="4">
        <v>1</v>
      </c>
      <c r="G86" s="4">
        <v>0</v>
      </c>
      <c r="I86" s="4">
        <f t="shared" si="42"/>
        <v>0</v>
      </c>
      <c r="J86" s="4">
        <f t="shared" si="43"/>
        <v>0</v>
      </c>
      <c r="K86" s="4">
        <f t="shared" si="44"/>
        <v>0</v>
      </c>
      <c r="L86" s="4">
        <f t="shared" si="45"/>
        <v>0</v>
      </c>
      <c r="M86" s="4">
        <f t="shared" si="46"/>
        <v>2.8571428571428571E-2</v>
      </c>
      <c r="N86" s="4">
        <f t="shared" si="47"/>
        <v>0</v>
      </c>
      <c r="P86" s="4">
        <f t="shared" si="48"/>
        <v>1</v>
      </c>
      <c r="R86" s="4">
        <f t="shared" si="49"/>
        <v>2.2527629684953681</v>
      </c>
      <c r="T86" s="4">
        <f t="shared" si="50"/>
        <v>0</v>
      </c>
      <c r="U86" s="4">
        <f t="shared" si="51"/>
        <v>0</v>
      </c>
      <c r="V86" s="4">
        <f t="shared" si="52"/>
        <v>0</v>
      </c>
      <c r="W86" s="4">
        <f t="shared" si="53"/>
        <v>0</v>
      </c>
      <c r="X86" s="4">
        <f t="shared" si="54"/>
        <v>6.4364656242724805E-2</v>
      </c>
      <c r="Y86" s="4">
        <f t="shared" si="55"/>
        <v>0</v>
      </c>
      <c r="AA86" s="4">
        <f t="shared" si="36"/>
        <v>0</v>
      </c>
      <c r="AB86" s="4">
        <f t="shared" si="37"/>
        <v>0</v>
      </c>
      <c r="AC86" s="4">
        <f t="shared" si="38"/>
        <v>0</v>
      </c>
      <c r="AD86" s="4">
        <f t="shared" si="39"/>
        <v>0</v>
      </c>
      <c r="AE86" s="4">
        <f t="shared" si="40"/>
        <v>0.15738867381564012</v>
      </c>
      <c r="AF86" s="4">
        <f t="shared" si="41"/>
        <v>0</v>
      </c>
      <c r="AH86" s="19" t="s">
        <v>107</v>
      </c>
      <c r="AI86" s="8">
        <v>0</v>
      </c>
      <c r="AJ86" s="8">
        <f t="shared" si="56"/>
        <v>0</v>
      </c>
      <c r="AK86" s="4">
        <f t="shared" si="57"/>
        <v>0</v>
      </c>
      <c r="AL86" s="20"/>
      <c r="AM86" s="19" t="s">
        <v>107</v>
      </c>
      <c r="AN86" s="8">
        <v>0</v>
      </c>
      <c r="AO86" s="8">
        <f>AN86*$R86</f>
        <v>0</v>
      </c>
      <c r="AP86" s="8">
        <f>AO86/$AP$4</f>
        <v>0</v>
      </c>
      <c r="AQ86" s="23"/>
      <c r="AR86" s="19" t="s">
        <v>107</v>
      </c>
      <c r="AS86" s="8">
        <v>0</v>
      </c>
      <c r="AT86" s="8">
        <f>AS86*$R86</f>
        <v>0</v>
      </c>
      <c r="AU86" s="8">
        <f t="shared" si="58"/>
        <v>0</v>
      </c>
      <c r="AW86" s="4">
        <v>0.15531026662286099</v>
      </c>
      <c r="AX86" s="8">
        <f t="shared" si="59"/>
        <v>0</v>
      </c>
      <c r="AY86" s="8">
        <f t="shared" si="60"/>
        <v>0</v>
      </c>
      <c r="AZ86" s="8">
        <f t="shared" si="61"/>
        <v>0</v>
      </c>
    </row>
    <row r="87" spans="1:52" x14ac:dyDescent="0.25">
      <c r="A87" s="4" t="s">
        <v>108</v>
      </c>
      <c r="B87" s="4">
        <v>0</v>
      </c>
      <c r="C87" s="4">
        <v>0</v>
      </c>
      <c r="D87" s="4">
        <v>1</v>
      </c>
      <c r="E87" s="4">
        <v>0</v>
      </c>
      <c r="F87" s="4">
        <v>0</v>
      </c>
      <c r="G87" s="4">
        <v>0</v>
      </c>
      <c r="I87" s="4">
        <f t="shared" si="42"/>
        <v>0</v>
      </c>
      <c r="J87" s="4">
        <f t="shared" si="43"/>
        <v>0</v>
      </c>
      <c r="K87" s="4">
        <f t="shared" si="44"/>
        <v>1.6666666666666666E-2</v>
      </c>
      <c r="L87" s="4">
        <f t="shared" si="45"/>
        <v>0</v>
      </c>
      <c r="M87" s="4">
        <f t="shared" si="46"/>
        <v>0</v>
      </c>
      <c r="N87" s="4">
        <f t="shared" si="47"/>
        <v>0</v>
      </c>
      <c r="P87" s="4">
        <f t="shared" si="48"/>
        <v>1</v>
      </c>
      <c r="R87" s="4">
        <f t="shared" si="49"/>
        <v>2.2527629684953681</v>
      </c>
      <c r="T87" s="4">
        <f t="shared" si="50"/>
        <v>0</v>
      </c>
      <c r="U87" s="4">
        <f t="shared" si="51"/>
        <v>0</v>
      </c>
      <c r="V87" s="4">
        <f t="shared" si="52"/>
        <v>3.75460494749228E-2</v>
      </c>
      <c r="W87" s="4">
        <f t="shared" si="53"/>
        <v>0</v>
      </c>
      <c r="X87" s="4">
        <f t="shared" si="54"/>
        <v>0</v>
      </c>
      <c r="Y87" s="4">
        <f t="shared" si="55"/>
        <v>0</v>
      </c>
      <c r="AA87" s="4">
        <f t="shared" si="36"/>
        <v>0</v>
      </c>
      <c r="AB87" s="4">
        <f t="shared" si="37"/>
        <v>0</v>
      </c>
      <c r="AC87" s="4">
        <f t="shared" si="38"/>
        <v>0.12544567660569494</v>
      </c>
      <c r="AD87" s="4">
        <f t="shared" si="39"/>
        <v>0</v>
      </c>
      <c r="AE87" s="4">
        <f t="shared" si="40"/>
        <v>0</v>
      </c>
      <c r="AF87" s="4">
        <f t="shared" si="41"/>
        <v>0</v>
      </c>
      <c r="AH87" s="19" t="s">
        <v>108</v>
      </c>
      <c r="AI87" s="8">
        <v>0</v>
      </c>
      <c r="AJ87" s="8">
        <f t="shared" si="56"/>
        <v>0</v>
      </c>
      <c r="AK87" s="4">
        <f t="shared" si="57"/>
        <v>0</v>
      </c>
      <c r="AL87" s="20"/>
      <c r="AM87" s="19" t="s">
        <v>108</v>
      </c>
      <c r="AN87" s="8">
        <v>0</v>
      </c>
      <c r="AO87" s="8">
        <f>AN87*$R87</f>
        <v>0</v>
      </c>
      <c r="AP87" s="8">
        <f>AO87/$AP$4</f>
        <v>0</v>
      </c>
      <c r="AQ87" s="23"/>
      <c r="AR87" s="19" t="s">
        <v>108</v>
      </c>
      <c r="AS87" s="8">
        <v>0</v>
      </c>
      <c r="AT87" s="8">
        <f>AS87*$R87</f>
        <v>0</v>
      </c>
      <c r="AU87" s="8">
        <f t="shared" si="58"/>
        <v>0</v>
      </c>
      <c r="AW87" s="4">
        <v>-0.125445676605694</v>
      </c>
      <c r="AX87" s="8">
        <f t="shared" si="59"/>
        <v>0</v>
      </c>
      <c r="AY87" s="8">
        <f t="shared" si="60"/>
        <v>0</v>
      </c>
      <c r="AZ87" s="8">
        <f t="shared" si="61"/>
        <v>0</v>
      </c>
    </row>
    <row r="88" spans="1:52" x14ac:dyDescent="0.25">
      <c r="A88" s="4" t="s">
        <v>109</v>
      </c>
      <c r="B88" s="4">
        <v>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I88" s="4">
        <f t="shared" si="42"/>
        <v>2.3255813953488372E-2</v>
      </c>
      <c r="J88" s="4">
        <f t="shared" si="43"/>
        <v>0</v>
      </c>
      <c r="K88" s="4">
        <f t="shared" si="44"/>
        <v>0</v>
      </c>
      <c r="L88" s="4">
        <f t="shared" si="45"/>
        <v>0</v>
      </c>
      <c r="M88" s="4">
        <f t="shared" si="46"/>
        <v>0</v>
      </c>
      <c r="N88" s="4">
        <f t="shared" si="47"/>
        <v>0</v>
      </c>
      <c r="P88" s="4">
        <f t="shared" si="48"/>
        <v>1</v>
      </c>
      <c r="R88" s="4">
        <f t="shared" si="49"/>
        <v>2.2527629684953681</v>
      </c>
      <c r="T88" s="4">
        <f t="shared" si="50"/>
        <v>5.2389836476636469E-2</v>
      </c>
      <c r="U88" s="4">
        <f t="shared" si="51"/>
        <v>0</v>
      </c>
      <c r="V88" s="4">
        <f t="shared" si="52"/>
        <v>0</v>
      </c>
      <c r="W88" s="4">
        <f t="shared" si="53"/>
        <v>0</v>
      </c>
      <c r="X88" s="4">
        <f t="shared" si="54"/>
        <v>0</v>
      </c>
      <c r="Y88" s="4">
        <f t="shared" si="55"/>
        <v>0</v>
      </c>
      <c r="AA88" s="4">
        <f t="shared" si="36"/>
        <v>0.11516591218688785</v>
      </c>
      <c r="AB88" s="4">
        <f t="shared" si="37"/>
        <v>0</v>
      </c>
      <c r="AC88" s="4">
        <f t="shared" si="38"/>
        <v>0</v>
      </c>
      <c r="AD88" s="4">
        <f t="shared" si="39"/>
        <v>0</v>
      </c>
      <c r="AE88" s="4">
        <f t="shared" si="40"/>
        <v>0</v>
      </c>
      <c r="AF88" s="4">
        <f t="shared" si="41"/>
        <v>0</v>
      </c>
      <c r="AH88" s="19" t="s">
        <v>109</v>
      </c>
      <c r="AI88" s="8">
        <v>0</v>
      </c>
      <c r="AJ88" s="8">
        <f t="shared" si="56"/>
        <v>0</v>
      </c>
      <c r="AK88" s="4">
        <f t="shared" si="57"/>
        <v>0</v>
      </c>
      <c r="AL88" s="20"/>
      <c r="AM88" s="19" t="s">
        <v>109</v>
      </c>
      <c r="AN88" s="8">
        <v>0</v>
      </c>
      <c r="AO88" s="8">
        <f>AN88*$R88</f>
        <v>0</v>
      </c>
      <c r="AP88" s="8">
        <f>AO88/$AP$4</f>
        <v>0</v>
      </c>
      <c r="AQ88" s="23"/>
      <c r="AR88" s="19" t="s">
        <v>109</v>
      </c>
      <c r="AS88" s="8">
        <v>0</v>
      </c>
      <c r="AT88" s="8">
        <f>AS88*$R88</f>
        <v>0</v>
      </c>
      <c r="AU88" s="8">
        <f t="shared" si="58"/>
        <v>0</v>
      </c>
      <c r="AW88" s="4">
        <v>-0.105555207242274</v>
      </c>
      <c r="AX88" s="8">
        <f t="shared" si="59"/>
        <v>0</v>
      </c>
      <c r="AY88" s="8">
        <f t="shared" si="60"/>
        <v>0</v>
      </c>
      <c r="AZ88" s="8">
        <f t="shared" si="61"/>
        <v>0</v>
      </c>
    </row>
    <row r="89" spans="1:52" x14ac:dyDescent="0.25">
      <c r="A89" s="4" t="s">
        <v>110</v>
      </c>
      <c r="B89" s="4">
        <v>0</v>
      </c>
      <c r="C89" s="4">
        <v>0</v>
      </c>
      <c r="D89" s="4">
        <v>1</v>
      </c>
      <c r="E89" s="4">
        <v>0</v>
      </c>
      <c r="F89" s="4">
        <v>0</v>
      </c>
      <c r="G89" s="4">
        <v>0</v>
      </c>
      <c r="I89" s="4">
        <f t="shared" si="42"/>
        <v>0</v>
      </c>
      <c r="J89" s="4">
        <f t="shared" si="43"/>
        <v>0</v>
      </c>
      <c r="K89" s="4">
        <f t="shared" si="44"/>
        <v>1.6666666666666666E-2</v>
      </c>
      <c r="L89" s="4">
        <f t="shared" si="45"/>
        <v>0</v>
      </c>
      <c r="M89" s="4">
        <f t="shared" si="46"/>
        <v>0</v>
      </c>
      <c r="N89" s="4">
        <f t="shared" si="47"/>
        <v>0</v>
      </c>
      <c r="P89" s="4">
        <f t="shared" si="48"/>
        <v>1</v>
      </c>
      <c r="R89" s="4">
        <f t="shared" si="49"/>
        <v>2.2527629684953681</v>
      </c>
      <c r="T89" s="4">
        <f t="shared" si="50"/>
        <v>0</v>
      </c>
      <c r="U89" s="4">
        <f t="shared" si="51"/>
        <v>0</v>
      </c>
      <c r="V89" s="4">
        <f t="shared" si="52"/>
        <v>3.75460494749228E-2</v>
      </c>
      <c r="W89" s="4">
        <f t="shared" si="53"/>
        <v>0</v>
      </c>
      <c r="X89" s="4">
        <f t="shared" si="54"/>
        <v>0</v>
      </c>
      <c r="Y89" s="4">
        <f t="shared" si="55"/>
        <v>0</v>
      </c>
      <c r="AA89" s="4">
        <f t="shared" si="36"/>
        <v>0</v>
      </c>
      <c r="AB89" s="4">
        <f t="shared" si="37"/>
        <v>0</v>
      </c>
      <c r="AC89" s="4">
        <f t="shared" si="38"/>
        <v>0.12544567660569494</v>
      </c>
      <c r="AD89" s="4">
        <f t="shared" si="39"/>
        <v>0</v>
      </c>
      <c r="AE89" s="4">
        <f t="shared" si="40"/>
        <v>0</v>
      </c>
      <c r="AF89" s="4">
        <f t="shared" si="41"/>
        <v>0</v>
      </c>
      <c r="AH89" s="19" t="s">
        <v>110</v>
      </c>
      <c r="AI89" s="8">
        <v>0</v>
      </c>
      <c r="AJ89" s="8">
        <f t="shared" si="56"/>
        <v>0</v>
      </c>
      <c r="AK89" s="4">
        <f t="shared" si="57"/>
        <v>0</v>
      </c>
      <c r="AL89" s="20"/>
      <c r="AM89" s="19" t="s">
        <v>110</v>
      </c>
      <c r="AN89" s="8">
        <v>0</v>
      </c>
      <c r="AO89" s="8">
        <f>AN89*$R89</f>
        <v>0</v>
      </c>
      <c r="AP89" s="8">
        <f>AO89/$AP$4</f>
        <v>0</v>
      </c>
      <c r="AQ89" s="23"/>
      <c r="AR89" s="19" t="s">
        <v>110</v>
      </c>
      <c r="AS89" s="8">
        <v>0</v>
      </c>
      <c r="AT89" s="8">
        <f>AS89*$R89</f>
        <v>0</v>
      </c>
      <c r="AU89" s="8">
        <f t="shared" si="58"/>
        <v>0</v>
      </c>
      <c r="AW89" s="4">
        <v>-0.125445676605694</v>
      </c>
      <c r="AX89" s="8">
        <f t="shared" si="59"/>
        <v>0</v>
      </c>
      <c r="AY89" s="8">
        <f t="shared" si="60"/>
        <v>0</v>
      </c>
      <c r="AZ89" s="8">
        <f t="shared" si="61"/>
        <v>0</v>
      </c>
    </row>
    <row r="90" spans="1:52" x14ac:dyDescent="0.25">
      <c r="A90" s="4" t="s">
        <v>111</v>
      </c>
      <c r="B90" s="4">
        <v>0</v>
      </c>
      <c r="C90" s="4">
        <v>0</v>
      </c>
      <c r="D90" s="4">
        <v>0</v>
      </c>
      <c r="E90" s="4">
        <v>1</v>
      </c>
      <c r="F90" s="4">
        <v>1</v>
      </c>
      <c r="G90" s="4">
        <v>0</v>
      </c>
      <c r="I90" s="4">
        <f t="shared" si="42"/>
        <v>0</v>
      </c>
      <c r="J90" s="4">
        <f t="shared" si="43"/>
        <v>0</v>
      </c>
      <c r="K90" s="4">
        <f t="shared" si="44"/>
        <v>0</v>
      </c>
      <c r="L90" s="4">
        <f t="shared" si="45"/>
        <v>3.5714285714285712E-2</v>
      </c>
      <c r="M90" s="4">
        <f t="shared" si="46"/>
        <v>2.8571428571428571E-2</v>
      </c>
      <c r="N90" s="4">
        <f t="shared" si="47"/>
        <v>0</v>
      </c>
      <c r="P90" s="4">
        <f t="shared" si="48"/>
        <v>2</v>
      </c>
      <c r="R90" s="4">
        <f t="shared" si="49"/>
        <v>1.8472978603872037</v>
      </c>
      <c r="T90" s="4">
        <f t="shared" si="50"/>
        <v>0</v>
      </c>
      <c r="U90" s="4">
        <f t="shared" si="51"/>
        <v>0</v>
      </c>
      <c r="V90" s="4">
        <f t="shared" si="52"/>
        <v>0</v>
      </c>
      <c r="W90" s="4">
        <f t="shared" si="53"/>
        <v>6.5974923585257264E-2</v>
      </c>
      <c r="X90" s="4">
        <f t="shared" si="54"/>
        <v>5.2779938868205818E-2</v>
      </c>
      <c r="Y90" s="4">
        <f t="shared" si="55"/>
        <v>0</v>
      </c>
      <c r="AA90" s="4">
        <f t="shared" si="36"/>
        <v>0</v>
      </c>
      <c r="AB90" s="4">
        <f t="shared" si="37"/>
        <v>0</v>
      </c>
      <c r="AC90" s="4">
        <f t="shared" si="38"/>
        <v>0</v>
      </c>
      <c r="AD90" s="4">
        <f t="shared" si="39"/>
        <v>0.16984114469345424</v>
      </c>
      <c r="AE90" s="4">
        <f t="shared" si="40"/>
        <v>0.12906096400501502</v>
      </c>
      <c r="AF90" s="4">
        <f t="shared" si="41"/>
        <v>0</v>
      </c>
      <c r="AH90" s="19" t="s">
        <v>111</v>
      </c>
      <c r="AI90" s="8">
        <v>0</v>
      </c>
      <c r="AJ90" s="8">
        <f t="shared" si="56"/>
        <v>0</v>
      </c>
      <c r="AK90" s="4">
        <f t="shared" si="57"/>
        <v>0</v>
      </c>
      <c r="AL90" s="20"/>
      <c r="AM90" s="19" t="s">
        <v>111</v>
      </c>
      <c r="AN90" s="8">
        <v>0</v>
      </c>
      <c r="AO90" s="8">
        <f>AN90*$R90</f>
        <v>0</v>
      </c>
      <c r="AP90" s="8">
        <f>AO90/$AP$4</f>
        <v>0</v>
      </c>
      <c r="AQ90" s="23"/>
      <c r="AR90" s="19" t="s">
        <v>111</v>
      </c>
      <c r="AS90" s="8">
        <v>0</v>
      </c>
      <c r="AT90" s="8">
        <f>AS90*$R90</f>
        <v>0</v>
      </c>
      <c r="AU90" s="8">
        <f t="shared" si="58"/>
        <v>0</v>
      </c>
      <c r="AW90" s="4">
        <v>0.29719778506836297</v>
      </c>
      <c r="AX90" s="8">
        <f t="shared" si="59"/>
        <v>0</v>
      </c>
      <c r="AY90" s="8">
        <f t="shared" si="60"/>
        <v>0</v>
      </c>
      <c r="AZ90" s="8">
        <f t="shared" si="61"/>
        <v>0</v>
      </c>
    </row>
    <row r="91" spans="1:52" x14ac:dyDescent="0.25">
      <c r="A91" s="4" t="s">
        <v>112</v>
      </c>
      <c r="B91" s="4">
        <v>0</v>
      </c>
      <c r="C91" s="4">
        <v>1</v>
      </c>
      <c r="D91" s="4">
        <v>0</v>
      </c>
      <c r="E91" s="4">
        <v>1</v>
      </c>
      <c r="F91" s="4">
        <v>0</v>
      </c>
      <c r="G91" s="4">
        <v>0</v>
      </c>
      <c r="I91" s="4">
        <f t="shared" si="42"/>
        <v>0</v>
      </c>
      <c r="J91" s="4">
        <f t="shared" si="43"/>
        <v>2.1276595744680851E-2</v>
      </c>
      <c r="K91" s="4">
        <f t="shared" si="44"/>
        <v>0</v>
      </c>
      <c r="L91" s="4">
        <f t="shared" si="45"/>
        <v>3.5714285714285712E-2</v>
      </c>
      <c r="M91" s="4">
        <f t="shared" si="46"/>
        <v>0</v>
      </c>
      <c r="N91" s="4">
        <f t="shared" si="47"/>
        <v>0</v>
      </c>
      <c r="P91" s="4">
        <f t="shared" si="48"/>
        <v>2</v>
      </c>
      <c r="R91" s="4">
        <f t="shared" si="49"/>
        <v>1.8472978603872037</v>
      </c>
      <c r="T91" s="4">
        <f t="shared" si="50"/>
        <v>0</v>
      </c>
      <c r="U91" s="4">
        <f t="shared" si="51"/>
        <v>3.9304209795472417E-2</v>
      </c>
      <c r="V91" s="4">
        <f t="shared" si="52"/>
        <v>0</v>
      </c>
      <c r="W91" s="4">
        <f t="shared" si="53"/>
        <v>6.5974923585257264E-2</v>
      </c>
      <c r="X91" s="4">
        <f t="shared" si="54"/>
        <v>0</v>
      </c>
      <c r="Y91" s="4">
        <f t="shared" si="55"/>
        <v>0</v>
      </c>
      <c r="AA91" s="4">
        <f t="shared" si="36"/>
        <v>0</v>
      </c>
      <c r="AB91" s="4">
        <f t="shared" si="37"/>
        <v>0.11121000976007731</v>
      </c>
      <c r="AC91" s="4">
        <f t="shared" si="38"/>
        <v>0</v>
      </c>
      <c r="AD91" s="4">
        <f t="shared" si="39"/>
        <v>0.16984114469345424</v>
      </c>
      <c r="AE91" s="4">
        <f t="shared" si="40"/>
        <v>0</v>
      </c>
      <c r="AF91" s="4">
        <f t="shared" si="41"/>
        <v>0</v>
      </c>
      <c r="AH91" s="19" t="s">
        <v>112</v>
      </c>
      <c r="AI91" s="8">
        <v>0</v>
      </c>
      <c r="AJ91" s="8">
        <f t="shared" si="56"/>
        <v>0</v>
      </c>
      <c r="AK91" s="4">
        <f t="shared" si="57"/>
        <v>0</v>
      </c>
      <c r="AL91" s="20"/>
      <c r="AM91" s="19" t="s">
        <v>112</v>
      </c>
      <c r="AN91" s="8">
        <v>0</v>
      </c>
      <c r="AO91" s="8">
        <f>AN91*$R91</f>
        <v>0</v>
      </c>
      <c r="AP91" s="8">
        <f>AO91/$AP$4</f>
        <v>0</v>
      </c>
      <c r="AQ91" s="23"/>
      <c r="AR91" s="19" t="s">
        <v>112</v>
      </c>
      <c r="AS91" s="8">
        <v>0</v>
      </c>
      <c r="AT91" s="8">
        <f>AS91*$R91</f>
        <v>0</v>
      </c>
      <c r="AU91" s="8">
        <f t="shared" si="58"/>
        <v>0</v>
      </c>
      <c r="AW91" s="4">
        <v>5.8631134933377002E-2</v>
      </c>
      <c r="AX91" s="8">
        <f t="shared" si="59"/>
        <v>0</v>
      </c>
      <c r="AY91" s="8">
        <f t="shared" si="60"/>
        <v>0</v>
      </c>
      <c r="AZ91" s="8">
        <f t="shared" si="61"/>
        <v>0</v>
      </c>
    </row>
    <row r="92" spans="1:52" x14ac:dyDescent="0.25">
      <c r="A92" s="4" t="s">
        <v>113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I92" s="4">
        <f t="shared" si="42"/>
        <v>2.3255813953488372E-2</v>
      </c>
      <c r="J92" s="4">
        <f t="shared" si="43"/>
        <v>0</v>
      </c>
      <c r="K92" s="4">
        <f t="shared" si="44"/>
        <v>0</v>
      </c>
      <c r="L92" s="4">
        <f t="shared" si="45"/>
        <v>0</v>
      </c>
      <c r="M92" s="4">
        <f t="shared" si="46"/>
        <v>0</v>
      </c>
      <c r="N92" s="4">
        <f t="shared" si="47"/>
        <v>0</v>
      </c>
      <c r="P92" s="4">
        <f t="shared" si="48"/>
        <v>1</v>
      </c>
      <c r="R92" s="4">
        <f t="shared" si="49"/>
        <v>2.2527629684953681</v>
      </c>
      <c r="T92" s="4">
        <f t="shared" si="50"/>
        <v>5.2389836476636469E-2</v>
      </c>
      <c r="U92" s="4">
        <f t="shared" si="51"/>
        <v>0</v>
      </c>
      <c r="V92" s="4">
        <f t="shared" si="52"/>
        <v>0</v>
      </c>
      <c r="W92" s="4">
        <f t="shared" si="53"/>
        <v>0</v>
      </c>
      <c r="X92" s="4">
        <f t="shared" si="54"/>
        <v>0</v>
      </c>
      <c r="Y92" s="4">
        <f t="shared" si="55"/>
        <v>0</v>
      </c>
      <c r="AA92" s="4">
        <f t="shared" si="36"/>
        <v>0.11516591218688785</v>
      </c>
      <c r="AB92" s="4">
        <f t="shared" si="37"/>
        <v>0</v>
      </c>
      <c r="AC92" s="4">
        <f t="shared" si="38"/>
        <v>0</v>
      </c>
      <c r="AD92" s="4">
        <f t="shared" si="39"/>
        <v>0</v>
      </c>
      <c r="AE92" s="4">
        <f t="shared" si="40"/>
        <v>0</v>
      </c>
      <c r="AF92" s="4">
        <f t="shared" si="41"/>
        <v>0</v>
      </c>
      <c r="AH92" s="19" t="s">
        <v>113</v>
      </c>
      <c r="AI92" s="8">
        <v>0</v>
      </c>
      <c r="AJ92" s="8">
        <f t="shared" si="56"/>
        <v>0</v>
      </c>
      <c r="AK92" s="4">
        <f t="shared" si="57"/>
        <v>0</v>
      </c>
      <c r="AL92" s="20"/>
      <c r="AM92" s="19" t="s">
        <v>113</v>
      </c>
      <c r="AN92" s="8">
        <v>0</v>
      </c>
      <c r="AO92" s="8">
        <f>AN92*$R92</f>
        <v>0</v>
      </c>
      <c r="AP92" s="8">
        <f>AO92/$AP$4</f>
        <v>0</v>
      </c>
      <c r="AQ92" s="23"/>
      <c r="AR92" s="19" t="s">
        <v>113</v>
      </c>
      <c r="AS92" s="8">
        <v>0</v>
      </c>
      <c r="AT92" s="8">
        <f>AS92*$R92</f>
        <v>0</v>
      </c>
      <c r="AU92" s="8">
        <f t="shared" si="58"/>
        <v>0</v>
      </c>
      <c r="AW92" s="4">
        <v>-0.105555207242274</v>
      </c>
      <c r="AX92" s="8">
        <f t="shared" si="59"/>
        <v>0</v>
      </c>
      <c r="AY92" s="8">
        <f t="shared" si="60"/>
        <v>0</v>
      </c>
      <c r="AZ92" s="8">
        <f t="shared" si="61"/>
        <v>0</v>
      </c>
    </row>
    <row r="93" spans="1:52" x14ac:dyDescent="0.25">
      <c r="A93" s="4" t="s">
        <v>114</v>
      </c>
      <c r="B93" s="4">
        <v>0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I93" s="4">
        <f t="shared" si="42"/>
        <v>0</v>
      </c>
      <c r="J93" s="4">
        <f t="shared" si="43"/>
        <v>2.1276595744680851E-2</v>
      </c>
      <c r="K93" s="4">
        <f t="shared" si="44"/>
        <v>0</v>
      </c>
      <c r="L93" s="4">
        <f t="shared" si="45"/>
        <v>0</v>
      </c>
      <c r="M93" s="4">
        <f t="shared" si="46"/>
        <v>0</v>
      </c>
      <c r="N93" s="4">
        <f t="shared" si="47"/>
        <v>0</v>
      </c>
      <c r="P93" s="4">
        <f t="shared" si="48"/>
        <v>1</v>
      </c>
      <c r="R93" s="4">
        <f t="shared" si="49"/>
        <v>2.2527629684953681</v>
      </c>
      <c r="T93" s="4">
        <f t="shared" si="50"/>
        <v>0</v>
      </c>
      <c r="U93" s="4">
        <f t="shared" si="51"/>
        <v>4.7931126989263148E-2</v>
      </c>
      <c r="V93" s="4">
        <f t="shared" si="52"/>
        <v>0</v>
      </c>
      <c r="W93" s="4">
        <f t="shared" si="53"/>
        <v>0</v>
      </c>
      <c r="X93" s="4">
        <f t="shared" si="54"/>
        <v>0</v>
      </c>
      <c r="Y93" s="4">
        <f t="shared" si="55"/>
        <v>0</v>
      </c>
      <c r="AA93" s="4">
        <f t="shared" si="36"/>
        <v>0</v>
      </c>
      <c r="AB93" s="4">
        <f t="shared" si="37"/>
        <v>0.13561959718883571</v>
      </c>
      <c r="AC93" s="4">
        <f t="shared" si="38"/>
        <v>0</v>
      </c>
      <c r="AD93" s="4">
        <f t="shared" si="39"/>
        <v>0</v>
      </c>
      <c r="AE93" s="4">
        <f t="shared" si="40"/>
        <v>0</v>
      </c>
      <c r="AF93" s="4">
        <f t="shared" si="41"/>
        <v>0</v>
      </c>
      <c r="AH93" s="19" t="s">
        <v>114</v>
      </c>
      <c r="AI93" s="8">
        <v>0</v>
      </c>
      <c r="AJ93" s="8">
        <f t="shared" si="56"/>
        <v>0</v>
      </c>
      <c r="AK93" s="4">
        <f t="shared" si="57"/>
        <v>0</v>
      </c>
      <c r="AL93" s="20"/>
      <c r="AM93" s="19" t="s">
        <v>114</v>
      </c>
      <c r="AN93" s="8">
        <v>0</v>
      </c>
      <c r="AO93" s="8">
        <f>AN93*$R93</f>
        <v>0</v>
      </c>
      <c r="AP93" s="8">
        <f>AO93/$AP$4</f>
        <v>0</v>
      </c>
      <c r="AQ93" s="23"/>
      <c r="AR93" s="19" t="s">
        <v>114</v>
      </c>
      <c r="AS93" s="8">
        <v>0</v>
      </c>
      <c r="AT93" s="8">
        <f>AS93*$R93</f>
        <v>0</v>
      </c>
      <c r="AU93" s="8">
        <f t="shared" si="58"/>
        <v>0</v>
      </c>
      <c r="AW93" s="4">
        <v>-0.13561959718883501</v>
      </c>
      <c r="AX93" s="8">
        <f t="shared" si="59"/>
        <v>0</v>
      </c>
      <c r="AY93" s="8">
        <f t="shared" si="60"/>
        <v>0</v>
      </c>
      <c r="AZ93" s="8">
        <f t="shared" si="61"/>
        <v>0</v>
      </c>
    </row>
    <row r="94" spans="1:52" x14ac:dyDescent="0.25">
      <c r="A94" s="4" t="s">
        <v>115</v>
      </c>
      <c r="B94" s="4">
        <v>0</v>
      </c>
      <c r="C94" s="4">
        <v>1</v>
      </c>
      <c r="D94" s="4">
        <v>0</v>
      </c>
      <c r="E94" s="4">
        <v>0</v>
      </c>
      <c r="F94" s="4">
        <v>0</v>
      </c>
      <c r="G94" s="4">
        <v>0</v>
      </c>
      <c r="I94" s="4">
        <f t="shared" si="42"/>
        <v>0</v>
      </c>
      <c r="J94" s="4">
        <f t="shared" si="43"/>
        <v>2.1276595744680851E-2</v>
      </c>
      <c r="K94" s="4">
        <f t="shared" si="44"/>
        <v>0</v>
      </c>
      <c r="L94" s="4">
        <f t="shared" si="45"/>
        <v>0</v>
      </c>
      <c r="M94" s="4">
        <f t="shared" si="46"/>
        <v>0</v>
      </c>
      <c r="N94" s="4">
        <f t="shared" si="47"/>
        <v>0</v>
      </c>
      <c r="P94" s="4">
        <f t="shared" si="48"/>
        <v>1</v>
      </c>
      <c r="R94" s="4">
        <f t="shared" si="49"/>
        <v>2.2527629684953681</v>
      </c>
      <c r="T94" s="4">
        <f t="shared" si="50"/>
        <v>0</v>
      </c>
      <c r="U94" s="4">
        <f t="shared" si="51"/>
        <v>4.7931126989263148E-2</v>
      </c>
      <c r="V94" s="4">
        <f t="shared" si="52"/>
        <v>0</v>
      </c>
      <c r="W94" s="4">
        <f t="shared" si="53"/>
        <v>0</v>
      </c>
      <c r="X94" s="4">
        <f t="shared" si="54"/>
        <v>0</v>
      </c>
      <c r="Y94" s="4">
        <f t="shared" si="55"/>
        <v>0</v>
      </c>
      <c r="AA94" s="4">
        <f t="shared" si="36"/>
        <v>0</v>
      </c>
      <c r="AB94" s="4">
        <f t="shared" si="37"/>
        <v>0.13561959718883571</v>
      </c>
      <c r="AC94" s="4">
        <f t="shared" si="38"/>
        <v>0</v>
      </c>
      <c r="AD94" s="4">
        <f t="shared" si="39"/>
        <v>0</v>
      </c>
      <c r="AE94" s="4">
        <f t="shared" si="40"/>
        <v>0</v>
      </c>
      <c r="AF94" s="4">
        <f t="shared" si="41"/>
        <v>0</v>
      </c>
      <c r="AH94" s="19" t="s">
        <v>115</v>
      </c>
      <c r="AI94" s="8">
        <v>0</v>
      </c>
      <c r="AJ94" s="8">
        <f t="shared" si="56"/>
        <v>0</v>
      </c>
      <c r="AK94" s="4">
        <f t="shared" si="57"/>
        <v>0</v>
      </c>
      <c r="AL94" s="20"/>
      <c r="AM94" s="19" t="s">
        <v>115</v>
      </c>
      <c r="AN94" s="8">
        <v>0</v>
      </c>
      <c r="AO94" s="8">
        <f>AN94*$R94</f>
        <v>0</v>
      </c>
      <c r="AP94" s="8">
        <f>AO94/$AP$4</f>
        <v>0</v>
      </c>
      <c r="AQ94" s="23"/>
      <c r="AR94" s="19" t="s">
        <v>115</v>
      </c>
      <c r="AS94" s="8">
        <v>0</v>
      </c>
      <c r="AT94" s="8">
        <f>AS94*$R94</f>
        <v>0</v>
      </c>
      <c r="AU94" s="8">
        <f t="shared" si="58"/>
        <v>0</v>
      </c>
      <c r="AW94" s="4">
        <v>-0.13561959718883501</v>
      </c>
      <c r="AX94" s="8">
        <f t="shared" si="59"/>
        <v>0</v>
      </c>
      <c r="AY94" s="8">
        <f t="shared" si="60"/>
        <v>0</v>
      </c>
      <c r="AZ94" s="8">
        <f t="shared" si="61"/>
        <v>0</v>
      </c>
    </row>
    <row r="95" spans="1:52" x14ac:dyDescent="0.25">
      <c r="A95" s="4" t="s">
        <v>116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1</v>
      </c>
      <c r="I95" s="4">
        <f t="shared" si="42"/>
        <v>0</v>
      </c>
      <c r="J95" s="4">
        <f t="shared" si="43"/>
        <v>0</v>
      </c>
      <c r="K95" s="4">
        <f t="shared" si="44"/>
        <v>0</v>
      </c>
      <c r="L95" s="4">
        <f t="shared" si="45"/>
        <v>0</v>
      </c>
      <c r="M95" s="4">
        <f t="shared" si="46"/>
        <v>0</v>
      </c>
      <c r="N95" s="4">
        <f t="shared" si="47"/>
        <v>6.25E-2</v>
      </c>
      <c r="P95" s="4">
        <f t="shared" si="48"/>
        <v>1</v>
      </c>
      <c r="R95" s="4">
        <f t="shared" si="49"/>
        <v>2.2527629684953681</v>
      </c>
      <c r="T95" s="4">
        <f t="shared" si="50"/>
        <v>0</v>
      </c>
      <c r="U95" s="4">
        <f t="shared" si="51"/>
        <v>0</v>
      </c>
      <c r="V95" s="4">
        <f t="shared" si="52"/>
        <v>0</v>
      </c>
      <c r="W95" s="4">
        <f t="shared" si="53"/>
        <v>0</v>
      </c>
      <c r="X95" s="4">
        <f t="shared" si="54"/>
        <v>0</v>
      </c>
      <c r="Y95" s="4">
        <f t="shared" si="55"/>
        <v>0.1407976855309605</v>
      </c>
      <c r="AA95" s="4">
        <f t="shared" si="36"/>
        <v>0</v>
      </c>
      <c r="AB95" s="4">
        <f t="shared" si="37"/>
        <v>0</v>
      </c>
      <c r="AC95" s="4">
        <f t="shared" si="38"/>
        <v>0</v>
      </c>
      <c r="AD95" s="4">
        <f t="shared" si="39"/>
        <v>0</v>
      </c>
      <c r="AE95" s="4">
        <f t="shared" si="40"/>
        <v>0</v>
      </c>
      <c r="AF95" s="4">
        <f t="shared" si="41"/>
        <v>0.23787672206180113</v>
      </c>
      <c r="AH95" s="19" t="s">
        <v>116</v>
      </c>
      <c r="AI95" s="8">
        <v>0</v>
      </c>
      <c r="AJ95" s="8">
        <f t="shared" si="56"/>
        <v>0</v>
      </c>
      <c r="AK95" s="4">
        <f t="shared" si="57"/>
        <v>0</v>
      </c>
      <c r="AL95" s="20"/>
      <c r="AM95" s="19" t="s">
        <v>116</v>
      </c>
      <c r="AN95" s="8">
        <v>0</v>
      </c>
      <c r="AO95" s="8">
        <f>AN95*$R95</f>
        <v>0</v>
      </c>
      <c r="AP95" s="8">
        <f>AO95/$AP$4</f>
        <v>0</v>
      </c>
      <c r="AQ95" s="23"/>
      <c r="AR95" s="19" t="s">
        <v>116</v>
      </c>
      <c r="AS95" s="8">
        <v>0</v>
      </c>
      <c r="AT95" s="8">
        <f>AS95*$R95</f>
        <v>0</v>
      </c>
      <c r="AU95" s="8">
        <f t="shared" si="58"/>
        <v>0</v>
      </c>
      <c r="AW95" s="4">
        <v>0.221166981052348</v>
      </c>
      <c r="AX95" s="8">
        <f t="shared" si="59"/>
        <v>0</v>
      </c>
      <c r="AY95" s="8">
        <f t="shared" si="60"/>
        <v>0</v>
      </c>
      <c r="AZ95" s="8">
        <f t="shared" si="61"/>
        <v>0</v>
      </c>
    </row>
    <row r="96" spans="1:52" x14ac:dyDescent="0.25">
      <c r="A96" s="4" t="s">
        <v>117</v>
      </c>
      <c r="B96" s="4">
        <v>0</v>
      </c>
      <c r="C96" s="4">
        <v>0</v>
      </c>
      <c r="D96" s="4">
        <v>1</v>
      </c>
      <c r="E96" s="4">
        <v>0</v>
      </c>
      <c r="F96" s="4">
        <v>0</v>
      </c>
      <c r="G96" s="4">
        <v>0</v>
      </c>
      <c r="I96" s="4">
        <f t="shared" si="42"/>
        <v>0</v>
      </c>
      <c r="J96" s="4">
        <f t="shared" si="43"/>
        <v>0</v>
      </c>
      <c r="K96" s="4">
        <f t="shared" si="44"/>
        <v>1.6666666666666666E-2</v>
      </c>
      <c r="L96" s="4">
        <f t="shared" si="45"/>
        <v>0</v>
      </c>
      <c r="M96" s="4">
        <f t="shared" si="46"/>
        <v>0</v>
      </c>
      <c r="N96" s="4">
        <f t="shared" si="47"/>
        <v>0</v>
      </c>
      <c r="P96" s="4">
        <f t="shared" si="48"/>
        <v>1</v>
      </c>
      <c r="R96" s="4">
        <f t="shared" si="49"/>
        <v>2.2527629684953681</v>
      </c>
      <c r="T96" s="4">
        <f t="shared" si="50"/>
        <v>0</v>
      </c>
      <c r="U96" s="4">
        <f t="shared" si="51"/>
        <v>0</v>
      </c>
      <c r="V96" s="4">
        <f t="shared" si="52"/>
        <v>3.75460494749228E-2</v>
      </c>
      <c r="W96" s="4">
        <f t="shared" si="53"/>
        <v>0</v>
      </c>
      <c r="X96" s="4">
        <f t="shared" si="54"/>
        <v>0</v>
      </c>
      <c r="Y96" s="4">
        <f t="shared" si="55"/>
        <v>0</v>
      </c>
      <c r="AA96" s="4">
        <f t="shared" si="36"/>
        <v>0</v>
      </c>
      <c r="AB96" s="4">
        <f t="shared" si="37"/>
        <v>0</v>
      </c>
      <c r="AC96" s="4">
        <f t="shared" si="38"/>
        <v>0.12544567660569494</v>
      </c>
      <c r="AD96" s="4">
        <f t="shared" si="39"/>
        <v>0</v>
      </c>
      <c r="AE96" s="4">
        <f t="shared" si="40"/>
        <v>0</v>
      </c>
      <c r="AF96" s="4">
        <f t="shared" si="41"/>
        <v>0</v>
      </c>
      <c r="AH96" s="19" t="s">
        <v>117</v>
      </c>
      <c r="AI96" s="8">
        <v>0</v>
      </c>
      <c r="AJ96" s="8">
        <f t="shared" si="56"/>
        <v>0</v>
      </c>
      <c r="AK96" s="4">
        <f t="shared" si="57"/>
        <v>0</v>
      </c>
      <c r="AL96" s="20"/>
      <c r="AM96" s="19" t="s">
        <v>117</v>
      </c>
      <c r="AN96" s="8">
        <v>0</v>
      </c>
      <c r="AO96" s="8">
        <f>AN96*$R96</f>
        <v>0</v>
      </c>
      <c r="AP96" s="8">
        <f>AO96/$AP$4</f>
        <v>0</v>
      </c>
      <c r="AQ96" s="23"/>
      <c r="AR96" s="19" t="s">
        <v>117</v>
      </c>
      <c r="AS96" s="8">
        <v>0</v>
      </c>
      <c r="AT96" s="8">
        <f>AS96*$R96</f>
        <v>0</v>
      </c>
      <c r="AU96" s="8">
        <f t="shared" si="58"/>
        <v>0</v>
      </c>
      <c r="AW96" s="4">
        <v>-0.125445676605694</v>
      </c>
      <c r="AX96" s="8">
        <f t="shared" si="59"/>
        <v>0</v>
      </c>
      <c r="AY96" s="8">
        <f t="shared" si="60"/>
        <v>0</v>
      </c>
      <c r="AZ96" s="8">
        <f t="shared" si="61"/>
        <v>0</v>
      </c>
    </row>
    <row r="97" spans="1:52" x14ac:dyDescent="0.25">
      <c r="A97" s="4" t="s">
        <v>118</v>
      </c>
      <c r="B97" s="4">
        <v>0</v>
      </c>
      <c r="C97" s="4">
        <v>0</v>
      </c>
      <c r="D97" s="4">
        <v>2</v>
      </c>
      <c r="E97" s="4">
        <v>0</v>
      </c>
      <c r="F97" s="4">
        <v>0</v>
      </c>
      <c r="G97" s="4">
        <v>0</v>
      </c>
      <c r="I97" s="4">
        <f t="shared" si="42"/>
        <v>0</v>
      </c>
      <c r="J97" s="4">
        <f t="shared" si="43"/>
        <v>0</v>
      </c>
      <c r="K97" s="4">
        <f t="shared" si="44"/>
        <v>3.3333333333333333E-2</v>
      </c>
      <c r="L97" s="4">
        <f t="shared" si="45"/>
        <v>0</v>
      </c>
      <c r="M97" s="4">
        <f t="shared" si="46"/>
        <v>0</v>
      </c>
      <c r="N97" s="4">
        <f t="shared" si="47"/>
        <v>0</v>
      </c>
      <c r="P97" s="4">
        <f t="shared" si="48"/>
        <v>1</v>
      </c>
      <c r="R97" s="4">
        <f t="shared" si="49"/>
        <v>2.2527629684953681</v>
      </c>
      <c r="T97" s="4">
        <f t="shared" si="50"/>
        <v>0</v>
      </c>
      <c r="U97" s="4">
        <f t="shared" si="51"/>
        <v>0</v>
      </c>
      <c r="V97" s="4">
        <f t="shared" si="52"/>
        <v>7.5092098949845601E-2</v>
      </c>
      <c r="W97" s="4">
        <f t="shared" si="53"/>
        <v>0</v>
      </c>
      <c r="X97" s="4">
        <f t="shared" si="54"/>
        <v>0</v>
      </c>
      <c r="Y97" s="4">
        <f t="shared" si="55"/>
        <v>0</v>
      </c>
      <c r="AA97" s="4">
        <f t="shared" si="36"/>
        <v>0</v>
      </c>
      <c r="AB97" s="4">
        <f t="shared" si="37"/>
        <v>0</v>
      </c>
      <c r="AC97" s="4">
        <f t="shared" si="38"/>
        <v>0.25089135321138989</v>
      </c>
      <c r="AD97" s="4">
        <f t="shared" si="39"/>
        <v>0</v>
      </c>
      <c r="AE97" s="4">
        <f t="shared" si="40"/>
        <v>0</v>
      </c>
      <c r="AF97" s="4">
        <f t="shared" si="41"/>
        <v>0</v>
      </c>
      <c r="AH97" s="19" t="s">
        <v>118</v>
      </c>
      <c r="AI97" s="8">
        <v>0</v>
      </c>
      <c r="AJ97" s="8">
        <f t="shared" si="56"/>
        <v>0</v>
      </c>
      <c r="AK97" s="4">
        <f t="shared" si="57"/>
        <v>0</v>
      </c>
      <c r="AL97" s="20"/>
      <c r="AM97" s="19" t="s">
        <v>118</v>
      </c>
      <c r="AN97" s="8">
        <v>0</v>
      </c>
      <c r="AO97" s="8">
        <f>AN97*$R97</f>
        <v>0</v>
      </c>
      <c r="AP97" s="8">
        <f>AO97/$AP$4</f>
        <v>0</v>
      </c>
      <c r="AQ97" s="23"/>
      <c r="AR97" s="19" t="s">
        <v>118</v>
      </c>
      <c r="AS97" s="8">
        <v>0</v>
      </c>
      <c r="AT97" s="8">
        <f>AS97*$R97</f>
        <v>0</v>
      </c>
      <c r="AU97" s="8">
        <f t="shared" si="58"/>
        <v>0</v>
      </c>
      <c r="AW97" s="4">
        <v>-0.250891353211389</v>
      </c>
      <c r="AX97" s="8">
        <f t="shared" si="59"/>
        <v>0</v>
      </c>
      <c r="AY97" s="8">
        <f t="shared" si="60"/>
        <v>0</v>
      </c>
      <c r="AZ97" s="8">
        <f t="shared" si="61"/>
        <v>0</v>
      </c>
    </row>
    <row r="98" spans="1:52" x14ac:dyDescent="0.25">
      <c r="A98" s="4" t="s">
        <v>119</v>
      </c>
      <c r="B98" s="4">
        <v>0</v>
      </c>
      <c r="C98" s="4">
        <v>0</v>
      </c>
      <c r="D98" s="4">
        <v>1</v>
      </c>
      <c r="E98" s="4">
        <v>0</v>
      </c>
      <c r="F98" s="4">
        <v>0</v>
      </c>
      <c r="G98" s="4">
        <v>0</v>
      </c>
      <c r="I98" s="4">
        <f t="shared" si="42"/>
        <v>0</v>
      </c>
      <c r="J98" s="4">
        <f t="shared" si="43"/>
        <v>0</v>
      </c>
      <c r="K98" s="4">
        <f t="shared" si="44"/>
        <v>1.6666666666666666E-2</v>
      </c>
      <c r="L98" s="4">
        <f t="shared" si="45"/>
        <v>0</v>
      </c>
      <c r="M98" s="4">
        <f t="shared" si="46"/>
        <v>0</v>
      </c>
      <c r="N98" s="4">
        <f t="shared" si="47"/>
        <v>0</v>
      </c>
      <c r="P98" s="4">
        <f t="shared" si="48"/>
        <v>1</v>
      </c>
      <c r="R98" s="4">
        <f t="shared" si="49"/>
        <v>2.2527629684953681</v>
      </c>
      <c r="T98" s="4">
        <f t="shared" si="50"/>
        <v>0</v>
      </c>
      <c r="U98" s="4">
        <f t="shared" si="51"/>
        <v>0</v>
      </c>
      <c r="V98" s="4">
        <f t="shared" si="52"/>
        <v>3.75460494749228E-2</v>
      </c>
      <c r="W98" s="4">
        <f t="shared" si="53"/>
        <v>0</v>
      </c>
      <c r="X98" s="4">
        <f t="shared" si="54"/>
        <v>0</v>
      </c>
      <c r="Y98" s="4">
        <f t="shared" si="55"/>
        <v>0</v>
      </c>
      <c r="AA98" s="4">
        <f t="shared" si="36"/>
        <v>0</v>
      </c>
      <c r="AB98" s="4">
        <f t="shared" si="37"/>
        <v>0</v>
      </c>
      <c r="AC98" s="4">
        <f t="shared" si="38"/>
        <v>0.12544567660569494</v>
      </c>
      <c r="AD98" s="4">
        <f t="shared" si="39"/>
        <v>0</v>
      </c>
      <c r="AE98" s="4">
        <f t="shared" si="40"/>
        <v>0</v>
      </c>
      <c r="AF98" s="4">
        <f t="shared" si="41"/>
        <v>0</v>
      </c>
      <c r="AH98" s="19" t="s">
        <v>119</v>
      </c>
      <c r="AI98" s="8">
        <v>0</v>
      </c>
      <c r="AJ98" s="8">
        <f t="shared" si="56"/>
        <v>0</v>
      </c>
      <c r="AK98" s="4">
        <f t="shared" si="57"/>
        <v>0</v>
      </c>
      <c r="AL98" s="20"/>
      <c r="AM98" s="19" t="s">
        <v>119</v>
      </c>
      <c r="AN98" s="8">
        <v>0</v>
      </c>
      <c r="AO98" s="8">
        <f>AN98*$R98</f>
        <v>0</v>
      </c>
      <c r="AP98" s="8">
        <f>AO98/$AP$4</f>
        <v>0</v>
      </c>
      <c r="AQ98" s="23"/>
      <c r="AR98" s="19" t="s">
        <v>119</v>
      </c>
      <c r="AS98" s="8">
        <v>0</v>
      </c>
      <c r="AT98" s="8">
        <f>AS98*$R98</f>
        <v>0</v>
      </c>
      <c r="AU98" s="8">
        <f t="shared" si="58"/>
        <v>0</v>
      </c>
      <c r="AW98" s="4">
        <v>-0.125445676605694</v>
      </c>
      <c r="AX98" s="8">
        <f t="shared" si="59"/>
        <v>0</v>
      </c>
      <c r="AY98" s="8">
        <f t="shared" si="60"/>
        <v>0</v>
      </c>
      <c r="AZ98" s="8">
        <f t="shared" si="61"/>
        <v>0</v>
      </c>
    </row>
    <row r="99" spans="1:52" x14ac:dyDescent="0.25">
      <c r="A99" s="4" t="s">
        <v>120</v>
      </c>
      <c r="B99" s="4">
        <v>0</v>
      </c>
      <c r="C99" s="4">
        <v>0</v>
      </c>
      <c r="D99" s="4">
        <v>0</v>
      </c>
      <c r="E99" s="4">
        <v>1</v>
      </c>
      <c r="F99" s="4">
        <v>0</v>
      </c>
      <c r="G99" s="4">
        <v>0</v>
      </c>
      <c r="I99" s="4">
        <f t="shared" si="42"/>
        <v>0</v>
      </c>
      <c r="J99" s="4">
        <f t="shared" si="43"/>
        <v>0</v>
      </c>
      <c r="K99" s="4">
        <f t="shared" si="44"/>
        <v>0</v>
      </c>
      <c r="L99" s="4">
        <f t="shared" si="45"/>
        <v>3.5714285714285712E-2</v>
      </c>
      <c r="M99" s="4">
        <f t="shared" si="46"/>
        <v>0</v>
      </c>
      <c r="N99" s="4">
        <f t="shared" si="47"/>
        <v>0</v>
      </c>
      <c r="P99" s="4">
        <f t="shared" si="48"/>
        <v>1</v>
      </c>
      <c r="R99" s="4">
        <f t="shared" si="49"/>
        <v>2.2527629684953681</v>
      </c>
      <c r="T99" s="4">
        <f t="shared" si="50"/>
        <v>0</v>
      </c>
      <c r="U99" s="4">
        <f t="shared" si="51"/>
        <v>0</v>
      </c>
      <c r="V99" s="4">
        <f t="shared" si="52"/>
        <v>0</v>
      </c>
      <c r="W99" s="4">
        <f t="shared" si="53"/>
        <v>8.0455820303405992E-2</v>
      </c>
      <c r="X99" s="4">
        <f t="shared" si="54"/>
        <v>0</v>
      </c>
      <c r="Y99" s="4">
        <f t="shared" si="55"/>
        <v>0</v>
      </c>
      <c r="AA99" s="4">
        <f t="shared" si="36"/>
        <v>0</v>
      </c>
      <c r="AB99" s="4">
        <f t="shared" si="37"/>
        <v>0</v>
      </c>
      <c r="AC99" s="4">
        <f t="shared" si="38"/>
        <v>0</v>
      </c>
      <c r="AD99" s="4">
        <f t="shared" si="39"/>
        <v>0.20711973390803354</v>
      </c>
      <c r="AE99" s="4">
        <f t="shared" si="40"/>
        <v>0</v>
      </c>
      <c r="AF99" s="4">
        <f t="shared" si="41"/>
        <v>0</v>
      </c>
      <c r="AH99" s="19" t="s">
        <v>120</v>
      </c>
      <c r="AI99" s="8">
        <v>0</v>
      </c>
      <c r="AJ99" s="8">
        <f t="shared" si="56"/>
        <v>0</v>
      </c>
      <c r="AK99" s="4">
        <f t="shared" si="57"/>
        <v>0</v>
      </c>
      <c r="AL99" s="20"/>
      <c r="AM99" s="19" t="s">
        <v>120</v>
      </c>
      <c r="AN99" s="8">
        <v>0</v>
      </c>
      <c r="AO99" s="8">
        <f>AN99*$R99</f>
        <v>0</v>
      </c>
      <c r="AP99" s="8">
        <f>AO99/$AP$4</f>
        <v>0</v>
      </c>
      <c r="AQ99" s="23"/>
      <c r="AR99" s="19" t="s">
        <v>120</v>
      </c>
      <c r="AS99" s="8">
        <v>0</v>
      </c>
      <c r="AT99" s="8">
        <f>AS99*$R99</f>
        <v>0</v>
      </c>
      <c r="AU99" s="8">
        <f t="shared" si="58"/>
        <v>0</v>
      </c>
      <c r="AW99" s="4">
        <v>0.20711973390803301</v>
      </c>
      <c r="AX99" s="8">
        <f t="shared" si="59"/>
        <v>0</v>
      </c>
      <c r="AY99" s="8">
        <f t="shared" si="60"/>
        <v>0</v>
      </c>
      <c r="AZ99" s="8">
        <f t="shared" si="61"/>
        <v>0</v>
      </c>
    </row>
    <row r="100" spans="1:52" x14ac:dyDescent="0.25">
      <c r="A100" s="4" t="s">
        <v>121</v>
      </c>
      <c r="B100" s="4">
        <v>0</v>
      </c>
      <c r="C100" s="4">
        <v>0</v>
      </c>
      <c r="D100" s="4">
        <v>0</v>
      </c>
      <c r="E100" s="4">
        <v>0</v>
      </c>
      <c r="F100" s="4">
        <v>1</v>
      </c>
      <c r="G100" s="4">
        <v>0</v>
      </c>
      <c r="I100" s="4">
        <f t="shared" si="42"/>
        <v>0</v>
      </c>
      <c r="J100" s="4">
        <f t="shared" si="43"/>
        <v>0</v>
      </c>
      <c r="K100" s="4">
        <f t="shared" si="44"/>
        <v>0</v>
      </c>
      <c r="L100" s="4">
        <f t="shared" si="45"/>
        <v>0</v>
      </c>
      <c r="M100" s="4">
        <f t="shared" si="46"/>
        <v>2.8571428571428571E-2</v>
      </c>
      <c r="N100" s="4">
        <f t="shared" si="47"/>
        <v>0</v>
      </c>
      <c r="P100" s="4">
        <f t="shared" si="48"/>
        <v>1</v>
      </c>
      <c r="R100" s="4">
        <f t="shared" si="49"/>
        <v>2.2527629684953681</v>
      </c>
      <c r="T100" s="4">
        <f t="shared" si="50"/>
        <v>0</v>
      </c>
      <c r="U100" s="4">
        <f t="shared" si="51"/>
        <v>0</v>
      </c>
      <c r="V100" s="4">
        <f t="shared" si="52"/>
        <v>0</v>
      </c>
      <c r="W100" s="4">
        <f t="shared" si="53"/>
        <v>0</v>
      </c>
      <c r="X100" s="4">
        <f t="shared" si="54"/>
        <v>6.4364656242724805E-2</v>
      </c>
      <c r="Y100" s="4">
        <f t="shared" si="55"/>
        <v>0</v>
      </c>
      <c r="AA100" s="4">
        <f t="shared" si="36"/>
        <v>0</v>
      </c>
      <c r="AB100" s="4">
        <f t="shared" si="37"/>
        <v>0</v>
      </c>
      <c r="AC100" s="4">
        <f t="shared" si="38"/>
        <v>0</v>
      </c>
      <c r="AD100" s="4">
        <f t="shared" si="39"/>
        <v>0</v>
      </c>
      <c r="AE100" s="4">
        <f t="shared" si="40"/>
        <v>0.15738867381564012</v>
      </c>
      <c r="AF100" s="4">
        <f t="shared" si="41"/>
        <v>0</v>
      </c>
      <c r="AH100" s="19" t="s">
        <v>121</v>
      </c>
      <c r="AI100" s="8">
        <v>0</v>
      </c>
      <c r="AJ100" s="8">
        <f t="shared" si="56"/>
        <v>0</v>
      </c>
      <c r="AK100" s="4">
        <f t="shared" si="57"/>
        <v>0</v>
      </c>
      <c r="AL100" s="20"/>
      <c r="AM100" s="19" t="s">
        <v>121</v>
      </c>
      <c r="AN100" s="8">
        <v>0</v>
      </c>
      <c r="AO100" s="8">
        <f>AN100*$R100</f>
        <v>0</v>
      </c>
      <c r="AP100" s="8">
        <f>AO100/$AP$4</f>
        <v>0</v>
      </c>
      <c r="AQ100" s="23"/>
      <c r="AR100" s="19" t="s">
        <v>121</v>
      </c>
      <c r="AS100" s="8">
        <v>0</v>
      </c>
      <c r="AT100" s="8">
        <f>AS100*$R100</f>
        <v>0</v>
      </c>
      <c r="AU100" s="8">
        <f t="shared" si="58"/>
        <v>0</v>
      </c>
      <c r="AW100" s="4">
        <v>0.15531026662286099</v>
      </c>
      <c r="AX100" s="8">
        <f t="shared" si="59"/>
        <v>0</v>
      </c>
      <c r="AY100" s="8">
        <f t="shared" si="60"/>
        <v>0</v>
      </c>
      <c r="AZ100" s="8">
        <f t="shared" si="61"/>
        <v>0</v>
      </c>
    </row>
    <row r="101" spans="1:52" x14ac:dyDescent="0.25">
      <c r="A101" s="4" t="s">
        <v>122</v>
      </c>
      <c r="B101" s="4">
        <v>0</v>
      </c>
      <c r="C101" s="4">
        <v>0</v>
      </c>
      <c r="D101" s="4">
        <v>0</v>
      </c>
      <c r="E101" s="4">
        <v>1</v>
      </c>
      <c r="F101" s="4">
        <v>0</v>
      </c>
      <c r="G101" s="4">
        <v>0</v>
      </c>
      <c r="I101" s="4">
        <f t="shared" si="42"/>
        <v>0</v>
      </c>
      <c r="J101" s="4">
        <f t="shared" si="43"/>
        <v>0</v>
      </c>
      <c r="K101" s="4">
        <f t="shared" si="44"/>
        <v>0</v>
      </c>
      <c r="L101" s="4">
        <f t="shared" si="45"/>
        <v>3.5714285714285712E-2</v>
      </c>
      <c r="M101" s="4">
        <f t="shared" si="46"/>
        <v>0</v>
      </c>
      <c r="N101" s="4">
        <f t="shared" si="47"/>
        <v>0</v>
      </c>
      <c r="P101" s="4">
        <f t="shared" si="48"/>
        <v>1</v>
      </c>
      <c r="R101" s="4">
        <f t="shared" si="49"/>
        <v>2.2527629684953681</v>
      </c>
      <c r="T101" s="4">
        <f t="shared" si="50"/>
        <v>0</v>
      </c>
      <c r="U101" s="4">
        <f t="shared" si="51"/>
        <v>0</v>
      </c>
      <c r="V101" s="4">
        <f t="shared" si="52"/>
        <v>0</v>
      </c>
      <c r="W101" s="4">
        <f t="shared" si="53"/>
        <v>8.0455820303405992E-2</v>
      </c>
      <c r="X101" s="4">
        <f t="shared" si="54"/>
        <v>0</v>
      </c>
      <c r="Y101" s="4">
        <f t="shared" si="55"/>
        <v>0</v>
      </c>
      <c r="AA101" s="4">
        <f t="shared" si="36"/>
        <v>0</v>
      </c>
      <c r="AB101" s="4">
        <f t="shared" si="37"/>
        <v>0</v>
      </c>
      <c r="AC101" s="4">
        <f t="shared" si="38"/>
        <v>0</v>
      </c>
      <c r="AD101" s="4">
        <f t="shared" si="39"/>
        <v>0.20711973390803354</v>
      </c>
      <c r="AE101" s="4">
        <f t="shared" si="40"/>
        <v>0</v>
      </c>
      <c r="AF101" s="4">
        <f t="shared" si="41"/>
        <v>0</v>
      </c>
      <c r="AH101" s="19" t="s">
        <v>122</v>
      </c>
      <c r="AI101" s="8">
        <v>0</v>
      </c>
      <c r="AJ101" s="8">
        <f t="shared" si="56"/>
        <v>0</v>
      </c>
      <c r="AK101" s="4">
        <f t="shared" si="57"/>
        <v>0</v>
      </c>
      <c r="AL101" s="20"/>
      <c r="AM101" s="19" t="s">
        <v>122</v>
      </c>
      <c r="AN101" s="8">
        <v>0</v>
      </c>
      <c r="AO101" s="8">
        <f>AN101*$R101</f>
        <v>0</v>
      </c>
      <c r="AP101" s="8">
        <f>AO101/$AP$4</f>
        <v>0</v>
      </c>
      <c r="AQ101" s="23"/>
      <c r="AR101" s="19" t="s">
        <v>122</v>
      </c>
      <c r="AS101" s="8">
        <v>0</v>
      </c>
      <c r="AT101" s="8">
        <f>AS101*$R101</f>
        <v>0</v>
      </c>
      <c r="AU101" s="8">
        <f t="shared" si="58"/>
        <v>0</v>
      </c>
      <c r="AW101" s="4">
        <v>0.20711973390803301</v>
      </c>
      <c r="AX101" s="8">
        <f t="shared" si="59"/>
        <v>0</v>
      </c>
      <c r="AY101" s="8">
        <f t="shared" si="60"/>
        <v>0</v>
      </c>
      <c r="AZ101" s="8">
        <f t="shared" si="61"/>
        <v>0</v>
      </c>
    </row>
    <row r="102" spans="1:52" x14ac:dyDescent="0.25">
      <c r="A102" s="4" t="s">
        <v>123</v>
      </c>
      <c r="B102" s="4">
        <v>0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I102" s="4">
        <f t="shared" si="42"/>
        <v>0</v>
      </c>
      <c r="J102" s="4">
        <f t="shared" si="43"/>
        <v>2.1276595744680851E-2</v>
      </c>
      <c r="K102" s="4">
        <f t="shared" si="44"/>
        <v>0</v>
      </c>
      <c r="L102" s="4">
        <f t="shared" si="45"/>
        <v>0</v>
      </c>
      <c r="M102" s="4">
        <f t="shared" si="46"/>
        <v>0</v>
      </c>
      <c r="N102" s="4">
        <f t="shared" si="47"/>
        <v>0</v>
      </c>
      <c r="P102" s="4">
        <f t="shared" si="48"/>
        <v>1</v>
      </c>
      <c r="R102" s="4">
        <f t="shared" si="49"/>
        <v>2.2527629684953681</v>
      </c>
      <c r="T102" s="4">
        <f t="shared" si="50"/>
        <v>0</v>
      </c>
      <c r="U102" s="4">
        <f t="shared" si="51"/>
        <v>4.7931126989263148E-2</v>
      </c>
      <c r="V102" s="4">
        <f t="shared" si="52"/>
        <v>0</v>
      </c>
      <c r="W102" s="4">
        <f t="shared" si="53"/>
        <v>0</v>
      </c>
      <c r="X102" s="4">
        <f t="shared" si="54"/>
        <v>0</v>
      </c>
      <c r="Y102" s="4">
        <f t="shared" si="55"/>
        <v>0</v>
      </c>
      <c r="AA102" s="4">
        <f t="shared" ref="AA102:AA133" si="62">T102/AA$2</f>
        <v>0</v>
      </c>
      <c r="AB102" s="4">
        <f t="shared" ref="AB102:AB133" si="63">U102/AB$2</f>
        <v>0.13561959718883571</v>
      </c>
      <c r="AC102" s="4">
        <f t="shared" ref="AC102:AC133" si="64">V102/AC$2</f>
        <v>0</v>
      </c>
      <c r="AD102" s="4">
        <f t="shared" ref="AD102:AD133" si="65">W102/AD$2</f>
        <v>0</v>
      </c>
      <c r="AE102" s="4">
        <f t="shared" ref="AE102:AE133" si="66">X102/AE$2</f>
        <v>0</v>
      </c>
      <c r="AF102" s="4">
        <f t="shared" ref="AF102:AF133" si="67">Y102/AF$2</f>
        <v>0</v>
      </c>
      <c r="AH102" s="19" t="s">
        <v>123</v>
      </c>
      <c r="AI102" s="8">
        <v>0</v>
      </c>
      <c r="AJ102" s="8">
        <f t="shared" si="56"/>
        <v>0</v>
      </c>
      <c r="AK102" s="4">
        <f t="shared" si="57"/>
        <v>0</v>
      </c>
      <c r="AL102" s="20"/>
      <c r="AM102" s="19" t="s">
        <v>123</v>
      </c>
      <c r="AN102" s="8">
        <v>0</v>
      </c>
      <c r="AO102" s="8">
        <f>AN102*$R102</f>
        <v>0</v>
      </c>
      <c r="AP102" s="8">
        <f>AO102/$AP$4</f>
        <v>0</v>
      </c>
      <c r="AQ102" s="23"/>
      <c r="AR102" s="19" t="s">
        <v>123</v>
      </c>
      <c r="AS102" s="8">
        <v>0</v>
      </c>
      <c r="AT102" s="8">
        <f>AS102*$R102</f>
        <v>0</v>
      </c>
      <c r="AU102" s="8">
        <f t="shared" si="58"/>
        <v>0</v>
      </c>
      <c r="AW102" s="4">
        <v>-0.13561959718883501</v>
      </c>
      <c r="AX102" s="8">
        <f t="shared" si="59"/>
        <v>0</v>
      </c>
      <c r="AY102" s="8">
        <f t="shared" si="60"/>
        <v>0</v>
      </c>
      <c r="AZ102" s="8">
        <f t="shared" si="61"/>
        <v>0</v>
      </c>
    </row>
    <row r="103" spans="1:52" x14ac:dyDescent="0.25">
      <c r="A103" s="4" t="s">
        <v>124</v>
      </c>
      <c r="B103" s="4">
        <v>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I103" s="4">
        <f t="shared" si="42"/>
        <v>2.3255813953488372E-2</v>
      </c>
      <c r="J103" s="4">
        <f t="shared" si="43"/>
        <v>0</v>
      </c>
      <c r="K103" s="4">
        <f t="shared" si="44"/>
        <v>0</v>
      </c>
      <c r="L103" s="4">
        <f t="shared" si="45"/>
        <v>0</v>
      </c>
      <c r="M103" s="4">
        <f t="shared" si="46"/>
        <v>0</v>
      </c>
      <c r="N103" s="4">
        <f t="shared" si="47"/>
        <v>0</v>
      </c>
      <c r="P103" s="4">
        <f t="shared" si="48"/>
        <v>1</v>
      </c>
      <c r="R103" s="4">
        <f t="shared" si="49"/>
        <v>2.2527629684953681</v>
      </c>
      <c r="T103" s="4">
        <f t="shared" si="50"/>
        <v>5.2389836476636469E-2</v>
      </c>
      <c r="U103" s="4">
        <f t="shared" si="51"/>
        <v>0</v>
      </c>
      <c r="V103" s="4">
        <f t="shared" si="52"/>
        <v>0</v>
      </c>
      <c r="W103" s="4">
        <f t="shared" si="53"/>
        <v>0</v>
      </c>
      <c r="X103" s="4">
        <f t="shared" si="54"/>
        <v>0</v>
      </c>
      <c r="Y103" s="4">
        <f t="shared" si="55"/>
        <v>0</v>
      </c>
      <c r="AA103" s="4">
        <f t="shared" si="62"/>
        <v>0.11516591218688785</v>
      </c>
      <c r="AB103" s="4">
        <f t="shared" si="63"/>
        <v>0</v>
      </c>
      <c r="AC103" s="4">
        <f t="shared" si="64"/>
        <v>0</v>
      </c>
      <c r="AD103" s="4">
        <f t="shared" si="65"/>
        <v>0</v>
      </c>
      <c r="AE103" s="4">
        <f t="shared" si="66"/>
        <v>0</v>
      </c>
      <c r="AF103" s="4">
        <f t="shared" si="67"/>
        <v>0</v>
      </c>
      <c r="AH103" s="19" t="s">
        <v>124</v>
      </c>
      <c r="AI103" s="8">
        <v>0</v>
      </c>
      <c r="AJ103" s="8">
        <f t="shared" si="56"/>
        <v>0</v>
      </c>
      <c r="AK103" s="4">
        <f t="shared" si="57"/>
        <v>0</v>
      </c>
      <c r="AL103" s="20"/>
      <c r="AM103" s="19" t="s">
        <v>124</v>
      </c>
      <c r="AN103" s="8">
        <v>1</v>
      </c>
      <c r="AO103" s="8">
        <f>AN103*$R103</f>
        <v>2.2527629684953681</v>
      </c>
      <c r="AP103" s="8">
        <f>AO103/$AP$4</f>
        <v>0.35355339059327373</v>
      </c>
      <c r="AQ103" s="23"/>
      <c r="AR103" s="19" t="s">
        <v>124</v>
      </c>
      <c r="AS103" s="8">
        <v>0</v>
      </c>
      <c r="AT103" s="8">
        <f>AS103*$R103</f>
        <v>0</v>
      </c>
      <c r="AU103" s="8">
        <f t="shared" si="58"/>
        <v>0</v>
      </c>
      <c r="AW103" s="4">
        <v>-0.105555207242274</v>
      </c>
      <c r="AX103" s="8">
        <f t="shared" si="59"/>
        <v>0</v>
      </c>
      <c r="AY103" s="8">
        <f t="shared" si="60"/>
        <v>-3.7319401415281658E-2</v>
      </c>
      <c r="AZ103" s="8">
        <f t="shared" si="61"/>
        <v>0</v>
      </c>
    </row>
    <row r="104" spans="1:52" x14ac:dyDescent="0.25">
      <c r="A104" s="4" t="s">
        <v>125</v>
      </c>
      <c r="B104" s="4">
        <v>0</v>
      </c>
      <c r="C104" s="4">
        <v>0</v>
      </c>
      <c r="D104" s="4">
        <v>1</v>
      </c>
      <c r="E104" s="4">
        <v>0</v>
      </c>
      <c r="F104" s="4">
        <v>0</v>
      </c>
      <c r="G104" s="4">
        <v>0</v>
      </c>
      <c r="I104" s="4">
        <f t="shared" si="42"/>
        <v>0</v>
      </c>
      <c r="J104" s="4">
        <f t="shared" si="43"/>
        <v>0</v>
      </c>
      <c r="K104" s="4">
        <f t="shared" si="44"/>
        <v>1.6666666666666666E-2</v>
      </c>
      <c r="L104" s="4">
        <f t="shared" si="45"/>
        <v>0</v>
      </c>
      <c r="M104" s="4">
        <f t="shared" si="46"/>
        <v>0</v>
      </c>
      <c r="N104" s="4">
        <f t="shared" si="47"/>
        <v>0</v>
      </c>
      <c r="P104" s="4">
        <f t="shared" si="48"/>
        <v>1</v>
      </c>
      <c r="R104" s="4">
        <f t="shared" si="49"/>
        <v>2.2527629684953681</v>
      </c>
      <c r="T104" s="4">
        <f t="shared" si="50"/>
        <v>0</v>
      </c>
      <c r="U104" s="4">
        <f t="shared" si="51"/>
        <v>0</v>
      </c>
      <c r="V104" s="4">
        <f t="shared" si="52"/>
        <v>3.75460494749228E-2</v>
      </c>
      <c r="W104" s="4">
        <f t="shared" si="53"/>
        <v>0</v>
      </c>
      <c r="X104" s="4">
        <f t="shared" si="54"/>
        <v>0</v>
      </c>
      <c r="Y104" s="4">
        <f t="shared" si="55"/>
        <v>0</v>
      </c>
      <c r="AA104" s="4">
        <f t="shared" si="62"/>
        <v>0</v>
      </c>
      <c r="AB104" s="4">
        <f t="shared" si="63"/>
        <v>0</v>
      </c>
      <c r="AC104" s="4">
        <f t="shared" si="64"/>
        <v>0.12544567660569494</v>
      </c>
      <c r="AD104" s="4">
        <f t="shared" si="65"/>
        <v>0</v>
      </c>
      <c r="AE104" s="4">
        <f t="shared" si="66"/>
        <v>0</v>
      </c>
      <c r="AF104" s="4">
        <f t="shared" si="67"/>
        <v>0</v>
      </c>
      <c r="AH104" s="19" t="s">
        <v>125</v>
      </c>
      <c r="AI104" s="8">
        <v>0</v>
      </c>
      <c r="AJ104" s="8">
        <f t="shared" si="56"/>
        <v>0</v>
      </c>
      <c r="AK104" s="4">
        <f t="shared" si="57"/>
        <v>0</v>
      </c>
      <c r="AL104" s="20"/>
      <c r="AM104" s="19" t="s">
        <v>125</v>
      </c>
      <c r="AN104" s="8">
        <v>0</v>
      </c>
      <c r="AO104" s="8">
        <f>AN104*$R104</f>
        <v>0</v>
      </c>
      <c r="AP104" s="8">
        <f>AO104/$AP$4</f>
        <v>0</v>
      </c>
      <c r="AQ104" s="23"/>
      <c r="AR104" s="19" t="s">
        <v>125</v>
      </c>
      <c r="AS104" s="8">
        <v>0</v>
      </c>
      <c r="AT104" s="8">
        <f>AS104*$R104</f>
        <v>0</v>
      </c>
      <c r="AU104" s="8">
        <f t="shared" si="58"/>
        <v>0</v>
      </c>
      <c r="AW104" s="4">
        <v>-0.125445676605694</v>
      </c>
      <c r="AX104" s="8">
        <f t="shared" si="59"/>
        <v>0</v>
      </c>
      <c r="AY104" s="8">
        <f t="shared" si="60"/>
        <v>0</v>
      </c>
      <c r="AZ104" s="8">
        <f t="shared" si="61"/>
        <v>0</v>
      </c>
    </row>
    <row r="105" spans="1:52" x14ac:dyDescent="0.25">
      <c r="A105" s="4" t="s">
        <v>126</v>
      </c>
      <c r="B105" s="4">
        <v>0</v>
      </c>
      <c r="C105" s="4">
        <v>0</v>
      </c>
      <c r="D105" s="4">
        <v>0</v>
      </c>
      <c r="E105" s="4">
        <v>0</v>
      </c>
      <c r="F105" s="4">
        <v>1</v>
      </c>
      <c r="G105" s="4">
        <v>0</v>
      </c>
      <c r="I105" s="4">
        <f t="shared" si="42"/>
        <v>0</v>
      </c>
      <c r="J105" s="4">
        <f t="shared" si="43"/>
        <v>0</v>
      </c>
      <c r="K105" s="4">
        <f t="shared" si="44"/>
        <v>0</v>
      </c>
      <c r="L105" s="4">
        <f t="shared" si="45"/>
        <v>0</v>
      </c>
      <c r="M105" s="4">
        <f t="shared" si="46"/>
        <v>2.8571428571428571E-2</v>
      </c>
      <c r="N105" s="4">
        <f t="shared" si="47"/>
        <v>0</v>
      </c>
      <c r="P105" s="4">
        <f t="shared" si="48"/>
        <v>1</v>
      </c>
      <c r="R105" s="4">
        <f t="shared" si="49"/>
        <v>2.2527629684953681</v>
      </c>
      <c r="T105" s="4">
        <f t="shared" si="50"/>
        <v>0</v>
      </c>
      <c r="U105" s="4">
        <f t="shared" si="51"/>
        <v>0</v>
      </c>
      <c r="V105" s="4">
        <f t="shared" si="52"/>
        <v>0</v>
      </c>
      <c r="W105" s="4">
        <f t="shared" si="53"/>
        <v>0</v>
      </c>
      <c r="X105" s="4">
        <f t="shared" si="54"/>
        <v>6.4364656242724805E-2</v>
      </c>
      <c r="Y105" s="4">
        <f t="shared" si="55"/>
        <v>0</v>
      </c>
      <c r="AA105" s="4">
        <f t="shared" si="62"/>
        <v>0</v>
      </c>
      <c r="AB105" s="4">
        <f t="shared" si="63"/>
        <v>0</v>
      </c>
      <c r="AC105" s="4">
        <f t="shared" si="64"/>
        <v>0</v>
      </c>
      <c r="AD105" s="4">
        <f t="shared" si="65"/>
        <v>0</v>
      </c>
      <c r="AE105" s="4">
        <f t="shared" si="66"/>
        <v>0.15738867381564012</v>
      </c>
      <c r="AF105" s="4">
        <f t="shared" si="67"/>
        <v>0</v>
      </c>
      <c r="AH105" s="19" t="s">
        <v>126</v>
      </c>
      <c r="AI105" s="8">
        <v>0</v>
      </c>
      <c r="AJ105" s="8">
        <f t="shared" si="56"/>
        <v>0</v>
      </c>
      <c r="AK105" s="4">
        <f t="shared" si="57"/>
        <v>0</v>
      </c>
      <c r="AL105" s="20"/>
      <c r="AM105" s="19" t="s">
        <v>126</v>
      </c>
      <c r="AN105" s="8">
        <v>0</v>
      </c>
      <c r="AO105" s="8">
        <f>AN105*$R105</f>
        <v>0</v>
      </c>
      <c r="AP105" s="8">
        <f>AO105/$AP$4</f>
        <v>0</v>
      </c>
      <c r="AQ105" s="23"/>
      <c r="AR105" s="19" t="s">
        <v>126</v>
      </c>
      <c r="AS105" s="8">
        <v>0</v>
      </c>
      <c r="AT105" s="8">
        <f>AS105*$R105</f>
        <v>0</v>
      </c>
      <c r="AU105" s="8">
        <f t="shared" si="58"/>
        <v>0</v>
      </c>
      <c r="AW105" s="4">
        <v>0.15531026662286099</v>
      </c>
      <c r="AX105" s="8">
        <f t="shared" si="59"/>
        <v>0</v>
      </c>
      <c r="AY105" s="8">
        <f t="shared" si="60"/>
        <v>0</v>
      </c>
      <c r="AZ105" s="8">
        <f t="shared" si="61"/>
        <v>0</v>
      </c>
    </row>
    <row r="106" spans="1:52" x14ac:dyDescent="0.25">
      <c r="A106" s="4" t="s">
        <v>127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1</v>
      </c>
      <c r="I106" s="4">
        <f t="shared" si="42"/>
        <v>0</v>
      </c>
      <c r="J106" s="4">
        <f t="shared" si="43"/>
        <v>0</v>
      </c>
      <c r="K106" s="4">
        <f t="shared" si="44"/>
        <v>0</v>
      </c>
      <c r="L106" s="4">
        <f t="shared" si="45"/>
        <v>0</v>
      </c>
      <c r="M106" s="4">
        <f t="shared" si="46"/>
        <v>0</v>
      </c>
      <c r="N106" s="4">
        <f t="shared" si="47"/>
        <v>6.25E-2</v>
      </c>
      <c r="P106" s="4">
        <f t="shared" si="48"/>
        <v>1</v>
      </c>
      <c r="R106" s="4">
        <f t="shared" si="49"/>
        <v>2.2527629684953681</v>
      </c>
      <c r="T106" s="4">
        <f t="shared" si="50"/>
        <v>0</v>
      </c>
      <c r="U106" s="4">
        <f t="shared" si="51"/>
        <v>0</v>
      </c>
      <c r="V106" s="4">
        <f t="shared" si="52"/>
        <v>0</v>
      </c>
      <c r="W106" s="4">
        <f t="shared" si="53"/>
        <v>0</v>
      </c>
      <c r="X106" s="4">
        <f t="shared" si="54"/>
        <v>0</v>
      </c>
      <c r="Y106" s="4">
        <f t="shared" si="55"/>
        <v>0.1407976855309605</v>
      </c>
      <c r="AA106" s="4">
        <f t="shared" si="62"/>
        <v>0</v>
      </c>
      <c r="AB106" s="4">
        <f t="shared" si="63"/>
        <v>0</v>
      </c>
      <c r="AC106" s="4">
        <f t="shared" si="64"/>
        <v>0</v>
      </c>
      <c r="AD106" s="4">
        <f t="shared" si="65"/>
        <v>0</v>
      </c>
      <c r="AE106" s="4">
        <f t="shared" si="66"/>
        <v>0</v>
      </c>
      <c r="AF106" s="4">
        <f t="shared" si="67"/>
        <v>0.23787672206180113</v>
      </c>
      <c r="AH106" s="19" t="s">
        <v>127</v>
      </c>
      <c r="AI106" s="8">
        <v>0</v>
      </c>
      <c r="AJ106" s="8">
        <f t="shared" si="56"/>
        <v>0</v>
      </c>
      <c r="AK106" s="4">
        <f t="shared" si="57"/>
        <v>0</v>
      </c>
      <c r="AL106" s="20"/>
      <c r="AM106" s="19" t="s">
        <v>127</v>
      </c>
      <c r="AN106" s="8">
        <v>0</v>
      </c>
      <c r="AO106" s="8">
        <f>AN106*$R106</f>
        <v>0</v>
      </c>
      <c r="AP106" s="8">
        <f>AO106/$AP$4</f>
        <v>0</v>
      </c>
      <c r="AQ106" s="23"/>
      <c r="AR106" s="19" t="s">
        <v>127</v>
      </c>
      <c r="AS106" s="8">
        <v>0</v>
      </c>
      <c r="AT106" s="8">
        <f>AS106*$R106</f>
        <v>0</v>
      </c>
      <c r="AU106" s="8">
        <f t="shared" si="58"/>
        <v>0</v>
      </c>
      <c r="AW106" s="4">
        <v>0.221166981052348</v>
      </c>
      <c r="AX106" s="8">
        <f t="shared" si="59"/>
        <v>0</v>
      </c>
      <c r="AY106" s="8">
        <f t="shared" si="60"/>
        <v>0</v>
      </c>
      <c r="AZ106" s="8">
        <f t="shared" si="61"/>
        <v>0</v>
      </c>
    </row>
    <row r="107" spans="1:52" x14ac:dyDescent="0.25">
      <c r="A107" s="4" t="s">
        <v>128</v>
      </c>
      <c r="B107" s="4">
        <v>0</v>
      </c>
      <c r="C107" s="4">
        <v>0</v>
      </c>
      <c r="D107" s="4">
        <v>1</v>
      </c>
      <c r="E107" s="4">
        <v>0</v>
      </c>
      <c r="F107" s="4">
        <v>0</v>
      </c>
      <c r="G107" s="4">
        <v>0</v>
      </c>
      <c r="I107" s="4">
        <f t="shared" si="42"/>
        <v>0</v>
      </c>
      <c r="J107" s="4">
        <f t="shared" si="43"/>
        <v>0</v>
      </c>
      <c r="K107" s="4">
        <f t="shared" si="44"/>
        <v>1.6666666666666666E-2</v>
      </c>
      <c r="L107" s="4">
        <f t="shared" si="45"/>
        <v>0</v>
      </c>
      <c r="M107" s="4">
        <f t="shared" si="46"/>
        <v>0</v>
      </c>
      <c r="N107" s="4">
        <f t="shared" si="47"/>
        <v>0</v>
      </c>
      <c r="P107" s="4">
        <f t="shared" si="48"/>
        <v>1</v>
      </c>
      <c r="R107" s="4">
        <f t="shared" si="49"/>
        <v>2.2527629684953681</v>
      </c>
      <c r="T107" s="4">
        <f t="shared" si="50"/>
        <v>0</v>
      </c>
      <c r="U107" s="4">
        <f t="shared" si="51"/>
        <v>0</v>
      </c>
      <c r="V107" s="4">
        <f t="shared" si="52"/>
        <v>3.75460494749228E-2</v>
      </c>
      <c r="W107" s="4">
        <f t="shared" si="53"/>
        <v>0</v>
      </c>
      <c r="X107" s="4">
        <f t="shared" si="54"/>
        <v>0</v>
      </c>
      <c r="Y107" s="4">
        <f t="shared" si="55"/>
        <v>0</v>
      </c>
      <c r="AA107" s="4">
        <f t="shared" si="62"/>
        <v>0</v>
      </c>
      <c r="AB107" s="4">
        <f t="shared" si="63"/>
        <v>0</v>
      </c>
      <c r="AC107" s="4">
        <f t="shared" si="64"/>
        <v>0.12544567660569494</v>
      </c>
      <c r="AD107" s="4">
        <f t="shared" si="65"/>
        <v>0</v>
      </c>
      <c r="AE107" s="4">
        <f t="shared" si="66"/>
        <v>0</v>
      </c>
      <c r="AF107" s="4">
        <f t="shared" si="67"/>
        <v>0</v>
      </c>
      <c r="AH107" s="19" t="s">
        <v>128</v>
      </c>
      <c r="AI107" s="8">
        <v>0</v>
      </c>
      <c r="AJ107" s="8">
        <f t="shared" si="56"/>
        <v>0</v>
      </c>
      <c r="AK107" s="4">
        <f t="shared" si="57"/>
        <v>0</v>
      </c>
      <c r="AL107" s="20"/>
      <c r="AM107" s="19" t="s">
        <v>128</v>
      </c>
      <c r="AN107" s="8">
        <v>0</v>
      </c>
      <c r="AO107" s="8">
        <f>AN107*$R107</f>
        <v>0</v>
      </c>
      <c r="AP107" s="8">
        <f>AO107/$AP$4</f>
        <v>0</v>
      </c>
      <c r="AQ107" s="23"/>
      <c r="AR107" s="19" t="s">
        <v>128</v>
      </c>
      <c r="AS107" s="8">
        <v>0</v>
      </c>
      <c r="AT107" s="8">
        <f>AS107*$R107</f>
        <v>0</v>
      </c>
      <c r="AU107" s="8">
        <f t="shared" si="58"/>
        <v>0</v>
      </c>
      <c r="AW107" s="4">
        <v>-0.125445676605694</v>
      </c>
      <c r="AX107" s="8">
        <f t="shared" si="59"/>
        <v>0</v>
      </c>
      <c r="AY107" s="8">
        <f t="shared" si="60"/>
        <v>0</v>
      </c>
      <c r="AZ107" s="8">
        <f t="shared" si="61"/>
        <v>0</v>
      </c>
    </row>
    <row r="108" spans="1:52" x14ac:dyDescent="0.25">
      <c r="A108" s="4" t="s">
        <v>129</v>
      </c>
      <c r="B108" s="4">
        <v>0</v>
      </c>
      <c r="C108" s="4">
        <v>0</v>
      </c>
      <c r="D108" s="4">
        <v>0</v>
      </c>
      <c r="E108" s="4">
        <v>1</v>
      </c>
      <c r="F108" s="4">
        <v>0</v>
      </c>
      <c r="G108" s="4">
        <v>0</v>
      </c>
      <c r="I108" s="4">
        <f t="shared" si="42"/>
        <v>0</v>
      </c>
      <c r="J108" s="4">
        <f t="shared" si="43"/>
        <v>0</v>
      </c>
      <c r="K108" s="4">
        <f t="shared" si="44"/>
        <v>0</v>
      </c>
      <c r="L108" s="4">
        <f t="shared" si="45"/>
        <v>3.5714285714285712E-2</v>
      </c>
      <c r="M108" s="4">
        <f t="shared" si="46"/>
        <v>0</v>
      </c>
      <c r="N108" s="4">
        <f t="shared" si="47"/>
        <v>0</v>
      </c>
      <c r="P108" s="4">
        <f t="shared" si="48"/>
        <v>1</v>
      </c>
      <c r="R108" s="4">
        <f t="shared" si="49"/>
        <v>2.2527629684953681</v>
      </c>
      <c r="T108" s="4">
        <f t="shared" si="50"/>
        <v>0</v>
      </c>
      <c r="U108" s="4">
        <f t="shared" si="51"/>
        <v>0</v>
      </c>
      <c r="V108" s="4">
        <f t="shared" si="52"/>
        <v>0</v>
      </c>
      <c r="W108" s="4">
        <f t="shared" si="53"/>
        <v>8.0455820303405992E-2</v>
      </c>
      <c r="X108" s="4">
        <f t="shared" si="54"/>
        <v>0</v>
      </c>
      <c r="Y108" s="4">
        <f t="shared" si="55"/>
        <v>0</v>
      </c>
      <c r="AA108" s="4">
        <f t="shared" si="62"/>
        <v>0</v>
      </c>
      <c r="AB108" s="4">
        <f t="shared" si="63"/>
        <v>0</v>
      </c>
      <c r="AC108" s="4">
        <f t="shared" si="64"/>
        <v>0</v>
      </c>
      <c r="AD108" s="4">
        <f t="shared" si="65"/>
        <v>0.20711973390803354</v>
      </c>
      <c r="AE108" s="4">
        <f t="shared" si="66"/>
        <v>0</v>
      </c>
      <c r="AF108" s="4">
        <f t="shared" si="67"/>
        <v>0</v>
      </c>
      <c r="AH108" s="19" t="s">
        <v>129</v>
      </c>
      <c r="AI108" s="8">
        <v>0</v>
      </c>
      <c r="AJ108" s="8">
        <f t="shared" si="56"/>
        <v>0</v>
      </c>
      <c r="AK108" s="4">
        <f t="shared" si="57"/>
        <v>0</v>
      </c>
      <c r="AL108" s="20"/>
      <c r="AM108" s="19" t="s">
        <v>129</v>
      </c>
      <c r="AN108" s="8">
        <v>0</v>
      </c>
      <c r="AO108" s="8">
        <f>AN108*$R108</f>
        <v>0</v>
      </c>
      <c r="AP108" s="8">
        <f>AO108/$AP$4</f>
        <v>0</v>
      </c>
      <c r="AQ108" s="23"/>
      <c r="AR108" s="19" t="s">
        <v>129</v>
      </c>
      <c r="AS108" s="8">
        <v>0</v>
      </c>
      <c r="AT108" s="8">
        <f>AS108*$R108</f>
        <v>0</v>
      </c>
      <c r="AU108" s="8">
        <f t="shared" si="58"/>
        <v>0</v>
      </c>
      <c r="AW108" s="4">
        <v>0.20711973390803301</v>
      </c>
      <c r="AX108" s="8">
        <f t="shared" si="59"/>
        <v>0</v>
      </c>
      <c r="AY108" s="8">
        <f t="shared" si="60"/>
        <v>0</v>
      </c>
      <c r="AZ108" s="8">
        <f t="shared" si="61"/>
        <v>0</v>
      </c>
    </row>
    <row r="109" spans="1:52" x14ac:dyDescent="0.25">
      <c r="A109" s="4" t="s">
        <v>130</v>
      </c>
      <c r="B109" s="4">
        <v>0</v>
      </c>
      <c r="C109" s="4">
        <v>0</v>
      </c>
      <c r="D109" s="4">
        <v>1</v>
      </c>
      <c r="E109" s="4">
        <v>0</v>
      </c>
      <c r="F109" s="4">
        <v>0</v>
      </c>
      <c r="G109" s="4">
        <v>0</v>
      </c>
      <c r="I109" s="4">
        <f t="shared" si="42"/>
        <v>0</v>
      </c>
      <c r="J109" s="4">
        <f t="shared" si="43"/>
        <v>0</v>
      </c>
      <c r="K109" s="4">
        <f t="shared" si="44"/>
        <v>1.6666666666666666E-2</v>
      </c>
      <c r="L109" s="4">
        <f t="shared" si="45"/>
        <v>0</v>
      </c>
      <c r="M109" s="4">
        <f t="shared" si="46"/>
        <v>0</v>
      </c>
      <c r="N109" s="4">
        <f t="shared" si="47"/>
        <v>0</v>
      </c>
      <c r="P109" s="4">
        <f t="shared" si="48"/>
        <v>1</v>
      </c>
      <c r="R109" s="4">
        <f t="shared" si="49"/>
        <v>2.2527629684953681</v>
      </c>
      <c r="T109" s="4">
        <f t="shared" si="50"/>
        <v>0</v>
      </c>
      <c r="U109" s="4">
        <f t="shared" si="51"/>
        <v>0</v>
      </c>
      <c r="V109" s="4">
        <f t="shared" si="52"/>
        <v>3.75460494749228E-2</v>
      </c>
      <c r="W109" s="4">
        <f t="shared" si="53"/>
        <v>0</v>
      </c>
      <c r="X109" s="4">
        <f t="shared" si="54"/>
        <v>0</v>
      </c>
      <c r="Y109" s="4">
        <f t="shared" si="55"/>
        <v>0</v>
      </c>
      <c r="AA109" s="4">
        <f t="shared" si="62"/>
        <v>0</v>
      </c>
      <c r="AB109" s="4">
        <f t="shared" si="63"/>
        <v>0</v>
      </c>
      <c r="AC109" s="4">
        <f t="shared" si="64"/>
        <v>0.12544567660569494</v>
      </c>
      <c r="AD109" s="4">
        <f t="shared" si="65"/>
        <v>0</v>
      </c>
      <c r="AE109" s="4">
        <f t="shared" si="66"/>
        <v>0</v>
      </c>
      <c r="AF109" s="4">
        <f t="shared" si="67"/>
        <v>0</v>
      </c>
      <c r="AH109" s="19" t="s">
        <v>130</v>
      </c>
      <c r="AI109" s="8">
        <v>0</v>
      </c>
      <c r="AJ109" s="8">
        <f t="shared" si="56"/>
        <v>0</v>
      </c>
      <c r="AK109" s="4">
        <f t="shared" si="57"/>
        <v>0</v>
      </c>
      <c r="AL109" s="20"/>
      <c r="AM109" s="19" t="s">
        <v>130</v>
      </c>
      <c r="AN109" s="8">
        <v>0</v>
      </c>
      <c r="AO109" s="8">
        <f>AN109*$R109</f>
        <v>0</v>
      </c>
      <c r="AP109" s="8">
        <f>AO109/$AP$4</f>
        <v>0</v>
      </c>
      <c r="AQ109" s="23"/>
      <c r="AR109" s="19" t="s">
        <v>130</v>
      </c>
      <c r="AS109" s="8">
        <v>0</v>
      </c>
      <c r="AT109" s="8">
        <f>AS109*$R109</f>
        <v>0</v>
      </c>
      <c r="AU109" s="8">
        <f t="shared" si="58"/>
        <v>0</v>
      </c>
      <c r="AW109" s="4">
        <v>-0.125445676605694</v>
      </c>
      <c r="AX109" s="8">
        <f t="shared" si="59"/>
        <v>0</v>
      </c>
      <c r="AY109" s="8">
        <f t="shared" si="60"/>
        <v>0</v>
      </c>
      <c r="AZ109" s="8">
        <f t="shared" si="61"/>
        <v>0</v>
      </c>
    </row>
    <row r="110" spans="1:52" x14ac:dyDescent="0.25">
      <c r="A110" s="4" t="s">
        <v>131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I110" s="4">
        <f t="shared" si="42"/>
        <v>2.3255813953488372E-2</v>
      </c>
      <c r="J110" s="4">
        <f t="shared" si="43"/>
        <v>0</v>
      </c>
      <c r="K110" s="4">
        <f t="shared" si="44"/>
        <v>0</v>
      </c>
      <c r="L110" s="4">
        <f t="shared" si="45"/>
        <v>0</v>
      </c>
      <c r="M110" s="4">
        <f t="shared" si="46"/>
        <v>0</v>
      </c>
      <c r="N110" s="4">
        <f t="shared" si="47"/>
        <v>0</v>
      </c>
      <c r="P110" s="4">
        <f t="shared" si="48"/>
        <v>1</v>
      </c>
      <c r="R110" s="4">
        <f t="shared" si="49"/>
        <v>2.2527629684953681</v>
      </c>
      <c r="T110" s="4">
        <f t="shared" si="50"/>
        <v>5.2389836476636469E-2</v>
      </c>
      <c r="U110" s="4">
        <f t="shared" si="51"/>
        <v>0</v>
      </c>
      <c r="V110" s="4">
        <f t="shared" si="52"/>
        <v>0</v>
      </c>
      <c r="W110" s="4">
        <f t="shared" si="53"/>
        <v>0</v>
      </c>
      <c r="X110" s="4">
        <f t="shared" si="54"/>
        <v>0</v>
      </c>
      <c r="Y110" s="4">
        <f t="shared" si="55"/>
        <v>0</v>
      </c>
      <c r="AA110" s="5">
        <f t="shared" si="62"/>
        <v>0.11516591218688785</v>
      </c>
      <c r="AB110" s="4">
        <f t="shared" si="63"/>
        <v>0</v>
      </c>
      <c r="AC110" s="4">
        <f t="shared" si="64"/>
        <v>0</v>
      </c>
      <c r="AD110" s="4">
        <f t="shared" si="65"/>
        <v>0</v>
      </c>
      <c r="AE110" s="4">
        <f t="shared" si="66"/>
        <v>0</v>
      </c>
      <c r="AF110" s="4">
        <f t="shared" si="67"/>
        <v>0</v>
      </c>
      <c r="AH110" s="19" t="s">
        <v>131</v>
      </c>
      <c r="AI110" s="8">
        <v>0</v>
      </c>
      <c r="AJ110" s="8">
        <f t="shared" si="56"/>
        <v>0</v>
      </c>
      <c r="AK110" s="4">
        <f t="shared" si="57"/>
        <v>0</v>
      </c>
      <c r="AL110" s="20"/>
      <c r="AM110" s="19" t="s">
        <v>131</v>
      </c>
      <c r="AN110" s="8">
        <v>1</v>
      </c>
      <c r="AO110" s="8">
        <f>AN110*$R110</f>
        <v>2.2527629684953681</v>
      </c>
      <c r="AP110" s="8">
        <f>AO110/$AP$4</f>
        <v>0.35355339059327373</v>
      </c>
      <c r="AQ110" s="23"/>
      <c r="AR110" s="19" t="s">
        <v>131</v>
      </c>
      <c r="AS110" s="8">
        <v>0</v>
      </c>
      <c r="AT110" s="8">
        <f>AS110*$R110</f>
        <v>0</v>
      </c>
      <c r="AU110" s="8">
        <f t="shared" si="58"/>
        <v>0</v>
      </c>
      <c r="AW110" s="4">
        <v>-0.105555207242274</v>
      </c>
      <c r="AX110" s="8">
        <f t="shared" si="59"/>
        <v>0</v>
      </c>
      <c r="AY110" s="8">
        <f t="shared" si="60"/>
        <v>-3.7319401415281658E-2</v>
      </c>
      <c r="AZ110" s="8">
        <f t="shared" si="61"/>
        <v>0</v>
      </c>
    </row>
    <row r="111" spans="1:52" x14ac:dyDescent="0.25">
      <c r="A111" s="4" t="s">
        <v>132</v>
      </c>
      <c r="B111" s="4">
        <v>2</v>
      </c>
      <c r="C111" s="4">
        <v>2</v>
      </c>
      <c r="D111" s="4">
        <v>0</v>
      </c>
      <c r="E111" s="4">
        <v>0</v>
      </c>
      <c r="F111" s="4">
        <v>0</v>
      </c>
      <c r="G111" s="4">
        <v>0</v>
      </c>
      <c r="I111" s="4">
        <f t="shared" si="42"/>
        <v>4.6511627906976744E-2</v>
      </c>
      <c r="J111" s="4">
        <f t="shared" si="43"/>
        <v>4.2553191489361701E-2</v>
      </c>
      <c r="K111" s="4">
        <f t="shared" si="44"/>
        <v>0</v>
      </c>
      <c r="L111" s="4">
        <f t="shared" si="45"/>
        <v>0</v>
      </c>
      <c r="M111" s="4">
        <f t="shared" si="46"/>
        <v>0</v>
      </c>
      <c r="N111" s="4">
        <f t="shared" si="47"/>
        <v>0</v>
      </c>
      <c r="P111" s="4">
        <f t="shared" si="48"/>
        <v>2</v>
      </c>
      <c r="R111" s="4">
        <f t="shared" si="49"/>
        <v>1.8472978603872037</v>
      </c>
      <c r="T111" s="4">
        <f t="shared" si="50"/>
        <v>8.5920830715683891E-2</v>
      </c>
      <c r="U111" s="4">
        <f t="shared" si="51"/>
        <v>7.8608419590944834E-2</v>
      </c>
      <c r="V111" s="4">
        <f t="shared" si="52"/>
        <v>0</v>
      </c>
      <c r="W111" s="4">
        <f t="shared" si="53"/>
        <v>0</v>
      </c>
      <c r="X111" s="4">
        <f t="shared" si="54"/>
        <v>0</v>
      </c>
      <c r="Y111" s="4">
        <f t="shared" si="55"/>
        <v>0</v>
      </c>
      <c r="AA111" s="4">
        <f t="shared" si="62"/>
        <v>0.18887539092892003</v>
      </c>
      <c r="AB111" s="4">
        <f t="shared" si="63"/>
        <v>0.22242001952015461</v>
      </c>
      <c r="AC111" s="4">
        <f t="shared" si="64"/>
        <v>0</v>
      </c>
      <c r="AD111" s="4">
        <f t="shared" si="65"/>
        <v>0</v>
      </c>
      <c r="AE111" s="4">
        <f t="shared" si="66"/>
        <v>0</v>
      </c>
      <c r="AF111" s="4">
        <f t="shared" si="67"/>
        <v>0</v>
      </c>
      <c r="AH111" s="19" t="s">
        <v>132</v>
      </c>
      <c r="AI111" s="8">
        <v>0</v>
      </c>
      <c r="AJ111" s="8">
        <f t="shared" si="56"/>
        <v>0</v>
      </c>
      <c r="AK111" s="4">
        <f t="shared" si="57"/>
        <v>0</v>
      </c>
      <c r="AL111" s="20"/>
      <c r="AM111" s="19" t="s">
        <v>132</v>
      </c>
      <c r="AN111" s="8">
        <v>0</v>
      </c>
      <c r="AO111" s="8">
        <f>AN111*$R111</f>
        <v>0</v>
      </c>
      <c r="AP111" s="8">
        <f>AO111/$AP$4</f>
        <v>0</v>
      </c>
      <c r="AQ111" s="23"/>
      <c r="AR111" s="19" t="s">
        <v>132</v>
      </c>
      <c r="AS111" s="8">
        <v>0</v>
      </c>
      <c r="AT111" s="8">
        <f>AS111*$R111</f>
        <v>0</v>
      </c>
      <c r="AU111" s="8">
        <f t="shared" si="58"/>
        <v>0</v>
      </c>
      <c r="AW111" s="4">
        <v>-0.39553357937382799</v>
      </c>
      <c r="AX111" s="8">
        <f t="shared" si="59"/>
        <v>0</v>
      </c>
      <c r="AY111" s="8">
        <f t="shared" si="60"/>
        <v>0</v>
      </c>
      <c r="AZ111" s="8">
        <f t="shared" si="61"/>
        <v>0</v>
      </c>
    </row>
    <row r="112" spans="1:52" x14ac:dyDescent="0.25">
      <c r="A112" s="4" t="s">
        <v>133</v>
      </c>
      <c r="B112" s="4">
        <v>0</v>
      </c>
      <c r="C112" s="4">
        <v>0</v>
      </c>
      <c r="D112" s="4">
        <v>1</v>
      </c>
      <c r="E112" s="4">
        <v>0</v>
      </c>
      <c r="F112" s="4">
        <v>0</v>
      </c>
      <c r="G112" s="4">
        <v>0</v>
      </c>
      <c r="I112" s="4">
        <f t="shared" si="42"/>
        <v>0</v>
      </c>
      <c r="J112" s="4">
        <f t="shared" si="43"/>
        <v>0</v>
      </c>
      <c r="K112" s="4">
        <f t="shared" si="44"/>
        <v>1.6666666666666666E-2</v>
      </c>
      <c r="L112" s="4">
        <f t="shared" si="45"/>
        <v>0</v>
      </c>
      <c r="M112" s="4">
        <f t="shared" si="46"/>
        <v>0</v>
      </c>
      <c r="N112" s="4">
        <f t="shared" si="47"/>
        <v>0</v>
      </c>
      <c r="P112" s="4">
        <f t="shared" si="48"/>
        <v>1</v>
      </c>
      <c r="R112" s="4">
        <f t="shared" si="49"/>
        <v>2.2527629684953681</v>
      </c>
      <c r="T112" s="4">
        <f t="shared" si="50"/>
        <v>0</v>
      </c>
      <c r="U112" s="4">
        <f t="shared" si="51"/>
        <v>0</v>
      </c>
      <c r="V112" s="4">
        <f t="shared" si="52"/>
        <v>3.75460494749228E-2</v>
      </c>
      <c r="W112" s="4">
        <f t="shared" si="53"/>
        <v>0</v>
      </c>
      <c r="X112" s="4">
        <f t="shared" si="54"/>
        <v>0</v>
      </c>
      <c r="Y112" s="4">
        <f t="shared" si="55"/>
        <v>0</v>
      </c>
      <c r="AA112" s="4">
        <f t="shared" si="62"/>
        <v>0</v>
      </c>
      <c r="AB112" s="4">
        <f t="shared" si="63"/>
        <v>0</v>
      </c>
      <c r="AC112" s="4">
        <f t="shared" si="64"/>
        <v>0.12544567660569494</v>
      </c>
      <c r="AD112" s="4">
        <f t="shared" si="65"/>
        <v>0</v>
      </c>
      <c r="AE112" s="4">
        <f t="shared" si="66"/>
        <v>0</v>
      </c>
      <c r="AF112" s="4">
        <f t="shared" si="67"/>
        <v>0</v>
      </c>
      <c r="AH112" s="19" t="s">
        <v>133</v>
      </c>
      <c r="AI112" s="8">
        <v>0</v>
      </c>
      <c r="AJ112" s="8">
        <f t="shared" si="56"/>
        <v>0</v>
      </c>
      <c r="AK112" s="4">
        <f t="shared" si="57"/>
        <v>0</v>
      </c>
      <c r="AL112" s="20"/>
      <c r="AM112" s="19" t="s">
        <v>133</v>
      </c>
      <c r="AN112" s="8">
        <v>0</v>
      </c>
      <c r="AO112" s="8">
        <f>AN112*$R112</f>
        <v>0</v>
      </c>
      <c r="AP112" s="8">
        <f>AO112/$AP$4</f>
        <v>0</v>
      </c>
      <c r="AQ112" s="23"/>
      <c r="AR112" s="19" t="s">
        <v>133</v>
      </c>
      <c r="AS112" s="8">
        <v>0</v>
      </c>
      <c r="AT112" s="8">
        <f>AS112*$R112</f>
        <v>0</v>
      </c>
      <c r="AU112" s="8">
        <f t="shared" si="58"/>
        <v>0</v>
      </c>
      <c r="AW112" s="4">
        <v>-0.125445676605694</v>
      </c>
      <c r="AX112" s="8">
        <f t="shared" si="59"/>
        <v>0</v>
      </c>
      <c r="AY112" s="8">
        <f t="shared" si="60"/>
        <v>0</v>
      </c>
      <c r="AZ112" s="8">
        <f t="shared" si="61"/>
        <v>0</v>
      </c>
    </row>
    <row r="113" spans="1:52" x14ac:dyDescent="0.25">
      <c r="A113" s="4" t="s">
        <v>134</v>
      </c>
      <c r="B113" s="4">
        <v>0</v>
      </c>
      <c r="C113" s="4">
        <v>1</v>
      </c>
      <c r="D113" s="4">
        <v>0</v>
      </c>
      <c r="E113" s="4">
        <v>0</v>
      </c>
      <c r="F113" s="4">
        <v>0</v>
      </c>
      <c r="G113" s="4">
        <v>0</v>
      </c>
      <c r="I113" s="4">
        <f t="shared" si="42"/>
        <v>0</v>
      </c>
      <c r="J113" s="4">
        <f t="shared" si="43"/>
        <v>2.1276595744680851E-2</v>
      </c>
      <c r="K113" s="4">
        <f t="shared" si="44"/>
        <v>0</v>
      </c>
      <c r="L113" s="4">
        <f t="shared" si="45"/>
        <v>0</v>
      </c>
      <c r="M113" s="4">
        <f t="shared" si="46"/>
        <v>0</v>
      </c>
      <c r="N113" s="4">
        <f t="shared" si="47"/>
        <v>0</v>
      </c>
      <c r="P113" s="4">
        <f t="shared" si="48"/>
        <v>1</v>
      </c>
      <c r="R113" s="4">
        <f t="shared" si="49"/>
        <v>2.2527629684953681</v>
      </c>
      <c r="T113" s="4">
        <f t="shared" si="50"/>
        <v>0</v>
      </c>
      <c r="U113" s="4">
        <f t="shared" si="51"/>
        <v>4.7931126989263148E-2</v>
      </c>
      <c r="V113" s="4">
        <f t="shared" si="52"/>
        <v>0</v>
      </c>
      <c r="W113" s="4">
        <f t="shared" si="53"/>
        <v>0</v>
      </c>
      <c r="X113" s="4">
        <f t="shared" si="54"/>
        <v>0</v>
      </c>
      <c r="Y113" s="4">
        <f t="shared" si="55"/>
        <v>0</v>
      </c>
      <c r="AA113" s="4">
        <f t="shared" si="62"/>
        <v>0</v>
      </c>
      <c r="AB113" s="4">
        <f t="shared" si="63"/>
        <v>0.13561959718883571</v>
      </c>
      <c r="AC113" s="4">
        <f t="shared" si="64"/>
        <v>0</v>
      </c>
      <c r="AD113" s="4">
        <f t="shared" si="65"/>
        <v>0</v>
      </c>
      <c r="AE113" s="4">
        <f t="shared" si="66"/>
        <v>0</v>
      </c>
      <c r="AF113" s="4">
        <f t="shared" si="67"/>
        <v>0</v>
      </c>
      <c r="AH113" s="19" t="s">
        <v>134</v>
      </c>
      <c r="AI113" s="8">
        <v>0</v>
      </c>
      <c r="AJ113" s="8">
        <f t="shared" si="56"/>
        <v>0</v>
      </c>
      <c r="AK113" s="4">
        <f t="shared" si="57"/>
        <v>0</v>
      </c>
      <c r="AL113" s="20"/>
      <c r="AM113" s="19" t="s">
        <v>134</v>
      </c>
      <c r="AN113" s="8">
        <v>0</v>
      </c>
      <c r="AO113" s="8">
        <f>AN113*$R113</f>
        <v>0</v>
      </c>
      <c r="AP113" s="8">
        <f>AO113/$AP$4</f>
        <v>0</v>
      </c>
      <c r="AQ113" s="23"/>
      <c r="AR113" s="19" t="s">
        <v>134</v>
      </c>
      <c r="AS113" s="8">
        <v>0</v>
      </c>
      <c r="AT113" s="8">
        <f>AS113*$R113</f>
        <v>0</v>
      </c>
      <c r="AU113" s="8">
        <f t="shared" si="58"/>
        <v>0</v>
      </c>
      <c r="AW113" s="4">
        <v>-0.13561959718883501</v>
      </c>
      <c r="AX113" s="8">
        <f t="shared" si="59"/>
        <v>0</v>
      </c>
      <c r="AY113" s="8">
        <f t="shared" si="60"/>
        <v>0</v>
      </c>
      <c r="AZ113" s="8">
        <f t="shared" si="61"/>
        <v>0</v>
      </c>
    </row>
    <row r="114" spans="1:52" x14ac:dyDescent="0.25">
      <c r="A114" s="4" t="s">
        <v>135</v>
      </c>
      <c r="B114" s="4">
        <v>0</v>
      </c>
      <c r="C114" s="4">
        <v>0</v>
      </c>
      <c r="D114" s="4">
        <v>1</v>
      </c>
      <c r="E114" s="4">
        <v>0</v>
      </c>
      <c r="F114" s="4">
        <v>0</v>
      </c>
      <c r="G114" s="4">
        <v>0</v>
      </c>
      <c r="I114" s="4">
        <f t="shared" si="42"/>
        <v>0</v>
      </c>
      <c r="J114" s="4">
        <f t="shared" si="43"/>
        <v>0</v>
      </c>
      <c r="K114" s="4">
        <f t="shared" si="44"/>
        <v>1.6666666666666666E-2</v>
      </c>
      <c r="L114" s="4">
        <f t="shared" si="45"/>
        <v>0</v>
      </c>
      <c r="M114" s="4">
        <f t="shared" si="46"/>
        <v>0</v>
      </c>
      <c r="N114" s="4">
        <f t="shared" si="47"/>
        <v>0</v>
      </c>
      <c r="P114" s="4">
        <f t="shared" si="48"/>
        <v>1</v>
      </c>
      <c r="R114" s="4">
        <f t="shared" si="49"/>
        <v>2.2527629684953681</v>
      </c>
      <c r="T114" s="4">
        <f t="shared" si="50"/>
        <v>0</v>
      </c>
      <c r="U114" s="4">
        <f t="shared" si="51"/>
        <v>0</v>
      </c>
      <c r="V114" s="4">
        <f t="shared" si="52"/>
        <v>3.75460494749228E-2</v>
      </c>
      <c r="W114" s="4">
        <f t="shared" si="53"/>
        <v>0</v>
      </c>
      <c r="X114" s="4">
        <f t="shared" si="54"/>
        <v>0</v>
      </c>
      <c r="Y114" s="4">
        <f t="shared" si="55"/>
        <v>0</v>
      </c>
      <c r="AA114" s="4">
        <f t="shared" si="62"/>
        <v>0</v>
      </c>
      <c r="AB114" s="4">
        <f t="shared" si="63"/>
        <v>0</v>
      </c>
      <c r="AC114" s="4">
        <f t="shared" si="64"/>
        <v>0.12544567660569494</v>
      </c>
      <c r="AD114" s="4">
        <f t="shared" si="65"/>
        <v>0</v>
      </c>
      <c r="AE114" s="4">
        <f t="shared" si="66"/>
        <v>0</v>
      </c>
      <c r="AF114" s="4">
        <f t="shared" si="67"/>
        <v>0</v>
      </c>
      <c r="AH114" s="19" t="s">
        <v>135</v>
      </c>
      <c r="AI114" s="8">
        <v>0</v>
      </c>
      <c r="AJ114" s="8">
        <f t="shared" si="56"/>
        <v>0</v>
      </c>
      <c r="AK114" s="4">
        <f t="shared" si="57"/>
        <v>0</v>
      </c>
      <c r="AL114" s="20"/>
      <c r="AM114" s="19" t="s">
        <v>135</v>
      </c>
      <c r="AN114" s="8">
        <v>0</v>
      </c>
      <c r="AO114" s="8">
        <f>AN114*$R114</f>
        <v>0</v>
      </c>
      <c r="AP114" s="8">
        <f>AO114/$AP$4</f>
        <v>0</v>
      </c>
      <c r="AQ114" s="23"/>
      <c r="AR114" s="19" t="s">
        <v>135</v>
      </c>
      <c r="AS114" s="8">
        <v>0</v>
      </c>
      <c r="AT114" s="8">
        <f>AS114*$R114</f>
        <v>0</v>
      </c>
      <c r="AU114" s="8">
        <f t="shared" si="58"/>
        <v>0</v>
      </c>
      <c r="AW114" s="4">
        <v>-0.125445676605694</v>
      </c>
      <c r="AX114" s="8">
        <f t="shared" si="59"/>
        <v>0</v>
      </c>
      <c r="AY114" s="8">
        <f t="shared" si="60"/>
        <v>0</v>
      </c>
      <c r="AZ114" s="8">
        <f t="shared" si="61"/>
        <v>0</v>
      </c>
    </row>
    <row r="115" spans="1:52" x14ac:dyDescent="0.25">
      <c r="A115" s="4" t="s">
        <v>136</v>
      </c>
      <c r="B115" s="4">
        <v>0</v>
      </c>
      <c r="C115" s="4">
        <v>1</v>
      </c>
      <c r="D115" s="4">
        <v>0</v>
      </c>
      <c r="E115" s="4">
        <v>0</v>
      </c>
      <c r="F115" s="4">
        <v>0</v>
      </c>
      <c r="G115" s="4">
        <v>0</v>
      </c>
      <c r="I115" s="4">
        <f t="shared" si="42"/>
        <v>0</v>
      </c>
      <c r="J115" s="4">
        <f t="shared" si="43"/>
        <v>2.1276595744680851E-2</v>
      </c>
      <c r="K115" s="4">
        <f t="shared" si="44"/>
        <v>0</v>
      </c>
      <c r="L115" s="4">
        <f t="shared" si="45"/>
        <v>0</v>
      </c>
      <c r="M115" s="4">
        <f t="shared" si="46"/>
        <v>0</v>
      </c>
      <c r="N115" s="4">
        <f t="shared" si="47"/>
        <v>0</v>
      </c>
      <c r="P115" s="4">
        <f t="shared" si="48"/>
        <v>1</v>
      </c>
      <c r="R115" s="4">
        <f t="shared" si="49"/>
        <v>2.2527629684953681</v>
      </c>
      <c r="T115" s="4">
        <f t="shared" si="50"/>
        <v>0</v>
      </c>
      <c r="U115" s="4">
        <f t="shared" si="51"/>
        <v>4.7931126989263148E-2</v>
      </c>
      <c r="V115" s="4">
        <f t="shared" si="52"/>
        <v>0</v>
      </c>
      <c r="W115" s="4">
        <f t="shared" si="53"/>
        <v>0</v>
      </c>
      <c r="X115" s="4">
        <f t="shared" si="54"/>
        <v>0</v>
      </c>
      <c r="Y115" s="4">
        <f t="shared" si="55"/>
        <v>0</v>
      </c>
      <c r="AA115" s="4">
        <f t="shared" si="62"/>
        <v>0</v>
      </c>
      <c r="AB115" s="4">
        <f t="shared" si="63"/>
        <v>0.13561959718883571</v>
      </c>
      <c r="AC115" s="4">
        <f t="shared" si="64"/>
        <v>0</v>
      </c>
      <c r="AD115" s="4">
        <f t="shared" si="65"/>
        <v>0</v>
      </c>
      <c r="AE115" s="4">
        <f t="shared" si="66"/>
        <v>0</v>
      </c>
      <c r="AF115" s="4">
        <f t="shared" si="67"/>
        <v>0</v>
      </c>
      <c r="AH115" s="19" t="s">
        <v>136</v>
      </c>
      <c r="AI115" s="8">
        <v>0</v>
      </c>
      <c r="AJ115" s="8">
        <f t="shared" si="56"/>
        <v>0</v>
      </c>
      <c r="AK115" s="4">
        <f t="shared" si="57"/>
        <v>0</v>
      </c>
      <c r="AL115" s="20"/>
      <c r="AM115" s="19" t="s">
        <v>136</v>
      </c>
      <c r="AN115" s="8">
        <v>0</v>
      </c>
      <c r="AO115" s="8">
        <f>AN115*$R115</f>
        <v>0</v>
      </c>
      <c r="AP115" s="8">
        <f>AO115/$AP$4</f>
        <v>0</v>
      </c>
      <c r="AQ115" s="23"/>
      <c r="AR115" s="19" t="s">
        <v>136</v>
      </c>
      <c r="AS115" s="8">
        <v>0</v>
      </c>
      <c r="AT115" s="8">
        <f>AS115*$R115</f>
        <v>0</v>
      </c>
      <c r="AU115" s="8">
        <f t="shared" si="58"/>
        <v>0</v>
      </c>
      <c r="AW115" s="4">
        <v>-0.13561959718883501</v>
      </c>
      <c r="AX115" s="8">
        <f t="shared" si="59"/>
        <v>0</v>
      </c>
      <c r="AY115" s="8">
        <f t="shared" si="60"/>
        <v>0</v>
      </c>
      <c r="AZ115" s="8">
        <f t="shared" si="61"/>
        <v>0</v>
      </c>
    </row>
    <row r="116" spans="1:52" x14ac:dyDescent="0.25">
      <c r="A116" s="4" t="s">
        <v>137</v>
      </c>
      <c r="B116" s="4">
        <v>0</v>
      </c>
      <c r="C116" s="4">
        <v>0</v>
      </c>
      <c r="D116" s="4">
        <v>1</v>
      </c>
      <c r="E116" s="4">
        <v>0</v>
      </c>
      <c r="F116" s="4">
        <v>0</v>
      </c>
      <c r="G116" s="4">
        <v>0</v>
      </c>
      <c r="I116" s="4">
        <f t="shared" si="42"/>
        <v>0</v>
      </c>
      <c r="J116" s="4">
        <f t="shared" si="43"/>
        <v>0</v>
      </c>
      <c r="K116" s="4">
        <f t="shared" si="44"/>
        <v>1.6666666666666666E-2</v>
      </c>
      <c r="L116" s="4">
        <f t="shared" si="45"/>
        <v>0</v>
      </c>
      <c r="M116" s="4">
        <f t="shared" si="46"/>
        <v>0</v>
      </c>
      <c r="N116" s="4">
        <f t="shared" si="47"/>
        <v>0</v>
      </c>
      <c r="P116" s="4">
        <f t="shared" si="48"/>
        <v>1</v>
      </c>
      <c r="R116" s="4">
        <f t="shared" si="49"/>
        <v>2.2527629684953681</v>
      </c>
      <c r="T116" s="4">
        <f t="shared" si="50"/>
        <v>0</v>
      </c>
      <c r="U116" s="4">
        <f t="shared" si="51"/>
        <v>0</v>
      </c>
      <c r="V116" s="4">
        <f t="shared" si="52"/>
        <v>3.75460494749228E-2</v>
      </c>
      <c r="W116" s="4">
        <f t="shared" si="53"/>
        <v>0</v>
      </c>
      <c r="X116" s="4">
        <f t="shared" si="54"/>
        <v>0</v>
      </c>
      <c r="Y116" s="4">
        <f t="shared" si="55"/>
        <v>0</v>
      </c>
      <c r="AA116" s="4">
        <f t="shared" si="62"/>
        <v>0</v>
      </c>
      <c r="AB116" s="4">
        <f t="shared" si="63"/>
        <v>0</v>
      </c>
      <c r="AC116" s="4">
        <f t="shared" si="64"/>
        <v>0.12544567660569494</v>
      </c>
      <c r="AD116" s="4">
        <f t="shared" si="65"/>
        <v>0</v>
      </c>
      <c r="AE116" s="4">
        <f t="shared" si="66"/>
        <v>0</v>
      </c>
      <c r="AF116" s="4">
        <f t="shared" si="67"/>
        <v>0</v>
      </c>
      <c r="AH116" s="19" t="s">
        <v>137</v>
      </c>
      <c r="AI116" s="8">
        <v>0</v>
      </c>
      <c r="AJ116" s="8">
        <f t="shared" si="56"/>
        <v>0</v>
      </c>
      <c r="AK116" s="4">
        <f t="shared" si="57"/>
        <v>0</v>
      </c>
      <c r="AL116" s="20"/>
      <c r="AM116" s="19" t="s">
        <v>137</v>
      </c>
      <c r="AN116" s="8">
        <v>0</v>
      </c>
      <c r="AO116" s="8">
        <f>AN116*$R116</f>
        <v>0</v>
      </c>
      <c r="AP116" s="8">
        <f>AO116/$AP$4</f>
        <v>0</v>
      </c>
      <c r="AQ116" s="23"/>
      <c r="AR116" s="19" t="s">
        <v>137</v>
      </c>
      <c r="AS116" s="8">
        <v>0</v>
      </c>
      <c r="AT116" s="8">
        <f>AS116*$R116</f>
        <v>0</v>
      </c>
      <c r="AU116" s="8">
        <f t="shared" si="58"/>
        <v>0</v>
      </c>
      <c r="AW116" s="4">
        <v>-0.125445676605694</v>
      </c>
      <c r="AX116" s="8">
        <f t="shared" si="59"/>
        <v>0</v>
      </c>
      <c r="AY116" s="8">
        <f t="shared" si="60"/>
        <v>0</v>
      </c>
      <c r="AZ116" s="8">
        <f t="shared" si="61"/>
        <v>0</v>
      </c>
    </row>
    <row r="117" spans="1:52" x14ac:dyDescent="0.25">
      <c r="A117" s="4" t="s">
        <v>138</v>
      </c>
      <c r="B117" s="4">
        <v>0</v>
      </c>
      <c r="C117" s="4">
        <v>0</v>
      </c>
      <c r="D117" s="4">
        <v>0</v>
      </c>
      <c r="E117" s="4">
        <v>0</v>
      </c>
      <c r="F117" s="4">
        <v>1</v>
      </c>
      <c r="G117" s="4">
        <v>0</v>
      </c>
      <c r="I117" s="4">
        <f t="shared" si="42"/>
        <v>0</v>
      </c>
      <c r="J117" s="4">
        <f t="shared" si="43"/>
        <v>0</v>
      </c>
      <c r="K117" s="4">
        <f t="shared" si="44"/>
        <v>0</v>
      </c>
      <c r="L117" s="4">
        <f t="shared" si="45"/>
        <v>0</v>
      </c>
      <c r="M117" s="4">
        <f t="shared" si="46"/>
        <v>2.8571428571428571E-2</v>
      </c>
      <c r="N117" s="4">
        <f t="shared" si="47"/>
        <v>0</v>
      </c>
      <c r="P117" s="4">
        <f t="shared" si="48"/>
        <v>1</v>
      </c>
      <c r="R117" s="4">
        <f t="shared" si="49"/>
        <v>2.2527629684953681</v>
      </c>
      <c r="T117" s="4">
        <f t="shared" si="50"/>
        <v>0</v>
      </c>
      <c r="U117" s="4">
        <f t="shared" si="51"/>
        <v>0</v>
      </c>
      <c r="V117" s="4">
        <f t="shared" si="52"/>
        <v>0</v>
      </c>
      <c r="W117" s="4">
        <f t="shared" si="53"/>
        <v>0</v>
      </c>
      <c r="X117" s="4">
        <f t="shared" si="54"/>
        <v>6.4364656242724805E-2</v>
      </c>
      <c r="Y117" s="4">
        <f t="shared" si="55"/>
        <v>0</v>
      </c>
      <c r="AA117" s="4">
        <f t="shared" si="62"/>
        <v>0</v>
      </c>
      <c r="AB117" s="4">
        <f t="shared" si="63"/>
        <v>0</v>
      </c>
      <c r="AC117" s="4">
        <f t="shared" si="64"/>
        <v>0</v>
      </c>
      <c r="AD117" s="4">
        <f t="shared" si="65"/>
        <v>0</v>
      </c>
      <c r="AE117" s="4">
        <f t="shared" si="66"/>
        <v>0.15738867381564012</v>
      </c>
      <c r="AF117" s="4">
        <f t="shared" si="67"/>
        <v>0</v>
      </c>
      <c r="AH117" s="19" t="s">
        <v>138</v>
      </c>
      <c r="AI117" s="8">
        <v>0</v>
      </c>
      <c r="AJ117" s="8">
        <f t="shared" si="56"/>
        <v>0</v>
      </c>
      <c r="AK117" s="4">
        <f t="shared" si="57"/>
        <v>0</v>
      </c>
      <c r="AL117" s="20"/>
      <c r="AM117" s="19" t="s">
        <v>138</v>
      </c>
      <c r="AN117" s="8">
        <v>0</v>
      </c>
      <c r="AO117" s="8">
        <f>AN117*$R117</f>
        <v>0</v>
      </c>
      <c r="AP117" s="8">
        <f>AO117/$AP$4</f>
        <v>0</v>
      </c>
      <c r="AQ117" s="23"/>
      <c r="AR117" s="19" t="s">
        <v>138</v>
      </c>
      <c r="AS117" s="8">
        <v>0</v>
      </c>
      <c r="AT117" s="8">
        <f>AS117*$R117</f>
        <v>0</v>
      </c>
      <c r="AU117" s="8">
        <f t="shared" si="58"/>
        <v>0</v>
      </c>
      <c r="AW117" s="4">
        <v>0.15531026662286099</v>
      </c>
      <c r="AX117" s="8">
        <f t="shared" si="59"/>
        <v>0</v>
      </c>
      <c r="AY117" s="8">
        <f t="shared" si="60"/>
        <v>0</v>
      </c>
      <c r="AZ117" s="8">
        <f t="shared" si="61"/>
        <v>0</v>
      </c>
    </row>
    <row r="118" spans="1:52" x14ac:dyDescent="0.25">
      <c r="A118" s="4" t="s">
        <v>139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I118" s="4">
        <f t="shared" si="42"/>
        <v>2.3255813953488372E-2</v>
      </c>
      <c r="J118" s="4">
        <f t="shared" si="43"/>
        <v>0</v>
      </c>
      <c r="K118" s="4">
        <f t="shared" si="44"/>
        <v>0</v>
      </c>
      <c r="L118" s="4">
        <f t="shared" si="45"/>
        <v>0</v>
      </c>
      <c r="M118" s="4">
        <f t="shared" si="46"/>
        <v>0</v>
      </c>
      <c r="N118" s="4">
        <f t="shared" si="47"/>
        <v>0</v>
      </c>
      <c r="P118" s="4">
        <f t="shared" si="48"/>
        <v>1</v>
      </c>
      <c r="R118" s="4">
        <f t="shared" si="49"/>
        <v>2.2527629684953681</v>
      </c>
      <c r="T118" s="4">
        <f t="shared" si="50"/>
        <v>5.2389836476636469E-2</v>
      </c>
      <c r="U118" s="4">
        <f t="shared" si="51"/>
        <v>0</v>
      </c>
      <c r="V118" s="4">
        <f t="shared" si="52"/>
        <v>0</v>
      </c>
      <c r="W118" s="4">
        <f t="shared" si="53"/>
        <v>0</v>
      </c>
      <c r="X118" s="4">
        <f t="shared" si="54"/>
        <v>0</v>
      </c>
      <c r="Y118" s="4">
        <f t="shared" si="55"/>
        <v>0</v>
      </c>
      <c r="AA118" s="4">
        <f t="shared" si="62"/>
        <v>0.11516591218688785</v>
      </c>
      <c r="AB118" s="4">
        <f t="shared" si="63"/>
        <v>0</v>
      </c>
      <c r="AC118" s="4">
        <f t="shared" si="64"/>
        <v>0</v>
      </c>
      <c r="AD118" s="4">
        <f t="shared" si="65"/>
        <v>0</v>
      </c>
      <c r="AE118" s="4">
        <f t="shared" si="66"/>
        <v>0</v>
      </c>
      <c r="AF118" s="4">
        <f t="shared" si="67"/>
        <v>0</v>
      </c>
      <c r="AH118" s="19" t="s">
        <v>139</v>
      </c>
      <c r="AI118" s="8">
        <v>0</v>
      </c>
      <c r="AJ118" s="8">
        <f t="shared" si="56"/>
        <v>0</v>
      </c>
      <c r="AK118" s="4">
        <f t="shared" si="57"/>
        <v>0</v>
      </c>
      <c r="AL118" s="20"/>
      <c r="AM118" s="19" t="s">
        <v>139</v>
      </c>
      <c r="AN118" s="8">
        <v>0</v>
      </c>
      <c r="AO118" s="8">
        <f>AN118*$R118</f>
        <v>0</v>
      </c>
      <c r="AP118" s="8">
        <f>AO118/$AP$4</f>
        <v>0</v>
      </c>
      <c r="AQ118" s="23"/>
      <c r="AR118" s="19" t="s">
        <v>139</v>
      </c>
      <c r="AS118" s="8">
        <v>0</v>
      </c>
      <c r="AT118" s="8">
        <f>AS118*$R118</f>
        <v>0</v>
      </c>
      <c r="AU118" s="8">
        <f t="shared" si="58"/>
        <v>0</v>
      </c>
      <c r="AW118" s="4">
        <v>-0.105555207242274</v>
      </c>
      <c r="AX118" s="8">
        <f t="shared" si="59"/>
        <v>0</v>
      </c>
      <c r="AY118" s="8">
        <f t="shared" si="60"/>
        <v>0</v>
      </c>
      <c r="AZ118" s="8">
        <f t="shared" si="61"/>
        <v>0</v>
      </c>
    </row>
    <row r="119" spans="1:52" x14ac:dyDescent="0.25">
      <c r="A119" s="4" t="s">
        <v>140</v>
      </c>
      <c r="B119" s="4">
        <v>0</v>
      </c>
      <c r="C119" s="4">
        <v>0</v>
      </c>
      <c r="D119" s="4">
        <v>0</v>
      </c>
      <c r="E119" s="4">
        <v>1</v>
      </c>
      <c r="F119" s="4">
        <v>0</v>
      </c>
      <c r="G119" s="4">
        <v>0</v>
      </c>
      <c r="I119" s="4">
        <f t="shared" si="42"/>
        <v>0</v>
      </c>
      <c r="J119" s="4">
        <f t="shared" si="43"/>
        <v>0</v>
      </c>
      <c r="K119" s="4">
        <f t="shared" si="44"/>
        <v>0</v>
      </c>
      <c r="L119" s="4">
        <f t="shared" si="45"/>
        <v>3.5714285714285712E-2</v>
      </c>
      <c r="M119" s="4">
        <f t="shared" si="46"/>
        <v>0</v>
      </c>
      <c r="N119" s="4">
        <f t="shared" si="47"/>
        <v>0</v>
      </c>
      <c r="P119" s="4">
        <f t="shared" si="48"/>
        <v>1</v>
      </c>
      <c r="R119" s="4">
        <f t="shared" si="49"/>
        <v>2.2527629684953681</v>
      </c>
      <c r="T119" s="4">
        <f t="shared" si="50"/>
        <v>0</v>
      </c>
      <c r="U119" s="4">
        <f t="shared" si="51"/>
        <v>0</v>
      </c>
      <c r="V119" s="4">
        <f t="shared" si="52"/>
        <v>0</v>
      </c>
      <c r="W119" s="4">
        <f t="shared" si="53"/>
        <v>8.0455820303405992E-2</v>
      </c>
      <c r="X119" s="4">
        <f t="shared" si="54"/>
        <v>0</v>
      </c>
      <c r="Y119" s="4">
        <f t="shared" si="55"/>
        <v>0</v>
      </c>
      <c r="AA119" s="4">
        <f t="shared" si="62"/>
        <v>0</v>
      </c>
      <c r="AB119" s="4">
        <f t="shared" si="63"/>
        <v>0</v>
      </c>
      <c r="AC119" s="4">
        <f t="shared" si="64"/>
        <v>0</v>
      </c>
      <c r="AD119" s="4">
        <f t="shared" si="65"/>
        <v>0.20711973390803354</v>
      </c>
      <c r="AE119" s="4">
        <f t="shared" si="66"/>
        <v>0</v>
      </c>
      <c r="AF119" s="4">
        <f t="shared" si="67"/>
        <v>0</v>
      </c>
      <c r="AH119" s="19" t="s">
        <v>140</v>
      </c>
      <c r="AI119" s="8">
        <v>0</v>
      </c>
      <c r="AJ119" s="8">
        <f t="shared" si="56"/>
        <v>0</v>
      </c>
      <c r="AK119" s="4">
        <f t="shared" si="57"/>
        <v>0</v>
      </c>
      <c r="AL119" s="20"/>
      <c r="AM119" s="19" t="s">
        <v>140</v>
      </c>
      <c r="AN119" s="8">
        <v>0</v>
      </c>
      <c r="AO119" s="8">
        <f>AN119*$R119</f>
        <v>0</v>
      </c>
      <c r="AP119" s="8">
        <f>AO119/$AP$4</f>
        <v>0</v>
      </c>
      <c r="AQ119" s="23"/>
      <c r="AR119" s="19" t="s">
        <v>140</v>
      </c>
      <c r="AS119" s="8">
        <v>0</v>
      </c>
      <c r="AT119" s="8">
        <f>AS119*$R119</f>
        <v>0</v>
      </c>
      <c r="AU119" s="8">
        <f t="shared" si="58"/>
        <v>0</v>
      </c>
      <c r="AW119" s="4">
        <v>0.20711973390803301</v>
      </c>
      <c r="AX119" s="8">
        <f t="shared" si="59"/>
        <v>0</v>
      </c>
      <c r="AY119" s="8">
        <f t="shared" si="60"/>
        <v>0</v>
      </c>
      <c r="AZ119" s="8">
        <f t="shared" si="61"/>
        <v>0</v>
      </c>
    </row>
    <row r="120" spans="1:52" x14ac:dyDescent="0.25">
      <c r="A120" s="4" t="s">
        <v>141</v>
      </c>
      <c r="B120" s="4">
        <v>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I120" s="4">
        <f t="shared" si="42"/>
        <v>2.3255813953488372E-2</v>
      </c>
      <c r="J120" s="4">
        <f t="shared" si="43"/>
        <v>0</v>
      </c>
      <c r="K120" s="4">
        <f t="shared" si="44"/>
        <v>0</v>
      </c>
      <c r="L120" s="4">
        <f t="shared" si="45"/>
        <v>0</v>
      </c>
      <c r="M120" s="4">
        <f t="shared" si="46"/>
        <v>0</v>
      </c>
      <c r="N120" s="4">
        <f t="shared" si="47"/>
        <v>0</v>
      </c>
      <c r="P120" s="4">
        <f t="shared" si="48"/>
        <v>1</v>
      </c>
      <c r="R120" s="4">
        <f t="shared" si="49"/>
        <v>2.2527629684953681</v>
      </c>
      <c r="T120" s="4">
        <f t="shared" si="50"/>
        <v>5.2389836476636469E-2</v>
      </c>
      <c r="U120" s="4">
        <f t="shared" si="51"/>
        <v>0</v>
      </c>
      <c r="V120" s="4">
        <f t="shared" si="52"/>
        <v>0</v>
      </c>
      <c r="W120" s="4">
        <f t="shared" si="53"/>
        <v>0</v>
      </c>
      <c r="X120" s="4">
        <f t="shared" si="54"/>
        <v>0</v>
      </c>
      <c r="Y120" s="4">
        <f t="shared" si="55"/>
        <v>0</v>
      </c>
      <c r="AA120" s="4">
        <f t="shared" si="62"/>
        <v>0.11516591218688785</v>
      </c>
      <c r="AB120" s="4">
        <f t="shared" si="63"/>
        <v>0</v>
      </c>
      <c r="AC120" s="4">
        <f t="shared" si="64"/>
        <v>0</v>
      </c>
      <c r="AD120" s="4">
        <f t="shared" si="65"/>
        <v>0</v>
      </c>
      <c r="AE120" s="4">
        <f t="shared" si="66"/>
        <v>0</v>
      </c>
      <c r="AF120" s="4">
        <f t="shared" si="67"/>
        <v>0</v>
      </c>
      <c r="AH120" s="19" t="s">
        <v>141</v>
      </c>
      <c r="AI120" s="8">
        <v>0</v>
      </c>
      <c r="AJ120" s="8">
        <f t="shared" si="56"/>
        <v>0</v>
      </c>
      <c r="AK120" s="4">
        <f t="shared" si="57"/>
        <v>0</v>
      </c>
      <c r="AL120" s="20"/>
      <c r="AM120" s="19" t="s">
        <v>141</v>
      </c>
      <c r="AN120" s="8">
        <v>0</v>
      </c>
      <c r="AO120" s="8">
        <f>AN120*$R120</f>
        <v>0</v>
      </c>
      <c r="AP120" s="8">
        <f>AO120/$AP$4</f>
        <v>0</v>
      </c>
      <c r="AQ120" s="23"/>
      <c r="AR120" s="19" t="s">
        <v>141</v>
      </c>
      <c r="AS120" s="8">
        <v>0</v>
      </c>
      <c r="AT120" s="8">
        <f>AS120*$R120</f>
        <v>0</v>
      </c>
      <c r="AU120" s="8">
        <f t="shared" si="58"/>
        <v>0</v>
      </c>
      <c r="AW120" s="4">
        <v>-0.105555207242274</v>
      </c>
      <c r="AX120" s="8">
        <f t="shared" si="59"/>
        <v>0</v>
      </c>
      <c r="AY120" s="8">
        <f t="shared" si="60"/>
        <v>0</v>
      </c>
      <c r="AZ120" s="8">
        <f t="shared" si="61"/>
        <v>0</v>
      </c>
    </row>
    <row r="121" spans="1:52" x14ac:dyDescent="0.25">
      <c r="A121" s="4" t="s">
        <v>142</v>
      </c>
      <c r="B121" s="4">
        <v>0</v>
      </c>
      <c r="C121" s="4">
        <v>0</v>
      </c>
      <c r="D121" s="4">
        <v>1</v>
      </c>
      <c r="E121" s="4">
        <v>0</v>
      </c>
      <c r="F121" s="4">
        <v>0</v>
      </c>
      <c r="G121" s="4">
        <v>0</v>
      </c>
      <c r="I121" s="4">
        <f t="shared" si="42"/>
        <v>0</v>
      </c>
      <c r="J121" s="4">
        <f t="shared" si="43"/>
        <v>0</v>
      </c>
      <c r="K121" s="4">
        <f t="shared" si="44"/>
        <v>1.6666666666666666E-2</v>
      </c>
      <c r="L121" s="4">
        <f t="shared" si="45"/>
        <v>0</v>
      </c>
      <c r="M121" s="4">
        <f t="shared" si="46"/>
        <v>0</v>
      </c>
      <c r="N121" s="4">
        <f t="shared" si="47"/>
        <v>0</v>
      </c>
      <c r="P121" s="4">
        <f t="shared" si="48"/>
        <v>1</v>
      </c>
      <c r="R121" s="4">
        <f t="shared" si="49"/>
        <v>2.2527629684953681</v>
      </c>
      <c r="T121" s="4">
        <f t="shared" si="50"/>
        <v>0</v>
      </c>
      <c r="U121" s="4">
        <f t="shared" si="51"/>
        <v>0</v>
      </c>
      <c r="V121" s="4">
        <f t="shared" si="52"/>
        <v>3.75460494749228E-2</v>
      </c>
      <c r="W121" s="4">
        <f t="shared" si="53"/>
        <v>0</v>
      </c>
      <c r="X121" s="4">
        <f t="shared" si="54"/>
        <v>0</v>
      </c>
      <c r="Y121" s="4">
        <f t="shared" si="55"/>
        <v>0</v>
      </c>
      <c r="AA121" s="4">
        <f t="shared" si="62"/>
        <v>0</v>
      </c>
      <c r="AB121" s="4">
        <f t="shared" si="63"/>
        <v>0</v>
      </c>
      <c r="AC121" s="4">
        <f t="shared" si="64"/>
        <v>0.12544567660569494</v>
      </c>
      <c r="AD121" s="4">
        <f t="shared" si="65"/>
        <v>0</v>
      </c>
      <c r="AE121" s="4">
        <f t="shared" si="66"/>
        <v>0</v>
      </c>
      <c r="AF121" s="4">
        <f t="shared" si="67"/>
        <v>0</v>
      </c>
      <c r="AH121" s="19" t="s">
        <v>142</v>
      </c>
      <c r="AI121" s="8">
        <v>0</v>
      </c>
      <c r="AJ121" s="8">
        <f t="shared" si="56"/>
        <v>0</v>
      </c>
      <c r="AK121" s="4">
        <f t="shared" si="57"/>
        <v>0</v>
      </c>
      <c r="AL121" s="20"/>
      <c r="AM121" s="19" t="s">
        <v>142</v>
      </c>
      <c r="AN121" s="8">
        <v>0</v>
      </c>
      <c r="AO121" s="8">
        <f>AN121*$R121</f>
        <v>0</v>
      </c>
      <c r="AP121" s="8">
        <f>AO121/$AP$4</f>
        <v>0</v>
      </c>
      <c r="AQ121" s="23"/>
      <c r="AR121" s="19" t="s">
        <v>142</v>
      </c>
      <c r="AS121" s="8">
        <v>0</v>
      </c>
      <c r="AT121" s="8">
        <f>AS121*$R121</f>
        <v>0</v>
      </c>
      <c r="AU121" s="8">
        <f t="shared" si="58"/>
        <v>0</v>
      </c>
      <c r="AW121" s="4">
        <v>-0.125445676605694</v>
      </c>
      <c r="AX121" s="8">
        <f t="shared" si="59"/>
        <v>0</v>
      </c>
      <c r="AY121" s="8">
        <f t="shared" si="60"/>
        <v>0</v>
      </c>
      <c r="AZ121" s="8">
        <f t="shared" si="61"/>
        <v>0</v>
      </c>
    </row>
    <row r="122" spans="1:52" x14ac:dyDescent="0.25">
      <c r="A122" s="4" t="s">
        <v>143</v>
      </c>
      <c r="B122" s="4">
        <v>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I122" s="4">
        <f t="shared" si="42"/>
        <v>0</v>
      </c>
      <c r="J122" s="4">
        <f t="shared" si="43"/>
        <v>0</v>
      </c>
      <c r="K122" s="4">
        <f t="shared" si="44"/>
        <v>0</v>
      </c>
      <c r="L122" s="4">
        <f t="shared" si="45"/>
        <v>3.5714285714285712E-2</v>
      </c>
      <c r="M122" s="4">
        <f t="shared" si="46"/>
        <v>0</v>
      </c>
      <c r="N122" s="4">
        <f t="shared" si="47"/>
        <v>0</v>
      </c>
      <c r="P122" s="4">
        <f t="shared" si="48"/>
        <v>1</v>
      </c>
      <c r="R122" s="4">
        <f t="shared" si="49"/>
        <v>2.2527629684953681</v>
      </c>
      <c r="T122" s="4">
        <f t="shared" si="50"/>
        <v>0</v>
      </c>
      <c r="U122" s="4">
        <f t="shared" si="51"/>
        <v>0</v>
      </c>
      <c r="V122" s="4">
        <f t="shared" si="52"/>
        <v>0</v>
      </c>
      <c r="W122" s="4">
        <f t="shared" si="53"/>
        <v>8.0455820303405992E-2</v>
      </c>
      <c r="X122" s="4">
        <f t="shared" si="54"/>
        <v>0</v>
      </c>
      <c r="Y122" s="4">
        <f t="shared" si="55"/>
        <v>0</v>
      </c>
      <c r="AA122" s="4">
        <f t="shared" si="62"/>
        <v>0</v>
      </c>
      <c r="AB122" s="4">
        <f t="shared" si="63"/>
        <v>0</v>
      </c>
      <c r="AC122" s="4">
        <f t="shared" si="64"/>
        <v>0</v>
      </c>
      <c r="AD122" s="4">
        <f t="shared" si="65"/>
        <v>0.20711973390803354</v>
      </c>
      <c r="AE122" s="4">
        <f t="shared" si="66"/>
        <v>0</v>
      </c>
      <c r="AF122" s="4">
        <f t="shared" si="67"/>
        <v>0</v>
      </c>
      <c r="AH122" s="19" t="s">
        <v>143</v>
      </c>
      <c r="AI122" s="8">
        <v>0</v>
      </c>
      <c r="AJ122" s="8">
        <f t="shared" si="56"/>
        <v>0</v>
      </c>
      <c r="AK122" s="4">
        <f t="shared" si="57"/>
        <v>0</v>
      </c>
      <c r="AL122" s="20"/>
      <c r="AM122" s="19" t="s">
        <v>143</v>
      </c>
      <c r="AN122" s="8">
        <v>0</v>
      </c>
      <c r="AO122" s="8">
        <f>AN122*$R122</f>
        <v>0</v>
      </c>
      <c r="AP122" s="8">
        <f>AO122/$AP$4</f>
        <v>0</v>
      </c>
      <c r="AQ122" s="23"/>
      <c r="AR122" s="19" t="s">
        <v>143</v>
      </c>
      <c r="AS122" s="8">
        <v>0</v>
      </c>
      <c r="AT122" s="8">
        <f>AS122*$R122</f>
        <v>0</v>
      </c>
      <c r="AU122" s="8">
        <f t="shared" si="58"/>
        <v>0</v>
      </c>
      <c r="AW122" s="4">
        <v>0.20711973390803301</v>
      </c>
      <c r="AX122" s="8">
        <f t="shared" si="59"/>
        <v>0</v>
      </c>
      <c r="AY122" s="8">
        <f t="shared" si="60"/>
        <v>0</v>
      </c>
      <c r="AZ122" s="8">
        <f t="shared" si="61"/>
        <v>0</v>
      </c>
    </row>
    <row r="123" spans="1:52" x14ac:dyDescent="0.25">
      <c r="A123" s="4" t="s">
        <v>144</v>
      </c>
      <c r="B123" s="4">
        <v>0</v>
      </c>
      <c r="C123" s="4">
        <v>0</v>
      </c>
      <c r="D123" s="4">
        <v>0</v>
      </c>
      <c r="E123" s="4">
        <v>0</v>
      </c>
      <c r="F123" s="4">
        <v>2</v>
      </c>
      <c r="G123" s="4">
        <v>0</v>
      </c>
      <c r="I123" s="4">
        <f t="shared" si="42"/>
        <v>0</v>
      </c>
      <c r="J123" s="4">
        <f t="shared" si="43"/>
        <v>0</v>
      </c>
      <c r="K123" s="4">
        <f t="shared" si="44"/>
        <v>0</v>
      </c>
      <c r="L123" s="4">
        <f t="shared" si="45"/>
        <v>0</v>
      </c>
      <c r="M123" s="4">
        <f t="shared" si="46"/>
        <v>5.7142857142857141E-2</v>
      </c>
      <c r="N123" s="4">
        <f t="shared" si="47"/>
        <v>0</v>
      </c>
      <c r="P123" s="4">
        <f t="shared" si="48"/>
        <v>1</v>
      </c>
      <c r="R123" s="4">
        <f t="shared" si="49"/>
        <v>2.2527629684953681</v>
      </c>
      <c r="T123" s="4">
        <f t="shared" si="50"/>
        <v>0</v>
      </c>
      <c r="U123" s="4">
        <f t="shared" si="51"/>
        <v>0</v>
      </c>
      <c r="V123" s="4">
        <f t="shared" si="52"/>
        <v>0</v>
      </c>
      <c r="W123" s="4">
        <f t="shared" si="53"/>
        <v>0</v>
      </c>
      <c r="X123" s="4">
        <f t="shared" si="54"/>
        <v>0.12872931248544961</v>
      </c>
      <c r="Y123" s="4">
        <f t="shared" si="55"/>
        <v>0</v>
      </c>
      <c r="AA123" s="4">
        <f t="shared" si="62"/>
        <v>0</v>
      </c>
      <c r="AB123" s="4">
        <f t="shared" si="63"/>
        <v>0</v>
      </c>
      <c r="AC123" s="4">
        <f t="shared" si="64"/>
        <v>0</v>
      </c>
      <c r="AD123" s="4">
        <f t="shared" si="65"/>
        <v>0</v>
      </c>
      <c r="AE123" s="4">
        <f t="shared" si="66"/>
        <v>0.31477734763128024</v>
      </c>
      <c r="AF123" s="4">
        <f t="shared" si="67"/>
        <v>0</v>
      </c>
      <c r="AH123" s="19" t="s">
        <v>144</v>
      </c>
      <c r="AI123" s="8">
        <v>0</v>
      </c>
      <c r="AJ123" s="8">
        <f t="shared" si="56"/>
        <v>0</v>
      </c>
      <c r="AK123" s="4">
        <f t="shared" si="57"/>
        <v>0</v>
      </c>
      <c r="AL123" s="20"/>
      <c r="AM123" s="19" t="s">
        <v>144</v>
      </c>
      <c r="AN123" s="8">
        <v>0</v>
      </c>
      <c r="AO123" s="8">
        <f>AN123*$R123</f>
        <v>0</v>
      </c>
      <c r="AP123" s="8">
        <f>AO123/$AP$4</f>
        <v>0</v>
      </c>
      <c r="AQ123" s="23"/>
      <c r="AR123" s="19" t="s">
        <v>144</v>
      </c>
      <c r="AS123" s="8">
        <v>0</v>
      </c>
      <c r="AT123" s="8">
        <f>AS123*$R123</f>
        <v>0</v>
      </c>
      <c r="AU123" s="8">
        <f t="shared" si="58"/>
        <v>0</v>
      </c>
      <c r="AW123" s="4">
        <v>0.31062053324572197</v>
      </c>
      <c r="AX123" s="8">
        <f t="shared" si="59"/>
        <v>0</v>
      </c>
      <c r="AY123" s="8">
        <f t="shared" si="60"/>
        <v>0</v>
      </c>
      <c r="AZ123" s="8">
        <f t="shared" si="61"/>
        <v>0</v>
      </c>
    </row>
    <row r="124" spans="1:52" x14ac:dyDescent="0.25">
      <c r="A124" s="4" t="s">
        <v>145</v>
      </c>
      <c r="B124" s="4">
        <v>0</v>
      </c>
      <c r="C124" s="4">
        <v>1</v>
      </c>
      <c r="D124" s="4">
        <v>0</v>
      </c>
      <c r="E124" s="4">
        <v>0</v>
      </c>
      <c r="F124" s="4">
        <v>0</v>
      </c>
      <c r="G124" s="4">
        <v>0</v>
      </c>
      <c r="I124" s="4">
        <f t="shared" si="42"/>
        <v>0</v>
      </c>
      <c r="J124" s="4">
        <f t="shared" si="43"/>
        <v>2.1276595744680851E-2</v>
      </c>
      <c r="K124" s="4">
        <f t="shared" si="44"/>
        <v>0</v>
      </c>
      <c r="L124" s="4">
        <f t="shared" si="45"/>
        <v>0</v>
      </c>
      <c r="M124" s="4">
        <f t="shared" si="46"/>
        <v>0</v>
      </c>
      <c r="N124" s="4">
        <f t="shared" si="47"/>
        <v>0</v>
      </c>
      <c r="P124" s="4">
        <f t="shared" si="48"/>
        <v>1</v>
      </c>
      <c r="R124" s="4">
        <f t="shared" si="49"/>
        <v>2.2527629684953681</v>
      </c>
      <c r="T124" s="4">
        <f t="shared" si="50"/>
        <v>0</v>
      </c>
      <c r="U124" s="4">
        <f t="shared" si="51"/>
        <v>4.7931126989263148E-2</v>
      </c>
      <c r="V124" s="4">
        <f t="shared" si="52"/>
        <v>0</v>
      </c>
      <c r="W124" s="4">
        <f t="shared" si="53"/>
        <v>0</v>
      </c>
      <c r="X124" s="4">
        <f t="shared" si="54"/>
        <v>0</v>
      </c>
      <c r="Y124" s="4">
        <f t="shared" si="55"/>
        <v>0</v>
      </c>
      <c r="AA124" s="4">
        <f t="shared" si="62"/>
        <v>0</v>
      </c>
      <c r="AB124" s="4">
        <f t="shared" si="63"/>
        <v>0.13561959718883571</v>
      </c>
      <c r="AC124" s="4">
        <f t="shared" si="64"/>
        <v>0</v>
      </c>
      <c r="AD124" s="4">
        <f t="shared" si="65"/>
        <v>0</v>
      </c>
      <c r="AE124" s="4">
        <f t="shared" si="66"/>
        <v>0</v>
      </c>
      <c r="AF124" s="4">
        <f t="shared" si="67"/>
        <v>0</v>
      </c>
      <c r="AH124" s="19" t="s">
        <v>145</v>
      </c>
      <c r="AI124" s="8">
        <v>0</v>
      </c>
      <c r="AJ124" s="8">
        <f t="shared" si="56"/>
        <v>0</v>
      </c>
      <c r="AK124" s="4">
        <f t="shared" si="57"/>
        <v>0</v>
      </c>
      <c r="AL124" s="20"/>
      <c r="AM124" s="19" t="s">
        <v>145</v>
      </c>
      <c r="AN124" s="8">
        <v>0</v>
      </c>
      <c r="AO124" s="8">
        <f>AN124*$R124</f>
        <v>0</v>
      </c>
      <c r="AP124" s="8">
        <f>AO124/$AP$4</f>
        <v>0</v>
      </c>
      <c r="AQ124" s="23"/>
      <c r="AR124" s="19" t="s">
        <v>145</v>
      </c>
      <c r="AS124" s="8">
        <v>0</v>
      </c>
      <c r="AT124" s="8">
        <f>AS124*$R124</f>
        <v>0</v>
      </c>
      <c r="AU124" s="8">
        <f t="shared" si="58"/>
        <v>0</v>
      </c>
      <c r="AW124" s="4">
        <v>-0.13561959718883501</v>
      </c>
      <c r="AX124" s="8">
        <f t="shared" si="59"/>
        <v>0</v>
      </c>
      <c r="AY124" s="8">
        <f t="shared" si="60"/>
        <v>0</v>
      </c>
      <c r="AZ124" s="8">
        <f t="shared" si="61"/>
        <v>0</v>
      </c>
    </row>
    <row r="125" spans="1:52" x14ac:dyDescent="0.25">
      <c r="A125" s="4" t="s">
        <v>146</v>
      </c>
      <c r="B125" s="4">
        <v>1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I125" s="4">
        <f t="shared" si="42"/>
        <v>2.3255813953488372E-2</v>
      </c>
      <c r="J125" s="4">
        <f t="shared" si="43"/>
        <v>0</v>
      </c>
      <c r="K125" s="4">
        <f t="shared" si="44"/>
        <v>0</v>
      </c>
      <c r="L125" s="4">
        <f t="shared" si="45"/>
        <v>0</v>
      </c>
      <c r="M125" s="4">
        <f t="shared" si="46"/>
        <v>0</v>
      </c>
      <c r="N125" s="4">
        <f t="shared" si="47"/>
        <v>0</v>
      </c>
      <c r="P125" s="4">
        <f t="shared" si="48"/>
        <v>1</v>
      </c>
      <c r="R125" s="4">
        <f t="shared" si="49"/>
        <v>2.2527629684953681</v>
      </c>
      <c r="T125" s="4">
        <f t="shared" si="50"/>
        <v>5.2389836476636469E-2</v>
      </c>
      <c r="U125" s="4">
        <f t="shared" si="51"/>
        <v>0</v>
      </c>
      <c r="V125" s="4">
        <f t="shared" si="52"/>
        <v>0</v>
      </c>
      <c r="W125" s="4">
        <f t="shared" si="53"/>
        <v>0</v>
      </c>
      <c r="X125" s="4">
        <f t="shared" si="54"/>
        <v>0</v>
      </c>
      <c r="Y125" s="4">
        <f t="shared" si="55"/>
        <v>0</v>
      </c>
      <c r="AA125" s="4">
        <f t="shared" si="62"/>
        <v>0.11516591218688785</v>
      </c>
      <c r="AB125" s="4">
        <f t="shared" si="63"/>
        <v>0</v>
      </c>
      <c r="AC125" s="4">
        <f t="shared" si="64"/>
        <v>0</v>
      </c>
      <c r="AD125" s="4">
        <f t="shared" si="65"/>
        <v>0</v>
      </c>
      <c r="AE125" s="4">
        <f t="shared" si="66"/>
        <v>0</v>
      </c>
      <c r="AF125" s="4">
        <f t="shared" si="67"/>
        <v>0</v>
      </c>
      <c r="AH125" s="19" t="s">
        <v>146</v>
      </c>
      <c r="AI125" s="8">
        <v>0</v>
      </c>
      <c r="AJ125" s="8">
        <f t="shared" si="56"/>
        <v>0</v>
      </c>
      <c r="AK125" s="4">
        <f t="shared" si="57"/>
        <v>0</v>
      </c>
      <c r="AL125" s="20"/>
      <c r="AM125" s="19" t="s">
        <v>146</v>
      </c>
      <c r="AN125" s="8">
        <v>0</v>
      </c>
      <c r="AO125" s="8">
        <f>AN125*$R125</f>
        <v>0</v>
      </c>
      <c r="AP125" s="8">
        <f>AO125/$AP$4</f>
        <v>0</v>
      </c>
      <c r="AQ125" s="23"/>
      <c r="AR125" s="19" t="s">
        <v>146</v>
      </c>
      <c r="AS125" s="8">
        <v>0</v>
      </c>
      <c r="AT125" s="8">
        <f>AS125*$R125</f>
        <v>0</v>
      </c>
      <c r="AU125" s="8">
        <f t="shared" si="58"/>
        <v>0</v>
      </c>
      <c r="AW125" s="4">
        <v>-0.105555207242274</v>
      </c>
      <c r="AX125" s="8">
        <f t="shared" si="59"/>
        <v>0</v>
      </c>
      <c r="AY125" s="8">
        <f t="shared" si="60"/>
        <v>0</v>
      </c>
      <c r="AZ125" s="8">
        <f t="shared" si="61"/>
        <v>0</v>
      </c>
    </row>
    <row r="126" spans="1:52" x14ac:dyDescent="0.25">
      <c r="A126" s="4" t="s">
        <v>147</v>
      </c>
      <c r="B126" s="4">
        <v>0</v>
      </c>
      <c r="C126" s="4">
        <v>0</v>
      </c>
      <c r="D126" s="4">
        <v>1</v>
      </c>
      <c r="E126" s="4">
        <v>0</v>
      </c>
      <c r="F126" s="4">
        <v>0</v>
      </c>
      <c r="G126" s="4">
        <v>0</v>
      </c>
      <c r="I126" s="4">
        <f t="shared" si="42"/>
        <v>0</v>
      </c>
      <c r="J126" s="4">
        <f t="shared" si="43"/>
        <v>0</v>
      </c>
      <c r="K126" s="4">
        <f t="shared" si="44"/>
        <v>1.6666666666666666E-2</v>
      </c>
      <c r="L126" s="4">
        <f t="shared" si="45"/>
        <v>0</v>
      </c>
      <c r="M126" s="4">
        <f t="shared" si="46"/>
        <v>0</v>
      </c>
      <c r="N126" s="4">
        <f t="shared" si="47"/>
        <v>0</v>
      </c>
      <c r="P126" s="4">
        <f t="shared" si="48"/>
        <v>1</v>
      </c>
      <c r="R126" s="4">
        <f t="shared" si="49"/>
        <v>2.2527629684953681</v>
      </c>
      <c r="T126" s="4">
        <f t="shared" si="50"/>
        <v>0</v>
      </c>
      <c r="U126" s="4">
        <f t="shared" si="51"/>
        <v>0</v>
      </c>
      <c r="V126" s="4">
        <f t="shared" si="52"/>
        <v>3.75460494749228E-2</v>
      </c>
      <c r="W126" s="4">
        <f t="shared" si="53"/>
        <v>0</v>
      </c>
      <c r="X126" s="4">
        <f t="shared" si="54"/>
        <v>0</v>
      </c>
      <c r="Y126" s="4">
        <f t="shared" si="55"/>
        <v>0</v>
      </c>
      <c r="AA126" s="4">
        <f t="shared" si="62"/>
        <v>0</v>
      </c>
      <c r="AB126" s="4">
        <f t="shared" si="63"/>
        <v>0</v>
      </c>
      <c r="AC126" s="4">
        <f t="shared" si="64"/>
        <v>0.12544567660569494</v>
      </c>
      <c r="AD126" s="4">
        <f t="shared" si="65"/>
        <v>0</v>
      </c>
      <c r="AE126" s="4">
        <f t="shared" si="66"/>
        <v>0</v>
      </c>
      <c r="AF126" s="4">
        <f t="shared" si="67"/>
        <v>0</v>
      </c>
      <c r="AH126" s="19" t="s">
        <v>147</v>
      </c>
      <c r="AI126" s="8">
        <v>0</v>
      </c>
      <c r="AJ126" s="8">
        <f t="shared" si="56"/>
        <v>0</v>
      </c>
      <c r="AK126" s="4">
        <f t="shared" si="57"/>
        <v>0</v>
      </c>
      <c r="AL126" s="20"/>
      <c r="AM126" s="19" t="s">
        <v>147</v>
      </c>
      <c r="AN126" s="8">
        <v>0</v>
      </c>
      <c r="AO126" s="8">
        <f>AN126*$R126</f>
        <v>0</v>
      </c>
      <c r="AP126" s="8">
        <f>AO126/$AP$4</f>
        <v>0</v>
      </c>
      <c r="AQ126" s="23"/>
      <c r="AR126" s="19" t="s">
        <v>147</v>
      </c>
      <c r="AS126" s="8">
        <v>0</v>
      </c>
      <c r="AT126" s="8">
        <f>AS126*$R126</f>
        <v>0</v>
      </c>
      <c r="AU126" s="8">
        <f t="shared" si="58"/>
        <v>0</v>
      </c>
      <c r="AW126" s="4">
        <v>-0.125445676605694</v>
      </c>
      <c r="AX126" s="8">
        <f t="shared" si="59"/>
        <v>0</v>
      </c>
      <c r="AY126" s="8">
        <f t="shared" si="60"/>
        <v>0</v>
      </c>
      <c r="AZ126" s="8">
        <f t="shared" si="61"/>
        <v>0</v>
      </c>
    </row>
    <row r="127" spans="1:52" x14ac:dyDescent="0.25">
      <c r="A127" s="4" t="s">
        <v>148</v>
      </c>
      <c r="B127" s="4">
        <v>0</v>
      </c>
      <c r="C127" s="4">
        <v>0</v>
      </c>
      <c r="D127" s="4">
        <v>0</v>
      </c>
      <c r="E127" s="4">
        <v>1</v>
      </c>
      <c r="F127" s="4">
        <v>0</v>
      </c>
      <c r="G127" s="4">
        <v>0</v>
      </c>
      <c r="I127" s="4">
        <f t="shared" si="42"/>
        <v>0</v>
      </c>
      <c r="J127" s="4">
        <f t="shared" si="43"/>
        <v>0</v>
      </c>
      <c r="K127" s="4">
        <f t="shared" si="44"/>
        <v>0</v>
      </c>
      <c r="L127" s="4">
        <f t="shared" si="45"/>
        <v>3.5714285714285712E-2</v>
      </c>
      <c r="M127" s="4">
        <f t="shared" si="46"/>
        <v>0</v>
      </c>
      <c r="N127" s="4">
        <f t="shared" si="47"/>
        <v>0</v>
      </c>
      <c r="P127" s="4">
        <f t="shared" si="48"/>
        <v>1</v>
      </c>
      <c r="R127" s="4">
        <f t="shared" si="49"/>
        <v>2.2527629684953681</v>
      </c>
      <c r="T127" s="4">
        <f t="shared" si="50"/>
        <v>0</v>
      </c>
      <c r="U127" s="4">
        <f t="shared" si="51"/>
        <v>0</v>
      </c>
      <c r="V127" s="4">
        <f t="shared" si="52"/>
        <v>0</v>
      </c>
      <c r="W127" s="4">
        <f t="shared" si="53"/>
        <v>8.0455820303405992E-2</v>
      </c>
      <c r="X127" s="4">
        <f t="shared" si="54"/>
        <v>0</v>
      </c>
      <c r="Y127" s="4">
        <f t="shared" si="55"/>
        <v>0</v>
      </c>
      <c r="AA127" s="4">
        <f t="shared" si="62"/>
        <v>0</v>
      </c>
      <c r="AB127" s="4">
        <f t="shared" si="63"/>
        <v>0</v>
      </c>
      <c r="AC127" s="4">
        <f t="shared" si="64"/>
        <v>0</v>
      </c>
      <c r="AD127" s="4">
        <f t="shared" si="65"/>
        <v>0.20711973390803354</v>
      </c>
      <c r="AE127" s="4">
        <f t="shared" si="66"/>
        <v>0</v>
      </c>
      <c r="AF127" s="4">
        <f t="shared" si="67"/>
        <v>0</v>
      </c>
      <c r="AH127" s="19" t="s">
        <v>148</v>
      </c>
      <c r="AI127" s="8">
        <v>0</v>
      </c>
      <c r="AJ127" s="8">
        <f t="shared" si="56"/>
        <v>0</v>
      </c>
      <c r="AK127" s="4">
        <f t="shared" si="57"/>
        <v>0</v>
      </c>
      <c r="AL127" s="20"/>
      <c r="AM127" s="19" t="s">
        <v>148</v>
      </c>
      <c r="AN127" s="8">
        <v>0</v>
      </c>
      <c r="AO127" s="8">
        <f>AN127*$R127</f>
        <v>0</v>
      </c>
      <c r="AP127" s="8">
        <f>AO127/$AP$4</f>
        <v>0</v>
      </c>
      <c r="AQ127" s="23"/>
      <c r="AR127" s="19" t="s">
        <v>148</v>
      </c>
      <c r="AS127" s="8">
        <v>0</v>
      </c>
      <c r="AT127" s="8">
        <f>AS127*$R127</f>
        <v>0</v>
      </c>
      <c r="AU127" s="8">
        <f t="shared" si="58"/>
        <v>0</v>
      </c>
      <c r="AW127" s="4">
        <v>0.20711973390803301</v>
      </c>
      <c r="AX127" s="8">
        <f t="shared" si="59"/>
        <v>0</v>
      </c>
      <c r="AY127" s="8">
        <f t="shared" si="60"/>
        <v>0</v>
      </c>
      <c r="AZ127" s="8">
        <f t="shared" si="61"/>
        <v>0</v>
      </c>
    </row>
    <row r="128" spans="1:52" x14ac:dyDescent="0.25">
      <c r="A128" s="4" t="s">
        <v>149</v>
      </c>
      <c r="B128" s="4">
        <v>1</v>
      </c>
      <c r="C128" s="4">
        <v>0</v>
      </c>
      <c r="D128" s="4">
        <v>1</v>
      </c>
      <c r="E128" s="4">
        <v>0</v>
      </c>
      <c r="F128" s="4">
        <v>0</v>
      </c>
      <c r="G128" s="4">
        <v>0</v>
      </c>
      <c r="I128" s="4">
        <f t="shared" si="42"/>
        <v>2.3255813953488372E-2</v>
      </c>
      <c r="J128" s="4">
        <f t="shared" si="43"/>
        <v>0</v>
      </c>
      <c r="K128" s="4">
        <f t="shared" si="44"/>
        <v>1.6666666666666666E-2</v>
      </c>
      <c r="L128" s="4">
        <f t="shared" si="45"/>
        <v>0</v>
      </c>
      <c r="M128" s="4">
        <f t="shared" si="46"/>
        <v>0</v>
      </c>
      <c r="N128" s="4">
        <f t="shared" si="47"/>
        <v>0</v>
      </c>
      <c r="P128" s="4">
        <f t="shared" si="48"/>
        <v>2</v>
      </c>
      <c r="R128" s="4">
        <f t="shared" si="49"/>
        <v>1.8472978603872037</v>
      </c>
      <c r="T128" s="4">
        <f t="shared" si="50"/>
        <v>4.2960415357841945E-2</v>
      </c>
      <c r="U128" s="4">
        <f t="shared" si="51"/>
        <v>0</v>
      </c>
      <c r="V128" s="4">
        <f t="shared" si="52"/>
        <v>3.0788297673120062E-2</v>
      </c>
      <c r="W128" s="4">
        <f t="shared" si="53"/>
        <v>0</v>
      </c>
      <c r="X128" s="4">
        <f t="shared" si="54"/>
        <v>0</v>
      </c>
      <c r="Y128" s="4">
        <f t="shared" si="55"/>
        <v>0</v>
      </c>
      <c r="AA128" s="4">
        <f t="shared" si="62"/>
        <v>9.4437695464460014E-2</v>
      </c>
      <c r="AB128" s="4">
        <f t="shared" si="63"/>
        <v>0</v>
      </c>
      <c r="AC128" s="4">
        <f t="shared" si="64"/>
        <v>0.10286724934195039</v>
      </c>
      <c r="AD128" s="4">
        <f t="shared" si="65"/>
        <v>0</v>
      </c>
      <c r="AE128" s="4">
        <f t="shared" si="66"/>
        <v>0</v>
      </c>
      <c r="AF128" s="4">
        <f t="shared" si="67"/>
        <v>0</v>
      </c>
      <c r="AH128" s="19" t="s">
        <v>149</v>
      </c>
      <c r="AI128" s="8">
        <v>0</v>
      </c>
      <c r="AJ128" s="8">
        <f t="shared" si="56"/>
        <v>0</v>
      </c>
      <c r="AK128" s="4">
        <f t="shared" si="57"/>
        <v>0</v>
      </c>
      <c r="AL128" s="20"/>
      <c r="AM128" s="19" t="s">
        <v>149</v>
      </c>
      <c r="AN128" s="8">
        <v>0</v>
      </c>
      <c r="AO128" s="8">
        <f>AN128*$R128</f>
        <v>0</v>
      </c>
      <c r="AP128" s="8">
        <f>AO128/$AP$4</f>
        <v>0</v>
      </c>
      <c r="AQ128" s="23"/>
      <c r="AR128" s="19" t="s">
        <v>149</v>
      </c>
      <c r="AS128" s="8">
        <v>0</v>
      </c>
      <c r="AT128" s="8">
        <f>AS128*$R128</f>
        <v>0</v>
      </c>
      <c r="AU128" s="8">
        <f t="shared" si="58"/>
        <v>0</v>
      </c>
      <c r="AW128" s="4">
        <v>-0.18942402926878699</v>
      </c>
      <c r="AX128" s="8">
        <f t="shared" si="59"/>
        <v>0</v>
      </c>
      <c r="AY128" s="8">
        <f t="shared" si="60"/>
        <v>0</v>
      </c>
      <c r="AZ128" s="8">
        <f t="shared" si="61"/>
        <v>0</v>
      </c>
    </row>
    <row r="129" spans="1:52" x14ac:dyDescent="0.25">
      <c r="A129" s="4" t="s">
        <v>150</v>
      </c>
      <c r="B129" s="4">
        <v>0</v>
      </c>
      <c r="C129" s="4">
        <v>1</v>
      </c>
      <c r="D129" s="4">
        <v>0</v>
      </c>
      <c r="E129" s="4">
        <v>0</v>
      </c>
      <c r="F129" s="4">
        <v>0</v>
      </c>
      <c r="G129" s="4">
        <v>0</v>
      </c>
      <c r="I129" s="4">
        <f t="shared" si="42"/>
        <v>0</v>
      </c>
      <c r="J129" s="4">
        <f t="shared" si="43"/>
        <v>2.1276595744680851E-2</v>
      </c>
      <c r="K129" s="4">
        <f t="shared" si="44"/>
        <v>0</v>
      </c>
      <c r="L129" s="4">
        <f t="shared" si="45"/>
        <v>0</v>
      </c>
      <c r="M129" s="4">
        <f t="shared" si="46"/>
        <v>0</v>
      </c>
      <c r="N129" s="4">
        <f t="shared" si="47"/>
        <v>0</v>
      </c>
      <c r="P129" s="4">
        <f t="shared" si="48"/>
        <v>1</v>
      </c>
      <c r="R129" s="4">
        <f t="shared" si="49"/>
        <v>2.2527629684953681</v>
      </c>
      <c r="T129" s="4">
        <f t="shared" si="50"/>
        <v>0</v>
      </c>
      <c r="U129" s="4">
        <f t="shared" si="51"/>
        <v>4.7931126989263148E-2</v>
      </c>
      <c r="V129" s="4">
        <f t="shared" si="52"/>
        <v>0</v>
      </c>
      <c r="W129" s="4">
        <f t="shared" si="53"/>
        <v>0</v>
      </c>
      <c r="X129" s="4">
        <f t="shared" si="54"/>
        <v>0</v>
      </c>
      <c r="Y129" s="4">
        <f t="shared" si="55"/>
        <v>0</v>
      </c>
      <c r="AA129" s="4">
        <f t="shared" si="62"/>
        <v>0</v>
      </c>
      <c r="AB129" s="4">
        <f t="shared" si="63"/>
        <v>0.13561959718883571</v>
      </c>
      <c r="AC129" s="4">
        <f t="shared" si="64"/>
        <v>0</v>
      </c>
      <c r="AD129" s="4">
        <f t="shared" si="65"/>
        <v>0</v>
      </c>
      <c r="AE129" s="4">
        <f t="shared" si="66"/>
        <v>0</v>
      </c>
      <c r="AF129" s="4">
        <f t="shared" si="67"/>
        <v>0</v>
      </c>
      <c r="AH129" s="19" t="s">
        <v>150</v>
      </c>
      <c r="AI129" s="8">
        <v>0</v>
      </c>
      <c r="AJ129" s="8">
        <f t="shared" si="56"/>
        <v>0</v>
      </c>
      <c r="AK129" s="4">
        <f t="shared" si="57"/>
        <v>0</v>
      </c>
      <c r="AL129" s="20"/>
      <c r="AM129" s="19" t="s">
        <v>150</v>
      </c>
      <c r="AN129" s="8">
        <v>0</v>
      </c>
      <c r="AO129" s="8">
        <f>AN129*$R129</f>
        <v>0</v>
      </c>
      <c r="AP129" s="8">
        <f>AO129/$AP$4</f>
        <v>0</v>
      </c>
      <c r="AQ129" s="23"/>
      <c r="AR129" s="19" t="s">
        <v>150</v>
      </c>
      <c r="AS129" s="8">
        <v>0</v>
      </c>
      <c r="AT129" s="8">
        <f>AS129*$R129</f>
        <v>0</v>
      </c>
      <c r="AU129" s="8">
        <f t="shared" si="58"/>
        <v>0</v>
      </c>
      <c r="AW129" s="4">
        <v>-0.13561959718883501</v>
      </c>
      <c r="AX129" s="8">
        <f t="shared" si="59"/>
        <v>0</v>
      </c>
      <c r="AY129" s="8">
        <f t="shared" si="60"/>
        <v>0</v>
      </c>
      <c r="AZ129" s="8">
        <f t="shared" si="61"/>
        <v>0</v>
      </c>
    </row>
    <row r="130" spans="1:52" x14ac:dyDescent="0.25">
      <c r="A130" s="4" t="s">
        <v>151</v>
      </c>
      <c r="B130" s="4">
        <v>1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I130" s="4">
        <f t="shared" si="42"/>
        <v>2.3255813953488372E-2</v>
      </c>
      <c r="J130" s="4">
        <f t="shared" si="43"/>
        <v>0</v>
      </c>
      <c r="K130" s="4">
        <f t="shared" si="44"/>
        <v>0</v>
      </c>
      <c r="L130" s="4">
        <f t="shared" si="45"/>
        <v>0</v>
      </c>
      <c r="M130" s="4">
        <f t="shared" si="46"/>
        <v>0</v>
      </c>
      <c r="N130" s="4">
        <f t="shared" si="47"/>
        <v>0</v>
      </c>
      <c r="P130" s="4">
        <f t="shared" si="48"/>
        <v>1</v>
      </c>
      <c r="R130" s="4">
        <f t="shared" si="49"/>
        <v>2.2527629684953681</v>
      </c>
      <c r="T130" s="4">
        <f t="shared" si="50"/>
        <v>5.2389836476636469E-2</v>
      </c>
      <c r="U130" s="4">
        <f t="shared" si="51"/>
        <v>0</v>
      </c>
      <c r="V130" s="4">
        <f t="shared" si="52"/>
        <v>0</v>
      </c>
      <c r="W130" s="4">
        <f t="shared" si="53"/>
        <v>0</v>
      </c>
      <c r="X130" s="4">
        <f t="shared" si="54"/>
        <v>0</v>
      </c>
      <c r="Y130" s="4">
        <f t="shared" si="55"/>
        <v>0</v>
      </c>
      <c r="AA130" s="4">
        <f t="shared" si="62"/>
        <v>0.11516591218688785</v>
      </c>
      <c r="AB130" s="4">
        <f t="shared" si="63"/>
        <v>0</v>
      </c>
      <c r="AC130" s="4">
        <f t="shared" si="64"/>
        <v>0</v>
      </c>
      <c r="AD130" s="4">
        <f t="shared" si="65"/>
        <v>0</v>
      </c>
      <c r="AE130" s="4">
        <f t="shared" si="66"/>
        <v>0</v>
      </c>
      <c r="AF130" s="4">
        <f t="shared" si="67"/>
        <v>0</v>
      </c>
      <c r="AH130" s="19" t="s">
        <v>151</v>
      </c>
      <c r="AI130" s="8">
        <v>0</v>
      </c>
      <c r="AJ130" s="8">
        <f t="shared" si="56"/>
        <v>0</v>
      </c>
      <c r="AK130" s="4">
        <f t="shared" si="57"/>
        <v>0</v>
      </c>
      <c r="AL130" s="20"/>
      <c r="AM130" s="19" t="s">
        <v>151</v>
      </c>
      <c r="AN130" s="8">
        <v>0</v>
      </c>
      <c r="AO130" s="8">
        <f>AN130*$R130</f>
        <v>0</v>
      </c>
      <c r="AP130" s="8">
        <f>AO130/$AP$4</f>
        <v>0</v>
      </c>
      <c r="AQ130" s="23"/>
      <c r="AR130" s="19" t="s">
        <v>151</v>
      </c>
      <c r="AS130" s="8">
        <v>0</v>
      </c>
      <c r="AT130" s="8">
        <f>AS130*$R130</f>
        <v>0</v>
      </c>
      <c r="AU130" s="8">
        <f t="shared" si="58"/>
        <v>0</v>
      </c>
      <c r="AW130" s="4">
        <v>-0.105555207242274</v>
      </c>
      <c r="AX130" s="8">
        <f t="shared" si="59"/>
        <v>0</v>
      </c>
      <c r="AY130" s="8">
        <f t="shared" si="60"/>
        <v>0</v>
      </c>
      <c r="AZ130" s="8">
        <f t="shared" si="61"/>
        <v>0</v>
      </c>
    </row>
    <row r="131" spans="1:52" x14ac:dyDescent="0.25">
      <c r="A131" s="4" t="s">
        <v>152</v>
      </c>
      <c r="B131" s="4">
        <v>0</v>
      </c>
      <c r="C131" s="4">
        <v>0</v>
      </c>
      <c r="D131" s="4">
        <v>1</v>
      </c>
      <c r="E131" s="4">
        <v>0</v>
      </c>
      <c r="F131" s="4">
        <v>0</v>
      </c>
      <c r="G131" s="4">
        <v>0</v>
      </c>
      <c r="I131" s="4">
        <f t="shared" si="42"/>
        <v>0</v>
      </c>
      <c r="J131" s="4">
        <f t="shared" si="43"/>
        <v>0</v>
      </c>
      <c r="K131" s="4">
        <f t="shared" si="44"/>
        <v>1.6666666666666666E-2</v>
      </c>
      <c r="L131" s="4">
        <f t="shared" si="45"/>
        <v>0</v>
      </c>
      <c r="M131" s="4">
        <f t="shared" si="46"/>
        <v>0</v>
      </c>
      <c r="N131" s="4">
        <f t="shared" si="47"/>
        <v>0</v>
      </c>
      <c r="P131" s="4">
        <f t="shared" si="48"/>
        <v>1</v>
      </c>
      <c r="R131" s="4">
        <f t="shared" si="49"/>
        <v>2.2527629684953681</v>
      </c>
      <c r="T131" s="4">
        <f t="shared" si="50"/>
        <v>0</v>
      </c>
      <c r="U131" s="4">
        <f t="shared" si="51"/>
        <v>0</v>
      </c>
      <c r="V131" s="4">
        <f t="shared" si="52"/>
        <v>3.75460494749228E-2</v>
      </c>
      <c r="W131" s="4">
        <f t="shared" si="53"/>
        <v>0</v>
      </c>
      <c r="X131" s="4">
        <f t="shared" si="54"/>
        <v>0</v>
      </c>
      <c r="Y131" s="4">
        <f t="shared" si="55"/>
        <v>0</v>
      </c>
      <c r="AA131" s="4">
        <f t="shared" si="62"/>
        <v>0</v>
      </c>
      <c r="AB131" s="4">
        <f t="shared" si="63"/>
        <v>0</v>
      </c>
      <c r="AC131" s="4">
        <f t="shared" si="64"/>
        <v>0.12544567660569494</v>
      </c>
      <c r="AD131" s="4">
        <f t="shared" si="65"/>
        <v>0</v>
      </c>
      <c r="AE131" s="4">
        <f t="shared" si="66"/>
        <v>0</v>
      </c>
      <c r="AF131" s="4">
        <f t="shared" si="67"/>
        <v>0</v>
      </c>
      <c r="AH131" s="19" t="s">
        <v>152</v>
      </c>
      <c r="AI131" s="8">
        <v>0</v>
      </c>
      <c r="AJ131" s="8">
        <f t="shared" si="56"/>
        <v>0</v>
      </c>
      <c r="AK131" s="4">
        <f t="shared" si="57"/>
        <v>0</v>
      </c>
      <c r="AL131" s="20"/>
      <c r="AM131" s="19" t="s">
        <v>152</v>
      </c>
      <c r="AN131" s="8">
        <v>0</v>
      </c>
      <c r="AO131" s="8">
        <f>AN131*$R131</f>
        <v>0</v>
      </c>
      <c r="AP131" s="8">
        <f>AO131/$AP$4</f>
        <v>0</v>
      </c>
      <c r="AQ131" s="23"/>
      <c r="AR131" s="19" t="s">
        <v>152</v>
      </c>
      <c r="AS131" s="8">
        <v>0</v>
      </c>
      <c r="AT131" s="8">
        <f>AS131*$R131</f>
        <v>0</v>
      </c>
      <c r="AU131" s="8">
        <f t="shared" si="58"/>
        <v>0</v>
      </c>
      <c r="AW131" s="4">
        <v>-0.125445676605694</v>
      </c>
      <c r="AX131" s="8">
        <f t="shared" si="59"/>
        <v>0</v>
      </c>
      <c r="AY131" s="8">
        <f t="shared" si="60"/>
        <v>0</v>
      </c>
      <c r="AZ131" s="8">
        <f t="shared" si="61"/>
        <v>0</v>
      </c>
    </row>
    <row r="132" spans="1:52" x14ac:dyDescent="0.25">
      <c r="A132" s="4" t="s">
        <v>153</v>
      </c>
      <c r="B132" s="4">
        <v>0</v>
      </c>
      <c r="C132" s="4">
        <v>0</v>
      </c>
      <c r="D132" s="4">
        <v>1</v>
      </c>
      <c r="E132" s="4">
        <v>0</v>
      </c>
      <c r="F132" s="4">
        <v>0</v>
      </c>
      <c r="G132" s="4">
        <v>0</v>
      </c>
      <c r="I132" s="4">
        <f t="shared" si="42"/>
        <v>0</v>
      </c>
      <c r="J132" s="4">
        <f t="shared" si="43"/>
        <v>0</v>
      </c>
      <c r="K132" s="4">
        <f t="shared" si="44"/>
        <v>1.6666666666666666E-2</v>
      </c>
      <c r="L132" s="4">
        <f t="shared" si="45"/>
        <v>0</v>
      </c>
      <c r="M132" s="4">
        <f t="shared" si="46"/>
        <v>0</v>
      </c>
      <c r="N132" s="4">
        <f t="shared" si="47"/>
        <v>0</v>
      </c>
      <c r="P132" s="4">
        <f t="shared" si="48"/>
        <v>1</v>
      </c>
      <c r="R132" s="4">
        <f t="shared" si="49"/>
        <v>2.2527629684953681</v>
      </c>
      <c r="T132" s="4">
        <f t="shared" si="50"/>
        <v>0</v>
      </c>
      <c r="U132" s="4">
        <f t="shared" si="51"/>
        <v>0</v>
      </c>
      <c r="V132" s="4">
        <f t="shared" si="52"/>
        <v>3.75460494749228E-2</v>
      </c>
      <c r="W132" s="4">
        <f t="shared" si="53"/>
        <v>0</v>
      </c>
      <c r="X132" s="4">
        <f t="shared" si="54"/>
        <v>0</v>
      </c>
      <c r="Y132" s="4">
        <f t="shared" si="55"/>
        <v>0</v>
      </c>
      <c r="AA132" s="4">
        <f t="shared" si="62"/>
        <v>0</v>
      </c>
      <c r="AB132" s="4">
        <f t="shared" si="63"/>
        <v>0</v>
      </c>
      <c r="AC132" s="4">
        <f t="shared" si="64"/>
        <v>0.12544567660569494</v>
      </c>
      <c r="AD132" s="4">
        <f t="shared" si="65"/>
        <v>0</v>
      </c>
      <c r="AE132" s="4">
        <f t="shared" si="66"/>
        <v>0</v>
      </c>
      <c r="AF132" s="4">
        <f t="shared" si="67"/>
        <v>0</v>
      </c>
      <c r="AH132" s="19" t="s">
        <v>153</v>
      </c>
      <c r="AI132" s="8">
        <v>0</v>
      </c>
      <c r="AJ132" s="8">
        <f t="shared" si="56"/>
        <v>0</v>
      </c>
      <c r="AK132" s="4">
        <f t="shared" si="57"/>
        <v>0</v>
      </c>
      <c r="AL132" s="20"/>
      <c r="AM132" s="19" t="s">
        <v>153</v>
      </c>
      <c r="AN132" s="8">
        <v>0</v>
      </c>
      <c r="AO132" s="8">
        <f>AN132*$R132</f>
        <v>0</v>
      </c>
      <c r="AP132" s="8">
        <f>AO132/$AP$4</f>
        <v>0</v>
      </c>
      <c r="AQ132" s="23"/>
      <c r="AR132" s="19" t="s">
        <v>153</v>
      </c>
      <c r="AS132" s="8">
        <v>0</v>
      </c>
      <c r="AT132" s="8">
        <f>AS132*$R132</f>
        <v>0</v>
      </c>
      <c r="AU132" s="8">
        <f t="shared" si="58"/>
        <v>0</v>
      </c>
      <c r="AW132" s="4">
        <v>-0.125445676605694</v>
      </c>
      <c r="AX132" s="8">
        <f t="shared" si="59"/>
        <v>0</v>
      </c>
      <c r="AY132" s="8">
        <f t="shared" si="60"/>
        <v>0</v>
      </c>
      <c r="AZ132" s="8">
        <f t="shared" si="61"/>
        <v>0</v>
      </c>
    </row>
    <row r="133" spans="1:52" x14ac:dyDescent="0.25">
      <c r="A133" s="4" t="s">
        <v>154</v>
      </c>
      <c r="B133" s="4">
        <v>0</v>
      </c>
      <c r="C133" s="4">
        <v>1</v>
      </c>
      <c r="D133" s="4">
        <v>0</v>
      </c>
      <c r="E133" s="4">
        <v>0</v>
      </c>
      <c r="F133" s="4">
        <v>0</v>
      </c>
      <c r="G133" s="4">
        <v>0</v>
      </c>
      <c r="I133" s="4">
        <f t="shared" si="42"/>
        <v>0</v>
      </c>
      <c r="J133" s="4">
        <f t="shared" si="43"/>
        <v>2.1276595744680851E-2</v>
      </c>
      <c r="K133" s="4">
        <f t="shared" si="44"/>
        <v>0</v>
      </c>
      <c r="L133" s="4">
        <f t="shared" si="45"/>
        <v>0</v>
      </c>
      <c r="M133" s="4">
        <f t="shared" si="46"/>
        <v>0</v>
      </c>
      <c r="N133" s="4">
        <f t="shared" si="47"/>
        <v>0</v>
      </c>
      <c r="P133" s="4">
        <f t="shared" si="48"/>
        <v>1</v>
      </c>
      <c r="R133" s="4">
        <f t="shared" si="49"/>
        <v>2.2527629684953681</v>
      </c>
      <c r="T133" s="4">
        <f t="shared" si="50"/>
        <v>0</v>
      </c>
      <c r="U133" s="4">
        <f t="shared" si="51"/>
        <v>4.7931126989263148E-2</v>
      </c>
      <c r="V133" s="4">
        <f t="shared" si="52"/>
        <v>0</v>
      </c>
      <c r="W133" s="4">
        <f t="shared" si="53"/>
        <v>0</v>
      </c>
      <c r="X133" s="4">
        <f t="shared" si="54"/>
        <v>0</v>
      </c>
      <c r="Y133" s="4">
        <f t="shared" si="55"/>
        <v>0</v>
      </c>
      <c r="AA133" s="4">
        <f t="shared" si="62"/>
        <v>0</v>
      </c>
      <c r="AB133" s="4">
        <f t="shared" si="63"/>
        <v>0.13561959718883571</v>
      </c>
      <c r="AC133" s="4">
        <f t="shared" si="64"/>
        <v>0</v>
      </c>
      <c r="AD133" s="4">
        <f t="shared" si="65"/>
        <v>0</v>
      </c>
      <c r="AE133" s="4">
        <f t="shared" si="66"/>
        <v>0</v>
      </c>
      <c r="AF133" s="4">
        <f t="shared" si="67"/>
        <v>0</v>
      </c>
      <c r="AH133" s="19" t="s">
        <v>154</v>
      </c>
      <c r="AI133" s="8">
        <v>0</v>
      </c>
      <c r="AJ133" s="8">
        <f t="shared" si="56"/>
        <v>0</v>
      </c>
      <c r="AK133" s="4">
        <f t="shared" si="57"/>
        <v>0</v>
      </c>
      <c r="AL133" s="20"/>
      <c r="AM133" s="19" t="s">
        <v>154</v>
      </c>
      <c r="AN133" s="8">
        <v>0</v>
      </c>
      <c r="AO133" s="8">
        <f>AN133*$R133</f>
        <v>0</v>
      </c>
      <c r="AP133" s="8">
        <f>AO133/$AP$4</f>
        <v>0</v>
      </c>
      <c r="AQ133" s="23"/>
      <c r="AR133" s="19" t="s">
        <v>154</v>
      </c>
      <c r="AS133" s="8">
        <v>0</v>
      </c>
      <c r="AT133" s="8">
        <f>AS133*$R133</f>
        <v>0</v>
      </c>
      <c r="AU133" s="8">
        <f t="shared" si="58"/>
        <v>0</v>
      </c>
      <c r="AW133" s="4">
        <v>-0.13561959718883501</v>
      </c>
      <c r="AX133" s="8">
        <f t="shared" si="59"/>
        <v>0</v>
      </c>
      <c r="AY133" s="8">
        <f t="shared" si="60"/>
        <v>0</v>
      </c>
      <c r="AZ133" s="8">
        <f t="shared" si="61"/>
        <v>0</v>
      </c>
    </row>
    <row r="134" spans="1:52" x14ac:dyDescent="0.25">
      <c r="A134" s="4" t="s">
        <v>155</v>
      </c>
      <c r="B134" s="4">
        <v>1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I134" s="4">
        <f t="shared" si="42"/>
        <v>2.3255813953488372E-2</v>
      </c>
      <c r="J134" s="4">
        <f t="shared" si="43"/>
        <v>0</v>
      </c>
      <c r="K134" s="4">
        <f t="shared" si="44"/>
        <v>0</v>
      </c>
      <c r="L134" s="4">
        <f t="shared" si="45"/>
        <v>0</v>
      </c>
      <c r="M134" s="4">
        <f t="shared" si="46"/>
        <v>0</v>
      </c>
      <c r="N134" s="4">
        <f t="shared" si="47"/>
        <v>0</v>
      </c>
      <c r="P134" s="4">
        <f t="shared" si="48"/>
        <v>1</v>
      </c>
      <c r="R134" s="4">
        <f t="shared" si="49"/>
        <v>2.2527629684953681</v>
      </c>
      <c r="T134" s="4">
        <f t="shared" si="50"/>
        <v>5.2389836476636469E-2</v>
      </c>
      <c r="U134" s="4">
        <f t="shared" si="51"/>
        <v>0</v>
      </c>
      <c r="V134" s="4">
        <f t="shared" si="52"/>
        <v>0</v>
      </c>
      <c r="W134" s="4">
        <f t="shared" si="53"/>
        <v>0</v>
      </c>
      <c r="X134" s="4">
        <f t="shared" si="54"/>
        <v>0</v>
      </c>
      <c r="Y134" s="4">
        <f t="shared" si="55"/>
        <v>0</v>
      </c>
      <c r="AA134" s="4">
        <f t="shared" ref="AA134:AA165" si="68">T134/AA$2</f>
        <v>0.11516591218688785</v>
      </c>
      <c r="AB134" s="4">
        <f t="shared" ref="AB134:AB165" si="69">U134/AB$2</f>
        <v>0</v>
      </c>
      <c r="AC134" s="4">
        <f t="shared" ref="AC134:AC165" si="70">V134/AC$2</f>
        <v>0</v>
      </c>
      <c r="AD134" s="4">
        <f t="shared" ref="AD134:AD165" si="71">W134/AD$2</f>
        <v>0</v>
      </c>
      <c r="AE134" s="4">
        <f t="shared" ref="AE134:AE165" si="72">X134/AE$2</f>
        <v>0</v>
      </c>
      <c r="AF134" s="4">
        <f t="shared" ref="AF134:AF165" si="73">Y134/AF$2</f>
        <v>0</v>
      </c>
      <c r="AH134" s="19" t="s">
        <v>155</v>
      </c>
      <c r="AI134" s="8">
        <v>0</v>
      </c>
      <c r="AJ134" s="8">
        <f t="shared" si="56"/>
        <v>0</v>
      </c>
      <c r="AK134" s="4">
        <f t="shared" si="57"/>
        <v>0</v>
      </c>
      <c r="AL134" s="20"/>
      <c r="AM134" s="19" t="s">
        <v>155</v>
      </c>
      <c r="AN134" s="8">
        <v>1</v>
      </c>
      <c r="AO134" s="8">
        <f>AN134*$R134</f>
        <v>2.2527629684953681</v>
      </c>
      <c r="AP134" s="8">
        <f>AO134/$AP$4</f>
        <v>0.35355339059327373</v>
      </c>
      <c r="AQ134" s="23"/>
      <c r="AR134" s="19" t="s">
        <v>155</v>
      </c>
      <c r="AS134" s="8">
        <v>0</v>
      </c>
      <c r="AT134" s="8">
        <f>AS134*$R134</f>
        <v>0</v>
      </c>
      <c r="AU134" s="8">
        <f t="shared" si="58"/>
        <v>0</v>
      </c>
      <c r="AW134" s="4">
        <v>-0.105555207242274</v>
      </c>
      <c r="AX134" s="8">
        <f t="shared" si="59"/>
        <v>0</v>
      </c>
      <c r="AY134" s="8">
        <f t="shared" si="60"/>
        <v>-3.7319401415281658E-2</v>
      </c>
      <c r="AZ134" s="8">
        <f t="shared" si="61"/>
        <v>0</v>
      </c>
    </row>
    <row r="135" spans="1:52" x14ac:dyDescent="0.25">
      <c r="A135" s="4" t="s">
        <v>156</v>
      </c>
      <c r="B135" s="4">
        <v>1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I135" s="4">
        <f t="shared" ref="I135:I178" si="74">B135/B$2</f>
        <v>2.3255813953488372E-2</v>
      </c>
      <c r="J135" s="4">
        <f t="shared" ref="J135:J178" si="75">C135/C$2</f>
        <v>0</v>
      </c>
      <c r="K135" s="4">
        <f t="shared" ref="K135:K178" si="76">D135/D$2</f>
        <v>0</v>
      </c>
      <c r="L135" s="4">
        <f t="shared" ref="L135:L178" si="77">E135/E$2</f>
        <v>0</v>
      </c>
      <c r="M135" s="4">
        <f t="shared" ref="M135:M178" si="78">F135/F$2</f>
        <v>0</v>
      </c>
      <c r="N135" s="4">
        <f t="shared" ref="N135:N178" si="79">G135/G$2</f>
        <v>0</v>
      </c>
      <c r="P135" s="4">
        <f t="shared" ref="P135:P178" si="80">COUNTIF(B135:G135,"&gt;0")</f>
        <v>1</v>
      </c>
      <c r="R135" s="4">
        <f t="shared" ref="R135:R178" si="81">LN((1+$B$1)/(1+P135))+1</f>
        <v>2.2527629684953681</v>
      </c>
      <c r="T135" s="4">
        <f t="shared" ref="T135:T178" si="82">I135*$R135</f>
        <v>5.2389836476636469E-2</v>
      </c>
      <c r="U135" s="4">
        <f t="shared" ref="U135:U178" si="83">J135*$R135</f>
        <v>0</v>
      </c>
      <c r="V135" s="4">
        <f t="shared" ref="V135:V178" si="84">K135*$R135</f>
        <v>0</v>
      </c>
      <c r="W135" s="4">
        <f t="shared" ref="W135:W178" si="85">L135*$R135</f>
        <v>0</v>
      </c>
      <c r="X135" s="4">
        <f t="shared" ref="X135:X178" si="86">M135*$R135</f>
        <v>0</v>
      </c>
      <c r="Y135" s="4">
        <f t="shared" ref="Y135:Y178" si="87">N135*$R135</f>
        <v>0</v>
      </c>
      <c r="AA135" s="4">
        <f t="shared" si="68"/>
        <v>0.11516591218688785</v>
      </c>
      <c r="AB135" s="4">
        <f t="shared" si="69"/>
        <v>0</v>
      </c>
      <c r="AC135" s="4">
        <f t="shared" si="70"/>
        <v>0</v>
      </c>
      <c r="AD135" s="4">
        <f t="shared" si="71"/>
        <v>0</v>
      </c>
      <c r="AE135" s="4">
        <f t="shared" si="72"/>
        <v>0</v>
      </c>
      <c r="AF135" s="4">
        <f t="shared" si="73"/>
        <v>0</v>
      </c>
      <c r="AH135" s="19" t="s">
        <v>156</v>
      </c>
      <c r="AI135" s="8">
        <v>0</v>
      </c>
      <c r="AJ135" s="8">
        <f t="shared" ref="AJ135:AJ178" si="88">AI135*R135</f>
        <v>0</v>
      </c>
      <c r="AK135" s="4">
        <f t="shared" ref="AK135:AK178" si="89">AJ135/$AK$4</f>
        <v>0</v>
      </c>
      <c r="AL135" s="20"/>
      <c r="AM135" s="19" t="s">
        <v>156</v>
      </c>
      <c r="AN135" s="8">
        <v>0</v>
      </c>
      <c r="AO135" s="8">
        <f>AN135*$R135</f>
        <v>0</v>
      </c>
      <c r="AP135" s="8">
        <f>AO135/$AP$4</f>
        <v>0</v>
      </c>
      <c r="AQ135" s="23"/>
      <c r="AR135" s="19" t="s">
        <v>156</v>
      </c>
      <c r="AS135" s="8">
        <v>0</v>
      </c>
      <c r="AT135" s="8">
        <f>AS135*$R135</f>
        <v>0</v>
      </c>
      <c r="AU135" s="8">
        <f t="shared" ref="AU135:AU178" si="90">AT135/$AU$4</f>
        <v>0</v>
      </c>
      <c r="AW135" s="4">
        <v>-0.105555207242274</v>
      </c>
      <c r="AX135" s="8">
        <f t="shared" ref="AX135:AX178" si="91">PRODUCT($AK135,$AW135)</f>
        <v>0</v>
      </c>
      <c r="AY135" s="8">
        <f t="shared" ref="AY135:AY178" si="92">PRODUCT($AP135,$AW135)</f>
        <v>0</v>
      </c>
      <c r="AZ135" s="8">
        <f t="shared" ref="AZ135:AZ178" si="93">PRODUCT($AU135,$AW135)</f>
        <v>0</v>
      </c>
    </row>
    <row r="136" spans="1:52" x14ac:dyDescent="0.25">
      <c r="A136" s="4" t="s">
        <v>157</v>
      </c>
      <c r="B136" s="4">
        <v>0</v>
      </c>
      <c r="C136" s="4">
        <v>0</v>
      </c>
      <c r="D136" s="4">
        <v>0</v>
      </c>
      <c r="E136" s="4">
        <v>1</v>
      </c>
      <c r="F136" s="4">
        <v>0</v>
      </c>
      <c r="G136" s="4">
        <v>0</v>
      </c>
      <c r="I136" s="4">
        <f t="shared" si="74"/>
        <v>0</v>
      </c>
      <c r="J136" s="4">
        <f t="shared" si="75"/>
        <v>0</v>
      </c>
      <c r="K136" s="4">
        <f t="shared" si="76"/>
        <v>0</v>
      </c>
      <c r="L136" s="4">
        <f t="shared" si="77"/>
        <v>3.5714285714285712E-2</v>
      </c>
      <c r="M136" s="4">
        <f t="shared" si="78"/>
        <v>0</v>
      </c>
      <c r="N136" s="4">
        <f t="shared" si="79"/>
        <v>0</v>
      </c>
      <c r="P136" s="4">
        <f t="shared" si="80"/>
        <v>1</v>
      </c>
      <c r="R136" s="4">
        <f t="shared" si="81"/>
        <v>2.2527629684953681</v>
      </c>
      <c r="T136" s="4">
        <f t="shared" si="82"/>
        <v>0</v>
      </c>
      <c r="U136" s="4">
        <f t="shared" si="83"/>
        <v>0</v>
      </c>
      <c r="V136" s="4">
        <f t="shared" si="84"/>
        <v>0</v>
      </c>
      <c r="W136" s="4">
        <f t="shared" si="85"/>
        <v>8.0455820303405992E-2</v>
      </c>
      <c r="X136" s="4">
        <f t="shared" si="86"/>
        <v>0</v>
      </c>
      <c r="Y136" s="4">
        <f t="shared" si="87"/>
        <v>0</v>
      </c>
      <c r="AA136" s="4">
        <f t="shared" si="68"/>
        <v>0</v>
      </c>
      <c r="AB136" s="4">
        <f t="shared" si="69"/>
        <v>0</v>
      </c>
      <c r="AC136" s="4">
        <f t="shared" si="70"/>
        <v>0</v>
      </c>
      <c r="AD136" s="4">
        <f t="shared" si="71"/>
        <v>0.20711973390803354</v>
      </c>
      <c r="AE136" s="4">
        <f t="shared" si="72"/>
        <v>0</v>
      </c>
      <c r="AF136" s="4">
        <f t="shared" si="73"/>
        <v>0</v>
      </c>
      <c r="AH136" s="19" t="s">
        <v>157</v>
      </c>
      <c r="AI136" s="8">
        <v>0</v>
      </c>
      <c r="AJ136" s="8">
        <f t="shared" si="88"/>
        <v>0</v>
      </c>
      <c r="AK136" s="4">
        <f t="shared" si="89"/>
        <v>0</v>
      </c>
      <c r="AL136" s="20"/>
      <c r="AM136" s="19" t="s">
        <v>157</v>
      </c>
      <c r="AN136" s="8">
        <v>0</v>
      </c>
      <c r="AO136" s="8">
        <f>AN136*$R136</f>
        <v>0</v>
      </c>
      <c r="AP136" s="8">
        <f>AO136/$AP$4</f>
        <v>0</v>
      </c>
      <c r="AQ136" s="23"/>
      <c r="AR136" s="19" t="s">
        <v>157</v>
      </c>
      <c r="AS136" s="8">
        <v>0</v>
      </c>
      <c r="AT136" s="8">
        <f>AS136*$R136</f>
        <v>0</v>
      </c>
      <c r="AU136" s="8">
        <f t="shared" si="90"/>
        <v>0</v>
      </c>
      <c r="AW136" s="4">
        <v>0.20711973390803301</v>
      </c>
      <c r="AX136" s="8">
        <f t="shared" si="91"/>
        <v>0</v>
      </c>
      <c r="AY136" s="8">
        <f t="shared" si="92"/>
        <v>0</v>
      </c>
      <c r="AZ136" s="8">
        <f t="shared" si="93"/>
        <v>0</v>
      </c>
    </row>
    <row r="137" spans="1:52" x14ac:dyDescent="0.25">
      <c r="A137" s="4" t="s">
        <v>158</v>
      </c>
      <c r="B137" s="4">
        <v>0</v>
      </c>
      <c r="C137" s="4">
        <v>1</v>
      </c>
      <c r="D137" s="4">
        <v>1</v>
      </c>
      <c r="E137" s="4">
        <v>1</v>
      </c>
      <c r="F137" s="4">
        <v>0</v>
      </c>
      <c r="G137" s="4">
        <v>0</v>
      </c>
      <c r="I137" s="4">
        <f t="shared" si="74"/>
        <v>0</v>
      </c>
      <c r="J137" s="4">
        <f t="shared" si="75"/>
        <v>2.1276595744680851E-2</v>
      </c>
      <c r="K137" s="4">
        <f t="shared" si="76"/>
        <v>1.6666666666666666E-2</v>
      </c>
      <c r="L137" s="4">
        <f t="shared" si="77"/>
        <v>3.5714285714285712E-2</v>
      </c>
      <c r="M137" s="4">
        <f t="shared" si="78"/>
        <v>0</v>
      </c>
      <c r="N137" s="4">
        <f t="shared" si="79"/>
        <v>0</v>
      </c>
      <c r="P137" s="4">
        <f t="shared" si="80"/>
        <v>3</v>
      </c>
      <c r="R137" s="4">
        <f t="shared" si="81"/>
        <v>1.5596157879354227</v>
      </c>
      <c r="T137" s="4">
        <f t="shared" si="82"/>
        <v>0</v>
      </c>
      <c r="U137" s="4">
        <f t="shared" si="83"/>
        <v>3.3183314636923887E-2</v>
      </c>
      <c r="V137" s="4">
        <f t="shared" si="84"/>
        <v>2.5993596465590376E-2</v>
      </c>
      <c r="W137" s="4">
        <f t="shared" si="85"/>
        <v>5.5700563854836523E-2</v>
      </c>
      <c r="X137" s="4">
        <f t="shared" si="86"/>
        <v>0</v>
      </c>
      <c r="Y137" s="4">
        <f t="shared" si="87"/>
        <v>0</v>
      </c>
      <c r="AA137" s="4">
        <f t="shared" si="68"/>
        <v>0</v>
      </c>
      <c r="AB137" s="4">
        <f t="shared" si="69"/>
        <v>9.3891131862142707E-2</v>
      </c>
      <c r="AC137" s="4">
        <f t="shared" si="70"/>
        <v>8.6847600257366098E-2</v>
      </c>
      <c r="AD137" s="4">
        <f t="shared" si="71"/>
        <v>0.14339156472005768</v>
      </c>
      <c r="AE137" s="4">
        <f t="shared" si="72"/>
        <v>0</v>
      </c>
      <c r="AF137" s="4">
        <f t="shared" si="73"/>
        <v>0</v>
      </c>
      <c r="AH137" s="19" t="s">
        <v>158</v>
      </c>
      <c r="AI137" s="8">
        <v>0</v>
      </c>
      <c r="AJ137" s="8">
        <f t="shared" si="88"/>
        <v>0</v>
      </c>
      <c r="AK137" s="4">
        <f t="shared" si="89"/>
        <v>0</v>
      </c>
      <c r="AL137" s="20"/>
      <c r="AM137" s="19" t="s">
        <v>158</v>
      </c>
      <c r="AN137" s="8">
        <v>0</v>
      </c>
      <c r="AO137" s="8">
        <f>AN137*$R137</f>
        <v>0</v>
      </c>
      <c r="AP137" s="8">
        <f>AO137/$AP$4</f>
        <v>0</v>
      </c>
      <c r="AQ137" s="23"/>
      <c r="AR137" s="19" t="s">
        <v>158</v>
      </c>
      <c r="AS137" s="8">
        <v>0</v>
      </c>
      <c r="AT137" s="8">
        <f>AS137*$R137</f>
        <v>0</v>
      </c>
      <c r="AU137" s="8">
        <f t="shared" si="90"/>
        <v>0</v>
      </c>
      <c r="AW137" s="4">
        <v>-3.7347167399450903E-2</v>
      </c>
      <c r="AX137" s="8">
        <f t="shared" si="91"/>
        <v>0</v>
      </c>
      <c r="AY137" s="8">
        <f t="shared" si="92"/>
        <v>0</v>
      </c>
      <c r="AZ137" s="8">
        <f t="shared" si="93"/>
        <v>0</v>
      </c>
    </row>
    <row r="138" spans="1:52" x14ac:dyDescent="0.25">
      <c r="A138" s="4" t="s">
        <v>159</v>
      </c>
      <c r="B138" s="4">
        <v>0</v>
      </c>
      <c r="C138" s="4">
        <v>0</v>
      </c>
      <c r="D138" s="4">
        <v>0</v>
      </c>
      <c r="E138" s="4">
        <v>1</v>
      </c>
      <c r="F138" s="4">
        <v>0</v>
      </c>
      <c r="G138" s="4">
        <v>0</v>
      </c>
      <c r="I138" s="4">
        <f t="shared" si="74"/>
        <v>0</v>
      </c>
      <c r="J138" s="4">
        <f t="shared" si="75"/>
        <v>0</v>
      </c>
      <c r="K138" s="4">
        <f t="shared" si="76"/>
        <v>0</v>
      </c>
      <c r="L138" s="4">
        <f t="shared" si="77"/>
        <v>3.5714285714285712E-2</v>
      </c>
      <c r="M138" s="4">
        <f t="shared" si="78"/>
        <v>0</v>
      </c>
      <c r="N138" s="4">
        <f t="shared" si="79"/>
        <v>0</v>
      </c>
      <c r="P138" s="4">
        <f t="shared" si="80"/>
        <v>1</v>
      </c>
      <c r="R138" s="4">
        <f t="shared" si="81"/>
        <v>2.2527629684953681</v>
      </c>
      <c r="T138" s="4">
        <f t="shared" si="82"/>
        <v>0</v>
      </c>
      <c r="U138" s="4">
        <f t="shared" si="83"/>
        <v>0</v>
      </c>
      <c r="V138" s="4">
        <f t="shared" si="84"/>
        <v>0</v>
      </c>
      <c r="W138" s="4">
        <f t="shared" si="85"/>
        <v>8.0455820303405992E-2</v>
      </c>
      <c r="X138" s="4">
        <f t="shared" si="86"/>
        <v>0</v>
      </c>
      <c r="Y138" s="4">
        <f t="shared" si="87"/>
        <v>0</v>
      </c>
      <c r="AA138" s="4">
        <f t="shared" si="68"/>
        <v>0</v>
      </c>
      <c r="AB138" s="4">
        <f t="shared" si="69"/>
        <v>0</v>
      </c>
      <c r="AC138" s="4">
        <f t="shared" si="70"/>
        <v>0</v>
      </c>
      <c r="AD138" s="4">
        <f t="shared" si="71"/>
        <v>0.20711973390803354</v>
      </c>
      <c r="AE138" s="4">
        <f t="shared" si="72"/>
        <v>0</v>
      </c>
      <c r="AF138" s="4">
        <f t="shared" si="73"/>
        <v>0</v>
      </c>
      <c r="AH138" s="19" t="s">
        <v>159</v>
      </c>
      <c r="AI138" s="8">
        <v>0</v>
      </c>
      <c r="AJ138" s="8">
        <f t="shared" si="88"/>
        <v>0</v>
      </c>
      <c r="AK138" s="4">
        <f t="shared" si="89"/>
        <v>0</v>
      </c>
      <c r="AL138" s="20"/>
      <c r="AM138" s="19" t="s">
        <v>159</v>
      </c>
      <c r="AN138" s="8">
        <v>0</v>
      </c>
      <c r="AO138" s="8">
        <f>AN138*$R138</f>
        <v>0</v>
      </c>
      <c r="AP138" s="8">
        <f>AO138/$AP$4</f>
        <v>0</v>
      </c>
      <c r="AQ138" s="23"/>
      <c r="AR138" s="19" t="s">
        <v>159</v>
      </c>
      <c r="AS138" s="8">
        <v>0</v>
      </c>
      <c r="AT138" s="8">
        <f>AS138*$R138</f>
        <v>0</v>
      </c>
      <c r="AU138" s="8">
        <f t="shared" si="90"/>
        <v>0</v>
      </c>
      <c r="AW138" s="4">
        <v>0.20711973390803301</v>
      </c>
      <c r="AX138" s="8">
        <f t="shared" si="91"/>
        <v>0</v>
      </c>
      <c r="AY138" s="8">
        <f t="shared" si="92"/>
        <v>0</v>
      </c>
      <c r="AZ138" s="8">
        <f t="shared" si="93"/>
        <v>0</v>
      </c>
    </row>
    <row r="139" spans="1:52" x14ac:dyDescent="0.25">
      <c r="A139" s="4" t="s">
        <v>160</v>
      </c>
      <c r="B139" s="4">
        <v>1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I139" s="4">
        <f t="shared" si="74"/>
        <v>2.3255813953488372E-2</v>
      </c>
      <c r="J139" s="4">
        <f t="shared" si="75"/>
        <v>0</v>
      </c>
      <c r="K139" s="4">
        <f t="shared" si="76"/>
        <v>0</v>
      </c>
      <c r="L139" s="4">
        <f t="shared" si="77"/>
        <v>0</v>
      </c>
      <c r="M139" s="4">
        <f t="shared" si="78"/>
        <v>0</v>
      </c>
      <c r="N139" s="4">
        <f t="shared" si="79"/>
        <v>0</v>
      </c>
      <c r="P139" s="4">
        <f t="shared" si="80"/>
        <v>1</v>
      </c>
      <c r="R139" s="4">
        <f t="shared" si="81"/>
        <v>2.2527629684953681</v>
      </c>
      <c r="T139" s="4">
        <f t="shared" si="82"/>
        <v>5.2389836476636469E-2</v>
      </c>
      <c r="U139" s="4">
        <f t="shared" si="83"/>
        <v>0</v>
      </c>
      <c r="V139" s="4">
        <f t="shared" si="84"/>
        <v>0</v>
      </c>
      <c r="W139" s="4">
        <f t="shared" si="85"/>
        <v>0</v>
      </c>
      <c r="X139" s="4">
        <f t="shared" si="86"/>
        <v>0</v>
      </c>
      <c r="Y139" s="4">
        <f t="shared" si="87"/>
        <v>0</v>
      </c>
      <c r="AA139" s="4">
        <f t="shared" si="68"/>
        <v>0.11516591218688785</v>
      </c>
      <c r="AB139" s="4">
        <f t="shared" si="69"/>
        <v>0</v>
      </c>
      <c r="AC139" s="4">
        <f t="shared" si="70"/>
        <v>0</v>
      </c>
      <c r="AD139" s="4">
        <f t="shared" si="71"/>
        <v>0</v>
      </c>
      <c r="AE139" s="4">
        <f t="shared" si="72"/>
        <v>0</v>
      </c>
      <c r="AF139" s="4">
        <f t="shared" si="73"/>
        <v>0</v>
      </c>
      <c r="AH139" s="19" t="s">
        <v>160</v>
      </c>
      <c r="AI139" s="8">
        <v>0</v>
      </c>
      <c r="AJ139" s="8">
        <f t="shared" si="88"/>
        <v>0</v>
      </c>
      <c r="AK139" s="4">
        <f t="shared" si="89"/>
        <v>0</v>
      </c>
      <c r="AL139" s="20"/>
      <c r="AM139" s="19" t="s">
        <v>160</v>
      </c>
      <c r="AN139" s="8">
        <v>0</v>
      </c>
      <c r="AO139" s="8">
        <f>AN139*$R139</f>
        <v>0</v>
      </c>
      <c r="AP139" s="8">
        <f>AO139/$AP$4</f>
        <v>0</v>
      </c>
      <c r="AQ139" s="23"/>
      <c r="AR139" s="19" t="s">
        <v>160</v>
      </c>
      <c r="AS139" s="8">
        <v>0</v>
      </c>
      <c r="AT139" s="8">
        <f>AS139*$R139</f>
        <v>0</v>
      </c>
      <c r="AU139" s="8">
        <f t="shared" si="90"/>
        <v>0</v>
      </c>
      <c r="AW139" s="4">
        <v>-0.105555207242274</v>
      </c>
      <c r="AX139" s="8">
        <f t="shared" si="91"/>
        <v>0</v>
      </c>
      <c r="AY139" s="8">
        <f t="shared" si="92"/>
        <v>0</v>
      </c>
      <c r="AZ139" s="8">
        <f t="shared" si="93"/>
        <v>0</v>
      </c>
    </row>
    <row r="140" spans="1:52" x14ac:dyDescent="0.25">
      <c r="A140" s="4" t="s">
        <v>161</v>
      </c>
      <c r="B140" s="4">
        <v>0</v>
      </c>
      <c r="C140" s="4">
        <v>0</v>
      </c>
      <c r="D140" s="4">
        <v>0</v>
      </c>
      <c r="E140" s="4">
        <v>0</v>
      </c>
      <c r="F140" s="4">
        <v>1</v>
      </c>
      <c r="G140" s="4">
        <v>0</v>
      </c>
      <c r="I140" s="4">
        <f t="shared" si="74"/>
        <v>0</v>
      </c>
      <c r="J140" s="4">
        <f t="shared" si="75"/>
        <v>0</v>
      </c>
      <c r="K140" s="4">
        <f t="shared" si="76"/>
        <v>0</v>
      </c>
      <c r="L140" s="4">
        <f t="shared" si="77"/>
        <v>0</v>
      </c>
      <c r="M140" s="4">
        <f t="shared" si="78"/>
        <v>2.8571428571428571E-2</v>
      </c>
      <c r="N140" s="4">
        <f t="shared" si="79"/>
        <v>0</v>
      </c>
      <c r="P140" s="4">
        <f t="shared" si="80"/>
        <v>1</v>
      </c>
      <c r="R140" s="4">
        <f t="shared" si="81"/>
        <v>2.2527629684953681</v>
      </c>
      <c r="T140" s="4">
        <f t="shared" si="82"/>
        <v>0</v>
      </c>
      <c r="U140" s="4">
        <f t="shared" si="83"/>
        <v>0</v>
      </c>
      <c r="V140" s="4">
        <f t="shared" si="84"/>
        <v>0</v>
      </c>
      <c r="W140" s="4">
        <f t="shared" si="85"/>
        <v>0</v>
      </c>
      <c r="X140" s="4">
        <f t="shared" si="86"/>
        <v>6.4364656242724805E-2</v>
      </c>
      <c r="Y140" s="4">
        <f t="shared" si="87"/>
        <v>0</v>
      </c>
      <c r="AA140" s="4">
        <f t="shared" si="68"/>
        <v>0</v>
      </c>
      <c r="AB140" s="4">
        <f t="shared" si="69"/>
        <v>0</v>
      </c>
      <c r="AC140" s="4">
        <f t="shared" si="70"/>
        <v>0</v>
      </c>
      <c r="AD140" s="4">
        <f t="shared" si="71"/>
        <v>0</v>
      </c>
      <c r="AE140" s="4">
        <f t="shared" si="72"/>
        <v>0.15738867381564012</v>
      </c>
      <c r="AF140" s="4">
        <f t="shared" si="73"/>
        <v>0</v>
      </c>
      <c r="AH140" s="19" t="s">
        <v>161</v>
      </c>
      <c r="AI140" s="8">
        <v>0</v>
      </c>
      <c r="AJ140" s="8">
        <f t="shared" si="88"/>
        <v>0</v>
      </c>
      <c r="AK140" s="4">
        <f t="shared" si="89"/>
        <v>0</v>
      </c>
      <c r="AL140" s="20"/>
      <c r="AM140" s="19" t="s">
        <v>161</v>
      </c>
      <c r="AN140" s="8">
        <v>0</v>
      </c>
      <c r="AO140" s="8">
        <f>AN140*$R140</f>
        <v>0</v>
      </c>
      <c r="AP140" s="8">
        <f>AO140/$AP$4</f>
        <v>0</v>
      </c>
      <c r="AQ140" s="23"/>
      <c r="AR140" s="19" t="s">
        <v>161</v>
      </c>
      <c r="AS140" s="8">
        <v>0</v>
      </c>
      <c r="AT140" s="8">
        <f>AS140*$R140</f>
        <v>0</v>
      </c>
      <c r="AU140" s="8">
        <f t="shared" si="90"/>
        <v>0</v>
      </c>
      <c r="AW140" s="4">
        <v>0.15531026662286099</v>
      </c>
      <c r="AX140" s="8">
        <f t="shared" si="91"/>
        <v>0</v>
      </c>
      <c r="AY140" s="8">
        <f t="shared" si="92"/>
        <v>0</v>
      </c>
      <c r="AZ140" s="8">
        <f t="shared" si="93"/>
        <v>0</v>
      </c>
    </row>
    <row r="141" spans="1:52" x14ac:dyDescent="0.25">
      <c r="A141" s="4" t="s">
        <v>162</v>
      </c>
      <c r="B141" s="4">
        <v>0</v>
      </c>
      <c r="C141" s="4">
        <v>0</v>
      </c>
      <c r="D141" s="4">
        <v>1</v>
      </c>
      <c r="E141" s="4">
        <v>0</v>
      </c>
      <c r="F141" s="4">
        <v>0</v>
      </c>
      <c r="G141" s="4">
        <v>0</v>
      </c>
      <c r="I141" s="4">
        <f t="shared" si="74"/>
        <v>0</v>
      </c>
      <c r="J141" s="4">
        <f t="shared" si="75"/>
        <v>0</v>
      </c>
      <c r="K141" s="4">
        <f t="shared" si="76"/>
        <v>1.6666666666666666E-2</v>
      </c>
      <c r="L141" s="4">
        <f t="shared" si="77"/>
        <v>0</v>
      </c>
      <c r="M141" s="4">
        <f t="shared" si="78"/>
        <v>0</v>
      </c>
      <c r="N141" s="4">
        <f t="shared" si="79"/>
        <v>0</v>
      </c>
      <c r="P141" s="4">
        <f t="shared" si="80"/>
        <v>1</v>
      </c>
      <c r="R141" s="4">
        <f t="shared" si="81"/>
        <v>2.2527629684953681</v>
      </c>
      <c r="T141" s="4">
        <f t="shared" si="82"/>
        <v>0</v>
      </c>
      <c r="U141" s="4">
        <f t="shared" si="83"/>
        <v>0</v>
      </c>
      <c r="V141" s="4">
        <f t="shared" si="84"/>
        <v>3.75460494749228E-2</v>
      </c>
      <c r="W141" s="4">
        <f t="shared" si="85"/>
        <v>0</v>
      </c>
      <c r="X141" s="4">
        <f t="shared" si="86"/>
        <v>0</v>
      </c>
      <c r="Y141" s="4">
        <f t="shared" si="87"/>
        <v>0</v>
      </c>
      <c r="AA141" s="4">
        <f t="shared" si="68"/>
        <v>0</v>
      </c>
      <c r="AB141" s="4">
        <f t="shared" si="69"/>
        <v>0</v>
      </c>
      <c r="AC141" s="4">
        <f t="shared" si="70"/>
        <v>0.12544567660569494</v>
      </c>
      <c r="AD141" s="4">
        <f t="shared" si="71"/>
        <v>0</v>
      </c>
      <c r="AE141" s="4">
        <f t="shared" si="72"/>
        <v>0</v>
      </c>
      <c r="AF141" s="4">
        <f t="shared" si="73"/>
        <v>0</v>
      </c>
      <c r="AH141" s="19" t="s">
        <v>162</v>
      </c>
      <c r="AI141" s="8">
        <v>0</v>
      </c>
      <c r="AJ141" s="8">
        <f t="shared" si="88"/>
        <v>0</v>
      </c>
      <c r="AK141" s="4">
        <f t="shared" si="89"/>
        <v>0</v>
      </c>
      <c r="AL141" s="20"/>
      <c r="AM141" s="19" t="s">
        <v>162</v>
      </c>
      <c r="AN141" s="8">
        <v>0</v>
      </c>
      <c r="AO141" s="8">
        <f>AN141*$R141</f>
        <v>0</v>
      </c>
      <c r="AP141" s="8">
        <f>AO141/$AP$4</f>
        <v>0</v>
      </c>
      <c r="AQ141" s="23"/>
      <c r="AR141" s="19" t="s">
        <v>162</v>
      </c>
      <c r="AS141" s="8">
        <v>0</v>
      </c>
      <c r="AT141" s="8">
        <f>AS141*$R141</f>
        <v>0</v>
      </c>
      <c r="AU141" s="8">
        <f t="shared" si="90"/>
        <v>0</v>
      </c>
      <c r="AW141" s="4">
        <v>-0.125445676605694</v>
      </c>
      <c r="AX141" s="8">
        <f t="shared" si="91"/>
        <v>0</v>
      </c>
      <c r="AY141" s="8">
        <f t="shared" si="92"/>
        <v>0</v>
      </c>
      <c r="AZ141" s="8">
        <f t="shared" si="93"/>
        <v>0</v>
      </c>
    </row>
    <row r="142" spans="1:52" x14ac:dyDescent="0.25">
      <c r="A142" s="4" t="s">
        <v>163</v>
      </c>
      <c r="B142" s="4">
        <v>0</v>
      </c>
      <c r="C142" s="4">
        <v>0</v>
      </c>
      <c r="D142" s="4">
        <v>1</v>
      </c>
      <c r="E142" s="4">
        <v>0</v>
      </c>
      <c r="F142" s="4">
        <v>0</v>
      </c>
      <c r="G142" s="4">
        <v>0</v>
      </c>
      <c r="I142" s="4">
        <f t="shared" si="74"/>
        <v>0</v>
      </c>
      <c r="J142" s="4">
        <f t="shared" si="75"/>
        <v>0</v>
      </c>
      <c r="K142" s="4">
        <f t="shared" si="76"/>
        <v>1.6666666666666666E-2</v>
      </c>
      <c r="L142" s="4">
        <f t="shared" si="77"/>
        <v>0</v>
      </c>
      <c r="M142" s="4">
        <f t="shared" si="78"/>
        <v>0</v>
      </c>
      <c r="N142" s="4">
        <f t="shared" si="79"/>
        <v>0</v>
      </c>
      <c r="P142" s="4">
        <f t="shared" si="80"/>
        <v>1</v>
      </c>
      <c r="R142" s="4">
        <f t="shared" si="81"/>
        <v>2.2527629684953681</v>
      </c>
      <c r="T142" s="4">
        <f t="shared" si="82"/>
        <v>0</v>
      </c>
      <c r="U142" s="4">
        <f t="shared" si="83"/>
        <v>0</v>
      </c>
      <c r="V142" s="4">
        <f t="shared" si="84"/>
        <v>3.75460494749228E-2</v>
      </c>
      <c r="W142" s="4">
        <f t="shared" si="85"/>
        <v>0</v>
      </c>
      <c r="X142" s="4">
        <f t="shared" si="86"/>
        <v>0</v>
      </c>
      <c r="Y142" s="4">
        <f t="shared" si="87"/>
        <v>0</v>
      </c>
      <c r="AA142" s="4">
        <f t="shared" si="68"/>
        <v>0</v>
      </c>
      <c r="AB142" s="4">
        <f t="shared" si="69"/>
        <v>0</v>
      </c>
      <c r="AC142" s="4">
        <f t="shared" si="70"/>
        <v>0.12544567660569494</v>
      </c>
      <c r="AD142" s="4">
        <f t="shared" si="71"/>
        <v>0</v>
      </c>
      <c r="AE142" s="4">
        <f t="shared" si="72"/>
        <v>0</v>
      </c>
      <c r="AF142" s="4">
        <f t="shared" si="73"/>
        <v>0</v>
      </c>
      <c r="AH142" s="19" t="s">
        <v>163</v>
      </c>
      <c r="AI142" s="8">
        <v>0</v>
      </c>
      <c r="AJ142" s="8">
        <f t="shared" si="88"/>
        <v>0</v>
      </c>
      <c r="AK142" s="4">
        <f t="shared" si="89"/>
        <v>0</v>
      </c>
      <c r="AL142" s="20"/>
      <c r="AM142" s="19" t="s">
        <v>163</v>
      </c>
      <c r="AN142" s="8">
        <v>0</v>
      </c>
      <c r="AO142" s="8">
        <f>AN142*$R142</f>
        <v>0</v>
      </c>
      <c r="AP142" s="8">
        <f>AO142/$AP$4</f>
        <v>0</v>
      </c>
      <c r="AQ142" s="23"/>
      <c r="AR142" s="19" t="s">
        <v>163</v>
      </c>
      <c r="AS142" s="8">
        <v>0</v>
      </c>
      <c r="AT142" s="8">
        <f>AS142*$R142</f>
        <v>0</v>
      </c>
      <c r="AU142" s="8">
        <f t="shared" si="90"/>
        <v>0</v>
      </c>
      <c r="AW142" s="4">
        <v>-0.125445676605694</v>
      </c>
      <c r="AX142" s="8">
        <f t="shared" si="91"/>
        <v>0</v>
      </c>
      <c r="AY142" s="8">
        <f t="shared" si="92"/>
        <v>0</v>
      </c>
      <c r="AZ142" s="8">
        <f t="shared" si="93"/>
        <v>0</v>
      </c>
    </row>
    <row r="143" spans="1:52" x14ac:dyDescent="0.25">
      <c r="A143" s="4" t="s">
        <v>164</v>
      </c>
      <c r="B143" s="4">
        <v>0</v>
      </c>
      <c r="C143" s="4">
        <v>0</v>
      </c>
      <c r="D143" s="4">
        <v>0</v>
      </c>
      <c r="E143" s="4">
        <v>0</v>
      </c>
      <c r="F143" s="4">
        <v>1</v>
      </c>
      <c r="G143" s="4">
        <v>0</v>
      </c>
      <c r="I143" s="4">
        <f t="shared" si="74"/>
        <v>0</v>
      </c>
      <c r="J143" s="4">
        <f t="shared" si="75"/>
        <v>0</v>
      </c>
      <c r="K143" s="4">
        <f t="shared" si="76"/>
        <v>0</v>
      </c>
      <c r="L143" s="4">
        <f t="shared" si="77"/>
        <v>0</v>
      </c>
      <c r="M143" s="4">
        <f t="shared" si="78"/>
        <v>2.8571428571428571E-2</v>
      </c>
      <c r="N143" s="4">
        <f t="shared" si="79"/>
        <v>0</v>
      </c>
      <c r="P143" s="4">
        <f t="shared" si="80"/>
        <v>1</v>
      </c>
      <c r="R143" s="4">
        <f t="shared" si="81"/>
        <v>2.2527629684953681</v>
      </c>
      <c r="T143" s="4">
        <f t="shared" si="82"/>
        <v>0</v>
      </c>
      <c r="U143" s="4">
        <f t="shared" si="83"/>
        <v>0</v>
      </c>
      <c r="V143" s="4">
        <f t="shared" si="84"/>
        <v>0</v>
      </c>
      <c r="W143" s="4">
        <f t="shared" si="85"/>
        <v>0</v>
      </c>
      <c r="X143" s="4">
        <f t="shared" si="86"/>
        <v>6.4364656242724805E-2</v>
      </c>
      <c r="Y143" s="4">
        <f t="shared" si="87"/>
        <v>0</v>
      </c>
      <c r="AA143" s="4">
        <f t="shared" si="68"/>
        <v>0</v>
      </c>
      <c r="AB143" s="4">
        <f t="shared" si="69"/>
        <v>0</v>
      </c>
      <c r="AC143" s="4">
        <f t="shared" si="70"/>
        <v>0</v>
      </c>
      <c r="AD143" s="4">
        <f t="shared" si="71"/>
        <v>0</v>
      </c>
      <c r="AE143" s="4">
        <f t="shared" si="72"/>
        <v>0.15738867381564012</v>
      </c>
      <c r="AF143" s="4">
        <f t="shared" si="73"/>
        <v>0</v>
      </c>
      <c r="AH143" s="19" t="s">
        <v>164</v>
      </c>
      <c r="AI143" s="8">
        <v>0</v>
      </c>
      <c r="AJ143" s="8">
        <f t="shared" si="88"/>
        <v>0</v>
      </c>
      <c r="AK143" s="4">
        <f t="shared" si="89"/>
        <v>0</v>
      </c>
      <c r="AL143" s="20"/>
      <c r="AM143" s="19" t="s">
        <v>164</v>
      </c>
      <c r="AN143" s="8">
        <v>0</v>
      </c>
      <c r="AO143" s="8">
        <f>AN143*$R143</f>
        <v>0</v>
      </c>
      <c r="AP143" s="8">
        <f>AO143/$AP$4</f>
        <v>0</v>
      </c>
      <c r="AQ143" s="23"/>
      <c r="AR143" s="19" t="s">
        <v>164</v>
      </c>
      <c r="AS143" s="8">
        <v>0</v>
      </c>
      <c r="AT143" s="8">
        <f>AS143*$R143</f>
        <v>0</v>
      </c>
      <c r="AU143" s="8">
        <f t="shared" si="90"/>
        <v>0</v>
      </c>
      <c r="AW143" s="4">
        <v>0.15531026662286099</v>
      </c>
      <c r="AX143" s="8">
        <f t="shared" si="91"/>
        <v>0</v>
      </c>
      <c r="AY143" s="8">
        <f t="shared" si="92"/>
        <v>0</v>
      </c>
      <c r="AZ143" s="8">
        <f t="shared" si="93"/>
        <v>0</v>
      </c>
    </row>
    <row r="144" spans="1:52" x14ac:dyDescent="0.25">
      <c r="A144" s="4" t="s">
        <v>165</v>
      </c>
      <c r="B144" s="4">
        <v>0</v>
      </c>
      <c r="C144" s="4">
        <v>0</v>
      </c>
      <c r="D144" s="4">
        <v>0</v>
      </c>
      <c r="E144" s="4">
        <v>0</v>
      </c>
      <c r="F144" s="4">
        <v>1</v>
      </c>
      <c r="G144" s="4">
        <v>0</v>
      </c>
      <c r="I144" s="4">
        <f t="shared" si="74"/>
        <v>0</v>
      </c>
      <c r="J144" s="4">
        <f t="shared" si="75"/>
        <v>0</v>
      </c>
      <c r="K144" s="4">
        <f t="shared" si="76"/>
        <v>0</v>
      </c>
      <c r="L144" s="4">
        <f t="shared" si="77"/>
        <v>0</v>
      </c>
      <c r="M144" s="4">
        <f t="shared" si="78"/>
        <v>2.8571428571428571E-2</v>
      </c>
      <c r="N144" s="4">
        <f t="shared" si="79"/>
        <v>0</v>
      </c>
      <c r="P144" s="4">
        <f t="shared" si="80"/>
        <v>1</v>
      </c>
      <c r="R144" s="4">
        <f t="shared" si="81"/>
        <v>2.2527629684953681</v>
      </c>
      <c r="T144" s="4">
        <f t="shared" si="82"/>
        <v>0</v>
      </c>
      <c r="U144" s="4">
        <f t="shared" si="83"/>
        <v>0</v>
      </c>
      <c r="V144" s="4">
        <f t="shared" si="84"/>
        <v>0</v>
      </c>
      <c r="W144" s="4">
        <f t="shared" si="85"/>
        <v>0</v>
      </c>
      <c r="X144" s="4">
        <f t="shared" si="86"/>
        <v>6.4364656242724805E-2</v>
      </c>
      <c r="Y144" s="4">
        <f t="shared" si="87"/>
        <v>0</v>
      </c>
      <c r="AA144" s="4">
        <f t="shared" si="68"/>
        <v>0</v>
      </c>
      <c r="AB144" s="4">
        <f t="shared" si="69"/>
        <v>0</v>
      </c>
      <c r="AC144" s="4">
        <f t="shared" si="70"/>
        <v>0</v>
      </c>
      <c r="AD144" s="4">
        <f t="shared" si="71"/>
        <v>0</v>
      </c>
      <c r="AE144" s="4">
        <f t="shared" si="72"/>
        <v>0.15738867381564012</v>
      </c>
      <c r="AF144" s="4">
        <f t="shared" si="73"/>
        <v>0</v>
      </c>
      <c r="AH144" s="19" t="s">
        <v>165</v>
      </c>
      <c r="AI144" s="8">
        <v>0</v>
      </c>
      <c r="AJ144" s="8">
        <f t="shared" si="88"/>
        <v>0</v>
      </c>
      <c r="AK144" s="4">
        <f t="shared" si="89"/>
        <v>0</v>
      </c>
      <c r="AL144" s="20"/>
      <c r="AM144" s="19" t="s">
        <v>165</v>
      </c>
      <c r="AN144" s="8">
        <v>0</v>
      </c>
      <c r="AO144" s="8">
        <f>AN144*$R144</f>
        <v>0</v>
      </c>
      <c r="AP144" s="8">
        <f>AO144/$AP$4</f>
        <v>0</v>
      </c>
      <c r="AQ144" s="23"/>
      <c r="AR144" s="19" t="s">
        <v>165</v>
      </c>
      <c r="AS144" s="8">
        <v>0</v>
      </c>
      <c r="AT144" s="8">
        <f>AS144*$R144</f>
        <v>0</v>
      </c>
      <c r="AU144" s="8">
        <f t="shared" si="90"/>
        <v>0</v>
      </c>
      <c r="AW144" s="4">
        <v>0.15531026662286099</v>
      </c>
      <c r="AX144" s="8">
        <f t="shared" si="91"/>
        <v>0</v>
      </c>
      <c r="AY144" s="8">
        <f t="shared" si="92"/>
        <v>0</v>
      </c>
      <c r="AZ144" s="8">
        <f t="shared" si="93"/>
        <v>0</v>
      </c>
    </row>
    <row r="145" spans="1:52" x14ac:dyDescent="0.25">
      <c r="A145" s="4" t="s">
        <v>166</v>
      </c>
      <c r="B145" s="4">
        <v>0</v>
      </c>
      <c r="C145" s="4">
        <v>0</v>
      </c>
      <c r="D145" s="4">
        <v>0</v>
      </c>
      <c r="E145" s="4">
        <v>0</v>
      </c>
      <c r="F145" s="4">
        <v>1</v>
      </c>
      <c r="G145" s="4">
        <v>0</v>
      </c>
      <c r="I145" s="4">
        <f t="shared" si="74"/>
        <v>0</v>
      </c>
      <c r="J145" s="4">
        <f t="shared" si="75"/>
        <v>0</v>
      </c>
      <c r="K145" s="4">
        <f t="shared" si="76"/>
        <v>0</v>
      </c>
      <c r="L145" s="4">
        <f t="shared" si="77"/>
        <v>0</v>
      </c>
      <c r="M145" s="4">
        <f t="shared" si="78"/>
        <v>2.8571428571428571E-2</v>
      </c>
      <c r="N145" s="4">
        <f t="shared" si="79"/>
        <v>0</v>
      </c>
      <c r="P145" s="4">
        <f t="shared" si="80"/>
        <v>1</v>
      </c>
      <c r="R145" s="4">
        <f t="shared" si="81"/>
        <v>2.2527629684953681</v>
      </c>
      <c r="T145" s="4">
        <f t="shared" si="82"/>
        <v>0</v>
      </c>
      <c r="U145" s="4">
        <f t="shared" si="83"/>
        <v>0</v>
      </c>
      <c r="V145" s="4">
        <f t="shared" si="84"/>
        <v>0</v>
      </c>
      <c r="W145" s="4">
        <f t="shared" si="85"/>
        <v>0</v>
      </c>
      <c r="X145" s="4">
        <f t="shared" si="86"/>
        <v>6.4364656242724805E-2</v>
      </c>
      <c r="Y145" s="4">
        <f t="shared" si="87"/>
        <v>0</v>
      </c>
      <c r="AA145" s="4">
        <f t="shared" si="68"/>
        <v>0</v>
      </c>
      <c r="AB145" s="4">
        <f t="shared" si="69"/>
        <v>0</v>
      </c>
      <c r="AC145" s="4">
        <f t="shared" si="70"/>
        <v>0</v>
      </c>
      <c r="AD145" s="4">
        <f t="shared" si="71"/>
        <v>0</v>
      </c>
      <c r="AE145" s="4">
        <f t="shared" si="72"/>
        <v>0.15738867381564012</v>
      </c>
      <c r="AF145" s="4">
        <f t="shared" si="73"/>
        <v>0</v>
      </c>
      <c r="AH145" s="19" t="s">
        <v>166</v>
      </c>
      <c r="AI145" s="8">
        <v>0</v>
      </c>
      <c r="AJ145" s="8">
        <f t="shared" si="88"/>
        <v>0</v>
      </c>
      <c r="AK145" s="4">
        <f t="shared" si="89"/>
        <v>0</v>
      </c>
      <c r="AL145" s="20"/>
      <c r="AM145" s="19" t="s">
        <v>166</v>
      </c>
      <c r="AN145" s="8">
        <v>0</v>
      </c>
      <c r="AO145" s="8">
        <f>AN145*$R145</f>
        <v>0</v>
      </c>
      <c r="AP145" s="8">
        <f>AO145/$AP$4</f>
        <v>0</v>
      </c>
      <c r="AQ145" s="23"/>
      <c r="AR145" s="19" t="s">
        <v>166</v>
      </c>
      <c r="AS145" s="8">
        <v>0</v>
      </c>
      <c r="AT145" s="8">
        <f>AS145*$R145</f>
        <v>0</v>
      </c>
      <c r="AU145" s="8">
        <f t="shared" si="90"/>
        <v>0</v>
      </c>
      <c r="AW145" s="4">
        <v>0.15531026662286099</v>
      </c>
      <c r="AX145" s="8">
        <f t="shared" si="91"/>
        <v>0</v>
      </c>
      <c r="AY145" s="8">
        <f t="shared" si="92"/>
        <v>0</v>
      </c>
      <c r="AZ145" s="8">
        <f t="shared" si="93"/>
        <v>0</v>
      </c>
    </row>
    <row r="146" spans="1:52" x14ac:dyDescent="0.25">
      <c r="A146" s="4" t="s">
        <v>167</v>
      </c>
      <c r="B146" s="4">
        <v>0</v>
      </c>
      <c r="C146" s="4">
        <v>0</v>
      </c>
      <c r="D146" s="4">
        <v>0</v>
      </c>
      <c r="E146" s="4">
        <v>1</v>
      </c>
      <c r="F146" s="4">
        <v>0</v>
      </c>
      <c r="G146" s="4">
        <v>0</v>
      </c>
      <c r="I146" s="4">
        <f t="shared" si="74"/>
        <v>0</v>
      </c>
      <c r="J146" s="4">
        <f t="shared" si="75"/>
        <v>0</v>
      </c>
      <c r="K146" s="4">
        <f t="shared" si="76"/>
        <v>0</v>
      </c>
      <c r="L146" s="4">
        <f t="shared" si="77"/>
        <v>3.5714285714285712E-2</v>
      </c>
      <c r="M146" s="4">
        <f t="shared" si="78"/>
        <v>0</v>
      </c>
      <c r="N146" s="4">
        <f t="shared" si="79"/>
        <v>0</v>
      </c>
      <c r="P146" s="4">
        <f t="shared" si="80"/>
        <v>1</v>
      </c>
      <c r="R146" s="4">
        <f t="shared" si="81"/>
        <v>2.2527629684953681</v>
      </c>
      <c r="T146" s="4">
        <f t="shared" si="82"/>
        <v>0</v>
      </c>
      <c r="U146" s="4">
        <f t="shared" si="83"/>
        <v>0</v>
      </c>
      <c r="V146" s="4">
        <f t="shared" si="84"/>
        <v>0</v>
      </c>
      <c r="W146" s="4">
        <f t="shared" si="85"/>
        <v>8.0455820303405992E-2</v>
      </c>
      <c r="X146" s="4">
        <f t="shared" si="86"/>
        <v>0</v>
      </c>
      <c r="Y146" s="4">
        <f t="shared" si="87"/>
        <v>0</v>
      </c>
      <c r="AA146" s="4">
        <f t="shared" si="68"/>
        <v>0</v>
      </c>
      <c r="AB146" s="4">
        <f t="shared" si="69"/>
        <v>0</v>
      </c>
      <c r="AC146" s="4">
        <f t="shared" si="70"/>
        <v>0</v>
      </c>
      <c r="AD146" s="4">
        <f t="shared" si="71"/>
        <v>0.20711973390803354</v>
      </c>
      <c r="AE146" s="4">
        <f t="shared" si="72"/>
        <v>0</v>
      </c>
      <c r="AF146" s="4">
        <f t="shared" si="73"/>
        <v>0</v>
      </c>
      <c r="AH146" s="19" t="s">
        <v>167</v>
      </c>
      <c r="AI146" s="8">
        <v>0</v>
      </c>
      <c r="AJ146" s="8">
        <f t="shared" si="88"/>
        <v>0</v>
      </c>
      <c r="AK146" s="4">
        <f t="shared" si="89"/>
        <v>0</v>
      </c>
      <c r="AL146" s="20"/>
      <c r="AM146" s="19" t="s">
        <v>167</v>
      </c>
      <c r="AN146" s="8">
        <v>0</v>
      </c>
      <c r="AO146" s="8">
        <f>AN146*$R146</f>
        <v>0</v>
      </c>
      <c r="AP146" s="8">
        <f>AO146/$AP$4</f>
        <v>0</v>
      </c>
      <c r="AQ146" s="23"/>
      <c r="AR146" s="19" t="s">
        <v>167</v>
      </c>
      <c r="AS146" s="8">
        <v>0</v>
      </c>
      <c r="AT146" s="8">
        <f>AS146*$R146</f>
        <v>0</v>
      </c>
      <c r="AU146" s="8">
        <f t="shared" si="90"/>
        <v>0</v>
      </c>
      <c r="AW146" s="4">
        <v>0.20711973390803301</v>
      </c>
      <c r="AX146" s="8">
        <f t="shared" si="91"/>
        <v>0</v>
      </c>
      <c r="AY146" s="8">
        <f t="shared" si="92"/>
        <v>0</v>
      </c>
      <c r="AZ146" s="8">
        <f t="shared" si="93"/>
        <v>0</v>
      </c>
    </row>
    <row r="147" spans="1:52" x14ac:dyDescent="0.25">
      <c r="A147" s="4" t="s">
        <v>168</v>
      </c>
      <c r="B147" s="4">
        <v>0</v>
      </c>
      <c r="C147" s="4">
        <v>1</v>
      </c>
      <c r="D147" s="4">
        <v>1</v>
      </c>
      <c r="E147" s="4">
        <v>1</v>
      </c>
      <c r="F147" s="4">
        <v>1</v>
      </c>
      <c r="G147" s="4">
        <v>0</v>
      </c>
      <c r="I147" s="4">
        <f t="shared" si="74"/>
        <v>0</v>
      </c>
      <c r="J147" s="4">
        <f t="shared" si="75"/>
        <v>2.1276595744680851E-2</v>
      </c>
      <c r="K147" s="4">
        <f t="shared" si="76"/>
        <v>1.6666666666666666E-2</v>
      </c>
      <c r="L147" s="4">
        <f t="shared" si="77"/>
        <v>3.5714285714285712E-2</v>
      </c>
      <c r="M147" s="4">
        <f t="shared" si="78"/>
        <v>2.8571428571428571E-2</v>
      </c>
      <c r="N147" s="4">
        <f t="shared" si="79"/>
        <v>0</v>
      </c>
      <c r="P147" s="4">
        <f t="shared" si="80"/>
        <v>4</v>
      </c>
      <c r="R147" s="4">
        <f t="shared" si="81"/>
        <v>1.336472236621213</v>
      </c>
      <c r="T147" s="4">
        <f t="shared" si="82"/>
        <v>0</v>
      </c>
      <c r="U147" s="4">
        <f t="shared" si="83"/>
        <v>2.8435579502578998E-2</v>
      </c>
      <c r="V147" s="4">
        <f t="shared" si="84"/>
        <v>2.2274537277020216E-2</v>
      </c>
      <c r="W147" s="4">
        <f t="shared" si="85"/>
        <v>4.7731151307900462E-2</v>
      </c>
      <c r="X147" s="4">
        <f t="shared" si="86"/>
        <v>3.8184921046320368E-2</v>
      </c>
      <c r="Y147" s="4">
        <f t="shared" si="87"/>
        <v>0</v>
      </c>
      <c r="AA147" s="4">
        <f t="shared" si="68"/>
        <v>0</v>
      </c>
      <c r="AB147" s="4">
        <f t="shared" si="69"/>
        <v>8.0457566516947077E-2</v>
      </c>
      <c r="AC147" s="4">
        <f t="shared" si="70"/>
        <v>7.4421795072231636E-2</v>
      </c>
      <c r="AD147" s="4">
        <f t="shared" si="71"/>
        <v>0.12287567662271311</v>
      </c>
      <c r="AE147" s="4">
        <f t="shared" si="72"/>
        <v>9.3372270343082736E-2</v>
      </c>
      <c r="AF147" s="4">
        <f t="shared" si="73"/>
        <v>0</v>
      </c>
      <c r="AH147" s="19" t="s">
        <v>168</v>
      </c>
      <c r="AI147" s="8">
        <v>0</v>
      </c>
      <c r="AJ147" s="8">
        <f t="shared" si="88"/>
        <v>0</v>
      </c>
      <c r="AK147" s="4">
        <f t="shared" si="89"/>
        <v>0</v>
      </c>
      <c r="AL147" s="20"/>
      <c r="AM147" s="19" t="s">
        <v>168</v>
      </c>
      <c r="AN147" s="8">
        <v>0</v>
      </c>
      <c r="AO147" s="8">
        <f>AN147*$R147</f>
        <v>0</v>
      </c>
      <c r="AP147" s="8">
        <f>AO147/$AP$4</f>
        <v>0</v>
      </c>
      <c r="AQ147" s="23"/>
      <c r="AR147" s="19" t="s">
        <v>168</v>
      </c>
      <c r="AS147" s="8">
        <v>2</v>
      </c>
      <c r="AT147" s="8">
        <f>AS147*$R147</f>
        <v>2.6729444732424259</v>
      </c>
      <c r="AU147" s="8">
        <f t="shared" si="90"/>
        <v>1</v>
      </c>
      <c r="AW147" s="4">
        <v>6.0135551298736399E-2</v>
      </c>
      <c r="AX147" s="8">
        <f t="shared" si="91"/>
        <v>0</v>
      </c>
      <c r="AY147" s="8">
        <f t="shared" si="92"/>
        <v>0</v>
      </c>
      <c r="AZ147" s="8">
        <f t="shared" si="93"/>
        <v>6.0135551298736399E-2</v>
      </c>
    </row>
    <row r="148" spans="1:52" x14ac:dyDescent="0.25">
      <c r="A148" s="4" t="s">
        <v>169</v>
      </c>
      <c r="B148" s="4">
        <v>0</v>
      </c>
      <c r="C148" s="4">
        <v>0</v>
      </c>
      <c r="D148" s="4">
        <v>0</v>
      </c>
      <c r="E148" s="4">
        <v>1</v>
      </c>
      <c r="F148" s="4">
        <v>0</v>
      </c>
      <c r="G148" s="4">
        <v>0</v>
      </c>
      <c r="I148" s="4">
        <f t="shared" si="74"/>
        <v>0</v>
      </c>
      <c r="J148" s="4">
        <f t="shared" si="75"/>
        <v>0</v>
      </c>
      <c r="K148" s="4">
        <f t="shared" si="76"/>
        <v>0</v>
      </c>
      <c r="L148" s="4">
        <f t="shared" si="77"/>
        <v>3.5714285714285712E-2</v>
      </c>
      <c r="M148" s="4">
        <f t="shared" si="78"/>
        <v>0</v>
      </c>
      <c r="N148" s="4">
        <f t="shared" si="79"/>
        <v>0</v>
      </c>
      <c r="P148" s="4">
        <f t="shared" si="80"/>
        <v>1</v>
      </c>
      <c r="R148" s="4">
        <f t="shared" si="81"/>
        <v>2.2527629684953681</v>
      </c>
      <c r="T148" s="4">
        <f t="shared" si="82"/>
        <v>0</v>
      </c>
      <c r="U148" s="4">
        <f t="shared" si="83"/>
        <v>0</v>
      </c>
      <c r="V148" s="4">
        <f t="shared" si="84"/>
        <v>0</v>
      </c>
      <c r="W148" s="4">
        <f t="shared" si="85"/>
        <v>8.0455820303405992E-2</v>
      </c>
      <c r="X148" s="4">
        <f t="shared" si="86"/>
        <v>0</v>
      </c>
      <c r="Y148" s="4">
        <f t="shared" si="87"/>
        <v>0</v>
      </c>
      <c r="AA148" s="4">
        <f t="shared" si="68"/>
        <v>0</v>
      </c>
      <c r="AB148" s="4">
        <f t="shared" si="69"/>
        <v>0</v>
      </c>
      <c r="AC148" s="4">
        <f t="shared" si="70"/>
        <v>0</v>
      </c>
      <c r="AD148" s="4">
        <f t="shared" si="71"/>
        <v>0.20711973390803354</v>
      </c>
      <c r="AE148" s="4">
        <f t="shared" si="72"/>
        <v>0</v>
      </c>
      <c r="AF148" s="4">
        <f t="shared" si="73"/>
        <v>0</v>
      </c>
      <c r="AH148" s="19" t="s">
        <v>169</v>
      </c>
      <c r="AI148" s="8">
        <v>0</v>
      </c>
      <c r="AJ148" s="8">
        <f t="shared" si="88"/>
        <v>0</v>
      </c>
      <c r="AK148" s="4">
        <f t="shared" si="89"/>
        <v>0</v>
      </c>
      <c r="AL148" s="20"/>
      <c r="AM148" s="19" t="s">
        <v>169</v>
      </c>
      <c r="AN148" s="8">
        <v>0</v>
      </c>
      <c r="AO148" s="8">
        <f>AN148*$R148</f>
        <v>0</v>
      </c>
      <c r="AP148" s="8">
        <f>AO148/$AP$4</f>
        <v>0</v>
      </c>
      <c r="AQ148" s="23"/>
      <c r="AR148" s="19" t="s">
        <v>169</v>
      </c>
      <c r="AS148" s="8">
        <v>0</v>
      </c>
      <c r="AT148" s="8">
        <f>AS148*$R148</f>
        <v>0</v>
      </c>
      <c r="AU148" s="8">
        <f t="shared" si="90"/>
        <v>0</v>
      </c>
      <c r="AW148" s="4">
        <v>0.20711973390803301</v>
      </c>
      <c r="AX148" s="8">
        <f t="shared" si="91"/>
        <v>0</v>
      </c>
      <c r="AY148" s="8">
        <f t="shared" si="92"/>
        <v>0</v>
      </c>
      <c r="AZ148" s="8">
        <f t="shared" si="93"/>
        <v>0</v>
      </c>
    </row>
    <row r="149" spans="1:52" x14ac:dyDescent="0.25">
      <c r="A149" s="4" t="s">
        <v>170</v>
      </c>
      <c r="B149" s="4">
        <v>0</v>
      </c>
      <c r="C149" s="4">
        <v>0</v>
      </c>
      <c r="D149" s="4">
        <v>1</v>
      </c>
      <c r="E149" s="4">
        <v>0</v>
      </c>
      <c r="F149" s="4">
        <v>0</v>
      </c>
      <c r="G149" s="4">
        <v>0</v>
      </c>
      <c r="I149" s="4">
        <f t="shared" si="74"/>
        <v>0</v>
      </c>
      <c r="J149" s="4">
        <f t="shared" si="75"/>
        <v>0</v>
      </c>
      <c r="K149" s="4">
        <f t="shared" si="76"/>
        <v>1.6666666666666666E-2</v>
      </c>
      <c r="L149" s="4">
        <f t="shared" si="77"/>
        <v>0</v>
      </c>
      <c r="M149" s="4">
        <f t="shared" si="78"/>
        <v>0</v>
      </c>
      <c r="N149" s="4">
        <f t="shared" si="79"/>
        <v>0</v>
      </c>
      <c r="P149" s="4">
        <f t="shared" si="80"/>
        <v>1</v>
      </c>
      <c r="R149" s="4">
        <f t="shared" si="81"/>
        <v>2.2527629684953681</v>
      </c>
      <c r="T149" s="4">
        <f t="shared" si="82"/>
        <v>0</v>
      </c>
      <c r="U149" s="4">
        <f t="shared" si="83"/>
        <v>0</v>
      </c>
      <c r="V149" s="4">
        <f t="shared" si="84"/>
        <v>3.75460494749228E-2</v>
      </c>
      <c r="W149" s="4">
        <f t="shared" si="85"/>
        <v>0</v>
      </c>
      <c r="X149" s="4">
        <f t="shared" si="86"/>
        <v>0</v>
      </c>
      <c r="Y149" s="4">
        <f t="shared" si="87"/>
        <v>0</v>
      </c>
      <c r="AA149" s="4">
        <f t="shared" si="68"/>
        <v>0</v>
      </c>
      <c r="AB149" s="4">
        <f t="shared" si="69"/>
        <v>0</v>
      </c>
      <c r="AC149" s="4">
        <f t="shared" si="70"/>
        <v>0.12544567660569494</v>
      </c>
      <c r="AD149" s="4">
        <f t="shared" si="71"/>
        <v>0</v>
      </c>
      <c r="AE149" s="4">
        <f t="shared" si="72"/>
        <v>0</v>
      </c>
      <c r="AF149" s="4">
        <f t="shared" si="73"/>
        <v>0</v>
      </c>
      <c r="AH149" s="19" t="s">
        <v>170</v>
      </c>
      <c r="AI149" s="8">
        <v>0</v>
      </c>
      <c r="AJ149" s="8">
        <f t="shared" si="88"/>
        <v>0</v>
      </c>
      <c r="AK149" s="4">
        <f t="shared" si="89"/>
        <v>0</v>
      </c>
      <c r="AL149" s="20"/>
      <c r="AM149" s="19" t="s">
        <v>170</v>
      </c>
      <c r="AN149" s="8">
        <v>0</v>
      </c>
      <c r="AO149" s="8">
        <f>AN149*$R149</f>
        <v>0</v>
      </c>
      <c r="AP149" s="8">
        <f>AO149/$AP$4</f>
        <v>0</v>
      </c>
      <c r="AQ149" s="23"/>
      <c r="AR149" s="19" t="s">
        <v>170</v>
      </c>
      <c r="AS149" s="8">
        <v>0</v>
      </c>
      <c r="AT149" s="8">
        <f>AS149*$R149</f>
        <v>0</v>
      </c>
      <c r="AU149" s="8">
        <f t="shared" si="90"/>
        <v>0</v>
      </c>
      <c r="AW149" s="4">
        <v>-0.125445676605694</v>
      </c>
      <c r="AX149" s="8">
        <f t="shared" si="91"/>
        <v>0</v>
      </c>
      <c r="AY149" s="8">
        <f t="shared" si="92"/>
        <v>0</v>
      </c>
      <c r="AZ149" s="8">
        <f t="shared" si="93"/>
        <v>0</v>
      </c>
    </row>
    <row r="150" spans="1:52" x14ac:dyDescent="0.25">
      <c r="A150" s="4" t="s">
        <v>171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1</v>
      </c>
      <c r="I150" s="4">
        <f t="shared" si="74"/>
        <v>0</v>
      </c>
      <c r="J150" s="4">
        <f t="shared" si="75"/>
        <v>0</v>
      </c>
      <c r="K150" s="4">
        <f t="shared" si="76"/>
        <v>0</v>
      </c>
      <c r="L150" s="4">
        <f t="shared" si="77"/>
        <v>0</v>
      </c>
      <c r="M150" s="4">
        <f t="shared" si="78"/>
        <v>0</v>
      </c>
      <c r="N150" s="4">
        <f t="shared" si="79"/>
        <v>6.25E-2</v>
      </c>
      <c r="P150" s="4">
        <f t="shared" si="80"/>
        <v>1</v>
      </c>
      <c r="R150" s="4">
        <f t="shared" si="81"/>
        <v>2.2527629684953681</v>
      </c>
      <c r="T150" s="4">
        <f t="shared" si="82"/>
        <v>0</v>
      </c>
      <c r="U150" s="4">
        <f t="shared" si="83"/>
        <v>0</v>
      </c>
      <c r="V150" s="4">
        <f t="shared" si="84"/>
        <v>0</v>
      </c>
      <c r="W150" s="4">
        <f t="shared" si="85"/>
        <v>0</v>
      </c>
      <c r="X150" s="4">
        <f t="shared" si="86"/>
        <v>0</v>
      </c>
      <c r="Y150" s="4">
        <f t="shared" si="87"/>
        <v>0.1407976855309605</v>
      </c>
      <c r="AA150" s="4">
        <f t="shared" si="68"/>
        <v>0</v>
      </c>
      <c r="AB150" s="4">
        <f t="shared" si="69"/>
        <v>0</v>
      </c>
      <c r="AC150" s="4">
        <f t="shared" si="70"/>
        <v>0</v>
      </c>
      <c r="AD150" s="4">
        <f t="shared" si="71"/>
        <v>0</v>
      </c>
      <c r="AE150" s="4">
        <f t="shared" si="72"/>
        <v>0</v>
      </c>
      <c r="AF150" s="4">
        <f t="shared" si="73"/>
        <v>0.23787672206180113</v>
      </c>
      <c r="AH150" s="19" t="s">
        <v>171</v>
      </c>
      <c r="AI150" s="8">
        <v>1</v>
      </c>
      <c r="AJ150" s="8">
        <f t="shared" si="88"/>
        <v>2.2527629684953681</v>
      </c>
      <c r="AK150" s="4">
        <f t="shared" si="89"/>
        <v>0.4626247911559474</v>
      </c>
      <c r="AL150" s="20"/>
      <c r="AM150" s="19" t="s">
        <v>171</v>
      </c>
      <c r="AN150" s="8">
        <v>0</v>
      </c>
      <c r="AO150" s="8">
        <f>AN150*$R150</f>
        <v>0</v>
      </c>
      <c r="AP150" s="8">
        <f>AO150/$AP$4</f>
        <v>0</v>
      </c>
      <c r="AQ150" s="23"/>
      <c r="AR150" s="19" t="s">
        <v>171</v>
      </c>
      <c r="AS150" s="8">
        <v>0</v>
      </c>
      <c r="AT150" s="8">
        <f>AS150*$R150</f>
        <v>0</v>
      </c>
      <c r="AU150" s="8">
        <f t="shared" si="90"/>
        <v>0</v>
      </c>
      <c r="AW150" s="4">
        <v>0.221166981052348</v>
      </c>
      <c r="AX150" s="8">
        <f t="shared" si="91"/>
        <v>0.10231732841993386</v>
      </c>
      <c r="AY150" s="8">
        <f t="shared" si="92"/>
        <v>0</v>
      </c>
      <c r="AZ150" s="8">
        <f t="shared" si="93"/>
        <v>0</v>
      </c>
    </row>
    <row r="151" spans="1:52" x14ac:dyDescent="0.25">
      <c r="A151" s="4" t="s">
        <v>172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2</v>
      </c>
      <c r="I151" s="4">
        <f t="shared" si="74"/>
        <v>0</v>
      </c>
      <c r="J151" s="4">
        <f t="shared" si="75"/>
        <v>0</v>
      </c>
      <c r="K151" s="4">
        <f t="shared" si="76"/>
        <v>0</v>
      </c>
      <c r="L151" s="4">
        <f t="shared" si="77"/>
        <v>0</v>
      </c>
      <c r="M151" s="4">
        <f t="shared" si="78"/>
        <v>0</v>
      </c>
      <c r="N151" s="4">
        <f t="shared" si="79"/>
        <v>0.125</v>
      </c>
      <c r="P151" s="4">
        <f t="shared" si="80"/>
        <v>1</v>
      </c>
      <c r="R151" s="4">
        <f t="shared" si="81"/>
        <v>2.2527629684953681</v>
      </c>
      <c r="T151" s="4">
        <f t="shared" si="82"/>
        <v>0</v>
      </c>
      <c r="U151" s="4">
        <f t="shared" si="83"/>
        <v>0</v>
      </c>
      <c r="V151" s="4">
        <f t="shared" si="84"/>
        <v>0</v>
      </c>
      <c r="W151" s="4">
        <f t="shared" si="85"/>
        <v>0</v>
      </c>
      <c r="X151" s="4">
        <f t="shared" si="86"/>
        <v>0</v>
      </c>
      <c r="Y151" s="4">
        <f t="shared" si="87"/>
        <v>0.28159537106192101</v>
      </c>
      <c r="AA151" s="4">
        <f t="shared" si="68"/>
        <v>0</v>
      </c>
      <c r="AB151" s="4">
        <f t="shared" si="69"/>
        <v>0</v>
      </c>
      <c r="AC151" s="4">
        <f t="shared" si="70"/>
        <v>0</v>
      </c>
      <c r="AD151" s="4">
        <f t="shared" si="71"/>
        <v>0</v>
      </c>
      <c r="AE151" s="4">
        <f t="shared" si="72"/>
        <v>0</v>
      </c>
      <c r="AF151" s="4">
        <f t="shared" si="73"/>
        <v>0.47575344412360226</v>
      </c>
      <c r="AH151" s="19" t="s">
        <v>172</v>
      </c>
      <c r="AI151" s="8">
        <v>1</v>
      </c>
      <c r="AJ151" s="8">
        <f t="shared" si="88"/>
        <v>2.2527629684953681</v>
      </c>
      <c r="AK151" s="4">
        <f t="shared" si="89"/>
        <v>0.4626247911559474</v>
      </c>
      <c r="AL151" s="20"/>
      <c r="AM151" s="19" t="s">
        <v>172</v>
      </c>
      <c r="AN151" s="8">
        <v>0</v>
      </c>
      <c r="AO151" s="8">
        <f>AN151*$R151</f>
        <v>0</v>
      </c>
      <c r="AP151" s="8">
        <f>AO151/$AP$4</f>
        <v>0</v>
      </c>
      <c r="AQ151" s="23"/>
      <c r="AR151" s="19" t="s">
        <v>172</v>
      </c>
      <c r="AS151" s="8">
        <v>0</v>
      </c>
      <c r="AT151" s="8">
        <f>AS151*$R151</f>
        <v>0</v>
      </c>
      <c r="AU151" s="8">
        <f t="shared" si="90"/>
        <v>0</v>
      </c>
      <c r="AW151" s="4">
        <v>0.442333962104697</v>
      </c>
      <c r="AX151" s="8">
        <f t="shared" si="91"/>
        <v>0.2046346568398682</v>
      </c>
      <c r="AY151" s="8">
        <f t="shared" si="92"/>
        <v>0</v>
      </c>
      <c r="AZ151" s="8">
        <f t="shared" si="93"/>
        <v>0</v>
      </c>
    </row>
    <row r="152" spans="1:52" x14ac:dyDescent="0.25">
      <c r="A152" s="4" t="s">
        <v>173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1</v>
      </c>
      <c r="I152" s="4">
        <f t="shared" si="74"/>
        <v>0</v>
      </c>
      <c r="J152" s="4">
        <f t="shared" si="75"/>
        <v>0</v>
      </c>
      <c r="K152" s="4">
        <f t="shared" si="76"/>
        <v>0</v>
      </c>
      <c r="L152" s="4">
        <f t="shared" si="77"/>
        <v>0</v>
      </c>
      <c r="M152" s="4">
        <f t="shared" si="78"/>
        <v>0</v>
      </c>
      <c r="N152" s="4">
        <f t="shared" si="79"/>
        <v>6.25E-2</v>
      </c>
      <c r="P152" s="4">
        <f t="shared" si="80"/>
        <v>1</v>
      </c>
      <c r="R152" s="4">
        <f t="shared" si="81"/>
        <v>2.2527629684953681</v>
      </c>
      <c r="T152" s="4">
        <f t="shared" si="82"/>
        <v>0</v>
      </c>
      <c r="U152" s="4">
        <f t="shared" si="83"/>
        <v>0</v>
      </c>
      <c r="V152" s="4">
        <f t="shared" si="84"/>
        <v>0</v>
      </c>
      <c r="W152" s="4">
        <f t="shared" si="85"/>
        <v>0</v>
      </c>
      <c r="X152" s="4">
        <f t="shared" si="86"/>
        <v>0</v>
      </c>
      <c r="Y152" s="4">
        <f t="shared" si="87"/>
        <v>0.1407976855309605</v>
      </c>
      <c r="AA152" s="4">
        <f t="shared" si="68"/>
        <v>0</v>
      </c>
      <c r="AB152" s="4">
        <f t="shared" si="69"/>
        <v>0</v>
      </c>
      <c r="AC152" s="4">
        <f t="shared" si="70"/>
        <v>0</v>
      </c>
      <c r="AD152" s="4">
        <f t="shared" si="71"/>
        <v>0</v>
      </c>
      <c r="AE152" s="4">
        <f t="shared" si="72"/>
        <v>0</v>
      </c>
      <c r="AF152" s="4">
        <f t="shared" si="73"/>
        <v>0.23787672206180113</v>
      </c>
      <c r="AH152" s="19" t="s">
        <v>173</v>
      </c>
      <c r="AI152" s="8">
        <v>0</v>
      </c>
      <c r="AJ152" s="8">
        <f t="shared" si="88"/>
        <v>0</v>
      </c>
      <c r="AK152" s="4">
        <f t="shared" si="89"/>
        <v>0</v>
      </c>
      <c r="AL152" s="20"/>
      <c r="AM152" s="19" t="s">
        <v>173</v>
      </c>
      <c r="AN152" s="8">
        <v>0</v>
      </c>
      <c r="AO152" s="8">
        <f>AN152*$R152</f>
        <v>0</v>
      </c>
      <c r="AP152" s="8">
        <f>AO152/$AP$4</f>
        <v>0</v>
      </c>
      <c r="AQ152" s="23"/>
      <c r="AR152" s="19" t="s">
        <v>173</v>
      </c>
      <c r="AS152" s="8">
        <v>0</v>
      </c>
      <c r="AT152" s="8">
        <f>AS152*$R152</f>
        <v>0</v>
      </c>
      <c r="AU152" s="8">
        <f t="shared" si="90"/>
        <v>0</v>
      </c>
      <c r="AW152" s="4">
        <v>0.221166981052348</v>
      </c>
      <c r="AX152" s="8">
        <f t="shared" si="91"/>
        <v>0</v>
      </c>
      <c r="AY152" s="8">
        <f t="shared" si="92"/>
        <v>0</v>
      </c>
      <c r="AZ152" s="8">
        <f t="shared" si="93"/>
        <v>0</v>
      </c>
    </row>
    <row r="153" spans="1:52" x14ac:dyDescent="0.25">
      <c r="A153" s="4" t="s">
        <v>174</v>
      </c>
      <c r="B153" s="4">
        <v>0</v>
      </c>
      <c r="C153" s="4">
        <v>1</v>
      </c>
      <c r="D153" s="4">
        <v>0</v>
      </c>
      <c r="E153" s="4">
        <v>0</v>
      </c>
      <c r="F153" s="4">
        <v>0</v>
      </c>
      <c r="G153" s="4">
        <v>0</v>
      </c>
      <c r="I153" s="4">
        <f t="shared" si="74"/>
        <v>0</v>
      </c>
      <c r="J153" s="4">
        <f t="shared" si="75"/>
        <v>2.1276595744680851E-2</v>
      </c>
      <c r="K153" s="4">
        <f t="shared" si="76"/>
        <v>0</v>
      </c>
      <c r="L153" s="4">
        <f t="shared" si="77"/>
        <v>0</v>
      </c>
      <c r="M153" s="4">
        <f t="shared" si="78"/>
        <v>0</v>
      </c>
      <c r="N153" s="4">
        <f t="shared" si="79"/>
        <v>0</v>
      </c>
      <c r="P153" s="4">
        <f t="shared" si="80"/>
        <v>1</v>
      </c>
      <c r="R153" s="4">
        <f t="shared" si="81"/>
        <v>2.2527629684953681</v>
      </c>
      <c r="T153" s="4">
        <f t="shared" si="82"/>
        <v>0</v>
      </c>
      <c r="U153" s="4">
        <f t="shared" si="83"/>
        <v>4.7931126989263148E-2</v>
      </c>
      <c r="V153" s="4">
        <f t="shared" si="84"/>
        <v>0</v>
      </c>
      <c r="W153" s="4">
        <f t="shared" si="85"/>
        <v>0</v>
      </c>
      <c r="X153" s="4">
        <f t="shared" si="86"/>
        <v>0</v>
      </c>
      <c r="Y153" s="4">
        <f t="shared" si="87"/>
        <v>0</v>
      </c>
      <c r="AA153" s="4">
        <f t="shared" si="68"/>
        <v>0</v>
      </c>
      <c r="AB153" s="4">
        <f t="shared" si="69"/>
        <v>0.13561959718883571</v>
      </c>
      <c r="AC153" s="4">
        <f t="shared" si="70"/>
        <v>0</v>
      </c>
      <c r="AD153" s="4">
        <f t="shared" si="71"/>
        <v>0</v>
      </c>
      <c r="AE153" s="4">
        <f t="shared" si="72"/>
        <v>0</v>
      </c>
      <c r="AF153" s="4">
        <f t="shared" si="73"/>
        <v>0</v>
      </c>
      <c r="AH153" s="19" t="s">
        <v>174</v>
      </c>
      <c r="AI153" s="8">
        <v>0</v>
      </c>
      <c r="AJ153" s="8">
        <f t="shared" si="88"/>
        <v>0</v>
      </c>
      <c r="AK153" s="4">
        <f t="shared" si="89"/>
        <v>0</v>
      </c>
      <c r="AL153" s="20"/>
      <c r="AM153" s="19" t="s">
        <v>174</v>
      </c>
      <c r="AN153" s="8">
        <v>0</v>
      </c>
      <c r="AO153" s="8">
        <f>AN153*$R153</f>
        <v>0</v>
      </c>
      <c r="AP153" s="8">
        <f>AO153/$AP$4</f>
        <v>0</v>
      </c>
      <c r="AQ153" s="23"/>
      <c r="AR153" s="19" t="s">
        <v>174</v>
      </c>
      <c r="AS153" s="8">
        <v>0</v>
      </c>
      <c r="AT153" s="8">
        <f>AS153*$R153</f>
        <v>0</v>
      </c>
      <c r="AU153" s="8">
        <f t="shared" si="90"/>
        <v>0</v>
      </c>
      <c r="AW153" s="4">
        <v>-0.13561959718883501</v>
      </c>
      <c r="AX153" s="8">
        <f t="shared" si="91"/>
        <v>0</v>
      </c>
      <c r="AY153" s="8">
        <f t="shared" si="92"/>
        <v>0</v>
      </c>
      <c r="AZ153" s="8">
        <f t="shared" si="93"/>
        <v>0</v>
      </c>
    </row>
    <row r="154" spans="1:52" x14ac:dyDescent="0.25">
      <c r="A154" s="4" t="s">
        <v>175</v>
      </c>
      <c r="B154" s="4">
        <v>0</v>
      </c>
      <c r="C154" s="4">
        <v>0</v>
      </c>
      <c r="D154" s="4">
        <v>0</v>
      </c>
      <c r="E154" s="4">
        <v>0</v>
      </c>
      <c r="F154" s="4">
        <v>1</v>
      </c>
      <c r="G154" s="4">
        <v>0</v>
      </c>
      <c r="I154" s="4">
        <f t="shared" si="74"/>
        <v>0</v>
      </c>
      <c r="J154" s="4">
        <f t="shared" si="75"/>
        <v>0</v>
      </c>
      <c r="K154" s="4">
        <f t="shared" si="76"/>
        <v>0</v>
      </c>
      <c r="L154" s="4">
        <f t="shared" si="77"/>
        <v>0</v>
      </c>
      <c r="M154" s="4">
        <f t="shared" si="78"/>
        <v>2.8571428571428571E-2</v>
      </c>
      <c r="N154" s="4">
        <f t="shared" si="79"/>
        <v>0</v>
      </c>
      <c r="P154" s="4">
        <f t="shared" si="80"/>
        <v>1</v>
      </c>
      <c r="R154" s="4">
        <f t="shared" si="81"/>
        <v>2.2527629684953681</v>
      </c>
      <c r="T154" s="4">
        <f t="shared" si="82"/>
        <v>0</v>
      </c>
      <c r="U154" s="4">
        <f t="shared" si="83"/>
        <v>0</v>
      </c>
      <c r="V154" s="4">
        <f t="shared" si="84"/>
        <v>0</v>
      </c>
      <c r="W154" s="4">
        <f t="shared" si="85"/>
        <v>0</v>
      </c>
      <c r="X154" s="4">
        <f t="shared" si="86"/>
        <v>6.4364656242724805E-2</v>
      </c>
      <c r="Y154" s="4">
        <f t="shared" si="87"/>
        <v>0</v>
      </c>
      <c r="AA154" s="4">
        <f t="shared" si="68"/>
        <v>0</v>
      </c>
      <c r="AB154" s="4">
        <f t="shared" si="69"/>
        <v>0</v>
      </c>
      <c r="AC154" s="4">
        <f t="shared" si="70"/>
        <v>0</v>
      </c>
      <c r="AD154" s="4">
        <f t="shared" si="71"/>
        <v>0</v>
      </c>
      <c r="AE154" s="4">
        <f t="shared" si="72"/>
        <v>0.15738867381564012</v>
      </c>
      <c r="AF154" s="4">
        <f t="shared" si="73"/>
        <v>0</v>
      </c>
      <c r="AH154" s="19" t="s">
        <v>175</v>
      </c>
      <c r="AI154" s="8">
        <v>0</v>
      </c>
      <c r="AJ154" s="8">
        <f t="shared" si="88"/>
        <v>0</v>
      </c>
      <c r="AK154" s="4">
        <f t="shared" si="89"/>
        <v>0</v>
      </c>
      <c r="AL154" s="20"/>
      <c r="AM154" s="19" t="s">
        <v>175</v>
      </c>
      <c r="AN154" s="8">
        <v>0</v>
      </c>
      <c r="AO154" s="8">
        <f>AN154*$R154</f>
        <v>0</v>
      </c>
      <c r="AP154" s="8">
        <f>AO154/$AP$4</f>
        <v>0</v>
      </c>
      <c r="AQ154" s="23"/>
      <c r="AR154" s="19" t="s">
        <v>175</v>
      </c>
      <c r="AS154" s="8">
        <v>0</v>
      </c>
      <c r="AT154" s="8">
        <f>AS154*$R154</f>
        <v>0</v>
      </c>
      <c r="AU154" s="8">
        <f t="shared" si="90"/>
        <v>0</v>
      </c>
      <c r="AW154" s="4">
        <v>0.15531026662286099</v>
      </c>
      <c r="AX154" s="8">
        <f t="shared" si="91"/>
        <v>0</v>
      </c>
      <c r="AY154" s="8">
        <f t="shared" si="92"/>
        <v>0</v>
      </c>
      <c r="AZ154" s="8">
        <f t="shared" si="93"/>
        <v>0</v>
      </c>
    </row>
    <row r="155" spans="1:52" x14ac:dyDescent="0.25">
      <c r="A155" s="4" t="s">
        <v>176</v>
      </c>
      <c r="B155" s="4">
        <v>0</v>
      </c>
      <c r="C155" s="4">
        <v>0</v>
      </c>
      <c r="D155" s="4">
        <v>0</v>
      </c>
      <c r="E155" s="4">
        <v>1</v>
      </c>
      <c r="F155" s="4">
        <v>0</v>
      </c>
      <c r="G155" s="4">
        <v>0</v>
      </c>
      <c r="I155" s="4">
        <f t="shared" si="74"/>
        <v>0</v>
      </c>
      <c r="J155" s="4">
        <f t="shared" si="75"/>
        <v>0</v>
      </c>
      <c r="K155" s="4">
        <f t="shared" si="76"/>
        <v>0</v>
      </c>
      <c r="L155" s="4">
        <f t="shared" si="77"/>
        <v>3.5714285714285712E-2</v>
      </c>
      <c r="M155" s="4">
        <f t="shared" si="78"/>
        <v>0</v>
      </c>
      <c r="N155" s="4">
        <f t="shared" si="79"/>
        <v>0</v>
      </c>
      <c r="P155" s="4">
        <f t="shared" si="80"/>
        <v>1</v>
      </c>
      <c r="R155" s="4">
        <f t="shared" si="81"/>
        <v>2.2527629684953681</v>
      </c>
      <c r="T155" s="4">
        <f t="shared" si="82"/>
        <v>0</v>
      </c>
      <c r="U155" s="4">
        <f t="shared" si="83"/>
        <v>0</v>
      </c>
      <c r="V155" s="4">
        <f t="shared" si="84"/>
        <v>0</v>
      </c>
      <c r="W155" s="4">
        <f t="shared" si="85"/>
        <v>8.0455820303405992E-2</v>
      </c>
      <c r="X155" s="4">
        <f t="shared" si="86"/>
        <v>0</v>
      </c>
      <c r="Y155" s="4">
        <f t="shared" si="87"/>
        <v>0</v>
      </c>
      <c r="AA155" s="4">
        <f t="shared" si="68"/>
        <v>0</v>
      </c>
      <c r="AB155" s="4">
        <f t="shared" si="69"/>
        <v>0</v>
      </c>
      <c r="AC155" s="4">
        <f t="shared" si="70"/>
        <v>0</v>
      </c>
      <c r="AD155" s="4">
        <f t="shared" si="71"/>
        <v>0.20711973390803354</v>
      </c>
      <c r="AE155" s="4">
        <f t="shared" si="72"/>
        <v>0</v>
      </c>
      <c r="AF155" s="4">
        <f t="shared" si="73"/>
        <v>0</v>
      </c>
      <c r="AH155" s="19" t="s">
        <v>176</v>
      </c>
      <c r="AI155" s="8">
        <v>0</v>
      </c>
      <c r="AJ155" s="8">
        <f t="shared" si="88"/>
        <v>0</v>
      </c>
      <c r="AK155" s="4">
        <f t="shared" si="89"/>
        <v>0</v>
      </c>
      <c r="AL155" s="20"/>
      <c r="AM155" s="19" t="s">
        <v>176</v>
      </c>
      <c r="AN155" s="8">
        <v>0</v>
      </c>
      <c r="AO155" s="8">
        <f>AN155*$R155</f>
        <v>0</v>
      </c>
      <c r="AP155" s="8">
        <f>AO155/$AP$4</f>
        <v>0</v>
      </c>
      <c r="AQ155" s="23"/>
      <c r="AR155" s="19" t="s">
        <v>176</v>
      </c>
      <c r="AS155" s="8">
        <v>0</v>
      </c>
      <c r="AT155" s="8">
        <f>AS155*$R155</f>
        <v>0</v>
      </c>
      <c r="AU155" s="8">
        <f t="shared" si="90"/>
        <v>0</v>
      </c>
      <c r="AW155" s="4">
        <v>0.20711973390803301</v>
      </c>
      <c r="AX155" s="8">
        <f t="shared" si="91"/>
        <v>0</v>
      </c>
      <c r="AY155" s="8">
        <f t="shared" si="92"/>
        <v>0</v>
      </c>
      <c r="AZ155" s="8">
        <f t="shared" si="93"/>
        <v>0</v>
      </c>
    </row>
    <row r="156" spans="1:52" x14ac:dyDescent="0.25">
      <c r="A156" s="4" t="s">
        <v>177</v>
      </c>
      <c r="B156" s="4">
        <v>2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I156" s="4">
        <f t="shared" si="74"/>
        <v>4.6511627906976744E-2</v>
      </c>
      <c r="J156" s="4">
        <f t="shared" si="75"/>
        <v>0</v>
      </c>
      <c r="K156" s="4">
        <f t="shared" si="76"/>
        <v>0</v>
      </c>
      <c r="L156" s="4">
        <f t="shared" si="77"/>
        <v>0</v>
      </c>
      <c r="M156" s="4">
        <f t="shared" si="78"/>
        <v>0</v>
      </c>
      <c r="N156" s="4">
        <f t="shared" si="79"/>
        <v>0</v>
      </c>
      <c r="P156" s="4">
        <f t="shared" si="80"/>
        <v>1</v>
      </c>
      <c r="R156" s="4">
        <f t="shared" si="81"/>
        <v>2.2527629684953681</v>
      </c>
      <c r="T156" s="4">
        <f t="shared" si="82"/>
        <v>0.10477967295327294</v>
      </c>
      <c r="U156" s="4">
        <f t="shared" si="83"/>
        <v>0</v>
      </c>
      <c r="V156" s="4">
        <f t="shared" si="84"/>
        <v>0</v>
      </c>
      <c r="W156" s="4">
        <f t="shared" si="85"/>
        <v>0</v>
      </c>
      <c r="X156" s="4">
        <f t="shared" si="86"/>
        <v>0</v>
      </c>
      <c r="Y156" s="4">
        <f t="shared" si="87"/>
        <v>0</v>
      </c>
      <c r="AA156" s="4">
        <f t="shared" si="68"/>
        <v>0.2303318243737757</v>
      </c>
      <c r="AB156" s="4">
        <f t="shared" si="69"/>
        <v>0</v>
      </c>
      <c r="AC156" s="4">
        <f t="shared" si="70"/>
        <v>0</v>
      </c>
      <c r="AD156" s="4">
        <f t="shared" si="71"/>
        <v>0</v>
      </c>
      <c r="AE156" s="4">
        <f t="shared" si="72"/>
        <v>0</v>
      </c>
      <c r="AF156" s="4">
        <f t="shared" si="73"/>
        <v>0</v>
      </c>
      <c r="AH156" s="19" t="s">
        <v>177</v>
      </c>
      <c r="AI156" s="8">
        <v>0</v>
      </c>
      <c r="AJ156" s="8">
        <f t="shared" si="88"/>
        <v>0</v>
      </c>
      <c r="AK156" s="4">
        <f t="shared" si="89"/>
        <v>0</v>
      </c>
      <c r="AL156" s="20"/>
      <c r="AM156" s="19" t="s">
        <v>177</v>
      </c>
      <c r="AN156" s="8">
        <v>0</v>
      </c>
      <c r="AO156" s="8">
        <f>AN156*$R156</f>
        <v>0</v>
      </c>
      <c r="AP156" s="8">
        <f>AO156/$AP$4</f>
        <v>0</v>
      </c>
      <c r="AQ156" s="23"/>
      <c r="AR156" s="19" t="s">
        <v>177</v>
      </c>
      <c r="AS156" s="8">
        <v>0</v>
      </c>
      <c r="AT156" s="8">
        <f>AS156*$R156</f>
        <v>0</v>
      </c>
      <c r="AU156" s="8">
        <f t="shared" si="90"/>
        <v>0</v>
      </c>
      <c r="AW156" s="4">
        <v>-0.21111041448454901</v>
      </c>
      <c r="AX156" s="8">
        <f t="shared" si="91"/>
        <v>0</v>
      </c>
      <c r="AY156" s="8">
        <f t="shared" si="92"/>
        <v>0</v>
      </c>
      <c r="AZ156" s="8">
        <f t="shared" si="93"/>
        <v>0</v>
      </c>
    </row>
    <row r="157" spans="1:52" x14ac:dyDescent="0.25">
      <c r="A157" s="4" t="s">
        <v>178</v>
      </c>
      <c r="B157" s="4">
        <v>0</v>
      </c>
      <c r="C157" s="4">
        <v>0</v>
      </c>
      <c r="D157" s="4">
        <v>0</v>
      </c>
      <c r="E157" s="4">
        <v>0</v>
      </c>
      <c r="F157" s="4">
        <v>1</v>
      </c>
      <c r="G157" s="4">
        <v>0</v>
      </c>
      <c r="I157" s="4">
        <f t="shared" si="74"/>
        <v>0</v>
      </c>
      <c r="J157" s="4">
        <f t="shared" si="75"/>
        <v>0</v>
      </c>
      <c r="K157" s="4">
        <f t="shared" si="76"/>
        <v>0</v>
      </c>
      <c r="L157" s="4">
        <f t="shared" si="77"/>
        <v>0</v>
      </c>
      <c r="M157" s="4">
        <f t="shared" si="78"/>
        <v>2.8571428571428571E-2</v>
      </c>
      <c r="N157" s="4">
        <f t="shared" si="79"/>
        <v>0</v>
      </c>
      <c r="P157" s="4">
        <f t="shared" si="80"/>
        <v>1</v>
      </c>
      <c r="R157" s="4">
        <f t="shared" si="81"/>
        <v>2.2527629684953681</v>
      </c>
      <c r="T157" s="4">
        <f t="shared" si="82"/>
        <v>0</v>
      </c>
      <c r="U157" s="4">
        <f t="shared" si="83"/>
        <v>0</v>
      </c>
      <c r="V157" s="4">
        <f t="shared" si="84"/>
        <v>0</v>
      </c>
      <c r="W157" s="4">
        <f t="shared" si="85"/>
        <v>0</v>
      </c>
      <c r="X157" s="4">
        <f t="shared" si="86"/>
        <v>6.4364656242724805E-2</v>
      </c>
      <c r="Y157" s="4">
        <f t="shared" si="87"/>
        <v>0</v>
      </c>
      <c r="AA157" s="4">
        <f t="shared" si="68"/>
        <v>0</v>
      </c>
      <c r="AB157" s="4">
        <f t="shared" si="69"/>
        <v>0</v>
      </c>
      <c r="AC157" s="4">
        <f t="shared" si="70"/>
        <v>0</v>
      </c>
      <c r="AD157" s="4">
        <f t="shared" si="71"/>
        <v>0</v>
      </c>
      <c r="AE157" s="4">
        <f t="shared" si="72"/>
        <v>0.15738867381564012</v>
      </c>
      <c r="AF157" s="4">
        <f t="shared" si="73"/>
        <v>0</v>
      </c>
      <c r="AH157" s="19" t="s">
        <v>178</v>
      </c>
      <c r="AI157" s="8">
        <v>0</v>
      </c>
      <c r="AJ157" s="8">
        <f t="shared" si="88"/>
        <v>0</v>
      </c>
      <c r="AK157" s="4">
        <f t="shared" si="89"/>
        <v>0</v>
      </c>
      <c r="AL157" s="20"/>
      <c r="AM157" s="19" t="s">
        <v>178</v>
      </c>
      <c r="AN157" s="8">
        <v>0</v>
      </c>
      <c r="AO157" s="8">
        <f>AN157*$R157</f>
        <v>0</v>
      </c>
      <c r="AP157" s="8">
        <f>AO157/$AP$4</f>
        <v>0</v>
      </c>
      <c r="AQ157" s="23"/>
      <c r="AR157" s="19" t="s">
        <v>178</v>
      </c>
      <c r="AS157" s="8">
        <v>0</v>
      </c>
      <c r="AT157" s="8">
        <f>AS157*$R157</f>
        <v>0</v>
      </c>
      <c r="AU157" s="8">
        <f t="shared" si="90"/>
        <v>0</v>
      </c>
      <c r="AW157" s="4">
        <v>0.15531026662286099</v>
      </c>
      <c r="AX157" s="8">
        <f t="shared" si="91"/>
        <v>0</v>
      </c>
      <c r="AY157" s="8">
        <f t="shared" si="92"/>
        <v>0</v>
      </c>
      <c r="AZ157" s="8">
        <f t="shared" si="93"/>
        <v>0</v>
      </c>
    </row>
    <row r="158" spans="1:52" x14ac:dyDescent="0.25">
      <c r="A158" s="4" t="s">
        <v>179</v>
      </c>
      <c r="B158" s="4">
        <v>1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I158" s="4">
        <f t="shared" si="74"/>
        <v>2.3255813953488372E-2</v>
      </c>
      <c r="J158" s="4">
        <f t="shared" si="75"/>
        <v>0</v>
      </c>
      <c r="K158" s="4">
        <f t="shared" si="76"/>
        <v>0</v>
      </c>
      <c r="L158" s="4">
        <f t="shared" si="77"/>
        <v>0</v>
      </c>
      <c r="M158" s="4">
        <f t="shared" si="78"/>
        <v>0</v>
      </c>
      <c r="N158" s="4">
        <f t="shared" si="79"/>
        <v>0</v>
      </c>
      <c r="P158" s="4">
        <f t="shared" si="80"/>
        <v>1</v>
      </c>
      <c r="R158" s="4">
        <f t="shared" si="81"/>
        <v>2.2527629684953681</v>
      </c>
      <c r="T158" s="4">
        <f t="shared" si="82"/>
        <v>5.2389836476636469E-2</v>
      </c>
      <c r="U158" s="4">
        <f t="shared" si="83"/>
        <v>0</v>
      </c>
      <c r="V158" s="4">
        <f t="shared" si="84"/>
        <v>0</v>
      </c>
      <c r="W158" s="4">
        <f t="shared" si="85"/>
        <v>0</v>
      </c>
      <c r="X158" s="4">
        <f t="shared" si="86"/>
        <v>0</v>
      </c>
      <c r="Y158" s="4">
        <f t="shared" si="87"/>
        <v>0</v>
      </c>
      <c r="AA158" s="4">
        <f t="shared" si="68"/>
        <v>0.11516591218688785</v>
      </c>
      <c r="AB158" s="4">
        <f t="shared" si="69"/>
        <v>0</v>
      </c>
      <c r="AC158" s="4">
        <f t="shared" si="70"/>
        <v>0</v>
      </c>
      <c r="AD158" s="4">
        <f t="shared" si="71"/>
        <v>0</v>
      </c>
      <c r="AE158" s="4">
        <f t="shared" si="72"/>
        <v>0</v>
      </c>
      <c r="AF158" s="4">
        <f t="shared" si="73"/>
        <v>0</v>
      </c>
      <c r="AH158" s="19" t="s">
        <v>179</v>
      </c>
      <c r="AI158" s="8">
        <v>0</v>
      </c>
      <c r="AJ158" s="8">
        <f t="shared" si="88"/>
        <v>0</v>
      </c>
      <c r="AK158" s="4">
        <f t="shared" si="89"/>
        <v>0</v>
      </c>
      <c r="AL158" s="20"/>
      <c r="AM158" s="19" t="s">
        <v>179</v>
      </c>
      <c r="AN158" s="8">
        <v>1</v>
      </c>
      <c r="AO158" s="8">
        <f>AN158*$R158</f>
        <v>2.2527629684953681</v>
      </c>
      <c r="AP158" s="8">
        <f>AO158/$AP$4</f>
        <v>0.35355339059327373</v>
      </c>
      <c r="AQ158" s="23"/>
      <c r="AR158" s="19" t="s">
        <v>179</v>
      </c>
      <c r="AS158" s="8">
        <v>0</v>
      </c>
      <c r="AT158" s="8">
        <f>AS158*$R158</f>
        <v>0</v>
      </c>
      <c r="AU158" s="8">
        <f t="shared" si="90"/>
        <v>0</v>
      </c>
      <c r="AW158" s="4">
        <v>-0.105555207242274</v>
      </c>
      <c r="AX158" s="8">
        <f t="shared" si="91"/>
        <v>0</v>
      </c>
      <c r="AY158" s="8">
        <f t="shared" si="92"/>
        <v>-3.7319401415281658E-2</v>
      </c>
      <c r="AZ158" s="8">
        <f t="shared" si="93"/>
        <v>0</v>
      </c>
    </row>
    <row r="159" spans="1:52" x14ac:dyDescent="0.25">
      <c r="A159" s="4" t="s">
        <v>180</v>
      </c>
      <c r="B159" s="4">
        <v>0</v>
      </c>
      <c r="C159" s="4">
        <v>1</v>
      </c>
      <c r="D159" s="4">
        <v>0</v>
      </c>
      <c r="E159" s="4">
        <v>0</v>
      </c>
      <c r="F159" s="4">
        <v>0</v>
      </c>
      <c r="G159" s="4">
        <v>0</v>
      </c>
      <c r="I159" s="4">
        <f t="shared" si="74"/>
        <v>0</v>
      </c>
      <c r="J159" s="4">
        <f t="shared" si="75"/>
        <v>2.1276595744680851E-2</v>
      </c>
      <c r="K159" s="4">
        <f t="shared" si="76"/>
        <v>0</v>
      </c>
      <c r="L159" s="4">
        <f t="shared" si="77"/>
        <v>0</v>
      </c>
      <c r="M159" s="4">
        <f t="shared" si="78"/>
        <v>0</v>
      </c>
      <c r="N159" s="4">
        <f t="shared" si="79"/>
        <v>0</v>
      </c>
      <c r="P159" s="4">
        <f t="shared" si="80"/>
        <v>1</v>
      </c>
      <c r="R159" s="4">
        <f t="shared" si="81"/>
        <v>2.2527629684953681</v>
      </c>
      <c r="T159" s="4">
        <f t="shared" si="82"/>
        <v>0</v>
      </c>
      <c r="U159" s="4">
        <f t="shared" si="83"/>
        <v>4.7931126989263148E-2</v>
      </c>
      <c r="V159" s="4">
        <f t="shared" si="84"/>
        <v>0</v>
      </c>
      <c r="W159" s="4">
        <f t="shared" si="85"/>
        <v>0</v>
      </c>
      <c r="X159" s="4">
        <f t="shared" si="86"/>
        <v>0</v>
      </c>
      <c r="Y159" s="4">
        <f t="shared" si="87"/>
        <v>0</v>
      </c>
      <c r="AA159" s="4">
        <f t="shared" si="68"/>
        <v>0</v>
      </c>
      <c r="AB159" s="4">
        <f t="shared" si="69"/>
        <v>0.13561959718883571</v>
      </c>
      <c r="AC159" s="4">
        <f t="shared" si="70"/>
        <v>0</v>
      </c>
      <c r="AD159" s="4">
        <f t="shared" si="71"/>
        <v>0</v>
      </c>
      <c r="AE159" s="4">
        <f t="shared" si="72"/>
        <v>0</v>
      </c>
      <c r="AF159" s="4">
        <f t="shared" si="73"/>
        <v>0</v>
      </c>
      <c r="AH159" s="19" t="s">
        <v>180</v>
      </c>
      <c r="AI159" s="8">
        <v>0</v>
      </c>
      <c r="AJ159" s="8">
        <f t="shared" si="88"/>
        <v>0</v>
      </c>
      <c r="AK159" s="4">
        <f t="shared" si="89"/>
        <v>0</v>
      </c>
      <c r="AL159" s="20"/>
      <c r="AM159" s="19" t="s">
        <v>180</v>
      </c>
      <c r="AN159" s="8">
        <v>0</v>
      </c>
      <c r="AO159" s="8">
        <f>AN159*$R159</f>
        <v>0</v>
      </c>
      <c r="AP159" s="8">
        <f>AO159/$AP$4</f>
        <v>0</v>
      </c>
      <c r="AQ159" s="23"/>
      <c r="AR159" s="19" t="s">
        <v>180</v>
      </c>
      <c r="AS159" s="8">
        <v>0</v>
      </c>
      <c r="AT159" s="8">
        <f>AS159*$R159</f>
        <v>0</v>
      </c>
      <c r="AU159" s="8">
        <f t="shared" si="90"/>
        <v>0</v>
      </c>
      <c r="AW159" s="4">
        <v>-0.13561959718883501</v>
      </c>
      <c r="AX159" s="8">
        <f t="shared" si="91"/>
        <v>0</v>
      </c>
      <c r="AY159" s="8">
        <f t="shared" si="92"/>
        <v>0</v>
      </c>
      <c r="AZ159" s="8">
        <f t="shared" si="93"/>
        <v>0</v>
      </c>
    </row>
    <row r="160" spans="1:52" x14ac:dyDescent="0.25">
      <c r="A160" s="4" t="s">
        <v>181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1</v>
      </c>
      <c r="I160" s="4">
        <f t="shared" si="74"/>
        <v>0</v>
      </c>
      <c r="J160" s="4">
        <f t="shared" si="75"/>
        <v>0</v>
      </c>
      <c r="K160" s="4">
        <f t="shared" si="76"/>
        <v>0</v>
      </c>
      <c r="L160" s="4">
        <f t="shared" si="77"/>
        <v>0</v>
      </c>
      <c r="M160" s="4">
        <f t="shared" si="78"/>
        <v>0</v>
      </c>
      <c r="N160" s="4">
        <f t="shared" si="79"/>
        <v>6.25E-2</v>
      </c>
      <c r="P160" s="4">
        <f t="shared" si="80"/>
        <v>1</v>
      </c>
      <c r="R160" s="4">
        <f t="shared" si="81"/>
        <v>2.2527629684953681</v>
      </c>
      <c r="T160" s="4">
        <f t="shared" si="82"/>
        <v>0</v>
      </c>
      <c r="U160" s="4">
        <f t="shared" si="83"/>
        <v>0</v>
      </c>
      <c r="V160" s="4">
        <f t="shared" si="84"/>
        <v>0</v>
      </c>
      <c r="W160" s="4">
        <f t="shared" si="85"/>
        <v>0</v>
      </c>
      <c r="X160" s="4">
        <f t="shared" si="86"/>
        <v>0</v>
      </c>
      <c r="Y160" s="4">
        <f t="shared" si="87"/>
        <v>0.1407976855309605</v>
      </c>
      <c r="AA160" s="4">
        <f t="shared" si="68"/>
        <v>0</v>
      </c>
      <c r="AB160" s="4">
        <f t="shared" si="69"/>
        <v>0</v>
      </c>
      <c r="AC160" s="4">
        <f t="shared" si="70"/>
        <v>0</v>
      </c>
      <c r="AD160" s="4">
        <f t="shared" si="71"/>
        <v>0</v>
      </c>
      <c r="AE160" s="4">
        <f t="shared" si="72"/>
        <v>0</v>
      </c>
      <c r="AF160" s="4">
        <f t="shared" si="73"/>
        <v>0.23787672206180113</v>
      </c>
      <c r="AH160" s="19" t="s">
        <v>181</v>
      </c>
      <c r="AI160" s="8">
        <v>0</v>
      </c>
      <c r="AJ160" s="8">
        <f t="shared" si="88"/>
        <v>0</v>
      </c>
      <c r="AK160" s="4">
        <f t="shared" si="89"/>
        <v>0</v>
      </c>
      <c r="AL160" s="20"/>
      <c r="AM160" s="19" t="s">
        <v>181</v>
      </c>
      <c r="AN160" s="8">
        <v>0</v>
      </c>
      <c r="AO160" s="8">
        <f>AN160*$R160</f>
        <v>0</v>
      </c>
      <c r="AP160" s="8">
        <f>AO160/$AP$4</f>
        <v>0</v>
      </c>
      <c r="AQ160" s="23"/>
      <c r="AR160" s="19" t="s">
        <v>181</v>
      </c>
      <c r="AS160" s="8">
        <v>0</v>
      </c>
      <c r="AT160" s="8">
        <f>AS160*$R160</f>
        <v>0</v>
      </c>
      <c r="AU160" s="8">
        <f t="shared" si="90"/>
        <v>0</v>
      </c>
      <c r="AW160" s="4">
        <v>0.221166981052348</v>
      </c>
      <c r="AX160" s="8">
        <f t="shared" si="91"/>
        <v>0</v>
      </c>
      <c r="AY160" s="8">
        <f t="shared" si="92"/>
        <v>0</v>
      </c>
      <c r="AZ160" s="8">
        <f t="shared" si="93"/>
        <v>0</v>
      </c>
    </row>
    <row r="161" spans="1:52" x14ac:dyDescent="0.25">
      <c r="A161" s="4" t="s">
        <v>182</v>
      </c>
      <c r="B161" s="4">
        <v>0</v>
      </c>
      <c r="C161" s="4">
        <v>0</v>
      </c>
      <c r="D161" s="4">
        <v>0</v>
      </c>
      <c r="E161" s="4">
        <v>1</v>
      </c>
      <c r="F161" s="4">
        <v>0</v>
      </c>
      <c r="G161" s="4">
        <v>0</v>
      </c>
      <c r="I161" s="4">
        <f t="shared" si="74"/>
        <v>0</v>
      </c>
      <c r="J161" s="4">
        <f t="shared" si="75"/>
        <v>0</v>
      </c>
      <c r="K161" s="4">
        <f t="shared" si="76"/>
        <v>0</v>
      </c>
      <c r="L161" s="4">
        <f t="shared" si="77"/>
        <v>3.5714285714285712E-2</v>
      </c>
      <c r="M161" s="4">
        <f t="shared" si="78"/>
        <v>0</v>
      </c>
      <c r="N161" s="4">
        <f t="shared" si="79"/>
        <v>0</v>
      </c>
      <c r="P161" s="4">
        <f t="shared" si="80"/>
        <v>1</v>
      </c>
      <c r="R161" s="4">
        <f t="shared" si="81"/>
        <v>2.2527629684953681</v>
      </c>
      <c r="T161" s="4">
        <f t="shared" si="82"/>
        <v>0</v>
      </c>
      <c r="U161" s="4">
        <f t="shared" si="83"/>
        <v>0</v>
      </c>
      <c r="V161" s="4">
        <f t="shared" si="84"/>
        <v>0</v>
      </c>
      <c r="W161" s="4">
        <f t="shared" si="85"/>
        <v>8.0455820303405992E-2</v>
      </c>
      <c r="X161" s="4">
        <f t="shared" si="86"/>
        <v>0</v>
      </c>
      <c r="Y161" s="4">
        <f t="shared" si="87"/>
        <v>0</v>
      </c>
      <c r="AA161" s="4">
        <f t="shared" si="68"/>
        <v>0</v>
      </c>
      <c r="AB161" s="4">
        <f t="shared" si="69"/>
        <v>0</v>
      </c>
      <c r="AC161" s="4">
        <f t="shared" si="70"/>
        <v>0</v>
      </c>
      <c r="AD161" s="4">
        <f t="shared" si="71"/>
        <v>0.20711973390803354</v>
      </c>
      <c r="AE161" s="4">
        <f t="shared" si="72"/>
        <v>0</v>
      </c>
      <c r="AF161" s="4">
        <f t="shared" si="73"/>
        <v>0</v>
      </c>
      <c r="AH161" s="19" t="s">
        <v>182</v>
      </c>
      <c r="AI161" s="8">
        <v>0</v>
      </c>
      <c r="AJ161" s="8">
        <f t="shared" si="88"/>
        <v>0</v>
      </c>
      <c r="AK161" s="4">
        <f t="shared" si="89"/>
        <v>0</v>
      </c>
      <c r="AL161" s="20"/>
      <c r="AM161" s="19" t="s">
        <v>182</v>
      </c>
      <c r="AN161" s="8">
        <v>0</v>
      </c>
      <c r="AO161" s="8">
        <f>AN161*$R161</f>
        <v>0</v>
      </c>
      <c r="AP161" s="8">
        <f>AO161/$AP$4</f>
        <v>0</v>
      </c>
      <c r="AQ161" s="23"/>
      <c r="AR161" s="19" t="s">
        <v>182</v>
      </c>
      <c r="AS161" s="8">
        <v>0</v>
      </c>
      <c r="AT161" s="8">
        <f>AS161*$R161</f>
        <v>0</v>
      </c>
      <c r="AU161" s="8">
        <f t="shared" si="90"/>
        <v>0</v>
      </c>
      <c r="AW161" s="4">
        <v>0.20711973390803301</v>
      </c>
      <c r="AX161" s="8">
        <f t="shared" si="91"/>
        <v>0</v>
      </c>
      <c r="AY161" s="8">
        <f t="shared" si="92"/>
        <v>0</v>
      </c>
      <c r="AZ161" s="8">
        <f t="shared" si="93"/>
        <v>0</v>
      </c>
    </row>
    <row r="162" spans="1:52" x14ac:dyDescent="0.25">
      <c r="A162" s="4" t="s">
        <v>183</v>
      </c>
      <c r="B162" s="4">
        <v>0</v>
      </c>
      <c r="C162" s="4">
        <v>0</v>
      </c>
      <c r="D162" s="4">
        <v>0</v>
      </c>
      <c r="E162" s="4">
        <v>0</v>
      </c>
      <c r="F162" s="4">
        <v>1</v>
      </c>
      <c r="G162" s="4">
        <v>1</v>
      </c>
      <c r="I162" s="4">
        <f t="shared" si="74"/>
        <v>0</v>
      </c>
      <c r="J162" s="4">
        <f t="shared" si="75"/>
        <v>0</v>
      </c>
      <c r="K162" s="4">
        <f t="shared" si="76"/>
        <v>0</v>
      </c>
      <c r="L162" s="4">
        <f t="shared" si="77"/>
        <v>0</v>
      </c>
      <c r="M162" s="4">
        <f t="shared" si="78"/>
        <v>2.8571428571428571E-2</v>
      </c>
      <c r="N162" s="4">
        <f t="shared" si="79"/>
        <v>6.25E-2</v>
      </c>
      <c r="P162" s="4">
        <f t="shared" si="80"/>
        <v>2</v>
      </c>
      <c r="R162" s="4">
        <f t="shared" si="81"/>
        <v>1.8472978603872037</v>
      </c>
      <c r="T162" s="4">
        <f t="shared" si="82"/>
        <v>0</v>
      </c>
      <c r="U162" s="4">
        <f t="shared" si="83"/>
        <v>0</v>
      </c>
      <c r="V162" s="4">
        <f t="shared" si="84"/>
        <v>0</v>
      </c>
      <c r="W162" s="4">
        <f t="shared" si="85"/>
        <v>0</v>
      </c>
      <c r="X162" s="4">
        <f t="shared" si="86"/>
        <v>5.2779938868205818E-2</v>
      </c>
      <c r="Y162" s="4">
        <f t="shared" si="87"/>
        <v>0.11545611627420023</v>
      </c>
      <c r="AA162" s="4">
        <f t="shared" si="68"/>
        <v>0</v>
      </c>
      <c r="AB162" s="4">
        <f t="shared" si="69"/>
        <v>0</v>
      </c>
      <c r="AC162" s="4">
        <f t="shared" si="70"/>
        <v>0</v>
      </c>
      <c r="AD162" s="4">
        <f t="shared" si="71"/>
        <v>0</v>
      </c>
      <c r="AE162" s="4">
        <f t="shared" si="72"/>
        <v>0.12906096400501502</v>
      </c>
      <c r="AF162" s="4">
        <f t="shared" si="73"/>
        <v>0.19506231496435852</v>
      </c>
      <c r="AH162" s="19" t="s">
        <v>183</v>
      </c>
      <c r="AI162" s="8">
        <v>1</v>
      </c>
      <c r="AJ162" s="8">
        <f t="shared" si="88"/>
        <v>1.8472978603872037</v>
      </c>
      <c r="AK162" s="4">
        <f t="shared" si="89"/>
        <v>0.37935894668725584</v>
      </c>
      <c r="AL162" s="20"/>
      <c r="AM162" s="19" t="s">
        <v>183</v>
      </c>
      <c r="AN162" s="8">
        <v>0</v>
      </c>
      <c r="AO162" s="8">
        <f>AN162*$R162</f>
        <v>0</v>
      </c>
      <c r="AP162" s="8">
        <f>AO162/$AP$4</f>
        <v>0</v>
      </c>
      <c r="AQ162" s="23"/>
      <c r="AR162" s="19" t="s">
        <v>183</v>
      </c>
      <c r="AS162" s="8">
        <v>0</v>
      </c>
      <c r="AT162" s="8">
        <f>AS162*$R162</f>
        <v>0</v>
      </c>
      <c r="AU162" s="8">
        <f t="shared" si="90"/>
        <v>0</v>
      </c>
      <c r="AW162" s="4">
        <v>0.30871672867535799</v>
      </c>
      <c r="AX162" s="8">
        <f t="shared" si="91"/>
        <v>0.11711445301501916</v>
      </c>
      <c r="AY162" s="8">
        <f t="shared" si="92"/>
        <v>0</v>
      </c>
      <c r="AZ162" s="8">
        <f t="shared" si="93"/>
        <v>0</v>
      </c>
    </row>
    <row r="163" spans="1:52" x14ac:dyDescent="0.25">
      <c r="A163" s="4" t="s">
        <v>184</v>
      </c>
      <c r="B163" s="4">
        <v>0</v>
      </c>
      <c r="C163" s="4">
        <v>0</v>
      </c>
      <c r="D163" s="4">
        <v>1</v>
      </c>
      <c r="E163" s="4">
        <v>0</v>
      </c>
      <c r="F163" s="4">
        <v>0</v>
      </c>
      <c r="G163" s="4">
        <v>0</v>
      </c>
      <c r="I163" s="4">
        <f t="shared" si="74"/>
        <v>0</v>
      </c>
      <c r="J163" s="4">
        <f t="shared" si="75"/>
        <v>0</v>
      </c>
      <c r="K163" s="4">
        <f t="shared" si="76"/>
        <v>1.6666666666666666E-2</v>
      </c>
      <c r="L163" s="4">
        <f t="shared" si="77"/>
        <v>0</v>
      </c>
      <c r="M163" s="4">
        <f t="shared" si="78"/>
        <v>0</v>
      </c>
      <c r="N163" s="4">
        <f t="shared" si="79"/>
        <v>0</v>
      </c>
      <c r="P163" s="4">
        <f t="shared" si="80"/>
        <v>1</v>
      </c>
      <c r="R163" s="4">
        <f t="shared" si="81"/>
        <v>2.2527629684953681</v>
      </c>
      <c r="T163" s="4">
        <f t="shared" si="82"/>
        <v>0</v>
      </c>
      <c r="U163" s="4">
        <f t="shared" si="83"/>
        <v>0</v>
      </c>
      <c r="V163" s="4">
        <f t="shared" si="84"/>
        <v>3.75460494749228E-2</v>
      </c>
      <c r="W163" s="4">
        <f t="shared" si="85"/>
        <v>0</v>
      </c>
      <c r="X163" s="4">
        <f t="shared" si="86"/>
        <v>0</v>
      </c>
      <c r="Y163" s="4">
        <f t="shared" si="87"/>
        <v>0</v>
      </c>
      <c r="AA163" s="4">
        <f t="shared" si="68"/>
        <v>0</v>
      </c>
      <c r="AB163" s="4">
        <f t="shared" si="69"/>
        <v>0</v>
      </c>
      <c r="AC163" s="4">
        <f t="shared" si="70"/>
        <v>0.12544567660569494</v>
      </c>
      <c r="AD163" s="4">
        <f t="shared" si="71"/>
        <v>0</v>
      </c>
      <c r="AE163" s="4">
        <f t="shared" si="72"/>
        <v>0</v>
      </c>
      <c r="AF163" s="4">
        <f t="shared" si="73"/>
        <v>0</v>
      </c>
      <c r="AH163" s="19" t="s">
        <v>184</v>
      </c>
      <c r="AI163" s="8">
        <v>0</v>
      </c>
      <c r="AJ163" s="8">
        <f t="shared" si="88"/>
        <v>0</v>
      </c>
      <c r="AK163" s="4">
        <f t="shared" si="89"/>
        <v>0</v>
      </c>
      <c r="AL163" s="20"/>
      <c r="AM163" s="19" t="s">
        <v>184</v>
      </c>
      <c r="AN163" s="8">
        <v>0</v>
      </c>
      <c r="AO163" s="8">
        <f>AN163*$R163</f>
        <v>0</v>
      </c>
      <c r="AP163" s="8">
        <f>AO163/$AP$4</f>
        <v>0</v>
      </c>
      <c r="AQ163" s="23"/>
      <c r="AR163" s="19" t="s">
        <v>184</v>
      </c>
      <c r="AS163" s="8">
        <v>0</v>
      </c>
      <c r="AT163" s="8">
        <f>AS163*$R163</f>
        <v>0</v>
      </c>
      <c r="AU163" s="8">
        <f t="shared" si="90"/>
        <v>0</v>
      </c>
      <c r="AW163" s="4">
        <v>-0.125445676605694</v>
      </c>
      <c r="AX163" s="8">
        <f t="shared" si="91"/>
        <v>0</v>
      </c>
      <c r="AY163" s="8">
        <f t="shared" si="92"/>
        <v>0</v>
      </c>
      <c r="AZ163" s="8">
        <f t="shared" si="93"/>
        <v>0</v>
      </c>
    </row>
    <row r="164" spans="1:52" x14ac:dyDescent="0.25">
      <c r="A164" s="4" t="s">
        <v>185</v>
      </c>
      <c r="B164" s="4">
        <v>0</v>
      </c>
      <c r="C164" s="4">
        <v>1</v>
      </c>
      <c r="D164" s="4">
        <v>0</v>
      </c>
      <c r="E164" s="4">
        <v>0</v>
      </c>
      <c r="F164" s="4">
        <v>0</v>
      </c>
      <c r="G164" s="4">
        <v>0</v>
      </c>
      <c r="I164" s="4">
        <f t="shared" si="74"/>
        <v>0</v>
      </c>
      <c r="J164" s="4">
        <f t="shared" si="75"/>
        <v>2.1276595744680851E-2</v>
      </c>
      <c r="K164" s="4">
        <f t="shared" si="76"/>
        <v>0</v>
      </c>
      <c r="L164" s="4">
        <f t="shared" si="77"/>
        <v>0</v>
      </c>
      <c r="M164" s="4">
        <f t="shared" si="78"/>
        <v>0</v>
      </c>
      <c r="N164" s="4">
        <f t="shared" si="79"/>
        <v>0</v>
      </c>
      <c r="P164" s="4">
        <f t="shared" si="80"/>
        <v>1</v>
      </c>
      <c r="R164" s="4">
        <f t="shared" si="81"/>
        <v>2.2527629684953681</v>
      </c>
      <c r="T164" s="4">
        <f t="shared" si="82"/>
        <v>0</v>
      </c>
      <c r="U164" s="4">
        <f t="shared" si="83"/>
        <v>4.7931126989263148E-2</v>
      </c>
      <c r="V164" s="4">
        <f t="shared" si="84"/>
        <v>0</v>
      </c>
      <c r="W164" s="4">
        <f t="shared" si="85"/>
        <v>0</v>
      </c>
      <c r="X164" s="4">
        <f t="shared" si="86"/>
        <v>0</v>
      </c>
      <c r="Y164" s="4">
        <f t="shared" si="87"/>
        <v>0</v>
      </c>
      <c r="AA164" s="4">
        <f t="shared" si="68"/>
        <v>0</v>
      </c>
      <c r="AB164" s="4">
        <f t="shared" si="69"/>
        <v>0.13561959718883571</v>
      </c>
      <c r="AC164" s="4">
        <f t="shared" si="70"/>
        <v>0</v>
      </c>
      <c r="AD164" s="4">
        <f t="shared" si="71"/>
        <v>0</v>
      </c>
      <c r="AE164" s="4">
        <f t="shared" si="72"/>
        <v>0</v>
      </c>
      <c r="AF164" s="4">
        <f t="shared" si="73"/>
        <v>0</v>
      </c>
      <c r="AH164" s="19" t="s">
        <v>185</v>
      </c>
      <c r="AI164" s="8">
        <v>0</v>
      </c>
      <c r="AJ164" s="8">
        <f t="shared" si="88"/>
        <v>0</v>
      </c>
      <c r="AK164" s="4">
        <f t="shared" si="89"/>
        <v>0</v>
      </c>
      <c r="AL164" s="20"/>
      <c r="AM164" s="19" t="s">
        <v>185</v>
      </c>
      <c r="AN164" s="8">
        <v>0</v>
      </c>
      <c r="AO164" s="8">
        <f>AN164*$R164</f>
        <v>0</v>
      </c>
      <c r="AP164" s="8">
        <f>AO164/$AP$4</f>
        <v>0</v>
      </c>
      <c r="AQ164" s="23"/>
      <c r="AR164" s="19" t="s">
        <v>185</v>
      </c>
      <c r="AS164" s="8">
        <v>0</v>
      </c>
      <c r="AT164" s="8">
        <f>AS164*$R164</f>
        <v>0</v>
      </c>
      <c r="AU164" s="8">
        <f t="shared" si="90"/>
        <v>0</v>
      </c>
      <c r="AW164" s="4">
        <v>-0.13561959718883501</v>
      </c>
      <c r="AX164" s="8">
        <f t="shared" si="91"/>
        <v>0</v>
      </c>
      <c r="AY164" s="8">
        <f t="shared" si="92"/>
        <v>0</v>
      </c>
      <c r="AZ164" s="8">
        <f t="shared" si="93"/>
        <v>0</v>
      </c>
    </row>
    <row r="165" spans="1:52" x14ac:dyDescent="0.25">
      <c r="A165" s="4" t="s">
        <v>186</v>
      </c>
      <c r="B165" s="4">
        <v>0</v>
      </c>
      <c r="C165" s="4">
        <v>0</v>
      </c>
      <c r="D165" s="4">
        <v>0</v>
      </c>
      <c r="E165" s="4">
        <v>1</v>
      </c>
      <c r="F165" s="4">
        <v>0</v>
      </c>
      <c r="G165" s="4">
        <v>0</v>
      </c>
      <c r="I165" s="4">
        <f t="shared" si="74"/>
        <v>0</v>
      </c>
      <c r="J165" s="4">
        <f t="shared" si="75"/>
        <v>0</v>
      </c>
      <c r="K165" s="4">
        <f t="shared" si="76"/>
        <v>0</v>
      </c>
      <c r="L165" s="4">
        <f t="shared" si="77"/>
        <v>3.5714285714285712E-2</v>
      </c>
      <c r="M165" s="4">
        <f t="shared" si="78"/>
        <v>0</v>
      </c>
      <c r="N165" s="4">
        <f t="shared" si="79"/>
        <v>0</v>
      </c>
      <c r="P165" s="4">
        <f t="shared" si="80"/>
        <v>1</v>
      </c>
      <c r="R165" s="4">
        <f t="shared" si="81"/>
        <v>2.2527629684953681</v>
      </c>
      <c r="T165" s="4">
        <f t="shared" si="82"/>
        <v>0</v>
      </c>
      <c r="U165" s="4">
        <f t="shared" si="83"/>
        <v>0</v>
      </c>
      <c r="V165" s="4">
        <f t="shared" si="84"/>
        <v>0</v>
      </c>
      <c r="W165" s="4">
        <f t="shared" si="85"/>
        <v>8.0455820303405992E-2</v>
      </c>
      <c r="X165" s="4">
        <f t="shared" si="86"/>
        <v>0</v>
      </c>
      <c r="Y165" s="4">
        <f t="shared" si="87"/>
        <v>0</v>
      </c>
      <c r="AA165" s="4">
        <f t="shared" si="68"/>
        <v>0</v>
      </c>
      <c r="AB165" s="4">
        <f t="shared" si="69"/>
        <v>0</v>
      </c>
      <c r="AC165" s="4">
        <f t="shared" si="70"/>
        <v>0</v>
      </c>
      <c r="AD165" s="4">
        <f t="shared" si="71"/>
        <v>0.20711973390803354</v>
      </c>
      <c r="AE165" s="4">
        <f t="shared" si="72"/>
        <v>0</v>
      </c>
      <c r="AF165" s="4">
        <f t="shared" si="73"/>
        <v>0</v>
      </c>
      <c r="AH165" s="19" t="s">
        <v>186</v>
      </c>
      <c r="AI165" s="8">
        <v>0</v>
      </c>
      <c r="AJ165" s="8">
        <f t="shared" si="88"/>
        <v>0</v>
      </c>
      <c r="AK165" s="4">
        <f t="shared" si="89"/>
        <v>0</v>
      </c>
      <c r="AL165" s="20"/>
      <c r="AM165" s="19" t="s">
        <v>186</v>
      </c>
      <c r="AN165" s="8">
        <v>0</v>
      </c>
      <c r="AO165" s="8">
        <f>AN165*$R165</f>
        <v>0</v>
      </c>
      <c r="AP165" s="8">
        <f>AO165/$AP$4</f>
        <v>0</v>
      </c>
      <c r="AQ165" s="23"/>
      <c r="AR165" s="19" t="s">
        <v>186</v>
      </c>
      <c r="AS165" s="8">
        <v>0</v>
      </c>
      <c r="AT165" s="8">
        <f>AS165*$R165</f>
        <v>0</v>
      </c>
      <c r="AU165" s="8">
        <f t="shared" si="90"/>
        <v>0</v>
      </c>
      <c r="AW165" s="4">
        <v>0.20711973390803301</v>
      </c>
      <c r="AX165" s="8">
        <f t="shared" si="91"/>
        <v>0</v>
      </c>
      <c r="AY165" s="8">
        <f t="shared" si="92"/>
        <v>0</v>
      </c>
      <c r="AZ165" s="8">
        <f t="shared" si="93"/>
        <v>0</v>
      </c>
    </row>
    <row r="166" spans="1:52" x14ac:dyDescent="0.25">
      <c r="A166" s="4" t="s">
        <v>187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I166" s="4">
        <f t="shared" si="74"/>
        <v>2.3255813953488372E-2</v>
      </c>
      <c r="J166" s="4">
        <f t="shared" si="75"/>
        <v>0</v>
      </c>
      <c r="K166" s="4">
        <f t="shared" si="76"/>
        <v>0</v>
      </c>
      <c r="L166" s="4">
        <f t="shared" si="77"/>
        <v>0</v>
      </c>
      <c r="M166" s="4">
        <f t="shared" si="78"/>
        <v>0</v>
      </c>
      <c r="N166" s="4">
        <f t="shared" si="79"/>
        <v>0</v>
      </c>
      <c r="P166" s="4">
        <f t="shared" si="80"/>
        <v>1</v>
      </c>
      <c r="R166" s="4">
        <f t="shared" si="81"/>
        <v>2.2527629684953681</v>
      </c>
      <c r="T166" s="4">
        <f t="shared" si="82"/>
        <v>5.2389836476636469E-2</v>
      </c>
      <c r="U166" s="4">
        <f t="shared" si="83"/>
        <v>0</v>
      </c>
      <c r="V166" s="4">
        <f t="shared" si="84"/>
        <v>0</v>
      </c>
      <c r="W166" s="4">
        <f t="shared" si="85"/>
        <v>0</v>
      </c>
      <c r="X166" s="4">
        <f t="shared" si="86"/>
        <v>0</v>
      </c>
      <c r="Y166" s="4">
        <f t="shared" si="87"/>
        <v>0</v>
      </c>
      <c r="AA166" s="4">
        <f t="shared" ref="AA166:AA178" si="94">T166/AA$2</f>
        <v>0.11516591218688785</v>
      </c>
      <c r="AB166" s="4">
        <f t="shared" ref="AB166:AB178" si="95">U166/AB$2</f>
        <v>0</v>
      </c>
      <c r="AC166" s="4">
        <f t="shared" ref="AC166:AC178" si="96">V166/AC$2</f>
        <v>0</v>
      </c>
      <c r="AD166" s="4">
        <f t="shared" ref="AD166:AD178" si="97">W166/AD$2</f>
        <v>0</v>
      </c>
      <c r="AE166" s="4">
        <f t="shared" ref="AE166:AE178" si="98">X166/AE$2</f>
        <v>0</v>
      </c>
      <c r="AF166" s="4">
        <f t="shared" ref="AF166:AF178" si="99">Y166/AF$2</f>
        <v>0</v>
      </c>
      <c r="AH166" s="19" t="s">
        <v>187</v>
      </c>
      <c r="AI166" s="8">
        <v>0</v>
      </c>
      <c r="AJ166" s="8">
        <f t="shared" si="88"/>
        <v>0</v>
      </c>
      <c r="AK166" s="4">
        <f t="shared" si="89"/>
        <v>0</v>
      </c>
      <c r="AL166" s="20"/>
      <c r="AM166" s="19" t="s">
        <v>187</v>
      </c>
      <c r="AN166" s="8">
        <v>0</v>
      </c>
      <c r="AO166" s="8">
        <f>AN166*$R166</f>
        <v>0</v>
      </c>
      <c r="AP166" s="8">
        <f>AO166/$AP$4</f>
        <v>0</v>
      </c>
      <c r="AQ166" s="23"/>
      <c r="AR166" s="19" t="s">
        <v>187</v>
      </c>
      <c r="AS166" s="8">
        <v>0</v>
      </c>
      <c r="AT166" s="8">
        <f>AS166*$R166</f>
        <v>0</v>
      </c>
      <c r="AU166" s="8">
        <f t="shared" si="90"/>
        <v>0</v>
      </c>
      <c r="AW166" s="4">
        <v>-0.105555207242274</v>
      </c>
      <c r="AX166" s="8">
        <f t="shared" si="91"/>
        <v>0</v>
      </c>
      <c r="AY166" s="8">
        <f t="shared" si="92"/>
        <v>0</v>
      </c>
      <c r="AZ166" s="8">
        <f t="shared" si="93"/>
        <v>0</v>
      </c>
    </row>
    <row r="167" spans="1:52" x14ac:dyDescent="0.25">
      <c r="A167" s="4" t="s">
        <v>188</v>
      </c>
      <c r="B167" s="4">
        <v>1</v>
      </c>
      <c r="C167" s="4">
        <v>0</v>
      </c>
      <c r="D167" s="4">
        <v>1</v>
      </c>
      <c r="E167" s="4">
        <v>0</v>
      </c>
      <c r="F167" s="4">
        <v>0</v>
      </c>
      <c r="G167" s="4">
        <v>0</v>
      </c>
      <c r="I167" s="4">
        <f t="shared" si="74"/>
        <v>2.3255813953488372E-2</v>
      </c>
      <c r="J167" s="4">
        <f t="shared" si="75"/>
        <v>0</v>
      </c>
      <c r="K167" s="4">
        <f t="shared" si="76"/>
        <v>1.6666666666666666E-2</v>
      </c>
      <c r="L167" s="4">
        <f t="shared" si="77"/>
        <v>0</v>
      </c>
      <c r="M167" s="4">
        <f t="shared" si="78"/>
        <v>0</v>
      </c>
      <c r="N167" s="4">
        <f t="shared" si="79"/>
        <v>0</v>
      </c>
      <c r="P167" s="4">
        <f t="shared" si="80"/>
        <v>2</v>
      </c>
      <c r="R167" s="4">
        <f t="shared" si="81"/>
        <v>1.8472978603872037</v>
      </c>
      <c r="T167" s="4">
        <f t="shared" si="82"/>
        <v>4.2960415357841945E-2</v>
      </c>
      <c r="U167" s="4">
        <f t="shared" si="83"/>
        <v>0</v>
      </c>
      <c r="V167" s="4">
        <f t="shared" si="84"/>
        <v>3.0788297673120062E-2</v>
      </c>
      <c r="W167" s="4">
        <f t="shared" si="85"/>
        <v>0</v>
      </c>
      <c r="X167" s="4">
        <f t="shared" si="86"/>
        <v>0</v>
      </c>
      <c r="Y167" s="4">
        <f t="shared" si="87"/>
        <v>0</v>
      </c>
      <c r="AA167" s="4">
        <f t="shared" si="94"/>
        <v>9.4437695464460014E-2</v>
      </c>
      <c r="AB167" s="4">
        <f t="shared" si="95"/>
        <v>0</v>
      </c>
      <c r="AC167" s="4">
        <f t="shared" si="96"/>
        <v>0.10286724934195039</v>
      </c>
      <c r="AD167" s="4">
        <f t="shared" si="97"/>
        <v>0</v>
      </c>
      <c r="AE167" s="4">
        <f t="shared" si="98"/>
        <v>0</v>
      </c>
      <c r="AF167" s="4">
        <f t="shared" si="99"/>
        <v>0</v>
      </c>
      <c r="AH167" s="19" t="s">
        <v>188</v>
      </c>
      <c r="AI167" s="8">
        <v>0</v>
      </c>
      <c r="AJ167" s="8">
        <f t="shared" si="88"/>
        <v>0</v>
      </c>
      <c r="AK167" s="4">
        <f t="shared" si="89"/>
        <v>0</v>
      </c>
      <c r="AL167" s="20"/>
      <c r="AM167" s="19" t="s">
        <v>188</v>
      </c>
      <c r="AN167" s="8">
        <v>0</v>
      </c>
      <c r="AO167" s="8">
        <f>AN167*$R167</f>
        <v>0</v>
      </c>
      <c r="AP167" s="8">
        <f>AO167/$AP$4</f>
        <v>0</v>
      </c>
      <c r="AQ167" s="23"/>
      <c r="AR167" s="19" t="s">
        <v>188</v>
      </c>
      <c r="AS167" s="8">
        <v>0</v>
      </c>
      <c r="AT167" s="8">
        <f>AS167*$R167</f>
        <v>0</v>
      </c>
      <c r="AU167" s="8">
        <f t="shared" si="90"/>
        <v>0</v>
      </c>
      <c r="AW167" s="4">
        <v>-0.18942402926878699</v>
      </c>
      <c r="AX167" s="8">
        <f t="shared" si="91"/>
        <v>0</v>
      </c>
      <c r="AY167" s="8">
        <f t="shared" si="92"/>
        <v>0</v>
      </c>
      <c r="AZ167" s="8">
        <f t="shared" si="93"/>
        <v>0</v>
      </c>
    </row>
    <row r="168" spans="1:52" x14ac:dyDescent="0.25">
      <c r="A168" s="4" t="s">
        <v>189</v>
      </c>
      <c r="B168" s="4">
        <v>0</v>
      </c>
      <c r="C168" s="4">
        <v>0</v>
      </c>
      <c r="D168" s="4">
        <v>0</v>
      </c>
      <c r="E168" s="4">
        <v>0</v>
      </c>
      <c r="F168" s="4">
        <v>1</v>
      </c>
      <c r="G168" s="4">
        <v>0</v>
      </c>
      <c r="I168" s="4">
        <f t="shared" si="74"/>
        <v>0</v>
      </c>
      <c r="J168" s="4">
        <f t="shared" si="75"/>
        <v>0</v>
      </c>
      <c r="K168" s="4">
        <f t="shared" si="76"/>
        <v>0</v>
      </c>
      <c r="L168" s="4">
        <f t="shared" si="77"/>
        <v>0</v>
      </c>
      <c r="M168" s="4">
        <f t="shared" si="78"/>
        <v>2.8571428571428571E-2</v>
      </c>
      <c r="N168" s="4">
        <f t="shared" si="79"/>
        <v>0</v>
      </c>
      <c r="P168" s="4">
        <f t="shared" si="80"/>
        <v>1</v>
      </c>
      <c r="R168" s="4">
        <f t="shared" si="81"/>
        <v>2.2527629684953681</v>
      </c>
      <c r="T168" s="4">
        <f t="shared" si="82"/>
        <v>0</v>
      </c>
      <c r="U168" s="4">
        <f t="shared" si="83"/>
        <v>0</v>
      </c>
      <c r="V168" s="4">
        <f t="shared" si="84"/>
        <v>0</v>
      </c>
      <c r="W168" s="4">
        <f t="shared" si="85"/>
        <v>0</v>
      </c>
      <c r="X168" s="4">
        <f t="shared" si="86"/>
        <v>6.4364656242724805E-2</v>
      </c>
      <c r="Y168" s="4">
        <f t="shared" si="87"/>
        <v>0</v>
      </c>
      <c r="AA168" s="4">
        <f t="shared" si="94"/>
        <v>0</v>
      </c>
      <c r="AB168" s="4">
        <f t="shared" si="95"/>
        <v>0</v>
      </c>
      <c r="AC168" s="4">
        <f t="shared" si="96"/>
        <v>0</v>
      </c>
      <c r="AD168" s="4">
        <f t="shared" si="97"/>
        <v>0</v>
      </c>
      <c r="AE168" s="4">
        <f t="shared" si="98"/>
        <v>0.15738867381564012</v>
      </c>
      <c r="AF168" s="4">
        <f t="shared" si="99"/>
        <v>0</v>
      </c>
      <c r="AH168" s="19" t="s">
        <v>189</v>
      </c>
      <c r="AI168" s="8">
        <v>0</v>
      </c>
      <c r="AJ168" s="8">
        <f t="shared" si="88"/>
        <v>0</v>
      </c>
      <c r="AK168" s="4">
        <f t="shared" si="89"/>
        <v>0</v>
      </c>
      <c r="AL168" s="20"/>
      <c r="AM168" s="19" t="s">
        <v>189</v>
      </c>
      <c r="AN168" s="8">
        <v>0</v>
      </c>
      <c r="AO168" s="8">
        <f>AN168*$R168</f>
        <v>0</v>
      </c>
      <c r="AP168" s="8">
        <f>AO168/$AP$4</f>
        <v>0</v>
      </c>
      <c r="AQ168" s="23"/>
      <c r="AR168" s="19" t="s">
        <v>189</v>
      </c>
      <c r="AS168" s="8">
        <v>0</v>
      </c>
      <c r="AT168" s="8">
        <f>AS168*$R168</f>
        <v>0</v>
      </c>
      <c r="AU168" s="8">
        <f t="shared" si="90"/>
        <v>0</v>
      </c>
      <c r="AW168" s="4">
        <v>0.15531026662286099</v>
      </c>
      <c r="AX168" s="8">
        <f t="shared" si="91"/>
        <v>0</v>
      </c>
      <c r="AY168" s="8">
        <f t="shared" si="92"/>
        <v>0</v>
      </c>
      <c r="AZ168" s="8">
        <f t="shared" si="93"/>
        <v>0</v>
      </c>
    </row>
    <row r="169" spans="1:52" x14ac:dyDescent="0.25">
      <c r="A169" s="4" t="s">
        <v>190</v>
      </c>
      <c r="B169" s="4">
        <v>0</v>
      </c>
      <c r="C169" s="4">
        <v>1</v>
      </c>
      <c r="D169" s="4">
        <v>0</v>
      </c>
      <c r="E169" s="4">
        <v>0</v>
      </c>
      <c r="F169" s="4">
        <v>0</v>
      </c>
      <c r="G169" s="4">
        <v>0</v>
      </c>
      <c r="I169" s="4">
        <f t="shared" si="74"/>
        <v>0</v>
      </c>
      <c r="J169" s="4">
        <f t="shared" si="75"/>
        <v>2.1276595744680851E-2</v>
      </c>
      <c r="K169" s="4">
        <f t="shared" si="76"/>
        <v>0</v>
      </c>
      <c r="L169" s="4">
        <f t="shared" si="77"/>
        <v>0</v>
      </c>
      <c r="M169" s="4">
        <f t="shared" si="78"/>
        <v>0</v>
      </c>
      <c r="N169" s="4">
        <f t="shared" si="79"/>
        <v>0</v>
      </c>
      <c r="P169" s="4">
        <f t="shared" si="80"/>
        <v>1</v>
      </c>
      <c r="R169" s="4">
        <f t="shared" si="81"/>
        <v>2.2527629684953681</v>
      </c>
      <c r="T169" s="4">
        <f t="shared" si="82"/>
        <v>0</v>
      </c>
      <c r="U169" s="4">
        <f t="shared" si="83"/>
        <v>4.7931126989263148E-2</v>
      </c>
      <c r="V169" s="4">
        <f t="shared" si="84"/>
        <v>0</v>
      </c>
      <c r="W169" s="4">
        <f t="shared" si="85"/>
        <v>0</v>
      </c>
      <c r="X169" s="4">
        <f t="shared" si="86"/>
        <v>0</v>
      </c>
      <c r="Y169" s="4">
        <f t="shared" si="87"/>
        <v>0</v>
      </c>
      <c r="AA169" s="4">
        <f t="shared" si="94"/>
        <v>0</v>
      </c>
      <c r="AB169" s="4">
        <f t="shared" si="95"/>
        <v>0.13561959718883571</v>
      </c>
      <c r="AC169" s="4">
        <f t="shared" si="96"/>
        <v>0</v>
      </c>
      <c r="AD169" s="4">
        <f t="shared" si="97"/>
        <v>0</v>
      </c>
      <c r="AE169" s="4">
        <f t="shared" si="98"/>
        <v>0</v>
      </c>
      <c r="AF169" s="4">
        <f t="shared" si="99"/>
        <v>0</v>
      </c>
      <c r="AH169" s="19" t="s">
        <v>190</v>
      </c>
      <c r="AI169" s="8">
        <v>0</v>
      </c>
      <c r="AJ169" s="8">
        <f t="shared" si="88"/>
        <v>0</v>
      </c>
      <c r="AK169" s="4">
        <f t="shared" si="89"/>
        <v>0</v>
      </c>
      <c r="AL169" s="20"/>
      <c r="AM169" s="19" t="s">
        <v>190</v>
      </c>
      <c r="AN169" s="8">
        <v>0</v>
      </c>
      <c r="AO169" s="8">
        <f>AN169*$R169</f>
        <v>0</v>
      </c>
      <c r="AP169" s="8">
        <f>AO169/$AP$4</f>
        <v>0</v>
      </c>
      <c r="AQ169" s="23"/>
      <c r="AR169" s="19" t="s">
        <v>190</v>
      </c>
      <c r="AS169" s="8">
        <v>0</v>
      </c>
      <c r="AT169" s="8">
        <f>AS169*$R169</f>
        <v>0</v>
      </c>
      <c r="AU169" s="8">
        <f t="shared" si="90"/>
        <v>0</v>
      </c>
      <c r="AW169" s="4">
        <v>-0.13561959718883501</v>
      </c>
      <c r="AX169" s="8">
        <f t="shared" si="91"/>
        <v>0</v>
      </c>
      <c r="AY169" s="8">
        <f t="shared" si="92"/>
        <v>0</v>
      </c>
      <c r="AZ169" s="8">
        <f t="shared" si="93"/>
        <v>0</v>
      </c>
    </row>
    <row r="170" spans="1:52" x14ac:dyDescent="0.25">
      <c r="A170" s="4" t="s">
        <v>191</v>
      </c>
      <c r="B170" s="4">
        <v>0</v>
      </c>
      <c r="C170" s="4">
        <v>0</v>
      </c>
      <c r="D170" s="4">
        <v>1</v>
      </c>
      <c r="E170" s="4">
        <v>1</v>
      </c>
      <c r="F170" s="4">
        <v>0</v>
      </c>
      <c r="G170" s="4">
        <v>0</v>
      </c>
      <c r="I170" s="4">
        <f t="shared" si="74"/>
        <v>0</v>
      </c>
      <c r="J170" s="4">
        <f t="shared" si="75"/>
        <v>0</v>
      </c>
      <c r="K170" s="4">
        <f t="shared" si="76"/>
        <v>1.6666666666666666E-2</v>
      </c>
      <c r="L170" s="4">
        <f t="shared" si="77"/>
        <v>3.5714285714285712E-2</v>
      </c>
      <c r="M170" s="4">
        <f t="shared" si="78"/>
        <v>0</v>
      </c>
      <c r="N170" s="4">
        <f t="shared" si="79"/>
        <v>0</v>
      </c>
      <c r="P170" s="4">
        <f t="shared" si="80"/>
        <v>2</v>
      </c>
      <c r="R170" s="4">
        <f t="shared" si="81"/>
        <v>1.8472978603872037</v>
      </c>
      <c r="T170" s="4">
        <f t="shared" si="82"/>
        <v>0</v>
      </c>
      <c r="U170" s="4">
        <f t="shared" si="83"/>
        <v>0</v>
      </c>
      <c r="V170" s="4">
        <f t="shared" si="84"/>
        <v>3.0788297673120062E-2</v>
      </c>
      <c r="W170" s="4">
        <f t="shared" si="85"/>
        <v>6.5974923585257264E-2</v>
      </c>
      <c r="X170" s="4">
        <f t="shared" si="86"/>
        <v>0</v>
      </c>
      <c r="Y170" s="4">
        <f t="shared" si="87"/>
        <v>0</v>
      </c>
      <c r="AA170" s="4">
        <f t="shared" si="94"/>
        <v>0</v>
      </c>
      <c r="AB170" s="4">
        <f t="shared" si="95"/>
        <v>0</v>
      </c>
      <c r="AC170" s="4">
        <f t="shared" si="96"/>
        <v>0.10286724934195039</v>
      </c>
      <c r="AD170" s="4">
        <f t="shared" si="97"/>
        <v>0.16984114469345424</v>
      </c>
      <c r="AE170" s="4">
        <f t="shared" si="98"/>
        <v>0</v>
      </c>
      <c r="AF170" s="4">
        <f t="shared" si="99"/>
        <v>0</v>
      </c>
      <c r="AH170" s="19" t="s">
        <v>191</v>
      </c>
      <c r="AI170" s="8">
        <v>0</v>
      </c>
      <c r="AJ170" s="8">
        <f t="shared" si="88"/>
        <v>0</v>
      </c>
      <c r="AK170" s="4">
        <f t="shared" si="89"/>
        <v>0</v>
      </c>
      <c r="AL170" s="20"/>
      <c r="AM170" s="19" t="s">
        <v>191</v>
      </c>
      <c r="AN170" s="8">
        <v>0</v>
      </c>
      <c r="AO170" s="8">
        <f>AN170*$R170</f>
        <v>0</v>
      </c>
      <c r="AP170" s="8">
        <f>AO170/$AP$4</f>
        <v>0</v>
      </c>
      <c r="AQ170" s="23"/>
      <c r="AR170" s="19" t="s">
        <v>191</v>
      </c>
      <c r="AS170" s="8">
        <v>0</v>
      </c>
      <c r="AT170" s="8">
        <f>AS170*$R170</f>
        <v>0</v>
      </c>
      <c r="AU170" s="8">
        <f t="shared" si="90"/>
        <v>0</v>
      </c>
      <c r="AW170" s="4">
        <v>6.6973895351503901E-2</v>
      </c>
      <c r="AX170" s="8">
        <f t="shared" si="91"/>
        <v>0</v>
      </c>
      <c r="AY170" s="8">
        <f t="shared" si="92"/>
        <v>0</v>
      </c>
      <c r="AZ170" s="8">
        <f t="shared" si="93"/>
        <v>0</v>
      </c>
    </row>
    <row r="171" spans="1:52" x14ac:dyDescent="0.25">
      <c r="A171" s="4" t="s">
        <v>192</v>
      </c>
      <c r="B171" s="4">
        <v>0</v>
      </c>
      <c r="C171" s="4">
        <v>0</v>
      </c>
      <c r="D171" s="4">
        <v>1</v>
      </c>
      <c r="E171" s="4">
        <v>0</v>
      </c>
      <c r="F171" s="4">
        <v>0</v>
      </c>
      <c r="G171" s="4">
        <v>0</v>
      </c>
      <c r="I171" s="4">
        <f t="shared" si="74"/>
        <v>0</v>
      </c>
      <c r="J171" s="4">
        <f t="shared" si="75"/>
        <v>0</v>
      </c>
      <c r="K171" s="4">
        <f t="shared" si="76"/>
        <v>1.6666666666666666E-2</v>
      </c>
      <c r="L171" s="4">
        <f t="shared" si="77"/>
        <v>0</v>
      </c>
      <c r="M171" s="4">
        <f t="shared" si="78"/>
        <v>0</v>
      </c>
      <c r="N171" s="4">
        <f t="shared" si="79"/>
        <v>0</v>
      </c>
      <c r="P171" s="4">
        <f t="shared" si="80"/>
        <v>1</v>
      </c>
      <c r="R171" s="4">
        <f t="shared" si="81"/>
        <v>2.2527629684953681</v>
      </c>
      <c r="T171" s="4">
        <f t="shared" si="82"/>
        <v>0</v>
      </c>
      <c r="U171" s="4">
        <f t="shared" si="83"/>
        <v>0</v>
      </c>
      <c r="V171" s="4">
        <f t="shared" si="84"/>
        <v>3.75460494749228E-2</v>
      </c>
      <c r="W171" s="4">
        <f t="shared" si="85"/>
        <v>0</v>
      </c>
      <c r="X171" s="4">
        <f t="shared" si="86"/>
        <v>0</v>
      </c>
      <c r="Y171" s="4">
        <f t="shared" si="87"/>
        <v>0</v>
      </c>
      <c r="AA171" s="4">
        <f t="shared" si="94"/>
        <v>0</v>
      </c>
      <c r="AB171" s="4">
        <f t="shared" si="95"/>
        <v>0</v>
      </c>
      <c r="AC171" s="4">
        <f t="shared" si="96"/>
        <v>0.12544567660569494</v>
      </c>
      <c r="AD171" s="4">
        <f t="shared" si="97"/>
        <v>0</v>
      </c>
      <c r="AE171" s="4">
        <f t="shared" si="98"/>
        <v>0</v>
      </c>
      <c r="AF171" s="4">
        <f t="shared" si="99"/>
        <v>0</v>
      </c>
      <c r="AH171" s="19" t="s">
        <v>192</v>
      </c>
      <c r="AI171" s="8">
        <v>0</v>
      </c>
      <c r="AJ171" s="8">
        <f t="shared" si="88"/>
        <v>0</v>
      </c>
      <c r="AK171" s="4">
        <f t="shared" si="89"/>
        <v>0</v>
      </c>
      <c r="AL171" s="20"/>
      <c r="AM171" s="19" t="s">
        <v>192</v>
      </c>
      <c r="AN171" s="8">
        <v>0</v>
      </c>
      <c r="AO171" s="8">
        <f>AN171*$R171</f>
        <v>0</v>
      </c>
      <c r="AP171" s="8">
        <f>AO171/$AP$4</f>
        <v>0</v>
      </c>
      <c r="AQ171" s="23"/>
      <c r="AR171" s="19" t="s">
        <v>192</v>
      </c>
      <c r="AS171" s="8">
        <v>0</v>
      </c>
      <c r="AT171" s="8">
        <f>AS171*$R171</f>
        <v>0</v>
      </c>
      <c r="AU171" s="8">
        <f t="shared" si="90"/>
        <v>0</v>
      </c>
      <c r="AW171" s="4">
        <v>-0.125445676605694</v>
      </c>
      <c r="AX171" s="8">
        <f t="shared" si="91"/>
        <v>0</v>
      </c>
      <c r="AY171" s="8">
        <f t="shared" si="92"/>
        <v>0</v>
      </c>
      <c r="AZ171" s="8">
        <f t="shared" si="93"/>
        <v>0</v>
      </c>
    </row>
    <row r="172" spans="1:52" x14ac:dyDescent="0.25">
      <c r="A172" s="4" t="s">
        <v>193</v>
      </c>
      <c r="B172" s="4">
        <v>0</v>
      </c>
      <c r="C172" s="4">
        <v>0</v>
      </c>
      <c r="D172" s="4">
        <v>0</v>
      </c>
      <c r="E172" s="4">
        <v>1</v>
      </c>
      <c r="F172" s="4">
        <v>0</v>
      </c>
      <c r="G172" s="4">
        <v>0</v>
      </c>
      <c r="I172" s="4">
        <f t="shared" si="74"/>
        <v>0</v>
      </c>
      <c r="J172" s="4">
        <f t="shared" si="75"/>
        <v>0</v>
      </c>
      <c r="K172" s="4">
        <f t="shared" si="76"/>
        <v>0</v>
      </c>
      <c r="L172" s="4">
        <f t="shared" si="77"/>
        <v>3.5714285714285712E-2</v>
      </c>
      <c r="M172" s="4">
        <f t="shared" si="78"/>
        <v>0</v>
      </c>
      <c r="N172" s="4">
        <f t="shared" si="79"/>
        <v>0</v>
      </c>
      <c r="P172" s="4">
        <f t="shared" si="80"/>
        <v>1</v>
      </c>
      <c r="R172" s="4">
        <f t="shared" si="81"/>
        <v>2.2527629684953681</v>
      </c>
      <c r="T172" s="4">
        <f t="shared" si="82"/>
        <v>0</v>
      </c>
      <c r="U172" s="4">
        <f t="shared" si="83"/>
        <v>0</v>
      </c>
      <c r="V172" s="4">
        <f t="shared" si="84"/>
        <v>0</v>
      </c>
      <c r="W172" s="4">
        <f t="shared" si="85"/>
        <v>8.0455820303405992E-2</v>
      </c>
      <c r="X172" s="4">
        <f t="shared" si="86"/>
        <v>0</v>
      </c>
      <c r="Y172" s="4">
        <f t="shared" si="87"/>
        <v>0</v>
      </c>
      <c r="AA172" s="4">
        <f t="shared" si="94"/>
        <v>0</v>
      </c>
      <c r="AB172" s="4">
        <f t="shared" si="95"/>
        <v>0</v>
      </c>
      <c r="AC172" s="4">
        <f t="shared" si="96"/>
        <v>0</v>
      </c>
      <c r="AD172" s="4">
        <f t="shared" si="97"/>
        <v>0.20711973390803354</v>
      </c>
      <c r="AE172" s="4">
        <f t="shared" si="98"/>
        <v>0</v>
      </c>
      <c r="AF172" s="4">
        <f t="shared" si="99"/>
        <v>0</v>
      </c>
      <c r="AH172" s="19" t="s">
        <v>193</v>
      </c>
      <c r="AI172" s="8">
        <v>0</v>
      </c>
      <c r="AJ172" s="8">
        <f t="shared" si="88"/>
        <v>0</v>
      </c>
      <c r="AK172" s="4">
        <f t="shared" si="89"/>
        <v>0</v>
      </c>
      <c r="AL172" s="20"/>
      <c r="AM172" s="19" t="s">
        <v>193</v>
      </c>
      <c r="AN172" s="8">
        <v>0</v>
      </c>
      <c r="AO172" s="8">
        <f>AN172*$R172</f>
        <v>0</v>
      </c>
      <c r="AP172" s="8">
        <f>AO172/$AP$4</f>
        <v>0</v>
      </c>
      <c r="AQ172" s="23"/>
      <c r="AR172" s="19" t="s">
        <v>193</v>
      </c>
      <c r="AS172" s="8">
        <v>0</v>
      </c>
      <c r="AT172" s="8">
        <f>AS172*$R172</f>
        <v>0</v>
      </c>
      <c r="AU172" s="8">
        <f t="shared" si="90"/>
        <v>0</v>
      </c>
      <c r="AW172" s="4">
        <v>0.20711973390803301</v>
      </c>
      <c r="AX172" s="8">
        <f t="shared" si="91"/>
        <v>0</v>
      </c>
      <c r="AY172" s="8">
        <f t="shared" si="92"/>
        <v>0</v>
      </c>
      <c r="AZ172" s="8">
        <f t="shared" si="93"/>
        <v>0</v>
      </c>
    </row>
    <row r="173" spans="1:52" x14ac:dyDescent="0.25">
      <c r="A173" s="4" t="s">
        <v>194</v>
      </c>
      <c r="B173" s="4">
        <v>0</v>
      </c>
      <c r="C173" s="4">
        <v>0</v>
      </c>
      <c r="D173" s="4">
        <v>0</v>
      </c>
      <c r="E173" s="4">
        <v>0</v>
      </c>
      <c r="F173" s="4">
        <v>2</v>
      </c>
      <c r="G173" s="4">
        <v>0</v>
      </c>
      <c r="I173" s="4">
        <f t="shared" si="74"/>
        <v>0</v>
      </c>
      <c r="J173" s="4">
        <f t="shared" si="75"/>
        <v>0</v>
      </c>
      <c r="K173" s="4">
        <f t="shared" si="76"/>
        <v>0</v>
      </c>
      <c r="L173" s="4">
        <f t="shared" si="77"/>
        <v>0</v>
      </c>
      <c r="M173" s="4">
        <f t="shared" si="78"/>
        <v>5.7142857142857141E-2</v>
      </c>
      <c r="N173" s="4">
        <f t="shared" si="79"/>
        <v>0</v>
      </c>
      <c r="P173" s="4">
        <f t="shared" si="80"/>
        <v>1</v>
      </c>
      <c r="R173" s="4">
        <f t="shared" si="81"/>
        <v>2.2527629684953681</v>
      </c>
      <c r="T173" s="4">
        <f t="shared" si="82"/>
        <v>0</v>
      </c>
      <c r="U173" s="4">
        <f t="shared" si="83"/>
        <v>0</v>
      </c>
      <c r="V173" s="4">
        <f t="shared" si="84"/>
        <v>0</v>
      </c>
      <c r="W173" s="4">
        <f t="shared" si="85"/>
        <v>0</v>
      </c>
      <c r="X173" s="4">
        <f t="shared" si="86"/>
        <v>0.12872931248544961</v>
      </c>
      <c r="Y173" s="4">
        <f t="shared" si="87"/>
        <v>0</v>
      </c>
      <c r="AA173" s="4">
        <f t="shared" si="94"/>
        <v>0</v>
      </c>
      <c r="AB173" s="4">
        <f t="shared" si="95"/>
        <v>0</v>
      </c>
      <c r="AC173" s="4">
        <f t="shared" si="96"/>
        <v>0</v>
      </c>
      <c r="AD173" s="4">
        <f t="shared" si="97"/>
        <v>0</v>
      </c>
      <c r="AE173" s="4">
        <f t="shared" si="98"/>
        <v>0.31477734763128024</v>
      </c>
      <c r="AF173" s="4">
        <f t="shared" si="99"/>
        <v>0</v>
      </c>
      <c r="AH173" s="19" t="s">
        <v>194</v>
      </c>
      <c r="AI173" s="8">
        <v>0</v>
      </c>
      <c r="AJ173" s="8">
        <f t="shared" si="88"/>
        <v>0</v>
      </c>
      <c r="AK173" s="4">
        <f t="shared" si="89"/>
        <v>0</v>
      </c>
      <c r="AL173" s="20"/>
      <c r="AM173" s="19" t="s">
        <v>194</v>
      </c>
      <c r="AN173" s="8">
        <v>0</v>
      </c>
      <c r="AO173" s="8">
        <f>AN173*$R173</f>
        <v>0</v>
      </c>
      <c r="AP173" s="8">
        <f>AO173/$AP$4</f>
        <v>0</v>
      </c>
      <c r="AQ173" s="23"/>
      <c r="AR173" s="19" t="s">
        <v>194</v>
      </c>
      <c r="AS173" s="8">
        <v>0</v>
      </c>
      <c r="AT173" s="8">
        <f>AS173*$R173</f>
        <v>0</v>
      </c>
      <c r="AU173" s="8">
        <f t="shared" si="90"/>
        <v>0</v>
      </c>
      <c r="AW173" s="4">
        <v>0.31062053324572197</v>
      </c>
      <c r="AX173" s="8">
        <f t="shared" si="91"/>
        <v>0</v>
      </c>
      <c r="AY173" s="8">
        <f t="shared" si="92"/>
        <v>0</v>
      </c>
      <c r="AZ173" s="8">
        <f t="shared" si="93"/>
        <v>0</v>
      </c>
    </row>
    <row r="174" spans="1:52" x14ac:dyDescent="0.25">
      <c r="A174" s="4" t="s">
        <v>195</v>
      </c>
      <c r="B174" s="4">
        <v>0</v>
      </c>
      <c r="C174" s="4">
        <v>0</v>
      </c>
      <c r="D174" s="4">
        <v>1</v>
      </c>
      <c r="E174" s="4">
        <v>0</v>
      </c>
      <c r="F174" s="4">
        <v>0</v>
      </c>
      <c r="G174" s="4">
        <v>0</v>
      </c>
      <c r="I174" s="4">
        <f t="shared" si="74"/>
        <v>0</v>
      </c>
      <c r="J174" s="4">
        <f t="shared" si="75"/>
        <v>0</v>
      </c>
      <c r="K174" s="4">
        <f t="shared" si="76"/>
        <v>1.6666666666666666E-2</v>
      </c>
      <c r="L174" s="4">
        <f t="shared" si="77"/>
        <v>0</v>
      </c>
      <c r="M174" s="4">
        <f t="shared" si="78"/>
        <v>0</v>
      </c>
      <c r="N174" s="4">
        <f t="shared" si="79"/>
        <v>0</v>
      </c>
      <c r="P174" s="4">
        <f t="shared" si="80"/>
        <v>1</v>
      </c>
      <c r="R174" s="4">
        <f t="shared" si="81"/>
        <v>2.2527629684953681</v>
      </c>
      <c r="T174" s="4">
        <f t="shared" si="82"/>
        <v>0</v>
      </c>
      <c r="U174" s="4">
        <f t="shared" si="83"/>
        <v>0</v>
      </c>
      <c r="V174" s="4">
        <f t="shared" si="84"/>
        <v>3.75460494749228E-2</v>
      </c>
      <c r="W174" s="4">
        <f t="shared" si="85"/>
        <v>0</v>
      </c>
      <c r="X174" s="4">
        <f t="shared" si="86"/>
        <v>0</v>
      </c>
      <c r="Y174" s="4">
        <f t="shared" si="87"/>
        <v>0</v>
      </c>
      <c r="AA174" s="4">
        <f t="shared" si="94"/>
        <v>0</v>
      </c>
      <c r="AB174" s="4">
        <f t="shared" si="95"/>
        <v>0</v>
      </c>
      <c r="AC174" s="4">
        <f t="shared" si="96"/>
        <v>0.12544567660569494</v>
      </c>
      <c r="AD174" s="4">
        <f t="shared" si="97"/>
        <v>0</v>
      </c>
      <c r="AE174" s="4">
        <f t="shared" si="98"/>
        <v>0</v>
      </c>
      <c r="AF174" s="4">
        <f t="shared" si="99"/>
        <v>0</v>
      </c>
      <c r="AH174" s="19" t="s">
        <v>195</v>
      </c>
      <c r="AI174" s="8">
        <v>0</v>
      </c>
      <c r="AJ174" s="8">
        <f t="shared" si="88"/>
        <v>0</v>
      </c>
      <c r="AK174" s="4">
        <f t="shared" si="89"/>
        <v>0</v>
      </c>
      <c r="AL174" s="20"/>
      <c r="AM174" s="19" t="s">
        <v>195</v>
      </c>
      <c r="AN174" s="8">
        <v>0</v>
      </c>
      <c r="AO174" s="8">
        <f>AN174*$R174</f>
        <v>0</v>
      </c>
      <c r="AP174" s="8">
        <f>AO174/$AP$4</f>
        <v>0</v>
      </c>
      <c r="AQ174" s="23"/>
      <c r="AR174" s="19" t="s">
        <v>195</v>
      </c>
      <c r="AS174" s="8">
        <v>0</v>
      </c>
      <c r="AT174" s="8">
        <f>AS174*$R174</f>
        <v>0</v>
      </c>
      <c r="AU174" s="8">
        <f t="shared" si="90"/>
        <v>0</v>
      </c>
      <c r="AW174" s="4">
        <v>-0.125445676605694</v>
      </c>
      <c r="AX174" s="8">
        <f t="shared" si="91"/>
        <v>0</v>
      </c>
      <c r="AY174" s="8">
        <f t="shared" si="92"/>
        <v>0</v>
      </c>
      <c r="AZ174" s="8">
        <f t="shared" si="93"/>
        <v>0</v>
      </c>
    </row>
    <row r="175" spans="1:52" x14ac:dyDescent="0.25">
      <c r="A175" s="4" t="s">
        <v>196</v>
      </c>
      <c r="B175" s="4">
        <v>0</v>
      </c>
      <c r="C175" s="4">
        <v>2</v>
      </c>
      <c r="D175" s="4">
        <v>0</v>
      </c>
      <c r="E175" s="4">
        <v>0</v>
      </c>
      <c r="F175" s="4">
        <v>0</v>
      </c>
      <c r="G175" s="4">
        <v>0</v>
      </c>
      <c r="I175" s="4">
        <f t="shared" si="74"/>
        <v>0</v>
      </c>
      <c r="J175" s="4">
        <f t="shared" si="75"/>
        <v>4.2553191489361701E-2</v>
      </c>
      <c r="K175" s="4">
        <f t="shared" si="76"/>
        <v>0</v>
      </c>
      <c r="L175" s="4">
        <f t="shared" si="77"/>
        <v>0</v>
      </c>
      <c r="M175" s="4">
        <f t="shared" si="78"/>
        <v>0</v>
      </c>
      <c r="N175" s="4">
        <f t="shared" si="79"/>
        <v>0</v>
      </c>
      <c r="P175" s="4">
        <f t="shared" si="80"/>
        <v>1</v>
      </c>
      <c r="R175" s="4">
        <f t="shared" si="81"/>
        <v>2.2527629684953681</v>
      </c>
      <c r="T175" s="4">
        <f t="shared" si="82"/>
        <v>0</v>
      </c>
      <c r="U175" s="4">
        <f t="shared" si="83"/>
        <v>9.5862253978526296E-2</v>
      </c>
      <c r="V175" s="4">
        <f t="shared" si="84"/>
        <v>0</v>
      </c>
      <c r="W175" s="4">
        <f t="shared" si="85"/>
        <v>0</v>
      </c>
      <c r="X175" s="4">
        <f t="shared" si="86"/>
        <v>0</v>
      </c>
      <c r="Y175" s="4">
        <f t="shared" si="87"/>
        <v>0</v>
      </c>
      <c r="AA175" s="4">
        <f t="shared" si="94"/>
        <v>0</v>
      </c>
      <c r="AB175" s="4">
        <f t="shared" si="95"/>
        <v>0.27123919437767141</v>
      </c>
      <c r="AC175" s="4">
        <f t="shared" si="96"/>
        <v>0</v>
      </c>
      <c r="AD175" s="4">
        <f t="shared" si="97"/>
        <v>0</v>
      </c>
      <c r="AE175" s="4">
        <f t="shared" si="98"/>
        <v>0</v>
      </c>
      <c r="AF175" s="4">
        <f t="shared" si="99"/>
        <v>0</v>
      </c>
      <c r="AH175" s="19" t="s">
        <v>196</v>
      </c>
      <c r="AI175" s="8">
        <v>0</v>
      </c>
      <c r="AJ175" s="8">
        <f t="shared" si="88"/>
        <v>0</v>
      </c>
      <c r="AK175" s="4">
        <f t="shared" si="89"/>
        <v>0</v>
      </c>
      <c r="AL175" s="20"/>
      <c r="AM175" s="19" t="s">
        <v>196</v>
      </c>
      <c r="AN175" s="8">
        <v>0</v>
      </c>
      <c r="AO175" s="8">
        <f>AN175*$R175</f>
        <v>0</v>
      </c>
      <c r="AP175" s="8">
        <f>AO175/$AP$4</f>
        <v>0</v>
      </c>
      <c r="AQ175" s="23"/>
      <c r="AR175" s="19" t="s">
        <v>196</v>
      </c>
      <c r="AS175" s="8">
        <v>0</v>
      </c>
      <c r="AT175" s="8">
        <f>AS175*$R175</f>
        <v>0</v>
      </c>
      <c r="AU175" s="8">
        <f t="shared" si="90"/>
        <v>0</v>
      </c>
      <c r="AW175" s="4">
        <v>-0.27123919437767102</v>
      </c>
      <c r="AX175" s="8">
        <f t="shared" si="91"/>
        <v>0</v>
      </c>
      <c r="AY175" s="8">
        <f t="shared" si="92"/>
        <v>0</v>
      </c>
      <c r="AZ175" s="8">
        <f t="shared" si="93"/>
        <v>0</v>
      </c>
    </row>
    <row r="176" spans="1:52" x14ac:dyDescent="0.25">
      <c r="A176" s="4" t="s">
        <v>197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1</v>
      </c>
      <c r="I176" s="4">
        <f t="shared" si="74"/>
        <v>0</v>
      </c>
      <c r="J176" s="4">
        <f t="shared" si="75"/>
        <v>0</v>
      </c>
      <c r="K176" s="4">
        <f t="shared" si="76"/>
        <v>0</v>
      </c>
      <c r="L176" s="4">
        <f t="shared" si="77"/>
        <v>0</v>
      </c>
      <c r="M176" s="4">
        <f t="shared" si="78"/>
        <v>0</v>
      </c>
      <c r="N176" s="4">
        <f t="shared" si="79"/>
        <v>6.25E-2</v>
      </c>
      <c r="P176" s="4">
        <f t="shared" si="80"/>
        <v>1</v>
      </c>
      <c r="R176" s="4">
        <f t="shared" si="81"/>
        <v>2.2527629684953681</v>
      </c>
      <c r="T176" s="4">
        <f t="shared" si="82"/>
        <v>0</v>
      </c>
      <c r="U176" s="4">
        <f t="shared" si="83"/>
        <v>0</v>
      </c>
      <c r="V176" s="4">
        <f t="shared" si="84"/>
        <v>0</v>
      </c>
      <c r="W176" s="4">
        <f t="shared" si="85"/>
        <v>0</v>
      </c>
      <c r="X176" s="4">
        <f t="shared" si="86"/>
        <v>0</v>
      </c>
      <c r="Y176" s="4">
        <f t="shared" si="87"/>
        <v>0.1407976855309605</v>
      </c>
      <c r="AA176" s="4">
        <f t="shared" si="94"/>
        <v>0</v>
      </c>
      <c r="AB176" s="4">
        <f t="shared" si="95"/>
        <v>0</v>
      </c>
      <c r="AC176" s="4">
        <f t="shared" si="96"/>
        <v>0</v>
      </c>
      <c r="AD176" s="4">
        <f t="shared" si="97"/>
        <v>0</v>
      </c>
      <c r="AE176" s="4">
        <f t="shared" si="98"/>
        <v>0</v>
      </c>
      <c r="AF176" s="4">
        <f t="shared" si="99"/>
        <v>0.23787672206180113</v>
      </c>
      <c r="AH176" s="19" t="s">
        <v>197</v>
      </c>
      <c r="AI176" s="8">
        <v>0</v>
      </c>
      <c r="AJ176" s="8">
        <f t="shared" si="88"/>
        <v>0</v>
      </c>
      <c r="AK176" s="4">
        <f t="shared" si="89"/>
        <v>0</v>
      </c>
      <c r="AL176" s="20"/>
      <c r="AM176" s="19" t="s">
        <v>197</v>
      </c>
      <c r="AN176" s="8">
        <v>0</v>
      </c>
      <c r="AO176" s="8">
        <f>AN176*$R176</f>
        <v>0</v>
      </c>
      <c r="AP176" s="8">
        <f>AO176/$AP$4</f>
        <v>0</v>
      </c>
      <c r="AQ176" s="23"/>
      <c r="AR176" s="19" t="s">
        <v>197</v>
      </c>
      <c r="AS176" s="8">
        <v>0</v>
      </c>
      <c r="AT176" s="8">
        <f>AS176*$R176</f>
        <v>0</v>
      </c>
      <c r="AU176" s="8">
        <f t="shared" si="90"/>
        <v>0</v>
      </c>
      <c r="AW176" s="4">
        <v>0.221166981052348</v>
      </c>
      <c r="AX176" s="8">
        <f t="shared" si="91"/>
        <v>0</v>
      </c>
      <c r="AY176" s="8">
        <f t="shared" si="92"/>
        <v>0</v>
      </c>
      <c r="AZ176" s="8">
        <f t="shared" si="93"/>
        <v>0</v>
      </c>
    </row>
    <row r="177" spans="1:52" x14ac:dyDescent="0.25">
      <c r="A177" s="4" t="s">
        <v>198</v>
      </c>
      <c r="B177" s="4">
        <v>0</v>
      </c>
      <c r="C177" s="4">
        <v>0</v>
      </c>
      <c r="D177" s="4">
        <v>0</v>
      </c>
      <c r="E177" s="4">
        <v>0</v>
      </c>
      <c r="F177" s="4">
        <v>1</v>
      </c>
      <c r="G177" s="4">
        <v>0</v>
      </c>
      <c r="I177" s="4">
        <f t="shared" si="74"/>
        <v>0</v>
      </c>
      <c r="J177" s="4">
        <f t="shared" si="75"/>
        <v>0</v>
      </c>
      <c r="K177" s="4">
        <f t="shared" si="76"/>
        <v>0</v>
      </c>
      <c r="L177" s="4">
        <f t="shared" si="77"/>
        <v>0</v>
      </c>
      <c r="M177" s="4">
        <f t="shared" si="78"/>
        <v>2.8571428571428571E-2</v>
      </c>
      <c r="N177" s="4">
        <f t="shared" si="79"/>
        <v>0</v>
      </c>
      <c r="P177" s="4">
        <f t="shared" si="80"/>
        <v>1</v>
      </c>
      <c r="R177" s="4">
        <f t="shared" si="81"/>
        <v>2.2527629684953681</v>
      </c>
      <c r="T177" s="4">
        <f t="shared" si="82"/>
        <v>0</v>
      </c>
      <c r="U177" s="4">
        <f t="shared" si="83"/>
        <v>0</v>
      </c>
      <c r="V177" s="4">
        <f t="shared" si="84"/>
        <v>0</v>
      </c>
      <c r="W177" s="4">
        <f t="shared" si="85"/>
        <v>0</v>
      </c>
      <c r="X177" s="4">
        <f t="shared" si="86"/>
        <v>6.4364656242724805E-2</v>
      </c>
      <c r="Y177" s="4">
        <f t="shared" si="87"/>
        <v>0</v>
      </c>
      <c r="AA177" s="4">
        <f t="shared" si="94"/>
        <v>0</v>
      </c>
      <c r="AB177" s="4">
        <f t="shared" si="95"/>
        <v>0</v>
      </c>
      <c r="AC177" s="4">
        <f t="shared" si="96"/>
        <v>0</v>
      </c>
      <c r="AD177" s="4">
        <f t="shared" si="97"/>
        <v>0</v>
      </c>
      <c r="AE177" s="4">
        <f t="shared" si="98"/>
        <v>0.15738867381564012</v>
      </c>
      <c r="AF177" s="4">
        <f t="shared" si="99"/>
        <v>0</v>
      </c>
      <c r="AH177" s="19" t="s">
        <v>198</v>
      </c>
      <c r="AI177" s="8">
        <v>0</v>
      </c>
      <c r="AJ177" s="8">
        <f t="shared" si="88"/>
        <v>0</v>
      </c>
      <c r="AK177" s="4">
        <f t="shared" si="89"/>
        <v>0</v>
      </c>
      <c r="AL177" s="20"/>
      <c r="AM177" s="19" t="s">
        <v>198</v>
      </c>
      <c r="AN177" s="8">
        <v>0</v>
      </c>
      <c r="AO177" s="8">
        <f>AN177*$R177</f>
        <v>0</v>
      </c>
      <c r="AP177" s="8">
        <f>AO177/$AP$4</f>
        <v>0</v>
      </c>
      <c r="AQ177" s="23"/>
      <c r="AR177" s="19" t="s">
        <v>198</v>
      </c>
      <c r="AS177" s="8">
        <v>0</v>
      </c>
      <c r="AT177" s="8">
        <f>AS177*$R177</f>
        <v>0</v>
      </c>
      <c r="AU177" s="8">
        <f t="shared" si="90"/>
        <v>0</v>
      </c>
      <c r="AW177" s="4">
        <v>0.15531026662286099</v>
      </c>
      <c r="AX177" s="8">
        <f t="shared" si="91"/>
        <v>0</v>
      </c>
      <c r="AY177" s="8">
        <f t="shared" si="92"/>
        <v>0</v>
      </c>
      <c r="AZ177" s="8">
        <f t="shared" si="93"/>
        <v>0</v>
      </c>
    </row>
    <row r="178" spans="1:52" x14ac:dyDescent="0.25">
      <c r="A178" s="4" t="s">
        <v>199</v>
      </c>
      <c r="B178" s="4">
        <v>0</v>
      </c>
      <c r="C178" s="4">
        <v>1</v>
      </c>
      <c r="D178" s="4">
        <v>2</v>
      </c>
      <c r="E178" s="4">
        <v>1</v>
      </c>
      <c r="F178" s="4">
        <v>1</v>
      </c>
      <c r="G178" s="4">
        <v>0</v>
      </c>
      <c r="I178" s="4">
        <f t="shared" si="74"/>
        <v>0</v>
      </c>
      <c r="J178" s="4">
        <f t="shared" si="75"/>
        <v>2.1276595744680851E-2</v>
      </c>
      <c r="K178" s="4">
        <f t="shared" si="76"/>
        <v>3.3333333333333333E-2</v>
      </c>
      <c r="L178" s="4">
        <f t="shared" si="77"/>
        <v>3.5714285714285712E-2</v>
      </c>
      <c r="M178" s="4">
        <f t="shared" si="78"/>
        <v>2.8571428571428571E-2</v>
      </c>
      <c r="N178" s="4">
        <f t="shared" si="79"/>
        <v>0</v>
      </c>
      <c r="P178" s="4">
        <f t="shared" si="80"/>
        <v>4</v>
      </c>
      <c r="R178" s="4">
        <f t="shared" si="81"/>
        <v>1.336472236621213</v>
      </c>
      <c r="T178" s="4">
        <f t="shared" si="82"/>
        <v>0</v>
      </c>
      <c r="U178" s="4">
        <f t="shared" si="83"/>
        <v>2.8435579502578998E-2</v>
      </c>
      <c r="V178" s="4">
        <f t="shared" si="84"/>
        <v>4.4549074554040433E-2</v>
      </c>
      <c r="W178" s="4">
        <f t="shared" si="85"/>
        <v>4.7731151307900462E-2</v>
      </c>
      <c r="X178" s="4">
        <f t="shared" si="86"/>
        <v>3.8184921046320368E-2</v>
      </c>
      <c r="Y178" s="4">
        <f t="shared" si="87"/>
        <v>0</v>
      </c>
      <c r="AA178" s="4">
        <f t="shared" si="94"/>
        <v>0</v>
      </c>
      <c r="AB178" s="4">
        <f t="shared" si="95"/>
        <v>8.0457566516947077E-2</v>
      </c>
      <c r="AC178" s="4">
        <f t="shared" si="96"/>
        <v>0.14884359014446327</v>
      </c>
      <c r="AD178" s="4">
        <f t="shared" si="97"/>
        <v>0.12287567662271311</v>
      </c>
      <c r="AE178" s="4">
        <f t="shared" si="98"/>
        <v>9.3372270343082736E-2</v>
      </c>
      <c r="AF178" s="4">
        <f t="shared" si="99"/>
        <v>0</v>
      </c>
      <c r="AH178" s="19" t="s">
        <v>199</v>
      </c>
      <c r="AI178" s="8">
        <v>0</v>
      </c>
      <c r="AJ178" s="8">
        <f t="shared" si="88"/>
        <v>0</v>
      </c>
      <c r="AK178" s="4">
        <f t="shared" si="89"/>
        <v>0</v>
      </c>
      <c r="AL178" s="20"/>
      <c r="AM178" s="19" t="s">
        <v>199</v>
      </c>
      <c r="AN178" s="8">
        <v>0</v>
      </c>
      <c r="AO178" s="8">
        <f>AN178*$R178</f>
        <v>0</v>
      </c>
      <c r="AP178" s="8">
        <f>AO178/$AP$4</f>
        <v>0</v>
      </c>
      <c r="AQ178" s="23"/>
      <c r="AR178" s="19" t="s">
        <v>199</v>
      </c>
      <c r="AS178" s="8">
        <v>0</v>
      </c>
      <c r="AT178" s="8">
        <f>AS178*$R178</f>
        <v>0</v>
      </c>
      <c r="AU178" s="8">
        <f t="shared" si="90"/>
        <v>0</v>
      </c>
      <c r="AW178" s="4">
        <v>-1.42862437734951E-2</v>
      </c>
      <c r="AX178" s="8">
        <f t="shared" si="91"/>
        <v>0</v>
      </c>
      <c r="AY178" s="8">
        <f t="shared" si="92"/>
        <v>0</v>
      </c>
      <c r="AZ178" s="8">
        <f t="shared" si="93"/>
        <v>0</v>
      </c>
    </row>
  </sheetData>
  <mergeCells count="15">
    <mergeCell ref="AI2:AK2"/>
    <mergeCell ref="AM4:AO4"/>
    <mergeCell ref="AR4:AT4"/>
    <mergeCell ref="AX2:AZ2"/>
    <mergeCell ref="B1:G1"/>
    <mergeCell ref="AA1:AF1"/>
    <mergeCell ref="AA4:AF4"/>
    <mergeCell ref="T4:Y4"/>
    <mergeCell ref="R4:R5"/>
    <mergeCell ref="P4:P5"/>
    <mergeCell ref="I4:N4"/>
    <mergeCell ref="AH4:AJ4"/>
    <mergeCell ref="AN2:AP2"/>
    <mergeCell ref="B4:G4"/>
    <mergeCell ref="A4:A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husein</dc:creator>
  <cp:lastModifiedBy>akbar husein</cp:lastModifiedBy>
  <dcterms:created xsi:type="dcterms:W3CDTF">2024-09-21T13:00:37Z</dcterms:created>
  <dcterms:modified xsi:type="dcterms:W3CDTF">2024-09-24T13:13:26Z</dcterms:modified>
</cp:coreProperties>
</file>