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5E243650-FF9D-411B-8ACE-2F6CDD744A6A}" xr6:coauthVersionLast="47" xr6:coauthVersionMax="47" xr10:uidLastSave="{00000000-0000-0000-0000-000000000000}"/>
  <bookViews>
    <workbookView xWindow="22932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K20" i="1" s="1"/>
  <c r="AA20" i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Q8" i="1" s="1"/>
  <c r="P8" i="1" s="1"/>
  <c r="L8" i="1" s="1"/>
  <c r="K8" i="1" s="1"/>
  <c r="G8" i="1" s="1"/>
  <c r="F8" i="1" s="1"/>
  <c r="W20" i="1"/>
  <c r="X20" i="1" s="1"/>
  <c r="AB20" i="1" s="1"/>
  <c r="AC20" i="1" s="1"/>
  <c r="R20" i="1"/>
  <c r="S20" i="1" s="1"/>
  <c r="AJ19" i="1"/>
  <c r="AK19" i="1" s="1"/>
  <c r="W19" i="1"/>
  <c r="X19" i="1" s="1"/>
  <c r="AB19" i="1" s="1"/>
  <c r="AC19" i="1" s="1"/>
  <c r="R19" i="1"/>
  <c r="S19" i="1" s="1"/>
  <c r="AJ18" i="1"/>
  <c r="AK18" i="1" s="1"/>
  <c r="W18" i="1"/>
  <c r="X18" i="1" s="1"/>
  <c r="AB18" i="1" s="1"/>
  <c r="AC18" i="1" s="1"/>
  <c r="R18" i="1"/>
  <c r="S18" i="1" s="1"/>
  <c r="AJ17" i="1"/>
  <c r="AK17" i="1" s="1"/>
  <c r="W17" i="1"/>
  <c r="X17" i="1" s="1"/>
  <c r="AB17" i="1" s="1"/>
  <c r="AC17" i="1" s="1"/>
  <c r="R17" i="1"/>
  <c r="S17" i="1" s="1"/>
  <c r="AJ16" i="1"/>
  <c r="AK16" i="1" s="1"/>
  <c r="W16" i="1"/>
  <c r="X16" i="1" s="1"/>
  <c r="AB16" i="1" s="1"/>
  <c r="AC16" i="1" s="1"/>
  <c r="R16" i="1"/>
  <c r="S16" i="1" s="1"/>
  <c r="AJ15" i="1"/>
  <c r="AK15" i="1" s="1"/>
  <c r="W15" i="1"/>
  <c r="X15" i="1" s="1"/>
  <c r="AB15" i="1" s="1"/>
  <c r="AC15" i="1" s="1"/>
  <c r="R15" i="1"/>
  <c r="S15" i="1" s="1"/>
  <c r="I15" i="1"/>
  <c r="AJ14" i="1"/>
  <c r="AK14" i="1" s="1"/>
  <c r="W14" i="1"/>
  <c r="X14" i="1" s="1"/>
  <c r="AB14" i="1" s="1"/>
  <c r="AC14" i="1" s="1"/>
  <c r="S14" i="1"/>
  <c r="R14" i="1"/>
  <c r="I14" i="1"/>
  <c r="AJ13" i="1"/>
  <c r="AK13" i="1" s="1"/>
  <c r="W13" i="1"/>
  <c r="X13" i="1" s="1"/>
  <c r="AB13" i="1" s="1"/>
  <c r="AC13" i="1" s="1"/>
  <c r="R13" i="1"/>
  <c r="S13" i="1" s="1"/>
  <c r="I13" i="1"/>
  <c r="AJ12" i="1"/>
  <c r="AK12" i="1" s="1"/>
  <c r="W12" i="1"/>
  <c r="X12" i="1" s="1"/>
  <c r="AB12" i="1" s="1"/>
  <c r="AC12" i="1" s="1"/>
  <c r="R12" i="1"/>
  <c r="S12" i="1" s="1"/>
  <c r="I12" i="1"/>
  <c r="AJ11" i="1"/>
  <c r="AK11" i="1" s="1"/>
  <c r="X11" i="1"/>
  <c r="AB11" i="1" s="1"/>
  <c r="AC11" i="1" s="1"/>
  <c r="W11" i="1"/>
  <c r="R11" i="1"/>
  <c r="S11" i="1" s="1"/>
  <c r="I11" i="1"/>
  <c r="AJ10" i="1"/>
  <c r="AK10" i="1" s="1"/>
  <c r="W10" i="1"/>
  <c r="X10" i="1" s="1"/>
  <c r="AB10" i="1" s="1"/>
  <c r="AC10" i="1" s="1"/>
  <c r="R10" i="1"/>
  <c r="S10" i="1" s="1"/>
  <c r="I10" i="1"/>
  <c r="AJ9" i="1"/>
  <c r="AK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tc={64C1BE5F-3B21-46A9-912D-BC6237B8F3BD}</author>
    <author>tc={F07C3986-992A-49B4-9099-36179A205B10}</author>
    <author>tc={7BB92C6B-510F-41CC-A281-B200B1D6EF2F}</author>
    <author>tc={D461A7FE-4226-4AC9-8F28-8F092FA68E16}</author>
    <author>tc={78DCD198-61EE-4B44-966D-78CE912CF39D}</author>
    <author>tc={0D624D39-907B-4540-95DD-A42A5A0D6DEF}</author>
    <author>tc={EF2EF806-B000-4CE1-97C4-272F2316BB4C}</author>
    <author>tc={26978B93-E6DC-4F4B-AA2B-D3A72F3B5357}</author>
    <author>tc={2D69A969-3FF2-4990-8182-9EEEA11AA936}</author>
    <author>tc={21312E6B-7745-4342-8533-2166A8CDBD06}</author>
    <author>tc={EA071F7E-C58E-48AD-B264-77B51E1EBC01}</author>
    <author>tc={CE8386D1-95FD-4C29-BBA1-FD3C9A618362}</author>
    <author>tc={699F754B-E105-4B79-9FF6-55B295FEA897}</author>
  </authors>
  <commentList>
    <comment ref="AF8" authorId="0" shapeId="0" xr:uid="{64C1BE5F-3B21-46A9-912D-BC6237B8F3B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F07C3986-992A-49B4-9099-36179A205B1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7BB92C6B-510F-41CC-A281-B200B1D6EF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D461A7FE-4226-4AC9-8F28-8F092FA68E1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78DCD198-61EE-4B44-966D-78CE912CF39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0D624D39-907B-4540-95DD-A42A5A0D6D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EF2EF806-B000-4CE1-97C4-272F2316BB4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26978B93-E6DC-4F4B-AA2B-D3A72F3B53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2D69A969-3FF2-4990-8182-9EEEA11AA9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21312E6B-7745-4342-8533-2166A8CDBD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EA071F7E-C58E-48AD-B264-77B51E1EBC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CE8386D1-95FD-4C29-BBA1-FD3C9A6183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99F754B-E105-4B79-9FF6-55B295FEA89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<sst xmlns="http://schemas.openxmlformats.org/spreadsheetml/2006/main" count="136" uniqueCount="71">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</sst>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4" fontId="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4" fillId="10" borderId="7" xfId="0" applyNumberFormat="1" applyFont="1" applyFill="1" applyBorder="1" applyAlignment="1">
      <alignment horizontal="center"/>
    </xf>
    <xf numFmtId="14" fontId="14" fillId="11" borderId="2" xfId="0" applyNumberFormat="1" applyFont="1" applyFill="1" applyBorder="1" applyAlignment="1">
      <alignment horizontal="center"/>
    </xf>
    <xf numFmtId="14" fontId="14" fillId="5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64C1BE5F-3B21-46A9-912D-BC6237B8F3BD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F07C3986-992A-49B4-9099-36179A205B10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7BB92C6B-510F-41CC-A281-B200B1D6EF2F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D461A7FE-4226-4AC9-8F28-8F092FA68E16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78DCD198-61EE-4B44-966D-78CE912CF39D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0D624D39-907B-4540-95DD-A42A5A0D6DEF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F2EF806-B000-4CE1-97C4-272F2316BB4C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6978B93-E6DC-4F4B-AA2B-D3A72F3B5357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2D69A969-3FF2-4990-8182-9EEEA11AA936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21312E6B-7745-4342-8533-2166A8CDBD06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EA071F7E-C58E-48AD-B264-77B51E1EBC01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CE8386D1-95FD-4C29-BBA1-FD3C9A61836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99F754B-E105-4B79-9FF6-55B295FEA897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topLeftCell="Q1" workbookViewId="0">
      <selection activeCell="AE26" sqref="AE26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4" t="s">
        <v>0</v>
      </c>
      <c r="C3" s="44"/>
      <c r="D3" s="44"/>
      <c r="E3" s="44"/>
      <c r="F3" s="45" t="s">
        <v>1</v>
      </c>
      <c r="G3" s="45"/>
      <c r="H3" s="45"/>
      <c r="I3" s="45"/>
      <c r="K3" s="42" t="s">
        <v>2</v>
      </c>
      <c r="L3" s="42"/>
      <c r="M3" s="42"/>
      <c r="N3" s="42"/>
      <c r="P3" s="45" t="s">
        <v>4</v>
      </c>
      <c r="Q3" s="45"/>
      <c r="R3" s="45"/>
      <c r="S3" s="45"/>
      <c r="U3" s="42" t="s">
        <v>3</v>
      </c>
      <c r="V3" s="42"/>
      <c r="W3" s="42"/>
      <c r="X3" s="42"/>
      <c r="Z3" s="42" t="s">
        <v>5</v>
      </c>
      <c r="AA3" s="42"/>
      <c r="AB3" s="42"/>
      <c r="AC3" s="42"/>
      <c r="AE3" s="42" t="s">
        <v>6</v>
      </c>
      <c r="AF3" s="42"/>
      <c r="AG3" s="42"/>
      <c r="AH3" s="43"/>
      <c r="AJ3" s="42" t="s">
        <v>65</v>
      </c>
      <c r="AK3" s="42"/>
      <c r="AL3" s="42"/>
      <c r="AM3" s="43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37">
        <v>45839</v>
      </c>
      <c r="AF8" s="20">
        <v>45992</v>
      </c>
      <c r="AG8" s="25">
        <f t="shared" ref="AG8:AG20" si="7">WORKDAY.INTL(AC8,1)</f>
        <v>45803</v>
      </c>
      <c r="AH8" s="26">
        <v>45834</v>
      </c>
      <c r="AI8" s="22"/>
      <c r="AJ8" s="23">
        <f>IFERROR(WORKDAY(AF8,1),"-")</f>
        <v>45993</v>
      </c>
      <c r="AK8" s="19">
        <f>IFERROR(WORKDAY(AJ8,($AM$2-1)),"-")</f>
        <v>46013</v>
      </c>
      <c r="AL8" s="25">
        <v>45800</v>
      </c>
      <c r="AM8" s="26">
        <v>45800</v>
      </c>
      <c r="AN8" s="17">
        <f t="shared" ref="AN8:AN20" si="8">IFERROR(AM8-AK8,"-")</f>
        <v>-213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45660</v>
      </c>
      <c r="G9" s="20">
        <f t="shared" ref="G9:G20" si="9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0">IFERROR(WORKDAY(Z9,-1),"-")</f>
        <v>45817</v>
      </c>
      <c r="R9" s="27">
        <f t="shared" si="5"/>
        <v>45684</v>
      </c>
      <c r="S9" s="28">
        <f t="shared" ref="S9:S20" si="11">WORKDAY(R9,$S$2-1)</f>
        <v>45791</v>
      </c>
      <c r="T9" s="22"/>
      <c r="U9" s="23">
        <f t="shared" si="6"/>
        <v>45708</v>
      </c>
      <c r="V9" s="19">
        <f t="shared" ref="V9:V20" si="12">IFERROR(WORKDAY(Z9,-1),"-")</f>
        <v>45817</v>
      </c>
      <c r="W9" s="27">
        <f t="shared" ref="W9:W20" si="13">WORKDAY.INTL(N9,1)</f>
        <v>45684</v>
      </c>
      <c r="X9" s="28">
        <f t="shared" ref="X9:X20" si="14">WORKDAY(W9,$X$2-1)</f>
        <v>45791</v>
      </c>
      <c r="Y9" s="22"/>
      <c r="Z9" s="23">
        <f t="shared" ref="Z9:Z20" si="15">IFERROR(WORKDAY(AA9,(-$AC$2+1)),"-")</f>
        <v>45818</v>
      </c>
      <c r="AA9" s="19">
        <f t="shared" ref="AA9:AA20" si="16">IFERROR(WORKDAY(AE9,-1),"-")</f>
        <v>45838</v>
      </c>
      <c r="AB9" s="27">
        <f t="shared" ref="AB9:AB20" si="17">WORKDAY.INTL(X9,1)</f>
        <v>45792</v>
      </c>
      <c r="AC9" s="28">
        <f t="shared" ref="AC9:AC20" si="18">WORKDAY(AB9,$AC$2-1)</f>
        <v>45812</v>
      </c>
      <c r="AD9" s="22"/>
      <c r="AE9" s="37">
        <v>45839</v>
      </c>
      <c r="AF9" s="38">
        <v>45901</v>
      </c>
      <c r="AG9" s="27">
        <f t="shared" si="7"/>
        <v>45813</v>
      </c>
      <c r="AH9" s="28">
        <f t="shared" ref="AH9:AH20" si="19">IFERROR(WORKDAY(AC9,($AM$2)),"-")</f>
        <v>45833</v>
      </c>
      <c r="AI9" s="22"/>
      <c r="AJ9" s="23">
        <f t="shared" ref="AJ9:AJ20" si="20">IFERROR(WORKDAY(AF9,1),"-")</f>
        <v>45902</v>
      </c>
      <c r="AK9" s="19">
        <f t="shared" ref="AK9:AK20" si="21">IFERROR(WORKDAY(AJ9,($AM$2-1)),"-")</f>
        <v>45922</v>
      </c>
      <c r="AL9" s="27">
        <f t="shared" ref="AL9:AL20" si="22">WORKDAY.INTL(AH9,1)</f>
        <v>45834</v>
      </c>
      <c r="AM9" s="28">
        <f t="shared" ref="AM9:AM20" si="23">WORKDAY(AL9,$AC$2-1)</f>
        <v>45854</v>
      </c>
      <c r="AN9" s="17">
        <f t="shared" si="8"/>
        <v>-68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45722</v>
      </c>
      <c r="G10" s="20">
        <f t="shared" si="9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0"/>
        <v>45877</v>
      </c>
      <c r="R10" s="27">
        <f t="shared" si="5"/>
        <v>45708</v>
      </c>
      <c r="S10" s="28">
        <f t="shared" si="11"/>
        <v>45817</v>
      </c>
      <c r="T10" s="22"/>
      <c r="U10" s="23">
        <f t="shared" si="6"/>
        <v>45770</v>
      </c>
      <c r="V10" s="19">
        <f t="shared" si="12"/>
        <v>45877</v>
      </c>
      <c r="W10" s="27">
        <f t="shared" si="13"/>
        <v>45708</v>
      </c>
      <c r="X10" s="28">
        <f t="shared" si="14"/>
        <v>45817</v>
      </c>
      <c r="Y10" s="22"/>
      <c r="Z10" s="23">
        <f t="shared" si="15"/>
        <v>45880</v>
      </c>
      <c r="AA10" s="19">
        <f t="shared" si="16"/>
        <v>45898</v>
      </c>
      <c r="AB10" s="27">
        <f t="shared" si="17"/>
        <v>45818</v>
      </c>
      <c r="AC10" s="28">
        <f t="shared" si="18"/>
        <v>45838</v>
      </c>
      <c r="AD10" s="22"/>
      <c r="AE10" s="37">
        <v>45901</v>
      </c>
      <c r="AF10" s="20">
        <v>45992</v>
      </c>
      <c r="AG10" s="27">
        <f t="shared" si="7"/>
        <v>45839</v>
      </c>
      <c r="AH10" s="28">
        <f t="shared" si="19"/>
        <v>45859</v>
      </c>
      <c r="AI10" s="22"/>
      <c r="AJ10" s="23">
        <f t="shared" si="20"/>
        <v>45993</v>
      </c>
      <c r="AK10" s="19">
        <f t="shared" si="21"/>
        <v>46013</v>
      </c>
      <c r="AL10" s="27">
        <f t="shared" si="22"/>
        <v>45860</v>
      </c>
      <c r="AM10" s="28">
        <f t="shared" si="23"/>
        <v>45880</v>
      </c>
      <c r="AN10" s="17">
        <f t="shared" si="8"/>
        <v>-133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45813</v>
      </c>
      <c r="G11" s="20">
        <f t="shared" si="9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0"/>
        <v>45968</v>
      </c>
      <c r="R11" s="27">
        <f t="shared" si="5"/>
        <v>45740</v>
      </c>
      <c r="S11" s="28">
        <f t="shared" si="11"/>
        <v>45847</v>
      </c>
      <c r="T11" s="22"/>
      <c r="U11" s="23">
        <f t="shared" si="6"/>
        <v>45861</v>
      </c>
      <c r="V11" s="19">
        <f t="shared" si="12"/>
        <v>45968</v>
      </c>
      <c r="W11" s="27">
        <f t="shared" si="13"/>
        <v>45740</v>
      </c>
      <c r="X11" s="28">
        <f t="shared" si="14"/>
        <v>45847</v>
      </c>
      <c r="Y11" s="22"/>
      <c r="Z11" s="23">
        <f t="shared" si="15"/>
        <v>45971</v>
      </c>
      <c r="AA11" s="19">
        <f t="shared" si="16"/>
        <v>45989</v>
      </c>
      <c r="AB11" s="27">
        <f t="shared" si="17"/>
        <v>45848</v>
      </c>
      <c r="AC11" s="28">
        <f t="shared" si="18"/>
        <v>45868</v>
      </c>
      <c r="AD11" s="22"/>
      <c r="AE11" s="37">
        <v>45992</v>
      </c>
      <c r="AF11" s="38">
        <v>45992</v>
      </c>
      <c r="AG11" s="27">
        <f t="shared" si="7"/>
        <v>45869</v>
      </c>
      <c r="AH11" s="28">
        <f t="shared" si="19"/>
        <v>45889</v>
      </c>
      <c r="AI11" s="22"/>
      <c r="AJ11" s="23">
        <f t="shared" si="20"/>
        <v>45993</v>
      </c>
      <c r="AK11" s="19">
        <f t="shared" si="21"/>
        <v>46013</v>
      </c>
      <c r="AL11" s="27">
        <f t="shared" si="22"/>
        <v>45890</v>
      </c>
      <c r="AM11" s="28">
        <f t="shared" si="23"/>
        <v>45910</v>
      </c>
      <c r="AN11" s="29">
        <f t="shared" si="8"/>
        <v>-103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45813</v>
      </c>
      <c r="G12" s="20">
        <f t="shared" si="9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0"/>
        <v>45968</v>
      </c>
      <c r="R12" s="27">
        <f t="shared" si="5"/>
        <v>45803</v>
      </c>
      <c r="S12" s="28">
        <f t="shared" si="11"/>
        <v>45910</v>
      </c>
      <c r="T12" s="22"/>
      <c r="U12" s="23">
        <f t="shared" si="6"/>
        <v>45861</v>
      </c>
      <c r="V12" s="19">
        <f t="shared" si="12"/>
        <v>45968</v>
      </c>
      <c r="W12" s="27">
        <f t="shared" si="13"/>
        <v>45803</v>
      </c>
      <c r="X12" s="28">
        <f t="shared" si="14"/>
        <v>45910</v>
      </c>
      <c r="Y12" s="22"/>
      <c r="Z12" s="23">
        <f t="shared" si="15"/>
        <v>45971</v>
      </c>
      <c r="AA12" s="19">
        <f t="shared" si="16"/>
        <v>45989</v>
      </c>
      <c r="AB12" s="27">
        <f t="shared" si="17"/>
        <v>45911</v>
      </c>
      <c r="AC12" s="28">
        <f t="shared" si="18"/>
        <v>45931</v>
      </c>
      <c r="AD12" s="22"/>
      <c r="AE12" s="37">
        <v>45992</v>
      </c>
      <c r="AF12" s="20">
        <v>45992</v>
      </c>
      <c r="AG12" s="27">
        <f t="shared" si="7"/>
        <v>45932</v>
      </c>
      <c r="AH12" s="28">
        <f t="shared" si="19"/>
        <v>45952</v>
      </c>
      <c r="AI12" s="22"/>
      <c r="AJ12" s="23">
        <f t="shared" si="20"/>
        <v>45993</v>
      </c>
      <c r="AK12" s="19">
        <f t="shared" si="21"/>
        <v>46013</v>
      </c>
      <c r="AL12" s="27">
        <f t="shared" si="22"/>
        <v>45953</v>
      </c>
      <c r="AM12" s="28">
        <f t="shared" si="23"/>
        <v>45973</v>
      </c>
      <c r="AN12" s="29">
        <f t="shared" si="8"/>
        <v>-40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45722</v>
      </c>
      <c r="G13" s="20">
        <f t="shared" si="9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0"/>
        <v>45877</v>
      </c>
      <c r="R13" s="27">
        <f t="shared" si="5"/>
        <v>45786</v>
      </c>
      <c r="S13" s="28">
        <f t="shared" si="11"/>
        <v>45895</v>
      </c>
      <c r="T13" s="22"/>
      <c r="U13" s="23">
        <f t="shared" si="6"/>
        <v>45770</v>
      </c>
      <c r="V13" s="19">
        <f t="shared" si="12"/>
        <v>45877</v>
      </c>
      <c r="W13" s="27">
        <f t="shared" si="13"/>
        <v>45786</v>
      </c>
      <c r="X13" s="28">
        <f t="shared" si="14"/>
        <v>45895</v>
      </c>
      <c r="Y13" s="22"/>
      <c r="Z13" s="23">
        <f t="shared" si="15"/>
        <v>45880</v>
      </c>
      <c r="AA13" s="19">
        <f t="shared" si="16"/>
        <v>45898</v>
      </c>
      <c r="AB13" s="27">
        <f t="shared" si="17"/>
        <v>45896</v>
      </c>
      <c r="AC13" s="28">
        <f t="shared" si="18"/>
        <v>45916</v>
      </c>
      <c r="AD13" s="22"/>
      <c r="AE13" s="37">
        <v>45901</v>
      </c>
      <c r="AF13" s="38">
        <v>45992</v>
      </c>
      <c r="AG13" s="27">
        <f t="shared" si="7"/>
        <v>45917</v>
      </c>
      <c r="AH13" s="28">
        <f t="shared" si="19"/>
        <v>45937</v>
      </c>
      <c r="AI13" s="22"/>
      <c r="AJ13" s="23">
        <f t="shared" si="20"/>
        <v>45993</v>
      </c>
      <c r="AK13" s="19">
        <f t="shared" si="21"/>
        <v>46013</v>
      </c>
      <c r="AL13" s="27">
        <f t="shared" si="22"/>
        <v>45938</v>
      </c>
      <c r="AM13" s="28">
        <f t="shared" si="23"/>
        <v>45958</v>
      </c>
      <c r="AN13" s="17">
        <f t="shared" si="8"/>
        <v>-55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0">
        <v>45817</v>
      </c>
      <c r="N14" s="31">
        <v>45828</v>
      </c>
      <c r="O14" s="22"/>
      <c r="P14" s="23">
        <f t="shared" si="4"/>
        <v>45861</v>
      </c>
      <c r="Q14" s="19">
        <f t="shared" si="10"/>
        <v>45968</v>
      </c>
      <c r="R14" s="27">
        <f t="shared" si="5"/>
        <v>45831</v>
      </c>
      <c r="S14" s="28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7">
        <f t="shared" si="13"/>
        <v>45831</v>
      </c>
      <c r="X14" s="28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7">
        <f t="shared" si="17"/>
        <v>45939</v>
      </c>
      <c r="AC14" s="28">
        <f t="shared" si="18"/>
        <v>45959</v>
      </c>
      <c r="AD14" s="22"/>
      <c r="AE14" s="37">
        <v>45992</v>
      </c>
      <c r="AF14" s="20">
        <v>45992</v>
      </c>
      <c r="AG14" s="27">
        <f t="shared" si="7"/>
        <v>45960</v>
      </c>
      <c r="AH14" s="28">
        <f t="shared" si="19"/>
        <v>45980</v>
      </c>
      <c r="AI14" s="22"/>
      <c r="AJ14" s="23">
        <f t="shared" si="20"/>
        <v>45993</v>
      </c>
      <c r="AK14" s="19">
        <f t="shared" si="21"/>
        <v>46013</v>
      </c>
      <c r="AL14" s="27">
        <f t="shared" si="22"/>
        <v>45981</v>
      </c>
      <c r="AM14" s="28">
        <f t="shared" si="23"/>
        <v>46001</v>
      </c>
      <c r="AN14" s="17">
        <f t="shared" si="8"/>
        <v>-12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45785</v>
      </c>
      <c r="G15" s="20">
        <f t="shared" si="9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0"/>
        <v>45940</v>
      </c>
      <c r="R15" s="27">
        <f t="shared" si="5"/>
        <v>45817</v>
      </c>
      <c r="S15" s="28">
        <f t="shared" si="11"/>
        <v>45924</v>
      </c>
      <c r="T15" s="22"/>
      <c r="U15" s="23">
        <f t="shared" si="6"/>
        <v>45833</v>
      </c>
      <c r="V15" s="19">
        <f t="shared" si="12"/>
        <v>45940</v>
      </c>
      <c r="W15" s="27">
        <f t="shared" si="13"/>
        <v>45817</v>
      </c>
      <c r="X15" s="28">
        <f t="shared" si="14"/>
        <v>45924</v>
      </c>
      <c r="Y15" s="22"/>
      <c r="Z15" s="23">
        <f t="shared" si="15"/>
        <v>45943</v>
      </c>
      <c r="AA15" s="19">
        <f t="shared" si="16"/>
        <v>45961</v>
      </c>
      <c r="AB15" s="27">
        <f t="shared" si="17"/>
        <v>45925</v>
      </c>
      <c r="AC15" s="28">
        <f t="shared" si="18"/>
        <v>45945</v>
      </c>
      <c r="AD15" s="22"/>
      <c r="AE15" s="37">
        <v>45962</v>
      </c>
      <c r="AF15" s="38">
        <v>45992</v>
      </c>
      <c r="AG15" s="27">
        <f t="shared" si="7"/>
        <v>45946</v>
      </c>
      <c r="AH15" s="28">
        <f t="shared" si="19"/>
        <v>45966</v>
      </c>
      <c r="AI15" s="22"/>
      <c r="AJ15" s="23">
        <f t="shared" si="20"/>
        <v>45993</v>
      </c>
      <c r="AK15" s="19">
        <f t="shared" si="21"/>
        <v>46013</v>
      </c>
      <c r="AL15" s="27">
        <f t="shared" si="22"/>
        <v>45967</v>
      </c>
      <c r="AM15" s="28">
        <f t="shared" si="23"/>
        <v>45987</v>
      </c>
      <c r="AN15" s="17">
        <f t="shared" si="8"/>
        <v>-26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45754</v>
      </c>
      <c r="G16" s="20">
        <f t="shared" si="9"/>
        <v>45776</v>
      </c>
      <c r="H16" s="32"/>
      <c r="I16" s="32"/>
      <c r="J16" s="22"/>
      <c r="K16" s="23">
        <f t="shared" si="2"/>
        <v>45777</v>
      </c>
      <c r="L16" s="19">
        <f t="shared" si="3"/>
        <v>45799</v>
      </c>
      <c r="M16" s="33"/>
      <c r="N16" s="32"/>
      <c r="O16" s="22"/>
      <c r="P16" s="23">
        <f t="shared" si="4"/>
        <v>45800</v>
      </c>
      <c r="Q16" s="19">
        <f t="shared" si="10"/>
        <v>45909</v>
      </c>
      <c r="R16" s="27">
        <f t="shared" si="5"/>
        <v>2</v>
      </c>
      <c r="S16" s="28">
        <f t="shared" si="11"/>
        <v>109</v>
      </c>
      <c r="T16" s="22"/>
      <c r="U16" s="23">
        <f t="shared" si="6"/>
        <v>45800</v>
      </c>
      <c r="V16" s="19">
        <f t="shared" si="12"/>
        <v>45909</v>
      </c>
      <c r="W16" s="27">
        <f t="shared" si="13"/>
        <v>2</v>
      </c>
      <c r="X16" s="28">
        <f t="shared" si="14"/>
        <v>109</v>
      </c>
      <c r="Y16" s="22"/>
      <c r="Z16" s="23">
        <f t="shared" si="15"/>
        <v>45910</v>
      </c>
      <c r="AA16" s="19">
        <f t="shared" si="16"/>
        <v>45930</v>
      </c>
      <c r="AB16" s="27">
        <f t="shared" si="17"/>
        <v>110</v>
      </c>
      <c r="AC16" s="28">
        <f t="shared" si="18"/>
        <v>130</v>
      </c>
      <c r="AD16" s="22"/>
      <c r="AE16" s="37">
        <v>45931</v>
      </c>
      <c r="AF16" s="20">
        <v>45992</v>
      </c>
      <c r="AG16" s="27">
        <f t="shared" si="7"/>
        <v>131</v>
      </c>
      <c r="AH16" s="28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7">
        <f t="shared" si="22"/>
        <v>152</v>
      </c>
      <c r="AM16" s="28">
        <f t="shared" si="23"/>
        <v>172</v>
      </c>
      <c r="AN16" s="29">
        <f t="shared" si="8"/>
        <v>-45841</v>
      </c>
    </row>
    <row r="17" spans="2:40" x14ac:dyDescent="0.25">
      <c r="B17" s="17" t="s">
        <v>40</v>
      </c>
      <c r="C17" s="34" t="s">
        <v>60</v>
      </c>
      <c r="D17" s="18" t="s">
        <v>42</v>
      </c>
      <c r="E17" s="17">
        <v>0</v>
      </c>
      <c r="F17" s="19">
        <f t="shared" si="0"/>
        <v>45876</v>
      </c>
      <c r="G17" s="20">
        <f t="shared" si="9"/>
        <v>45898</v>
      </c>
      <c r="H17" s="32"/>
      <c r="I17" s="32"/>
      <c r="J17" s="22"/>
      <c r="K17" s="23">
        <f t="shared" si="2"/>
        <v>45901</v>
      </c>
      <c r="L17" s="19">
        <f t="shared" si="3"/>
        <v>45923</v>
      </c>
      <c r="M17" s="33"/>
      <c r="N17" s="32"/>
      <c r="O17" s="22"/>
      <c r="P17" s="23">
        <f t="shared" si="4"/>
        <v>45924</v>
      </c>
      <c r="Q17" s="19">
        <f t="shared" si="10"/>
        <v>46031</v>
      </c>
      <c r="R17" s="27">
        <f t="shared" si="5"/>
        <v>2</v>
      </c>
      <c r="S17" s="28">
        <f t="shared" si="11"/>
        <v>109</v>
      </c>
      <c r="T17" s="22"/>
      <c r="U17" s="23">
        <f t="shared" si="6"/>
        <v>45924</v>
      </c>
      <c r="V17" s="19">
        <f t="shared" si="12"/>
        <v>46031</v>
      </c>
      <c r="W17" s="27">
        <f t="shared" si="13"/>
        <v>2</v>
      </c>
      <c r="X17" s="28">
        <f t="shared" si="14"/>
        <v>109</v>
      </c>
      <c r="Y17" s="22"/>
      <c r="Z17" s="23">
        <f t="shared" si="15"/>
        <v>46034</v>
      </c>
      <c r="AA17" s="19">
        <f t="shared" si="16"/>
        <v>46052</v>
      </c>
      <c r="AB17" s="27">
        <f t="shared" si="17"/>
        <v>110</v>
      </c>
      <c r="AC17" s="28">
        <f t="shared" si="18"/>
        <v>130</v>
      </c>
      <c r="AD17" s="22"/>
      <c r="AE17" s="39">
        <v>46054</v>
      </c>
      <c r="AF17" s="40">
        <v>46054</v>
      </c>
      <c r="AG17" s="27">
        <f t="shared" si="7"/>
        <v>131</v>
      </c>
      <c r="AH17" s="28">
        <f t="shared" si="19"/>
        <v>151</v>
      </c>
      <c r="AI17" s="22"/>
      <c r="AJ17" s="23">
        <f t="shared" si="20"/>
        <v>46055</v>
      </c>
      <c r="AK17" s="19">
        <f t="shared" si="21"/>
        <v>46073</v>
      </c>
      <c r="AL17" s="27">
        <f t="shared" si="22"/>
        <v>152</v>
      </c>
      <c r="AM17" s="28">
        <f t="shared" si="23"/>
        <v>172</v>
      </c>
      <c r="AN17" s="17">
        <f t="shared" si="8"/>
        <v>-45901</v>
      </c>
    </row>
    <row r="18" spans="2:40" x14ac:dyDescent="0.25">
      <c r="B18" s="17" t="s">
        <v>43</v>
      </c>
      <c r="C18" s="34" t="s">
        <v>61</v>
      </c>
      <c r="D18" s="18" t="s">
        <v>46</v>
      </c>
      <c r="E18" s="17">
        <v>0</v>
      </c>
      <c r="F18" s="19">
        <f t="shared" si="0"/>
        <v>45846</v>
      </c>
      <c r="G18" s="20">
        <f t="shared" si="9"/>
        <v>45868</v>
      </c>
      <c r="H18" s="32"/>
      <c r="I18" s="32"/>
      <c r="J18" s="22"/>
      <c r="K18" s="23">
        <f t="shared" si="2"/>
        <v>45869</v>
      </c>
      <c r="L18" s="19">
        <f t="shared" si="3"/>
        <v>45891</v>
      </c>
      <c r="M18" s="33"/>
      <c r="N18" s="32"/>
      <c r="O18" s="22"/>
      <c r="P18" s="23">
        <f t="shared" si="4"/>
        <v>45894</v>
      </c>
      <c r="Q18" s="19">
        <f t="shared" si="10"/>
        <v>46001</v>
      </c>
      <c r="R18" s="27">
        <f t="shared" si="5"/>
        <v>2</v>
      </c>
      <c r="S18" s="28">
        <f t="shared" si="11"/>
        <v>109</v>
      </c>
      <c r="T18" s="22"/>
      <c r="U18" s="23">
        <f t="shared" si="6"/>
        <v>45894</v>
      </c>
      <c r="V18" s="19">
        <f t="shared" si="12"/>
        <v>46001</v>
      </c>
      <c r="W18" s="27">
        <f t="shared" si="13"/>
        <v>2</v>
      </c>
      <c r="X18" s="28">
        <f t="shared" si="14"/>
        <v>109</v>
      </c>
      <c r="Y18" s="22"/>
      <c r="Z18" s="23">
        <f t="shared" si="15"/>
        <v>46002</v>
      </c>
      <c r="AA18" s="19">
        <f t="shared" si="16"/>
        <v>46022</v>
      </c>
      <c r="AB18" s="27">
        <f t="shared" si="17"/>
        <v>110</v>
      </c>
      <c r="AC18" s="28">
        <f t="shared" si="18"/>
        <v>130</v>
      </c>
      <c r="AD18" s="22"/>
      <c r="AE18" s="39">
        <v>46023</v>
      </c>
      <c r="AF18" s="41">
        <v>46023</v>
      </c>
      <c r="AG18" s="27">
        <f t="shared" si="7"/>
        <v>131</v>
      </c>
      <c r="AH18" s="28">
        <f t="shared" si="19"/>
        <v>151</v>
      </c>
      <c r="AI18" s="22"/>
      <c r="AJ18" s="23">
        <f t="shared" si="20"/>
        <v>46024</v>
      </c>
      <c r="AK18" s="19">
        <f t="shared" si="21"/>
        <v>46044</v>
      </c>
      <c r="AL18" s="27">
        <f t="shared" si="22"/>
        <v>152</v>
      </c>
      <c r="AM18" s="28">
        <f t="shared" si="23"/>
        <v>172</v>
      </c>
      <c r="AN18" s="17">
        <f t="shared" si="8"/>
        <v>-45872</v>
      </c>
    </row>
    <row r="19" spans="2:40" x14ac:dyDescent="0.25">
      <c r="B19" s="17" t="s">
        <v>40</v>
      </c>
      <c r="C19" s="34" t="s">
        <v>62</v>
      </c>
      <c r="D19" s="18" t="s">
        <v>46</v>
      </c>
      <c r="E19" s="17">
        <v>0</v>
      </c>
      <c r="F19" s="19">
        <f t="shared" si="0"/>
        <v>45904</v>
      </c>
      <c r="G19" s="20">
        <f t="shared" si="9"/>
        <v>45926</v>
      </c>
      <c r="H19" s="32"/>
      <c r="I19" s="32"/>
      <c r="J19" s="22"/>
      <c r="K19" s="23">
        <f t="shared" si="2"/>
        <v>45929</v>
      </c>
      <c r="L19" s="19">
        <f t="shared" si="3"/>
        <v>45951</v>
      </c>
      <c r="M19" s="33"/>
      <c r="N19" s="32"/>
      <c r="O19" s="22"/>
      <c r="P19" s="23">
        <f t="shared" si="4"/>
        <v>45952</v>
      </c>
      <c r="Q19" s="19">
        <f t="shared" si="10"/>
        <v>46059</v>
      </c>
      <c r="R19" s="27">
        <f t="shared" si="5"/>
        <v>2</v>
      </c>
      <c r="S19" s="28">
        <f t="shared" si="11"/>
        <v>109</v>
      </c>
      <c r="T19" s="22"/>
      <c r="U19" s="23">
        <f t="shared" si="6"/>
        <v>45952</v>
      </c>
      <c r="V19" s="19">
        <f t="shared" si="12"/>
        <v>46059</v>
      </c>
      <c r="W19" s="27">
        <f t="shared" si="13"/>
        <v>2</v>
      </c>
      <c r="X19" s="28">
        <f t="shared" si="14"/>
        <v>109</v>
      </c>
      <c r="Y19" s="22"/>
      <c r="Z19" s="23">
        <f t="shared" si="15"/>
        <v>46062</v>
      </c>
      <c r="AA19" s="19">
        <f t="shared" si="16"/>
        <v>46080</v>
      </c>
      <c r="AB19" s="27">
        <f t="shared" si="17"/>
        <v>110</v>
      </c>
      <c r="AC19" s="28">
        <f t="shared" si="18"/>
        <v>130</v>
      </c>
      <c r="AD19" s="22"/>
      <c r="AE19" s="39">
        <v>46082</v>
      </c>
      <c r="AF19" s="40">
        <v>46082</v>
      </c>
      <c r="AG19" s="27">
        <f t="shared" si="7"/>
        <v>131</v>
      </c>
      <c r="AH19" s="28">
        <f t="shared" si="19"/>
        <v>151</v>
      </c>
      <c r="AI19" s="22"/>
      <c r="AJ19" s="23">
        <f t="shared" si="20"/>
        <v>46083</v>
      </c>
      <c r="AK19" s="19">
        <f t="shared" si="21"/>
        <v>46101</v>
      </c>
      <c r="AL19" s="27">
        <f t="shared" si="22"/>
        <v>152</v>
      </c>
      <c r="AM19" s="28">
        <f t="shared" si="23"/>
        <v>172</v>
      </c>
      <c r="AN19" s="17">
        <f t="shared" si="8"/>
        <v>-45929</v>
      </c>
    </row>
    <row r="20" spans="2:40" x14ac:dyDescent="0.25">
      <c r="B20" s="17" t="s">
        <v>52</v>
      </c>
      <c r="C20" s="34" t="s">
        <v>63</v>
      </c>
      <c r="D20" s="18" t="s">
        <v>64</v>
      </c>
      <c r="E20" s="17">
        <v>0</v>
      </c>
      <c r="F20" s="19">
        <f t="shared" si="0"/>
        <v>45936</v>
      </c>
      <c r="G20" s="20">
        <f t="shared" si="9"/>
        <v>45958</v>
      </c>
      <c r="H20" s="32"/>
      <c r="I20" s="32"/>
      <c r="J20" s="22"/>
      <c r="K20" s="23">
        <f t="shared" si="2"/>
        <v>45959</v>
      </c>
      <c r="L20" s="19">
        <f t="shared" si="3"/>
        <v>45981</v>
      </c>
      <c r="M20" s="33"/>
      <c r="N20" s="32"/>
      <c r="O20" s="22"/>
      <c r="P20" s="23">
        <f t="shared" si="4"/>
        <v>45982</v>
      </c>
      <c r="Q20" s="19">
        <f t="shared" si="10"/>
        <v>46091</v>
      </c>
      <c r="R20" s="27">
        <f t="shared" si="5"/>
        <v>2</v>
      </c>
      <c r="S20" s="28">
        <f t="shared" si="11"/>
        <v>109</v>
      </c>
      <c r="T20" s="22"/>
      <c r="U20" s="23">
        <f t="shared" si="6"/>
        <v>45982</v>
      </c>
      <c r="V20" s="19">
        <f t="shared" si="12"/>
        <v>46091</v>
      </c>
      <c r="W20" s="27">
        <f t="shared" si="13"/>
        <v>2</v>
      </c>
      <c r="X20" s="28">
        <f t="shared" si="14"/>
        <v>109</v>
      </c>
      <c r="Y20" s="22"/>
      <c r="Z20" s="23">
        <f t="shared" si="15"/>
        <v>46092</v>
      </c>
      <c r="AA20" s="19">
        <f t="shared" si="16"/>
        <v>46112</v>
      </c>
      <c r="AB20" s="27">
        <f t="shared" si="17"/>
        <v>110</v>
      </c>
      <c r="AC20" s="28">
        <f t="shared" si="18"/>
        <v>130</v>
      </c>
      <c r="AD20" s="22"/>
      <c r="AE20" s="39">
        <v>46113</v>
      </c>
      <c r="AF20" s="41">
        <v>46113</v>
      </c>
      <c r="AG20" s="27">
        <f t="shared" si="7"/>
        <v>131</v>
      </c>
      <c r="AH20" s="28">
        <f t="shared" si="19"/>
        <v>151</v>
      </c>
      <c r="AI20" s="22"/>
      <c r="AJ20" s="23">
        <f t="shared" si="20"/>
        <v>46114</v>
      </c>
      <c r="AK20" s="19">
        <f t="shared" si="21"/>
        <v>46134</v>
      </c>
      <c r="AL20" s="27">
        <f t="shared" si="22"/>
        <v>152</v>
      </c>
      <c r="AM20" s="28">
        <f t="shared" si="23"/>
        <v>172</v>
      </c>
      <c r="AN20" s="17">
        <f t="shared" si="8"/>
        <v>-45962</v>
      </c>
    </row>
    <row r="22" spans="2:40" x14ac:dyDescent="0.25">
      <c r="AJ22" s="36"/>
    </row>
    <row r="26" spans="2:40" x14ac:dyDescent="0.25">
      <c r="AJ26" s="36"/>
    </row>
    <row r="27" spans="2:40" x14ac:dyDescent="0.25">
      <c r="AG27" s="35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2025-08-14T12:30:14Z</dcterms:modified>
</cp:coreProperties>
</file>