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vtylk\lb\0_Resources\datasets\PowerPivot\"/>
    </mc:Choice>
  </mc:AlternateContent>
  <xr:revisionPtr revIDLastSave="0" documentId="13_ncr:1_{D380DE69-1F98-4874-8184-448C0257D093}" xr6:coauthVersionLast="47" xr6:coauthVersionMax="47" xr10:uidLastSave="{00000000-0000-0000-0000-000000000000}"/>
  <bookViews>
    <workbookView xWindow="1620" yWindow="1665" windowWidth="27180" windowHeight="13575" activeTab="4" xr2:uid="{6F716FE0-A4DF-418B-900B-3408E44BFC15}"/>
  </bookViews>
  <sheets>
    <sheet name="Skill_Analysis" sheetId="15" r:id="rId1"/>
    <sheet name="Skill_Job_Analysis" sheetId="16" r:id="rId2"/>
    <sheet name="Salary vs Skills" sheetId="17" r:id="rId3"/>
    <sheet name="Salary Analysis" sheetId="18" r:id="rId4"/>
    <sheet name="Skill Salary Analysis" sheetId="19" r:id="rId5"/>
  </sheets>
  <definedNames>
    <definedName name="Slicer_job_country1">#N/A</definedName>
    <definedName name="Slicer_job_title_short">#N/A</definedName>
  </definedNames>
  <calcPr calcId="191029"/>
  <pivotCaches>
    <pivotCache cacheId="320" r:id="rId6"/>
    <pivotCache cacheId="322" r:id="rId7"/>
    <pivotCache cacheId="323" r:id="rId8"/>
    <pivotCache cacheId="348" r:id="rId9"/>
    <pivotCache cacheId="351" r:id="rId10"/>
  </pivotCaches>
  <extLst>
    <ext xmlns:x14="http://schemas.microsoft.com/office/spreadsheetml/2009/9/main" uri="{876F7934-8845-4945-9796-88D515C7AA90}">
      <x14:pivotCaches>
        <pivotCache cacheId="192" r:id="rId11"/>
        <pivotCache cacheId="193"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<sst xmlns="http://schemas.openxmlformats.org/spreadsheetml/2006/main" count="69" uniqueCount="29">
  <si>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</si>
  <si>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</si>
  <si>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</si>
  <si>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</si>
  <si>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</si>
  <si>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</si>
  <si>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</si>
  <si>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</si>
  <si>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</si>
  <si>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</si>
  <si>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</si>
  <si>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</si>
  <si>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</si>
  <si>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</si>
  <si>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</si>
  <si>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Java</t>
  </si>
  <si>
    <t>Azure</t>
  </si>
  <si>
    <t>Spark</t>
  </si>
  <si>
    <t>AWS</t>
  </si>
  <si>
    <t>Skills Per Job</t>
  </si>
  <si>
    <t>Median Salary</t>
  </si>
  <si>
    <t>Median Salary US</t>
  </si>
  <si>
    <t>Median Salary Non-US</t>
  </si>
  <si>
    <t>Median Salary - Skills</t>
  </si>
  <si>
    <t>Snowflake</t>
  </si>
  <si>
    <t>Skill Liklihood</t>
  </si>
  <si>
    <t>NoSQL</t>
  </si>
  <si>
    <t>Kafka</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</si>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</sst>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5">
    <dxf>
      <numFmt numFmtId="13" formatCode="0%"/>
    </dxf>
    <dxf>
      <numFmt numFmtId="13" formatCode="0%"/>
    </dxf>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FF00FF"/>
      <color rgb="FFFF66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[Power_Pivot_11_22_24.xlsx]Skill_Job_Analysis!PivotTable2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0.1638549135385913</c:v>
                </c:pt>
                <c:pt idx="1">
                  <c:v>0.16975959510754957</c:v>
                </c:pt>
                <c:pt idx="2">
                  <c:v>0.1748207507380852</c:v>
                </c:pt>
                <c:pt idx="3">
                  <c:v>0.23450021088148459</c:v>
                </c:pt>
                <c:pt idx="4">
                  <c:v>0.24652045550400675</c:v>
                </c:pt>
                <c:pt idx="5">
                  <c:v>0.30830873049346269</c:v>
                </c:pt>
                <c:pt idx="6">
                  <c:v>0.31632222690847744</c:v>
                </c:pt>
                <c:pt idx="7">
                  <c:v>0.4337832138338254</c:v>
                </c:pt>
                <c:pt idx="8">
                  <c:v>0.65984816533108392</c:v>
                </c:pt>
                <c:pt idx="9">
                  <c:v>0.70202446225221427</c:v>
                </c:pt>
              </c:numCache>
            </c:numRef>
          </c:val>
          <c:extLst>
            <c:ext xmlns:c16="http://schemas.microsoft.com/office/drawing/2014/chart" uri="{C3380CC4-5D6E-409C-BE32-E72D297353CC}">
              <c16:uniqueId val="{00000000-FD36-4EA8-A24F-C7AAAF63CAB6}"/>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Mean Getting More Money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1.2480499219968952E-2"/>
                  <c:y val="8.3333333333333245E-2"/>
                </c:manualLayout>
              </c:layout>
              <c:tx>
                <c:rich>
                  <a:bodyPr/>
                  <a:lstStyle/>
                  <a:p>
                    <a:fld id="{88E8D832-D0B1-4940-84B1-B1BF17B701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12-46D5-B9BB-452BA847B520}"/>
                </c:ext>
              </c:extLst>
            </c:dLbl>
            <c:dLbl>
              <c:idx val="1"/>
              <c:tx>
                <c:rich>
                  <a:bodyPr/>
                  <a:lstStyle/>
                  <a:p>
                    <a:fld id="{48DCDCAD-B42A-4378-82D6-56E5B7A377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812-46D5-B9BB-452BA847B520}"/>
                </c:ext>
              </c:extLst>
            </c:dLbl>
            <c:dLbl>
              <c:idx val="2"/>
              <c:tx>
                <c:rich>
                  <a:bodyPr/>
                  <a:lstStyle/>
                  <a:p>
                    <a:fld id="{82ABC56D-A41E-4990-93D1-5D96B85711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812-46D5-B9BB-452BA847B520}"/>
                </c:ext>
              </c:extLst>
            </c:dLbl>
            <c:dLbl>
              <c:idx val="3"/>
              <c:tx>
                <c:rich>
                  <a:bodyPr/>
                  <a:lstStyle/>
                  <a:p>
                    <a:fld id="{4C6CC020-10D4-48E4-8D53-064514EA66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12-46D5-B9BB-452BA847B520}"/>
                </c:ext>
              </c:extLst>
            </c:dLbl>
            <c:dLbl>
              <c:idx val="4"/>
              <c:tx>
                <c:rich>
                  <a:bodyPr/>
                  <a:lstStyle/>
                  <a:p>
                    <a:fld id="{1AC1CE32-9963-4F46-9AC5-08BC911B16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812-46D5-B9BB-452BA847B520}"/>
                </c:ext>
              </c:extLst>
            </c:dLbl>
            <c:dLbl>
              <c:idx val="5"/>
              <c:layout>
                <c:manualLayout>
                  <c:x val="-1.8720748829953199E-2"/>
                  <c:y val="-0.10185185185185185"/>
                </c:manualLayout>
              </c:layout>
              <c:tx>
                <c:rich>
                  <a:bodyPr/>
                  <a:lstStyle/>
                  <a:p>
                    <a:fld id="{72320081-8755-4EC9-A57A-628006B5AF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812-46D5-B9BB-452BA847B520}"/>
                </c:ext>
              </c:extLst>
            </c:dLbl>
            <c:dLbl>
              <c:idx val="6"/>
              <c:layout>
                <c:manualLayout>
                  <c:x val="-0.11232449297971919"/>
                  <c:y val="-7.8703703703703706E-2"/>
                </c:manualLayout>
              </c:layout>
              <c:tx>
                <c:rich>
                  <a:bodyPr/>
                  <a:lstStyle/>
                  <a:p>
                    <a:fld id="{D2B1AFDF-D711-4E20-AE02-2268A952A92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812-46D5-B9BB-452BA847B520}"/>
                </c:ext>
              </c:extLst>
            </c:dLbl>
            <c:dLbl>
              <c:idx val="7"/>
              <c:layout>
                <c:manualLayout>
                  <c:x val="-0.18512740509620385"/>
                  <c:y val="3.7037037037036952E-2"/>
                </c:manualLayout>
              </c:layout>
              <c:tx>
                <c:rich>
                  <a:bodyPr/>
                  <a:lstStyle/>
                  <a:p>
                    <a:fld id="{03F580C1-7E9A-4AD2-B67B-80B70287D7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12-46D5-B9BB-452BA847B520}"/>
                </c:ext>
              </c:extLst>
            </c:dLbl>
            <c:dLbl>
              <c:idx val="8"/>
              <c:layout>
                <c:manualLayout>
                  <c:x val="-0.14352574102964122"/>
                  <c:y val="-5.5555555555555552E-2"/>
                </c:manualLayout>
              </c:layout>
              <c:tx>
                <c:rich>
                  <a:bodyPr/>
                  <a:lstStyle/>
                  <a:p>
                    <a:fld id="{1E735F54-4F5C-4774-8646-FC4461D369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12-46D5-B9BB-452BA847B520}"/>
                </c:ext>
              </c:extLst>
            </c:dLbl>
            <c:dLbl>
              <c:idx val="9"/>
              <c:layout>
                <c:manualLayout>
                  <c:x val="3.1201248049921998E-2"/>
                  <c:y val="3.2407407407407406E-2"/>
                </c:manualLayout>
              </c:layout>
              <c:tx>
                <c:rich>
                  <a:bodyPr/>
                  <a:lstStyle/>
                  <a:p>
                    <a:fld id="{6A6E6840-5B34-476F-A008-BBA85DC574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812-46D5-B9BB-452BA847B5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812-46D5-B9BB-452BA847B520}"/>
            </c:ext>
          </c:extLst>
        </c:ser>
        <c:dLbls>
          <c:showLegendKey val="0"/>
          <c:showVal val="0"/>
          <c:showCatName val="0"/>
          <c:showSerName val="0"/>
          <c:showPercent val="0"/>
          <c:showBubbleSize val="0"/>
        </c:dLbls>
        <c:axId val="149275583"/>
        <c:axId val="149280383"/>
      </c:scatterChart>
      <c:valAx>
        <c:axId val="149275583"/>
        <c:scaling>
          <c:orientation val="minMax"/>
          <c:min val="75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0383"/>
        <c:crosses val="autoZero"/>
        <c:crossBetween val="midCat"/>
      </c:valAx>
      <c:valAx>
        <c:axId val="149280383"/>
        <c:scaling>
          <c:orientation val="minMax"/>
          <c:min val="2.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Avergae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5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[Power_Pivot_11_22_24.xlsx]Skill Salary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a:t>
            </a:r>
            <a:r>
              <a:rPr lang="en-US" baseline="0"/>
              <a:t> an Associated Salary to Top 10 Skills - 2023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triangle"/>
          <c:size val="7"/>
          <c:spPr>
            <a:solidFill>
              <a:schemeClr val="accent1"/>
            </a:solidFill>
            <a:ln w="9525">
              <a:solidFill>
                <a:srgbClr val="FF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triangle"/>
          <c:size val="7"/>
          <c:spPr>
            <a:solidFill>
              <a:srgbClr val="FF00FF"/>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bg1">
                <a:lumMod val="85000"/>
              </a:schemeClr>
            </a:solidFill>
            <a:ln w="25400">
              <a:noFill/>
            </a:ln>
            <a:effectLst/>
          </c:spPr>
          <c:invertIfNegative val="0"/>
          <c:cat>
            <c:strRef>
              <c:f>'Skill Salary Analysis'!$A$2:$A$12</c:f>
              <c:strCache>
                <c:ptCount val="10"/>
                <c:pt idx="0">
                  <c:v>Kafka</c:v>
                </c:pt>
                <c:pt idx="1">
                  <c:v>NoSQL</c:v>
                </c:pt>
                <c:pt idx="2">
                  <c:v>Spark</c:v>
                </c:pt>
                <c:pt idx="3">
                  <c:v>Java</c:v>
                </c:pt>
                <c:pt idx="4">
                  <c:v>Hadoop</c:v>
                </c:pt>
                <c:pt idx="5">
                  <c:v>AWS</c:v>
                </c:pt>
                <c:pt idx="6">
                  <c:v>Snowflake</c:v>
                </c:pt>
                <c:pt idx="7">
                  <c:v>Python</c:v>
                </c:pt>
                <c:pt idx="8">
                  <c:v>SQL</c:v>
                </c:pt>
                <c:pt idx="9">
                  <c:v>Azure</c:v>
                </c:pt>
              </c:strCache>
            </c:strRef>
          </c:cat>
          <c:val>
            <c:numRef>
              <c:f>'Skill Salary Analysis'!$B$2:$B$12</c:f>
              <c:numCache>
                <c:formatCode>General</c:formatCode>
                <c:ptCount val="10"/>
                <c:pt idx="0">
                  <c:v>145000</c:v>
                </c:pt>
                <c:pt idx="1">
                  <c:v>140000</c:v>
                </c:pt>
                <c:pt idx="2">
                  <c:v>137500</c:v>
                </c:pt>
                <c:pt idx="3">
                  <c:v>135000</c:v>
                </c:pt>
                <c:pt idx="4">
                  <c:v>133468.75</c:v>
                </c:pt>
                <c:pt idx="5">
                  <c:v>132500</c:v>
                </c:pt>
                <c:pt idx="6">
                  <c:v>130600</c:v>
                </c:pt>
                <c:pt idx="7">
                  <c:v>130000</c:v>
                </c:pt>
                <c:pt idx="8">
                  <c:v>125000</c:v>
                </c:pt>
                <c:pt idx="9">
                  <c:v>125000</c:v>
                </c:pt>
              </c:numCache>
            </c:numRef>
          </c:val>
          <c:extLst>
            <c:ext xmlns:c16="http://schemas.microsoft.com/office/drawing/2014/chart" uri="{C3380CC4-5D6E-409C-BE32-E72D297353CC}">
              <c16:uniqueId val="{00000003-B6FB-443B-B301-AE5E6D6DC8B7}"/>
            </c:ext>
          </c:extLst>
        </c:ser>
        <c:dLbls>
          <c:showLegendKey val="0"/>
          <c:showVal val="0"/>
          <c:showCatName val="0"/>
          <c:showSerName val="0"/>
          <c:showPercent val="0"/>
          <c:showBubbleSize val="0"/>
        </c:dLbls>
        <c:gapWidth val="219"/>
        <c:axId val="176451359"/>
        <c:axId val="176458079"/>
      </c:barChart>
      <c:lineChart>
        <c:grouping val="standard"/>
        <c:varyColors val="0"/>
        <c:ser>
          <c:idx val="1"/>
          <c:order val="1"/>
          <c:tx>
            <c:strRef>
              <c:f>'Skill Salary Analysis'!$C$1</c:f>
              <c:strCache>
                <c:ptCount val="1"/>
                <c:pt idx="0">
                  <c:v>Skill Liklihood</c:v>
                </c:pt>
              </c:strCache>
            </c:strRef>
          </c:tx>
          <c:spPr>
            <a:ln w="28575" cap="rnd">
              <a:noFill/>
              <a:round/>
            </a:ln>
            <a:effectLst/>
          </c:spPr>
          <c:marker>
            <c:symbol val="triangle"/>
            <c:size val="7"/>
            <c:spPr>
              <a:solidFill>
                <a:srgbClr val="FF00FF"/>
              </a:solidFill>
              <a:ln w="9525">
                <a:solidFill>
                  <a:schemeClr val="accent1">
                    <a:tint val="77000"/>
                  </a:schemeClr>
                </a:solidFill>
              </a:ln>
              <a:effectLst/>
            </c:spPr>
          </c:marker>
          <c:cat>
            <c:strRef>
              <c:f>'Skill Salary Analysis'!$A$2:$A$12</c:f>
              <c:strCache>
                <c:ptCount val="10"/>
                <c:pt idx="0">
                  <c:v>Kafka</c:v>
                </c:pt>
                <c:pt idx="1">
                  <c:v>NoSQL</c:v>
                </c:pt>
                <c:pt idx="2">
                  <c:v>Spark</c:v>
                </c:pt>
                <c:pt idx="3">
                  <c:v>Java</c:v>
                </c:pt>
                <c:pt idx="4">
                  <c:v>Hadoop</c:v>
                </c:pt>
                <c:pt idx="5">
                  <c:v>AWS</c:v>
                </c:pt>
                <c:pt idx="6">
                  <c:v>Snowflake</c:v>
                </c:pt>
                <c:pt idx="7">
                  <c:v>Python</c:v>
                </c:pt>
                <c:pt idx="8">
                  <c:v>SQL</c:v>
                </c:pt>
                <c:pt idx="9">
                  <c:v>Azure</c:v>
                </c:pt>
              </c:strCache>
            </c:strRef>
          </c:cat>
          <c:val>
            <c:numRef>
              <c:f>'Skill Salary Analysis'!$C$2:$C$12</c:f>
              <c:numCache>
                <c:formatCode>0%</c:formatCode>
                <c:ptCount val="10"/>
                <c:pt idx="0">
                  <c:v>0.16975959510754957</c:v>
                </c:pt>
                <c:pt idx="1">
                  <c:v>0.1638549135385913</c:v>
                </c:pt>
                <c:pt idx="2">
                  <c:v>0.31632222690847744</c:v>
                </c:pt>
                <c:pt idx="3">
                  <c:v>0.23450021088148459</c:v>
                </c:pt>
                <c:pt idx="4">
                  <c:v>0.1748207507380852</c:v>
                </c:pt>
                <c:pt idx="5">
                  <c:v>0.4337832138338254</c:v>
                </c:pt>
                <c:pt idx="6">
                  <c:v>0.24652045550400675</c:v>
                </c:pt>
                <c:pt idx="7">
                  <c:v>0.65984816533108392</c:v>
                </c:pt>
                <c:pt idx="8">
                  <c:v>0.70202446225221427</c:v>
                </c:pt>
                <c:pt idx="9">
                  <c:v>0.30830873049346269</c:v>
                </c:pt>
              </c:numCache>
            </c:numRef>
          </c:val>
          <c:smooth val="0"/>
          <c:extLst>
            <c:ext xmlns:c16="http://schemas.microsoft.com/office/drawing/2014/chart" uri="{C3380CC4-5D6E-409C-BE32-E72D297353CC}">
              <c16:uniqueId val="{00000004-B6FB-443B-B301-AE5E6D6DC8B7}"/>
            </c:ext>
          </c:extLst>
        </c:ser>
        <c:dLbls>
          <c:showLegendKey val="0"/>
          <c:showVal val="0"/>
          <c:showCatName val="0"/>
          <c:showSerName val="0"/>
          <c:showPercent val="0"/>
          <c:showBubbleSize val="0"/>
        </c:dLbls>
        <c:marker val="1"/>
        <c:smooth val="0"/>
        <c:axId val="131281632"/>
        <c:axId val="131272032"/>
      </c:lineChart>
      <c:catAx>
        <c:axId val="17645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8079"/>
        <c:crosses val="autoZero"/>
        <c:auto val="1"/>
        <c:lblAlgn val="ctr"/>
        <c:lblOffset val="100"/>
        <c:noMultiLvlLbl val="0"/>
      </c:catAx>
      <c:valAx>
        <c:axId val="176458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1359"/>
        <c:crosses val="autoZero"/>
        <c:crossBetween val="between"/>
      </c:valAx>
      <c:valAx>
        <c:axId val="131272032"/>
        <c:scaling>
          <c:orientation val="minMax"/>
        </c:scaling>
        <c:delete val="0"/>
        <c:axPos val="r"/>
        <c:title>
          <c:tx>
            <c:strRef>
              <c:f>'Skill Salary Analysis'!$C$1</c:f>
              <c:strCache>
                <c:ptCount val="1"/>
                <c:pt idx="0">
                  <c:v>Skill Liklihood</c:v>
                </c:pt>
              </c:strCache>
            </c:strRef>
          </c:tx>
          <c:layout>
            <c:manualLayout>
              <c:xMode val="edge"/>
              <c:yMode val="edge"/>
              <c:x val="0.77629974357791209"/>
              <c:y val="0.42305923099818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1632"/>
        <c:crosses val="max"/>
        <c:crossBetween val="between"/>
      </c:valAx>
      <c:catAx>
        <c:axId val="131281632"/>
        <c:scaling>
          <c:orientation val="minMax"/>
        </c:scaling>
        <c:delete val="1"/>
        <c:axPos val="b"/>
        <c:numFmt formatCode="General" sourceLinked="1"/>
        <c:majorTickMark val="out"/>
        <c:minorTickMark val="none"/>
        <c:tickLblPos val="nextTo"/>
        <c:crossAx val="131272032"/>
        <c:auto val="1"/>
        <c:lblAlgn val="ctr"/>
        <c:lblOffset val="100"/>
        <c:noMultiLvlLbl val="0"/>
      </c:catAx>
      <c:spPr>
        <a:noFill/>
        <a:ln>
          <a:noFill/>
        </a:ln>
        <a:effectLst/>
      </c:spPr>
    </c:plotArea>
    <c:legend>
      <c:legendPos val="tr"/>
      <c:layout>
        <c:manualLayout>
          <c:xMode val="edge"/>
          <c:yMode val="edge"/>
          <c:x val="0.84350257622349745"/>
          <c:y val="2.8194444444444446E-2"/>
          <c:w val="0.13524523290010435"/>
          <c:h val="0.313658501020705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183303</xdr:colOff>
      <xdr:row>0</xdr:row>
      <xdr:rowOff>76412</xdr:rowOff>
    </xdr:from>
    <xdr:to>
      <xdr:col>10</xdr:col>
      <xdr:colOff>10371</xdr:colOff>
      <xdr:row>17</xdr:row>
      <xdr:rowOff>7832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57149</xdr:colOff>
      <xdr:row>0</xdr:row>
      <xdr:rowOff>0</xdr:rowOff>
    </xdr:from>
    <xdr:to>
      <xdr:col>10</xdr:col>
      <xdr:colOff>85724</xdr:colOff>
      <xdr:row>14</xdr:row>
      <xdr:rowOff>76200</xdr:rowOff>
    </xdr:to>
    <xdr:graphicFrame macro="">
      <xdr:nvGraphicFramePr>
        <xdr:cNvPr id="2" name="Chart 1">
          <a:extLst>
            <a:ext uri="{FF2B5EF4-FFF2-40B4-BE49-F238E27FC236}">
              <a16:creationId xmlns:a16="http://schemas.microsoft.com/office/drawing/2014/main" id="{AF350E3C-0453-4E73-5B33-A03FE1DD8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152400</xdr:colOff>
      <xdr:row>0</xdr:row>
      <xdr:rowOff>38100</xdr:rowOff>
    </xdr:from>
    <xdr:to>
      <xdr:col>12</xdr:col>
      <xdr:colOff>487680</xdr:colOff>
      <xdr:row>14</xdr:row>
      <xdr:rowOff>57785</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3CEA006B-709F-4569-91C9-018F2A7A4F7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648825" y="381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476250</xdr:colOff>
      <xdr:row>1</xdr:row>
      <xdr:rowOff>0</xdr:rowOff>
    </xdr:from>
    <xdr:to>
      <xdr:col>7</xdr:col>
      <xdr:colOff>476250</xdr:colOff>
      <xdr:row>15</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E38E695-7849-D192-86DD-13031F51713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43550" y="190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219075</xdr:colOff>
      <xdr:row>0</xdr:row>
      <xdr:rowOff>57150</xdr:rowOff>
    </xdr:from>
    <xdr:to>
      <xdr:col>15</xdr:col>
      <xdr:colOff>554355</xdr:colOff>
      <xdr:row>14</xdr:row>
      <xdr:rowOff>76835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33CA4682-0C90-4061-B096-E242203B60F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772650"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0</xdr:row>
      <xdr:rowOff>47625</xdr:rowOff>
    </xdr:from>
    <xdr:to>
      <xdr:col>18</xdr:col>
      <xdr:colOff>601980</xdr:colOff>
      <xdr:row>14</xdr:row>
      <xdr:rowOff>67310</xdr:rowOff>
    </xdr:to>
    <mc:AlternateContent xmlns:mc="http://schemas.openxmlformats.org/markup-compatibility/2006">
      <mc:Choice xmlns:a14="http://schemas.microsoft.com/office/drawing/2010/main" Requires="a14">
        <xdr:graphicFrame macro="">
          <xdr:nvGraphicFramePr>
            <xdr:cNvPr id="5" name="job_country 2">
              <a:extLst>
                <a:ext uri="{FF2B5EF4-FFF2-40B4-BE49-F238E27FC236}">
                  <a16:creationId xmlns:a16="http://schemas.microsoft.com/office/drawing/2014/main" id="{8E561750-1873-448E-ACB9-D5ED9A1A0DA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649075" y="476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133352</xdr:colOff>
      <xdr:row>0</xdr:row>
      <xdr:rowOff>104775</xdr:rowOff>
    </xdr:from>
    <xdr:to>
      <xdr:col>12</xdr:col>
      <xdr:colOff>561975</xdr:colOff>
      <xdr:row>19</xdr:row>
      <xdr:rowOff>180975</xdr:rowOff>
    </xdr:to>
    <xdr:graphicFrame macro="">
      <xdr:nvGraphicFramePr>
        <xdr:cNvPr id="6" name="Chart 5">
          <a:extLst>
            <a:ext uri="{FF2B5EF4-FFF2-40B4-BE49-F238E27FC236}">
              <a16:creationId xmlns:a16="http://schemas.microsoft.com/office/drawing/2014/main" id="{3C6703EF-850B-67E4-507D-62133BD27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09679513887"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09678356479" backgroundQuery="1" createdVersion="8" refreshedVersion="8" minRefreshableVersion="3" recordCount="0" supportSubquery="1" supportAdvancedDrill="1" xr:uid="{5C9947B6-F342-428E-BFE2-4D692D6978BD}">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09678009256" backgroundQuery="1" createdVersion="8" refreshedVersion="8" minRefreshableVersion="3" recordCount="0" supportSubquery="1" supportAdvancedDrill="1" xr:uid="{54F7BDFC-A8F9-4C63-A634-2888EE55C24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3450324074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lihood]" caption="Skill Lik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34503935187" backgroundQuery="1" createdVersion="8" refreshedVersion="8" minRefreshableVersion="3" recordCount="0" supportSubquery="1" supportAdvancedDrill="1" xr:uid="{C8C582BB-EC23-4E17-8EFD-2610412C3C64}">
  <cacheSource type="external" connectionId="3"/>
  <cacheFields count="5">
    <cacheField name="[data_jobs_skills].[job_skills].[job_skills]" caption="job_skills" numFmtId="0" hierarchy="21" level="1">
      <sharedItems count="10">
        <s v="AWS"/>
        <s v="Azure"/>
        <s v="Hadoop"/>
        <s v="Java"/>
        <s v="Kafka"/>
        <s v="NoSQL"/>
        <s v="Python"/>
        <s v="Snowflake"/>
        <s v="Spark"/>
        <s v="SQL"/>
      </sharedItems>
    </cacheField>
    <cacheField name="[Measures].[Median Salary - Skills]" caption="Median Salary - Skills" numFmtId="0" hierarchy="29"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lihood]" caption="Skill Lik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lihood]" caption="Skill Lik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434895138889" backgroundQuery="1" createdVersion="3" refreshedVersion="8" minRefreshableVersion="3" recordCount="0" supportSubquery="1" supportAdvancedDrill="1" xr:uid="{ABEBA0A0-623E-446C-A883-E833897A3817}">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558456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434897800929" backgroundQuery="1" createdVersion="3" refreshedVersion="8" minRefreshableVersion="3" recordCount="0" supportSubquery="1" supportAdvancedDrill="1" xr:uid="{D81BCB08-D13D-431B-A130-78449D53084C}">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27257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2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21">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4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dataFields count="1">
    <dataField fld="3" subtotal="count" baseField="0" baseItem="0" numFmtId="9"/>
  </dataFields>
  <formats count="1">
    <format dxfId="5">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495C7B-EDB5-44EB-964A-7A2DA36AF46E}" name="PivotTable1" cacheId="322" applyNumberFormats="0" applyBorderFormats="0" applyFontFormats="0" applyPatternFormats="0" applyAlignmentFormats="0" applyWidthHeightFormats="1" dataCaption="Values" tag="b65ccedd-dcbc-44ab-a6aa-ecc867eb128e"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ED36CA-B201-4288-9AD7-315272222315}" name="PivotTable2" cacheId="323" applyNumberFormats="0" applyBorderFormats="0" applyFontFormats="0" applyPatternFormats="0" applyAlignmentFormats="0" applyWidthHeightFormats="1" dataCaption="Values" tag="eccf205a-0ddd-4577-969b-897ac62a3c8c"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B69FDF-D4D7-43B6-BBB5-06B30C31807C}" name="PivotTable3" cacheId="351" applyNumberFormats="0" applyBorderFormats="0" applyFontFormats="0" applyPatternFormats="0" applyAlignmentFormats="0" applyWidthHeightFormats="1" dataCaption="Values" tag="af33b3ae-2163-4ffb-bcd1-86bd1b2aa88e" updatedVersion="8" minRefreshableVersion="3" useAutoFormatting="1" subtotalHiddenItems="1" itemPrintTitles="1" createdVersion="8" indent="0" outline="1" outlineData="1" multipleFieldFilters="0" chartFormat="9">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5"/>
    </i>
    <i>
      <x v="8"/>
    </i>
    <i>
      <x v="3"/>
    </i>
    <i>
      <x v="2"/>
    </i>
    <i>
      <x/>
    </i>
    <i>
      <x v="7"/>
    </i>
    <i>
      <x v="6"/>
    </i>
    <i>
      <x v="9"/>
    </i>
    <i>
      <x v="1"/>
    </i>
    <i t="grand">
      <x/>
    </i>
  </rowItems>
  <colFields count="1">
    <field x="-2"/>
  </colFields>
  <colItems count="2">
    <i>
      <x/>
    </i>
    <i i="1">
      <x v="1"/>
    </i>
  </colItems>
  <dataFields count="2">
    <dataField fld="1" subtotal="count" baseField="0" baseItem="0"/>
    <dataField fld="4" subtotal="count" baseField="0" baseItem="0" numFmtId="9"/>
  </dataFields>
  <formats count="1">
    <format dxfId="1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10272578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0B305A6-D4C1-4CFF-9C4A-9477C0D17CA6}" sourceName="[data_jobs_salary].[job_country]">
  <pivotTables>
    <pivotTable tabId="18" name="PivotTable2"/>
    <pivotTable tabId="17" name="PivotTable1"/>
    <pivotTable tabId="19" name="PivotTable3"/>
    <pivotTable tabId="16" name="PivotTable2"/>
    <pivotTable tabId="15" name="PivotTable1"/>
  </pivotTables>
  <data>
    <olap pivotCacheId="153558456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2E355B3-DE40-434D-8330-B0E040E34016}" cache="Slicer_job_country1" caption="Country" startItem="9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B7BA97B-0BF9-4F9F-90D0-B9F604ECDB11}" cache="Slicer_job_country1" caption="Country" startItem="100"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0B7D28A-9D96-4EDD-9BCB-71C2921260BA}" cache="Slicer_job_title_short" caption="Job Title" level="1" rowHeight="234950"/>
  <slicer name="job_country 2" xr10:uid="{D99F41B4-AD20-48FC-9577-4D23BD2541D6}"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4</v>
      </c>
      <c r="B2" s="3">
        <v>33475</v>
      </c>
    </row>
    <row r="3" spans="1:2" x14ac:dyDescent="0.25">
      <c r="A3" s="2" t="s">
        <v>1</v>
      </c>
      <c r="B3" s="3">
        <v>32759</v>
      </c>
    </row>
    <row r="4" spans="1:2" x14ac:dyDescent="0.25">
      <c r="A4" s="2" t="s">
        <v>6</v>
      </c>
      <c r="B4" s="3">
        <v>30021</v>
      </c>
    </row>
    <row r="5" spans="1:2" x14ac:dyDescent="0.25">
      <c r="A5" s="2" t="s">
        <v>5</v>
      </c>
      <c r="B5" s="3">
        <v>11519</v>
      </c>
    </row>
    <row r="6" spans="1:2" x14ac:dyDescent="0.25">
      <c r="A6" s="2" t="s">
        <v>0</v>
      </c>
      <c r="B6" s="3">
        <v>7970</v>
      </c>
    </row>
    <row r="7" spans="1:2" x14ac:dyDescent="0.25">
      <c r="A7" s="2" t="s">
        <v>2</v>
      </c>
      <c r="B7" s="3">
        <v>5542</v>
      </c>
    </row>
    <row r="8" spans="1:2" x14ac:dyDescent="0.25">
      <c r="A8" s="2" t="s">
        <v>8</v>
      </c>
      <c r="B8" s="3">
        <v>2626</v>
      </c>
    </row>
    <row r="9" spans="1:2" x14ac:dyDescent="0.25">
      <c r="A9" s="2" t="s">
        <v>7</v>
      </c>
      <c r="B9" s="3">
        <v>1150</v>
      </c>
    </row>
    <row r="10" spans="1:2" x14ac:dyDescent="0.25">
      <c r="A10" s="2" t="s">
        <v>3</v>
      </c>
      <c r="B10" s="3">
        <v>724</v>
      </c>
    </row>
    <row r="11" spans="1:2" x14ac:dyDescent="0.25">
      <c r="A11" s="2" t="s">
        <v>9</v>
      </c>
      <c r="B11" s="3">
        <v>158</v>
      </c>
    </row>
    <row r="12" spans="1:2" x14ac:dyDescent="0.25">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D19" sqref="D19"/>
    </sheetView>
  </sheetViews>
  <sheetFormatPr defaultRowHeight="15" x14ac:dyDescent="0.25"/>
  <cols>
    <col min="1" max="1" width="13.42578125" bestFit="1" customWidth="1"/>
    <col min="2" max="3" width="13.7109375" bestFit="1" customWidth="1"/>
  </cols>
  <sheetData>
    <row r="3" spans="1:2" x14ac:dyDescent="0.25">
      <c r="A3" s="1" t="s">
        <v>10</v>
      </c>
      <c r="B3" t="s">
        <v>25</v>
      </c>
    </row>
    <row r="4" spans="1:2" x14ac:dyDescent="0.25">
      <c r="A4" s="2" t="s">
        <v>26</v>
      </c>
      <c r="B4" s="6">
        <v>0.1638549135385913</v>
      </c>
    </row>
    <row r="5" spans="1:2" x14ac:dyDescent="0.25">
      <c r="A5" s="2" t="s">
        <v>27</v>
      </c>
      <c r="B5" s="6">
        <v>0.16975959510754957</v>
      </c>
    </row>
    <row r="6" spans="1:2" x14ac:dyDescent="0.25">
      <c r="A6" s="2" t="s">
        <v>28</v>
      </c>
      <c r="B6" s="6">
        <v>0.1748207507380852</v>
      </c>
    </row>
    <row r="7" spans="1:2" x14ac:dyDescent="0.25">
      <c r="A7" s="2" t="s">
        <v>15</v>
      </c>
      <c r="B7" s="6">
        <v>0.23450021088148459</v>
      </c>
    </row>
    <row r="8" spans="1:2" x14ac:dyDescent="0.25">
      <c r="A8" s="2" t="s">
        <v>24</v>
      </c>
      <c r="B8" s="6">
        <v>0.24652045550400675</v>
      </c>
    </row>
    <row r="9" spans="1:2" x14ac:dyDescent="0.25">
      <c r="A9" s="2" t="s">
        <v>16</v>
      </c>
      <c r="B9" s="6">
        <v>0.30830873049346269</v>
      </c>
    </row>
    <row r="10" spans="1:2" x14ac:dyDescent="0.25">
      <c r="A10" s="2" t="s">
        <v>17</v>
      </c>
      <c r="B10" s="6">
        <v>0.31632222690847744</v>
      </c>
    </row>
    <row r="11" spans="1:2" x14ac:dyDescent="0.25">
      <c r="A11" s="2" t="s">
        <v>18</v>
      </c>
      <c r="B11" s="6">
        <v>0.4337832138338254</v>
      </c>
    </row>
    <row r="12" spans="1:2" x14ac:dyDescent="0.25">
      <c r="A12" s="2" t="s">
        <v>14</v>
      </c>
      <c r="B12" s="6">
        <v>0.65984816533108392</v>
      </c>
    </row>
    <row r="13" spans="1:2" x14ac:dyDescent="0.25">
      <c r="A13" s="2" t="s">
        <v>13</v>
      </c>
      <c r="B13" s="6">
        <v>0.70202446225221427</v>
      </c>
    </row>
    <row r="14" spans="1:2" x14ac:dyDescent="0.25">
      <c r="A14" s="2" t="s">
        <v>11</v>
      </c>
      <c r="B14" s="6">
        <v>3.409742724588781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0770F-4FC2-4C49-A5AC-FD15FA4D691B}">
  <dimension ref="A1:G12"/>
  <sheetViews>
    <sheetView workbookViewId="0"/>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20</v>
      </c>
      <c r="C1" t="s">
        <v>19</v>
      </c>
      <c r="E1" t="str" cm="1">
        <f t="array" ref="E1:G11">A1:C11</f>
        <v>Row Labels</v>
      </c>
      <c r="F1" t="str">
        <v>Median Salary</v>
      </c>
      <c r="G1" t="str">
        <v>Skills Per Job</v>
      </c>
    </row>
    <row r="2" spans="1:7" x14ac:dyDescent="0.25">
      <c r="A2" s="2" t="s">
        <v>0</v>
      </c>
      <c r="B2" s="5">
        <v>155000</v>
      </c>
      <c r="C2" s="4">
        <v>5.2262295081967212</v>
      </c>
      <c r="E2" t="str">
        <v>Senior Data Scientist</v>
      </c>
      <c r="F2">
        <v>155000</v>
      </c>
      <c r="G2">
        <v>5.2262295081967212</v>
      </c>
    </row>
    <row r="3" spans="1:7" x14ac:dyDescent="0.25">
      <c r="A3" s="2" t="s">
        <v>5</v>
      </c>
      <c r="B3" s="5">
        <v>150000</v>
      </c>
      <c r="C3" s="4">
        <v>8.2632711621233863</v>
      </c>
      <c r="E3" t="str">
        <v>Senior Data Engineer</v>
      </c>
      <c r="F3">
        <v>150000</v>
      </c>
      <c r="G3">
        <v>8.2632711621233863</v>
      </c>
    </row>
    <row r="4" spans="1:7" x14ac:dyDescent="0.25">
      <c r="A4" s="2" t="s">
        <v>3</v>
      </c>
      <c r="B4" s="5">
        <v>150000</v>
      </c>
      <c r="C4" s="4">
        <v>4.7012987012987013</v>
      </c>
      <c r="E4" t="str">
        <v>Machine Learning Engineer</v>
      </c>
      <c r="F4">
        <v>150000</v>
      </c>
      <c r="G4">
        <v>4.7012987012987013</v>
      </c>
    </row>
    <row r="5" spans="1:7" x14ac:dyDescent="0.25">
      <c r="A5" s="2" t="s">
        <v>4</v>
      </c>
      <c r="B5" s="5">
        <v>130000</v>
      </c>
      <c r="C5" s="4">
        <v>5.0074794315632012</v>
      </c>
      <c r="E5" t="str">
        <v>Data Scientist</v>
      </c>
      <c r="F5">
        <v>130000</v>
      </c>
      <c r="G5">
        <v>5.0074794315632012</v>
      </c>
    </row>
    <row r="6" spans="1:7" x14ac:dyDescent="0.25">
      <c r="A6" s="2" t="s">
        <v>7</v>
      </c>
      <c r="B6" s="5">
        <v>125000</v>
      </c>
      <c r="C6" s="4">
        <v>5.1339285714285712</v>
      </c>
      <c r="E6" t="str">
        <v>Software Engineer</v>
      </c>
      <c r="F6">
        <v>125000</v>
      </c>
      <c r="G6">
        <v>5.1339285714285712</v>
      </c>
    </row>
    <row r="7" spans="1:7" x14ac:dyDescent="0.25">
      <c r="A7" s="2" t="s">
        <v>1</v>
      </c>
      <c r="B7" s="5">
        <v>125000</v>
      </c>
      <c r="C7" s="4">
        <v>6.9082665541965413</v>
      </c>
      <c r="E7" t="str">
        <v>Data Engineer</v>
      </c>
      <c r="F7">
        <v>125000</v>
      </c>
      <c r="G7">
        <v>6.9082665541965413</v>
      </c>
    </row>
    <row r="8" spans="1:7" x14ac:dyDescent="0.25">
      <c r="A8" s="2" t="s">
        <v>9</v>
      </c>
      <c r="B8" s="5">
        <v>115000</v>
      </c>
      <c r="C8" s="4">
        <v>4.7878787878787881</v>
      </c>
      <c r="E8" t="str">
        <v>Cloud Engineer</v>
      </c>
      <c r="F8">
        <v>115000</v>
      </c>
      <c r="G8">
        <v>4.7878787878787881</v>
      </c>
    </row>
    <row r="9" spans="1:7" x14ac:dyDescent="0.25">
      <c r="A9" s="2" t="s">
        <v>2</v>
      </c>
      <c r="B9" s="5">
        <v>110000</v>
      </c>
      <c r="C9" s="4">
        <v>4.4124203821656049</v>
      </c>
      <c r="E9" t="str">
        <v>Senior Data Analyst</v>
      </c>
      <c r="F9">
        <v>110000</v>
      </c>
      <c r="G9">
        <v>4.4124203821656049</v>
      </c>
    </row>
    <row r="10" spans="1:7" x14ac:dyDescent="0.25">
      <c r="A10" s="2" t="s">
        <v>6</v>
      </c>
      <c r="B10" s="5">
        <v>90000</v>
      </c>
      <c r="C10" s="4">
        <v>3.6000719510732702</v>
      </c>
      <c r="E10" t="str">
        <v>Data Analyst</v>
      </c>
      <c r="F10">
        <v>90000</v>
      </c>
      <c r="G10">
        <v>3.6000719510732702</v>
      </c>
    </row>
    <row r="11" spans="1:7" x14ac:dyDescent="0.25">
      <c r="A11" s="2" t="s">
        <v>8</v>
      </c>
      <c r="B11" s="5">
        <v>90000</v>
      </c>
      <c r="C11" s="4">
        <v>3.3282636248415716</v>
      </c>
      <c r="E11" t="str">
        <v>Business Analyst</v>
      </c>
      <c r="F11">
        <v>90000</v>
      </c>
      <c r="G11">
        <v>3.3282636248415716</v>
      </c>
    </row>
    <row r="12" spans="1:7" x14ac:dyDescent="0.25">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47E55-3B47-464D-AEFD-58B51A259C23}">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20</v>
      </c>
      <c r="C1" t="s">
        <v>21</v>
      </c>
      <c r="D1" t="s">
        <v>22</v>
      </c>
    </row>
    <row r="2" spans="1:4" x14ac:dyDescent="0.25">
      <c r="A2" s="2" t="s">
        <v>8</v>
      </c>
      <c r="B2" s="5">
        <v>90000</v>
      </c>
      <c r="C2" s="5">
        <v>90000</v>
      </c>
      <c r="D2" s="5">
        <v>75000</v>
      </c>
    </row>
    <row r="3" spans="1:4" x14ac:dyDescent="0.25">
      <c r="A3" s="2" t="s">
        <v>9</v>
      </c>
      <c r="B3" s="5">
        <v>115000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130000</v>
      </c>
      <c r="C6" s="5">
        <v>130000</v>
      </c>
      <c r="D6" s="5">
        <v>119550</v>
      </c>
    </row>
    <row r="7" spans="1:4" x14ac:dyDescent="0.25">
      <c r="A7" s="2" t="s">
        <v>3</v>
      </c>
      <c r="B7" s="5">
        <v>150000</v>
      </c>
      <c r="C7" s="5">
        <v>150000</v>
      </c>
      <c r="D7" s="5">
        <v>101029</v>
      </c>
    </row>
    <row r="8" spans="1:4" x14ac:dyDescent="0.25">
      <c r="A8" s="2" t="s">
        <v>2</v>
      </c>
      <c r="B8" s="5">
        <v>110000</v>
      </c>
      <c r="C8" s="5">
        <v>110000</v>
      </c>
      <c r="D8" s="5">
        <v>111175</v>
      </c>
    </row>
    <row r="9" spans="1:4" x14ac:dyDescent="0.25">
      <c r="A9" s="2" t="s">
        <v>5</v>
      </c>
      <c r="B9" s="5">
        <v>150000</v>
      </c>
      <c r="C9" s="5">
        <v>150000</v>
      </c>
      <c r="D9" s="5">
        <v>147500</v>
      </c>
    </row>
    <row r="10" spans="1:4" x14ac:dyDescent="0.25">
      <c r="A10" s="2" t="s">
        <v>0</v>
      </c>
      <c r="B10" s="5">
        <v>155000</v>
      </c>
      <c r="C10" s="5">
        <v>155000</v>
      </c>
      <c r="D10" s="5">
        <v>155000</v>
      </c>
    </row>
    <row r="11" spans="1:4" x14ac:dyDescent="0.25">
      <c r="A11" s="2" t="s">
        <v>7</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149BC-2CBC-42BF-A55F-1FC45A3C8307}">
  <dimension ref="A1:C12"/>
  <sheetViews>
    <sheetView tabSelected="1" workbookViewId="0"/>
  </sheetViews>
  <sheetFormatPr defaultRowHeight="15" x14ac:dyDescent="0.25"/>
  <cols>
    <col min="1" max="1" width="13.42578125" bestFit="1" customWidth="1"/>
    <col min="2" max="2" width="20.140625" bestFit="1" customWidth="1"/>
    <col min="3" max="4" width="13.7109375" bestFit="1" customWidth="1"/>
  </cols>
  <sheetData>
    <row r="1" spans="1:3" x14ac:dyDescent="0.25">
      <c r="A1" s="1" t="s">
        <v>10</v>
      </c>
      <c r="B1" t="s">
        <v>23</v>
      </c>
      <c r="C1" t="s">
        <v>25</v>
      </c>
    </row>
    <row r="2" spans="1:3" x14ac:dyDescent="0.25">
      <c r="A2" s="2" t="s">
        <v>27</v>
      </c>
      <c r="B2" s="5">
        <v>145000</v>
      </c>
      <c r="C2" s="6">
        <v>0.16975959510754957</v>
      </c>
    </row>
    <row r="3" spans="1:3" x14ac:dyDescent="0.25">
      <c r="A3" s="2" t="s">
        <v>26</v>
      </c>
      <c r="B3" s="5">
        <v>140000</v>
      </c>
      <c r="C3" s="6">
        <v>0.1638549135385913</v>
      </c>
    </row>
    <row r="4" spans="1:3" x14ac:dyDescent="0.25">
      <c r="A4" s="2" t="s">
        <v>17</v>
      </c>
      <c r="B4" s="5">
        <v>137500</v>
      </c>
      <c r="C4" s="6">
        <v>0.31632222690847744</v>
      </c>
    </row>
    <row r="5" spans="1:3" x14ac:dyDescent="0.25">
      <c r="A5" s="2" t="s">
        <v>15</v>
      </c>
      <c r="B5" s="5">
        <v>135000</v>
      </c>
      <c r="C5" s="6">
        <v>0.23450021088148459</v>
      </c>
    </row>
    <row r="6" spans="1:3" x14ac:dyDescent="0.25">
      <c r="A6" s="2" t="s">
        <v>28</v>
      </c>
      <c r="B6" s="5">
        <v>133468.75</v>
      </c>
      <c r="C6" s="6">
        <v>0.1748207507380852</v>
      </c>
    </row>
    <row r="7" spans="1:3" x14ac:dyDescent="0.25">
      <c r="A7" s="2" t="s">
        <v>18</v>
      </c>
      <c r="B7" s="5">
        <v>132500</v>
      </c>
      <c r="C7" s="6">
        <v>0.4337832138338254</v>
      </c>
    </row>
    <row r="8" spans="1:3" x14ac:dyDescent="0.25">
      <c r="A8" s="2" t="s">
        <v>24</v>
      </c>
      <c r="B8" s="5">
        <v>130600</v>
      </c>
      <c r="C8" s="6">
        <v>0.24652045550400675</v>
      </c>
    </row>
    <row r="9" spans="1:3" x14ac:dyDescent="0.25">
      <c r="A9" s="2" t="s">
        <v>14</v>
      </c>
      <c r="B9" s="5">
        <v>130000</v>
      </c>
      <c r="C9" s="6">
        <v>0.65984816533108392</v>
      </c>
    </row>
    <row r="10" spans="1:3" x14ac:dyDescent="0.25">
      <c r="A10" s="2" t="s">
        <v>13</v>
      </c>
      <c r="B10" s="5">
        <v>125000</v>
      </c>
      <c r="C10" s="6">
        <v>0.70202446225221427</v>
      </c>
    </row>
    <row r="11" spans="1:3" x14ac:dyDescent="0.25">
      <c r="A11" s="2" t="s">
        <v>16</v>
      </c>
      <c r="B11" s="5">
        <v>125000</v>
      </c>
      <c r="C11" s="6">
        <v>0.30830873049346269</v>
      </c>
    </row>
    <row r="12" spans="1:3" x14ac:dyDescent="0.25">
      <c r="A12" s="2" t="s">
        <v>11</v>
      </c>
      <c r="B12" s="5">
        <v>125000</v>
      </c>
      <c r="C12" s="6">
        <v>3.409742724588781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D24F1E95-E2EC-4E53-9E37-D7FF866A5525}">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251882AE-68BB-44B4-8C75-BF5C13B276E7}">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DCE8D72A-2B7F-4A3B-8A78-9F03D513A7B9}">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B59DA792-0D60-4311-9BFB-9BE005B2BE54}">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7642B243-8DDC-4581-9FEA-8E0432D9F660}">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C487C53F-0881-4117-A4EA-2504516D63C8}">
  <ds:schemaRefs/>
</ds:datastoreItem>
</file>

<file path=customXml/itemProps16.xml><?xml version="1.0" encoding="utf-8"?>
<ds:datastoreItem xmlns:ds="http://schemas.openxmlformats.org/officeDocument/2006/customXml" ds:itemID="{FE10C588-B24E-4A49-BDAE-D50DB007D103}">
  <ds:schemaRefs/>
</ds:datastoreItem>
</file>

<file path=customXml/itemProps17.xml><?xml version="1.0" encoding="utf-8"?>
<ds:datastoreItem xmlns:ds="http://schemas.openxmlformats.org/officeDocument/2006/customXml" ds:itemID="{F22E89C7-BCC2-4BAF-849A-37F6CBC303C9}">
  <ds:schemaRefs/>
</ds:datastoreItem>
</file>

<file path=customXml/itemProps18.xml><?xml version="1.0" encoding="utf-8"?>
<ds:datastoreItem xmlns:ds="http://schemas.openxmlformats.org/officeDocument/2006/customXml" ds:itemID="{BB68CE97-167A-48AF-88C3-64EEE18B9546}">
  <ds:schemaRefs/>
</ds:datastoreItem>
</file>

<file path=customXml/itemProps19.xml><?xml version="1.0" encoding="utf-8"?>
<ds:datastoreItem xmlns:ds="http://schemas.openxmlformats.org/officeDocument/2006/customXml" ds:itemID="{57CC06A7-F978-4C88-9796-EBD677426008}">
  <ds:schemaRefs/>
</ds:datastoreItem>
</file>

<file path=customXml/itemProps20.xml><?xml version="1.0" encoding="utf-8"?>
<ds:datastoreItem xmlns:ds="http://schemas.openxmlformats.org/officeDocument/2006/customXml" ds:itemID="{9B1465CC-AFB4-449F-9FA6-95247EA121AA}">
  <ds:schemaRefs/>
</ds:datastoreItem>
</file>

<file path=customXml/itemProps21.xml><?xml version="1.0" encoding="utf-8"?>
<ds:datastoreItem xmlns:ds="http://schemas.openxmlformats.org/officeDocument/2006/customXml" ds:itemID="{55B57DC5-EF6D-4EE2-8607-BC7C330AB599}">
  <ds:schemaRefs/>
</ds:datastoreItem>
</file>

<file path=customXml/itemProps22.xml><?xml version="1.0" encoding="utf-8"?>
<ds:datastoreItem xmlns:ds="http://schemas.openxmlformats.org/officeDocument/2006/customXml" ds:itemID="{B8D708A3-0F4E-423E-878C-EB03F22E8CC8}">
  <ds:schemaRefs/>
</ds:datastoreItem>
</file>

<file path=customXml/itemProps23.xml><?xml version="1.0" encoding="utf-8"?>
<ds:datastoreItem xmlns:ds="http://schemas.openxmlformats.org/officeDocument/2006/customXml" ds:itemID="{EAC6A51C-94CC-4F28-8559-A9E6E9EB9EB2}">
  <ds:schemaRefs/>
</ds:datastoreItem>
</file>

<file path=customXml/itemProps24.xml><?xml version="1.0" encoding="utf-8"?>
<ds:datastoreItem xmlns:ds="http://schemas.openxmlformats.org/officeDocument/2006/customXml" ds:itemID="{FFBF3D89-9698-42D5-A640-03A157ECF5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Vince Tylke</cp:lastModifiedBy>
  <dcterms:created xsi:type="dcterms:W3CDTF">2024-08-10T22:21:34Z</dcterms:created>
  <dcterms:modified xsi:type="dcterms:W3CDTF">2024-11-22T21:23:05Z</dcterms:modified>
</cp:coreProperties>
</file>