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5955" yWindow="3045" windowWidth="21600" windowHeight="11385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G3" i="1"/>
  <c r="F11" i="1" l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F3" i="1"/>
  <c r="G12" i="1" s="1"/>
</calcChain>
</file>

<file path=xl/sharedStrings.xml><?xml version="1.0" encoding="utf-8"?>
<sst xmlns="http://schemas.openxmlformats.org/spreadsheetml/2006/main" count="18" uniqueCount="18">
  <si>
    <t>дата прибытия</t>
  </si>
  <si>
    <t>дата убытия</t>
  </si>
  <si>
    <t>кол-во дней проживания</t>
  </si>
  <si>
    <t>Иванов И.И.</t>
  </si>
  <si>
    <t>Петров П.П.</t>
  </si>
  <si>
    <t>Сидоров С.С.</t>
  </si>
  <si>
    <t>Пенкин П.Р.</t>
  </si>
  <si>
    <t>Галкин С.С.</t>
  </si>
  <si>
    <t>Казкаков В.Р.</t>
  </si>
  <si>
    <t>Кулагин О.Л.</t>
  </si>
  <si>
    <t>Кошкин К.К.</t>
  </si>
  <si>
    <t>Мышкин М.М.</t>
  </si>
  <si>
    <t>Номер</t>
  </si>
  <si>
    <t>ФИО</t>
  </si>
  <si>
    <t>Cтоймость номера в сутки</t>
  </si>
  <si>
    <t>Ведомость регистрации проживающих в гостиннице "Олимп"</t>
  </si>
  <si>
    <t>Общая стоимость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</si>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</sst>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2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4" borderId="0" xfId="0" applyFont="1" applyFill="1"/>
    <xf numFmtId="0" fontId="1" fillId="5" borderId="0" xfId="0" applyFont="1" applyFill="1" applyAlignment="1">
      <alignment horizontal="center" vertical="center" textRotation="90" wrapText="1"/>
    </xf>
    <xf numFmtId="0" fontId="1" fillId="2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36</xdr:row>
      <xdr:rowOff>0</xdr:rowOff>
    </xdr:from>
    <xdr:to>
      <xdr:col>1</xdr:col>
      <xdr:colOff>9525</xdr:colOff>
      <xdr:row>45</xdr:row>
      <xdr:rowOff>180975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923925" y="7924800"/>
          <a:ext cx="0" cy="1895475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45</xdr:row>
      <xdr:rowOff>180975</xdr:rowOff>
    </xdr:from>
    <xdr:to>
      <xdr:col>3</xdr:col>
      <xdr:colOff>495300</xdr:colOff>
      <xdr:row>46</xdr:row>
      <xdr:rowOff>9525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933450" y="9820275"/>
          <a:ext cx="2266950" cy="1905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35</xdr:row>
      <xdr:rowOff>180975</xdr:rowOff>
    </xdr:from>
    <xdr:to>
      <xdr:col>3</xdr:col>
      <xdr:colOff>485775</xdr:colOff>
      <xdr:row>45</xdr:row>
      <xdr:rowOff>180975</xdr:rowOff>
    </xdr:to>
    <xdr:cxnSp macro="">
      <xdr:nvCxnSpPr>
        <xdr:cNvPr id="14" name="Прямая соединительная линия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CxnSpPr/>
      </xdr:nvCxnSpPr>
      <xdr:spPr>
        <a:xfrm flipV="1">
          <a:off x="3190875" y="7915275"/>
          <a:ext cx="0" cy="19050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36</xdr:row>
      <xdr:rowOff>0</xdr:rowOff>
    </xdr:from>
    <xdr:to>
      <xdr:col>3</xdr:col>
      <xdr:colOff>504825</xdr:colOff>
      <xdr:row>36</xdr:row>
      <xdr:rowOff>0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923925" y="7924800"/>
          <a:ext cx="2286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133350</xdr:rowOff>
    </xdr:from>
    <xdr:to>
      <xdr:col>2</xdr:col>
      <xdr:colOff>95250</xdr:colOff>
      <xdr:row>35</xdr:row>
      <xdr:rowOff>171450</xdr:rowOff>
    </xdr:to>
    <xdr:cxnSp macro="">
      <xdr:nvCxnSpPr>
        <xdr:cNvPr id="18" name="Прямая соединительная линия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 flipV="1">
          <a:off x="923925" y="7105650"/>
          <a:ext cx="952500" cy="8001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31</xdr:row>
      <xdr:rowOff>161925</xdr:rowOff>
    </xdr:from>
    <xdr:to>
      <xdr:col>4</xdr:col>
      <xdr:colOff>466725</xdr:colOff>
      <xdr:row>36</xdr:row>
      <xdr:rowOff>9525</xdr:rowOff>
    </xdr:to>
    <xdr:cxnSp macro="">
      <xdr:nvCxnSpPr>
        <xdr:cNvPr id="19" name="Прямая соединительная линия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CxnSpPr/>
      </xdr:nvCxnSpPr>
      <xdr:spPr>
        <a:xfrm flipV="1">
          <a:off x="3190875" y="7134225"/>
          <a:ext cx="952500" cy="8001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31</xdr:row>
      <xdr:rowOff>142875</xdr:rowOff>
    </xdr:from>
    <xdr:to>
      <xdr:col>4</xdr:col>
      <xdr:colOff>466725</xdr:colOff>
      <xdr:row>31</xdr:row>
      <xdr:rowOff>142875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1857375" y="7115175"/>
          <a:ext cx="2286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31</xdr:row>
      <xdr:rowOff>152400</xdr:rowOff>
    </xdr:from>
    <xdr:to>
      <xdr:col>4</xdr:col>
      <xdr:colOff>466725</xdr:colOff>
      <xdr:row>41</xdr:row>
      <xdr:rowOff>152400</xdr:rowOff>
    </xdr:to>
    <xdr:cxnSp macro="">
      <xdr:nvCxnSpPr>
        <xdr:cNvPr id="21" name="Прямая соединительная линия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CxnSpPr/>
      </xdr:nvCxnSpPr>
      <xdr:spPr>
        <a:xfrm flipV="1">
          <a:off x="4143375" y="7124700"/>
          <a:ext cx="0" cy="19050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41</xdr:row>
      <xdr:rowOff>133350</xdr:rowOff>
    </xdr:from>
    <xdr:to>
      <xdr:col>4</xdr:col>
      <xdr:colOff>476250</xdr:colOff>
      <xdr:row>45</xdr:row>
      <xdr:rowOff>171450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CxnSpPr/>
      </xdr:nvCxnSpPr>
      <xdr:spPr>
        <a:xfrm flipV="1">
          <a:off x="3200400" y="9010650"/>
          <a:ext cx="952500" cy="8001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41</xdr:row>
      <xdr:rowOff>152400</xdr:rowOff>
    </xdr:from>
    <xdr:to>
      <xdr:col>2</xdr:col>
      <xdr:colOff>123825</xdr:colOff>
      <xdr:row>46</xdr:row>
      <xdr:rowOff>0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CxnSpPr/>
      </xdr:nvCxnSpPr>
      <xdr:spPr>
        <a:xfrm flipV="1">
          <a:off x="952500" y="9029700"/>
          <a:ext cx="952500" cy="800100"/>
        </a:xfrm>
        <a:prstGeom prst="line">
          <a:avLst/>
        </a:prstGeom>
        <a:ln w="38100">
          <a:solidFill>
            <a:schemeClr val="tx1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41</xdr:row>
      <xdr:rowOff>123825</xdr:rowOff>
    </xdr:from>
    <xdr:to>
      <xdr:col>4</xdr:col>
      <xdr:colOff>504825</xdr:colOff>
      <xdr:row>41</xdr:row>
      <xdr:rowOff>142875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CxnSpPr/>
      </xdr:nvCxnSpPr>
      <xdr:spPr>
        <a:xfrm flipV="1">
          <a:off x="1914525" y="9001125"/>
          <a:ext cx="2266950" cy="19050"/>
        </a:xfrm>
        <a:prstGeom prst="line">
          <a:avLst/>
        </a:prstGeom>
        <a:ln w="381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</xdr:colOff>
      <xdr:row>31</xdr:row>
      <xdr:rowOff>152400</xdr:rowOff>
    </xdr:from>
    <xdr:to>
      <xdr:col>2</xdr:col>
      <xdr:colOff>123825</xdr:colOff>
      <xdr:row>41</xdr:row>
      <xdr:rowOff>152400</xdr:rowOff>
    </xdr:to>
    <xdr:cxnSp macro="">
      <xdr:nvCxnSpPr>
        <xdr:cNvPr id="25" name="Прямая соединительная линия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CxnSpPr/>
      </xdr:nvCxnSpPr>
      <xdr:spPr>
        <a:xfrm flipV="1">
          <a:off x="1905000" y="7124700"/>
          <a:ext cx="0" cy="1905000"/>
        </a:xfrm>
        <a:prstGeom prst="line">
          <a:avLst/>
        </a:prstGeom>
        <a:ln w="38100">
          <a:solidFill>
            <a:schemeClr val="tx1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</xdr:colOff>
      <xdr:row>31</xdr:row>
      <xdr:rowOff>152400</xdr:rowOff>
    </xdr:from>
    <xdr:to>
      <xdr:col>3</xdr:col>
      <xdr:colOff>495300</xdr:colOff>
      <xdr:row>45</xdr:row>
      <xdr:rowOff>152400</xdr:rowOff>
    </xdr:to>
    <xdr:cxnSp macro="">
      <xdr:nvCxnSpPr>
        <xdr:cNvPr id="27" name="Прямая соединительная линия 26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1905000" y="7124700"/>
          <a:ext cx="1295400" cy="2667000"/>
        </a:xfrm>
        <a:prstGeom prst="line">
          <a:avLst/>
        </a:prstGeom>
        <a:ln w="38100">
          <a:prstDash val="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819150</xdr:colOff>
      <xdr:row>36</xdr:row>
      <xdr:rowOff>28575</xdr:rowOff>
    </xdr:from>
    <xdr:ext cx="412870" cy="564193"/>
    <xdr:sp macro="" textlink="">
      <xdr:nvSpPr>
        <xdr:cNvPr id="28" name="TextBox 2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2600325" y="7953375"/>
          <a:ext cx="412870" cy="564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d</a:t>
          </a:r>
          <a:endParaRPr lang="ru-RU" sz="3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</xdr:col>
      <xdr:colOff>523875</xdr:colOff>
      <xdr:row>34</xdr:row>
      <xdr:rowOff>76200</xdr:rowOff>
    </xdr:from>
    <xdr:ext cx="389850" cy="564193"/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4200525" y="7620000"/>
          <a:ext cx="389850" cy="564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c</a:t>
          </a:r>
          <a:endParaRPr lang="ru-RU" sz="3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</xdr:col>
      <xdr:colOff>171450</xdr:colOff>
      <xdr:row>42</xdr:row>
      <xdr:rowOff>142875</xdr:rowOff>
    </xdr:from>
    <xdr:ext cx="412870" cy="564193"/>
    <xdr:sp macro="" textlink="">
      <xdr:nvSpPr>
        <xdr:cNvPr id="31" name="TextBox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3848100" y="9210675"/>
          <a:ext cx="412870" cy="564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b</a:t>
          </a:r>
          <a:endParaRPr lang="ru-RU" sz="3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2</xdr:col>
      <xdr:colOff>104775</xdr:colOff>
      <xdr:row>45</xdr:row>
      <xdr:rowOff>123825</xdr:rowOff>
    </xdr:from>
    <xdr:ext cx="412870" cy="564193"/>
    <xdr:sp macro="" textlink="">
      <xdr:nvSpPr>
        <xdr:cNvPr id="32" name="TextBox 3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885950" y="9763125"/>
          <a:ext cx="412870" cy="564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a</a:t>
          </a:r>
          <a:endParaRPr lang="ru-RU" sz="3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0</xdr:col>
      <xdr:colOff>158475</xdr:colOff>
      <xdr:row>28</xdr:row>
      <xdr:rowOff>126498</xdr:rowOff>
    </xdr:from>
    <xdr:ext cx="5283755" cy="937629"/>
    <xdr:sp macro="" textlink="">
      <xdr:nvSpPr>
        <xdr:cNvPr id="33" name="Прямоугольник 32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SpPr/>
      </xdr:nvSpPr>
      <xdr:spPr>
        <a:xfrm>
          <a:off x="158475" y="6527298"/>
          <a:ext cx="5283755" cy="937629"/>
        </a:xfrm>
        <a:prstGeom prst="rect">
          <a:avLst/>
        </a:prstGeom>
        <a:noFill/>
      </xdr:spPr>
      <xdr:txBody>
        <a:bodyPr wrap="none" lIns="91440" tIns="45720" rIns="91440" bIns="45720">
          <a:prstTxWarp prst="textArchUp">
            <a:avLst/>
          </a:prstTxWarp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Параллелограмм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2" sqref="G2"/>
    </sheetView>
  </sheetViews>
  <sheetFormatPr defaultRowHeight="15" x14ac:dyDescent="0.25"/>
  <cols>
    <col min="1" max="1" width="13.7109375" customWidth="1"/>
    <col min="2" max="2" width="13" customWidth="1"/>
    <col min="3" max="3" width="13.85546875" customWidth="1"/>
    <col min="4" max="4" width="14.5703125" customWidth="1"/>
    <col min="5" max="5" width="14.7109375" customWidth="1"/>
    <col min="6" max="6" width="15" customWidth="1"/>
    <col min="7" max="7" width="15.7109375" customWidth="1"/>
  </cols>
  <sheetData>
    <row r="1" spans="1:7" ht="51" customHeight="1" x14ac:dyDescent="0.25">
      <c r="A1" s="8" t="s">
        <v>15</v>
      </c>
      <c r="B1" s="8"/>
      <c r="C1" s="8"/>
      <c r="D1" s="8"/>
      <c r="E1" s="8"/>
      <c r="F1" s="8"/>
      <c r="G1" s="8"/>
    </row>
    <row r="2" spans="1:7" ht="72" customHeight="1" x14ac:dyDescent="0.25">
      <c r="A2" s="6" t="s">
        <v>13</v>
      </c>
      <c r="B2" s="6" t="s">
        <v>12</v>
      </c>
      <c r="C2" s="6" t="s">
        <v>14</v>
      </c>
      <c r="D2" s="6" t="s">
        <v>0</v>
      </c>
      <c r="E2" s="6" t="s">
        <v>1</v>
      </c>
      <c r="F2" s="6" t="s">
        <v>2</v>
      </c>
      <c r="G2" s="6" t="s">
        <v>17</v>
      </c>
    </row>
    <row r="3" spans="1:7" x14ac:dyDescent="0.25">
      <c r="A3" s="1" t="s">
        <v>3</v>
      </c>
      <c r="B3" s="3">
        <v>1</v>
      </c>
      <c r="C3" s="3">
        <v>100</v>
      </c>
      <c r="D3" s="4">
        <v>42980</v>
      </c>
      <c r="E3" s="4">
        <v>43010</v>
      </c>
      <c r="F3" s="3">
        <f t="shared" ref="F3:F4" si="0">E3-D3</f>
        <v>30</v>
      </c>
      <c r="G3" s="5">
        <f>IF(F3&lt;11,F3*C3,(F3*C3)/100*80)</f>
        <v>2400</v>
      </c>
    </row>
    <row r="4" spans="1:7" x14ac:dyDescent="0.25">
      <c r="A4" s="1" t="s">
        <v>4</v>
      </c>
      <c r="B4" s="3">
        <v>2</v>
      </c>
      <c r="C4" s="3">
        <v>200</v>
      </c>
      <c r="D4" s="4">
        <v>42981</v>
      </c>
      <c r="E4" s="4">
        <v>42988</v>
      </c>
      <c r="F4" s="3">
        <f t="shared" si="0"/>
        <v>7</v>
      </c>
      <c r="G4" s="5">
        <f>IF(F4&lt;11,F4*C4,(F4*C4)/100*80)</f>
        <v>1400</v>
      </c>
    </row>
    <row r="5" spans="1:7" x14ac:dyDescent="0.25">
      <c r="A5" s="1" t="s">
        <v>5</v>
      </c>
      <c r="B5" s="3">
        <v>4</v>
      </c>
      <c r="C5" s="3">
        <v>300</v>
      </c>
      <c r="D5" s="4">
        <v>42979</v>
      </c>
      <c r="E5" s="4">
        <v>43003</v>
      </c>
      <c r="F5" s="3">
        <f>E5-D5</f>
        <v>24</v>
      </c>
      <c r="G5" s="5">
        <f t="shared" ref="G5:G11" si="1">IF(F5&lt;11,F5*C5,(F5*C5)/100*80)</f>
        <v>5760</v>
      </c>
    </row>
    <row r="6" spans="1:7" x14ac:dyDescent="0.25">
      <c r="A6" s="1" t="s">
        <v>6</v>
      </c>
      <c r="B6" s="3">
        <v>5</v>
      </c>
      <c r="C6" s="3">
        <v>250</v>
      </c>
      <c r="D6" s="4">
        <v>43192</v>
      </c>
      <c r="E6" s="4">
        <v>43201</v>
      </c>
      <c r="F6" s="3">
        <f t="shared" ref="F6:F11" si="2">E6-D6</f>
        <v>9</v>
      </c>
      <c r="G6" s="5">
        <f t="shared" si="1"/>
        <v>2250</v>
      </c>
    </row>
    <row r="7" spans="1:7" x14ac:dyDescent="0.25">
      <c r="A7" s="1" t="s">
        <v>7</v>
      </c>
      <c r="B7" s="3">
        <v>14</v>
      </c>
      <c r="C7" s="3">
        <v>300</v>
      </c>
      <c r="D7" s="4">
        <v>43132</v>
      </c>
      <c r="E7" s="4">
        <v>43159</v>
      </c>
      <c r="F7" s="3">
        <f t="shared" si="2"/>
        <v>27</v>
      </c>
      <c r="G7" s="5">
        <f t="shared" si="1"/>
        <v>6480</v>
      </c>
    </row>
    <row r="8" spans="1:7" x14ac:dyDescent="0.25">
      <c r="A8" s="1" t="s">
        <v>8</v>
      </c>
      <c r="B8" s="3">
        <v>20</v>
      </c>
      <c r="C8" s="3">
        <v>360</v>
      </c>
      <c r="D8" s="4">
        <v>43169</v>
      </c>
      <c r="E8" s="4">
        <v>43174</v>
      </c>
      <c r="F8" s="3">
        <f t="shared" si="2"/>
        <v>5</v>
      </c>
      <c r="G8" s="5">
        <f t="shared" si="1"/>
        <v>1800</v>
      </c>
    </row>
    <row r="9" spans="1:7" x14ac:dyDescent="0.25">
      <c r="A9" s="1" t="s">
        <v>9</v>
      </c>
      <c r="B9" s="3">
        <v>6</v>
      </c>
      <c r="C9" s="3">
        <v>500</v>
      </c>
      <c r="D9" s="4">
        <v>43189</v>
      </c>
      <c r="E9" s="4">
        <v>43201</v>
      </c>
      <c r="F9" s="3">
        <f t="shared" si="2"/>
        <v>12</v>
      </c>
      <c r="G9" s="5">
        <f t="shared" si="1"/>
        <v>4800</v>
      </c>
    </row>
    <row r="10" spans="1:7" x14ac:dyDescent="0.25">
      <c r="A10" s="1" t="s">
        <v>10</v>
      </c>
      <c r="B10" s="3">
        <v>8</v>
      </c>
      <c r="C10" s="3">
        <v>400</v>
      </c>
      <c r="D10" s="4">
        <v>43008</v>
      </c>
      <c r="E10" s="4">
        <v>43011</v>
      </c>
      <c r="F10" s="3">
        <f t="shared" si="2"/>
        <v>3</v>
      </c>
      <c r="G10" s="5">
        <f t="shared" si="1"/>
        <v>1200</v>
      </c>
    </row>
    <row r="11" spans="1:7" x14ac:dyDescent="0.25">
      <c r="A11" s="1" t="s">
        <v>11</v>
      </c>
      <c r="B11" s="3">
        <v>13</v>
      </c>
      <c r="C11" s="3">
        <v>100</v>
      </c>
      <c r="D11" s="4">
        <v>43003</v>
      </c>
      <c r="E11" s="4">
        <v>43028</v>
      </c>
      <c r="F11" s="3">
        <f t="shared" si="2"/>
        <v>25</v>
      </c>
      <c r="G11" s="5">
        <f t="shared" si="1"/>
        <v>2000</v>
      </c>
    </row>
    <row r="12" spans="1:7" x14ac:dyDescent="0.25">
      <c r="A12" s="7" t="s">
        <v>16</v>
      </c>
      <c r="B12" s="7"/>
      <c r="C12" s="7"/>
      <c r="D12" s="7"/>
      <c r="E12" s="7"/>
      <c r="F12" s="7"/>
      <c r="G12" s="2">
        <f>SUM(G3:G11)</f>
        <v>28090</v>
      </c>
    </row>
  </sheetData>
  <mergeCells count="2">
    <mergeCell ref="A12:F12"/>
    <mergeCell ref="A1:G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2019-05-07T10:28:51Z</dcterms:modified>
</cp:coreProperties>
</file>