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实验室其他\2017-04-05 仪器\"/>
    </mc:Choice>
  </mc:AlternateContent>
  <bookViews>
    <workbookView xWindow="240" yWindow="15" windowWidth="16095" windowHeight="9660"/>
  </bookViews>
  <sheets>
    <sheet name="流程" sheetId="1" r:id="rId1"/>
    <sheet name="设备动作" sheetId="2" r:id="rId2"/>
    <sheet name="环境" sheetId="4" r:id="rId3"/>
    <sheet name="设置参数" sheetId="3" r:id="rId4"/>
    <sheet name="动作系列" sheetId="5" r:id="rId5"/>
  </sheets>
  <calcPr calcId="162913"/>
</workbook>
</file>

<file path=xl/calcChain.xml><?xml version="1.0" encoding="utf-8"?>
<calcChain xmlns="http://schemas.openxmlformats.org/spreadsheetml/2006/main">
  <c r="B23" i="4" l="1"/>
  <c r="B24" i="4"/>
  <c r="B25" i="4"/>
  <c r="B26" i="4"/>
  <c r="B22" i="4"/>
  <c r="B18" i="4"/>
  <c r="B19" i="4"/>
  <c r="B20" i="4"/>
  <c r="B21" i="4"/>
  <c r="B17" i="4"/>
  <c r="B13" i="4"/>
  <c r="B14" i="4"/>
  <c r="B15" i="4"/>
  <c r="B16" i="4"/>
  <c r="B12" i="4"/>
  <c r="B8" i="4"/>
  <c r="B9" i="4"/>
  <c r="B10" i="4"/>
  <c r="B11" i="4"/>
  <c r="B7" i="4"/>
</calcChain>
</file>

<file path=xl/sharedStrings.xml><?xml version="1.0" encoding="utf-8"?>
<sst xmlns="http://schemas.openxmlformats.org/spreadsheetml/2006/main" count="536" uniqueCount="259">
  <si>
    <t>操作顺序</t>
  </si>
  <si>
    <t>操作</t>
  </si>
  <si>
    <t>对应设备</t>
  </si>
  <si>
    <t>设备编码</t>
  </si>
  <si>
    <t>备注</t>
  </si>
  <si>
    <t>复位</t>
  </si>
  <si>
    <t>灭菌</t>
  </si>
  <si>
    <t>导轨运动开始转动</t>
  </si>
  <si>
    <t>开门</t>
  </si>
  <si>
    <t>关门</t>
  </si>
  <si>
    <t>导轨运动停止转动</t>
  </si>
  <si>
    <t>拆垛托盘一送入加工区</t>
  </si>
  <si>
    <t>托盘一加工</t>
  </si>
  <si>
    <t>码垛托盘一送入待出料区</t>
  </si>
  <si>
    <t>拆垛托盘二送入加工区</t>
  </si>
  <si>
    <t>托盘二加工</t>
  </si>
  <si>
    <t>码垛托盘二送入待出料区</t>
  </si>
  <si>
    <t>拆垛托盘三送入加工区</t>
  </si>
  <si>
    <t>托盘三加工</t>
  </si>
  <si>
    <t>码垛托盘三送入待出料区</t>
  </si>
  <si>
    <t>托盘复位</t>
  </si>
  <si>
    <t>转盘开始转动</t>
  </si>
  <si>
    <t>转盘停止转动</t>
  </si>
  <si>
    <t>电源开</t>
  </si>
  <si>
    <t>检测并反馈结果</t>
  </si>
  <si>
    <t>电源关</t>
  </si>
  <si>
    <t>支架进入内圈</t>
  </si>
  <si>
    <t>ALL</t>
  </si>
  <si>
    <t>进料区灭菌器|进料待加工区灭菌器|加工区灭菌器|待出料区灭菌器|出料区灭菌器</t>
  </si>
  <si>
    <t>进料区导轨|加工区导轨</t>
  </si>
  <si>
    <t>进料区与进料待加工区之间的门</t>
  </si>
  <si>
    <t>进料区灭菌器</t>
  </si>
  <si>
    <t>机械臂|加工区导轨</t>
  </si>
  <si>
    <t>出料区导轨|加工区导轨</t>
  </si>
  <si>
    <t>待出料区与出料区之间的门</t>
  </si>
  <si>
    <t>人工</t>
  </si>
  <si>
    <t>培养箱门</t>
  </si>
  <si>
    <t>上层外圈转盘</t>
  </si>
  <si>
    <t>上层内圈转盘</t>
  </si>
  <si>
    <t>下层外圈转盘</t>
  </si>
  <si>
    <t>下层内圈转盘</t>
  </si>
  <si>
    <t>顶空电源</t>
  </si>
  <si>
    <t>顶空分析</t>
  </si>
  <si>
    <t>视觉光源</t>
  </si>
  <si>
    <t>工业相机</t>
  </si>
  <si>
    <t>支架电机</t>
  </si>
  <si>
    <t>N</t>
  </si>
  <si>
    <t>ISO-S-001|ISO-S-002|ISO-S-003|ISO-S-004|ISO-S-005</t>
  </si>
  <si>
    <t>ISO-C-001|ISO-C-002</t>
  </si>
  <si>
    <t>ISO-G-001</t>
  </si>
  <si>
    <t>ISO-S-001</t>
  </si>
  <si>
    <t>ARM|ISO-C-002</t>
  </si>
  <si>
    <t>ISO-C-003|ISO-C-002</t>
  </si>
  <si>
    <t>ISO-G-002</t>
  </si>
  <si>
    <t>INC-G-001</t>
  </si>
  <si>
    <t>INC-C-001</t>
  </si>
  <si>
    <t>INC-C-002</t>
  </si>
  <si>
    <t>INC-C-003</t>
  </si>
  <si>
    <t>INC-C-004</t>
  </si>
  <si>
    <t>INC-CHG</t>
  </si>
  <si>
    <t>INC-TA</t>
  </si>
  <si>
    <t>INC-LED</t>
  </si>
  <si>
    <t>INC-CAM</t>
  </si>
  <si>
    <t>INC-FRAME</t>
  </si>
  <si>
    <t>全部恢复到默认状态</t>
  </si>
  <si>
    <t>步进31，依次放入培养基</t>
  </si>
  <si>
    <t>步进19，依次放入培养基</t>
  </si>
  <si>
    <t>步进31，每次执行下面7步</t>
  </si>
  <si>
    <t>步进19，每次执行下面7步</t>
  </si>
  <si>
    <t>设备</t>
  </si>
  <si>
    <t>默认状态</t>
  </si>
  <si>
    <t>包含动作</t>
  </si>
  <si>
    <t>进料待加工区灭菌器</t>
  </si>
  <si>
    <t>加工区灭菌器</t>
  </si>
  <si>
    <t>待出料区灭菌器</t>
  </si>
  <si>
    <t>出料区灭菌器</t>
  </si>
  <si>
    <t>进料区导轨</t>
  </si>
  <si>
    <t>加工区导轨</t>
  </si>
  <si>
    <t>出料区导轨</t>
  </si>
  <si>
    <t>机械臂</t>
  </si>
  <si>
    <t>ISO-S-002</t>
  </si>
  <si>
    <t>ISO-S-003</t>
  </si>
  <si>
    <t>ISO-S-004</t>
  </si>
  <si>
    <t>ISO-S-005</t>
  </si>
  <si>
    <t>ISO-C-001</t>
  </si>
  <si>
    <t>ISO-C-002</t>
  </si>
  <si>
    <t>ISO-C-003</t>
  </si>
  <si>
    <t>ARM</t>
  </si>
  <si>
    <t>OFF</t>
  </si>
  <si>
    <t>编码</t>
    <phoneticPr fontId="2" type="noConversion"/>
  </si>
  <si>
    <t>001|002</t>
  </si>
  <si>
    <t>001|002</t>
    <phoneticPr fontId="2" type="noConversion"/>
  </si>
  <si>
    <t>灭菌|OFF</t>
    <phoneticPr fontId="2" type="noConversion"/>
  </si>
  <si>
    <t>环境指标</t>
    <phoneticPr fontId="2" type="noConversion"/>
  </si>
  <si>
    <t>进料区温度</t>
    <phoneticPr fontId="2" type="noConversion"/>
  </si>
  <si>
    <t>温度</t>
    <phoneticPr fontId="2" type="noConversion"/>
  </si>
  <si>
    <t>湿度</t>
  </si>
  <si>
    <t>进料区湿度</t>
    <phoneticPr fontId="2" type="noConversion"/>
  </si>
  <si>
    <t>进料区压力</t>
    <phoneticPr fontId="2" type="noConversion"/>
  </si>
  <si>
    <t>压力</t>
    <phoneticPr fontId="2" type="noConversion"/>
  </si>
  <si>
    <t>进料区风速</t>
    <phoneticPr fontId="2" type="noConversion"/>
  </si>
  <si>
    <t>风速</t>
    <phoneticPr fontId="2" type="noConversion"/>
  </si>
  <si>
    <t>进料区过氧化氢浓度</t>
    <phoneticPr fontId="2" type="noConversion"/>
  </si>
  <si>
    <t>过氧化氢浓度</t>
    <phoneticPr fontId="2" type="noConversion"/>
  </si>
  <si>
    <t>培养箱温度</t>
    <phoneticPr fontId="2" type="noConversion"/>
  </si>
  <si>
    <t>运动|OFF</t>
    <phoneticPr fontId="2" type="noConversion"/>
  </si>
  <si>
    <t>ON|OFF</t>
    <phoneticPr fontId="2" type="noConversion"/>
  </si>
  <si>
    <t>INC-ENV-001</t>
    <phoneticPr fontId="2" type="noConversion"/>
  </si>
  <si>
    <t>ISO-ENV-001</t>
    <phoneticPr fontId="2" type="noConversion"/>
  </si>
  <si>
    <t>ISO-ENV-002</t>
  </si>
  <si>
    <t>ISO-ENV-003</t>
  </si>
  <si>
    <t>ISO-ENV-004</t>
  </si>
  <si>
    <t>ISO-ENV-005</t>
  </si>
  <si>
    <t>ISO-ENV-006</t>
  </si>
  <si>
    <t>ISO-ENV-007</t>
  </si>
  <si>
    <t>ISO-ENV-008</t>
  </si>
  <si>
    <t>ISO-ENV-009</t>
  </si>
  <si>
    <t>ISO-ENV-010</t>
  </si>
  <si>
    <t>ISO-ENV-011</t>
  </si>
  <si>
    <t>ISO-ENV-012</t>
  </si>
  <si>
    <t>ISO-ENV-013</t>
  </si>
  <si>
    <t>ISO-ENV-014</t>
  </si>
  <si>
    <t>ISO-ENV-015</t>
  </si>
  <si>
    <t>ISO-ENV-016</t>
  </si>
  <si>
    <t>ISO-ENV-017</t>
  </si>
  <si>
    <t>ISO-ENV-018</t>
  </si>
  <si>
    <t>ISO-ENV-019</t>
  </si>
  <si>
    <t>ISO-ENV-020</t>
  </si>
  <si>
    <t>ISO-ENV-021</t>
  </si>
  <si>
    <t>ISO-ENV-022</t>
  </si>
  <si>
    <t>ISO-ENV-023</t>
  </si>
  <si>
    <t>ISO-ENV-024</t>
  </si>
  <si>
    <t>ISO-ENV-025</t>
  </si>
  <si>
    <t>001|002|..</t>
    <phoneticPr fontId="2" type="noConversion"/>
  </si>
  <si>
    <t>001|002</t>
    <phoneticPr fontId="2" type="noConversion"/>
  </si>
  <si>
    <t>001|003</t>
  </si>
  <si>
    <t>001|004</t>
  </si>
  <si>
    <t>001|005</t>
  </si>
  <si>
    <t>灭菌|OFF</t>
    <phoneticPr fontId="2" type="noConversion"/>
  </si>
  <si>
    <t>开门|OFF</t>
    <phoneticPr fontId="2" type="noConversion"/>
  </si>
  <si>
    <t>开门|OFF</t>
    <phoneticPr fontId="2" type="noConversion"/>
  </si>
  <si>
    <t>开门|OFF</t>
    <phoneticPr fontId="2" type="noConversion"/>
  </si>
  <si>
    <t>001|002</t>
    <phoneticPr fontId="2" type="noConversion"/>
  </si>
  <si>
    <t>拍摄|OFF</t>
    <phoneticPr fontId="2" type="noConversion"/>
  </si>
  <si>
    <t>拍摄|OFF</t>
    <phoneticPr fontId="2" type="noConversion"/>
  </si>
  <si>
    <t>内圈|外圈|OFF</t>
    <phoneticPr fontId="2" type="noConversion"/>
  </si>
  <si>
    <t>步进|OFF</t>
    <phoneticPr fontId="2" type="noConversion"/>
  </si>
  <si>
    <t>步进|OFF</t>
    <phoneticPr fontId="2" type="noConversion"/>
  </si>
  <si>
    <t>步进|OFF</t>
    <phoneticPr fontId="2" type="noConversion"/>
  </si>
  <si>
    <t>步进|OFF</t>
    <phoneticPr fontId="2" type="noConversion"/>
  </si>
  <si>
    <t>停止灭菌</t>
    <phoneticPr fontId="2" type="noConversion"/>
  </si>
  <si>
    <t>操作编码</t>
    <phoneticPr fontId="2" type="noConversion"/>
  </si>
  <si>
    <t>002</t>
    <phoneticPr fontId="2" type="noConversion"/>
  </si>
  <si>
    <t>001</t>
    <phoneticPr fontId="2" type="noConversion"/>
  </si>
  <si>
    <t>001</t>
    <phoneticPr fontId="2" type="noConversion"/>
  </si>
  <si>
    <t>001</t>
    <phoneticPr fontId="2" type="noConversion"/>
  </si>
  <si>
    <t>001</t>
    <phoneticPr fontId="2" type="noConversion"/>
  </si>
  <si>
    <t>002</t>
    <phoneticPr fontId="2" type="noConversion"/>
  </si>
  <si>
    <t>001</t>
    <phoneticPr fontId="2" type="noConversion"/>
  </si>
  <si>
    <t>002</t>
    <phoneticPr fontId="2" type="noConversion"/>
  </si>
  <si>
    <t>复位</t>
    <phoneticPr fontId="2" type="noConversion"/>
  </si>
  <si>
    <t>001</t>
    <phoneticPr fontId="2" type="noConversion"/>
  </si>
  <si>
    <t>001</t>
    <phoneticPr fontId="2" type="noConversion"/>
  </si>
  <si>
    <t>电源关</t>
    <phoneticPr fontId="2" type="noConversion"/>
  </si>
  <si>
    <t>舵盘|动作2|…</t>
    <phoneticPr fontId="2" type="noConversion"/>
  </si>
  <si>
    <t>002</t>
    <phoneticPr fontId="2" type="noConversion"/>
  </si>
  <si>
    <t>转盘开始转动</t>
    <phoneticPr fontId="2" type="noConversion"/>
  </si>
  <si>
    <t>人为放好托盘</t>
    <phoneticPr fontId="2" type="noConversion"/>
  </si>
  <si>
    <t>电源关</t>
    <phoneticPr fontId="2" type="noConversion"/>
  </si>
  <si>
    <t>001</t>
    <phoneticPr fontId="2" type="noConversion"/>
  </si>
  <si>
    <t>002</t>
    <phoneticPr fontId="2" type="noConversion"/>
  </si>
  <si>
    <t>002</t>
    <phoneticPr fontId="2" type="noConversion"/>
  </si>
  <si>
    <t>001</t>
    <phoneticPr fontId="2" type="noConversion"/>
  </si>
  <si>
    <t>002</t>
    <phoneticPr fontId="2" type="noConversion"/>
  </si>
  <si>
    <t>002</t>
    <phoneticPr fontId="2" type="noConversion"/>
  </si>
  <si>
    <t>002</t>
    <phoneticPr fontId="2" type="noConversion"/>
  </si>
  <si>
    <t>环境指标</t>
  </si>
  <si>
    <t>编码</t>
  </si>
  <si>
    <t>进料区温度</t>
  </si>
  <si>
    <t>进料区湿度</t>
  </si>
  <si>
    <t>进料区压力</t>
  </si>
  <si>
    <t>进料区风速</t>
  </si>
  <si>
    <t>进料区过氧化氢浓度</t>
  </si>
  <si>
    <t>进料待加工区温度</t>
  </si>
  <si>
    <t>进料待加工区湿度</t>
  </si>
  <si>
    <t>进料待加工区压力</t>
  </si>
  <si>
    <t>进料待加工区风速</t>
  </si>
  <si>
    <t>进料待加工区过氧化氢浓度</t>
  </si>
  <si>
    <t>加工区温度</t>
  </si>
  <si>
    <t>加工区湿度</t>
  </si>
  <si>
    <t>加工区压力</t>
  </si>
  <si>
    <t>加工区风速</t>
  </si>
  <si>
    <t>加工区过氧化氢浓度</t>
  </si>
  <si>
    <t>待出料区温度</t>
  </si>
  <si>
    <t>待出料区湿度</t>
  </si>
  <si>
    <t>待出料区压力</t>
  </si>
  <si>
    <t>待出料区风速</t>
  </si>
  <si>
    <t>待出料区过氧化氢浓度</t>
  </si>
  <si>
    <t>出料区温度</t>
  </si>
  <si>
    <t>出料区湿度</t>
  </si>
  <si>
    <t>出料区压力</t>
  </si>
  <si>
    <t>出料区风速</t>
  </si>
  <si>
    <t>出料区过氧化氢浓度</t>
  </si>
  <si>
    <t>培养箱温度</t>
  </si>
  <si>
    <t>ISO-PAR-001</t>
    <phoneticPr fontId="2" type="noConversion"/>
  </si>
  <si>
    <t>ISO-PAR-002</t>
  </si>
  <si>
    <t>ISO-PAR-003</t>
  </si>
  <si>
    <t>ISO-PAR-004</t>
  </si>
  <si>
    <t>ISO-PAR-005</t>
  </si>
  <si>
    <t>ISO-PAR-006</t>
  </si>
  <si>
    <t>ISO-PAR-007</t>
  </si>
  <si>
    <t>ISO-PAR-008</t>
  </si>
  <si>
    <t>ISO-PAR-009</t>
  </si>
  <si>
    <t>ISO-PAR-010</t>
  </si>
  <si>
    <t>ISO-PAR-011</t>
  </si>
  <si>
    <t>ISO-PAR-012</t>
  </si>
  <si>
    <t>ISO-PAR-013</t>
  </si>
  <si>
    <t>ISO-PAR-014</t>
  </si>
  <si>
    <t>ISO-PAR-015</t>
  </si>
  <si>
    <t>ISO-PAR-016</t>
  </si>
  <si>
    <t>ISO-PAR-017</t>
  </si>
  <si>
    <t>ISO-PAR-018</t>
  </si>
  <si>
    <t>ISO-PAR-019</t>
  </si>
  <si>
    <t>ISO-PAR-020</t>
  </si>
  <si>
    <t>ISO-PAR-021</t>
  </si>
  <si>
    <t>ISO-PAR-022</t>
  </si>
  <si>
    <t>ISO-PAR-023</t>
  </si>
  <si>
    <t>ISO-PAR-024</t>
  </si>
  <si>
    <t>ISO-PAR-025</t>
  </si>
  <si>
    <t>INC-PAR-001</t>
    <phoneticPr fontId="2" type="noConversion"/>
  </si>
  <si>
    <t>工业相机检测间隔</t>
    <phoneticPr fontId="2" type="noConversion"/>
  </si>
  <si>
    <t>INC-PAR-002</t>
  </si>
  <si>
    <t>INC-PAR-006</t>
  </si>
  <si>
    <t>INC-PAR-007</t>
  </si>
  <si>
    <t>顶空电源电流</t>
    <phoneticPr fontId="2" type="noConversion"/>
  </si>
  <si>
    <t>视觉光源电流</t>
    <phoneticPr fontId="2" type="noConversion"/>
  </si>
  <si>
    <t>隔离器检测间隔</t>
    <phoneticPr fontId="2" type="noConversion"/>
  </si>
  <si>
    <t>ISO-PAR-026</t>
    <phoneticPr fontId="2" type="noConversion"/>
  </si>
  <si>
    <t>001</t>
    <phoneticPr fontId="2" type="noConversion"/>
  </si>
  <si>
    <t>N</t>
    <phoneticPr fontId="2" type="noConversion"/>
  </si>
  <si>
    <t>002</t>
    <phoneticPr fontId="2" type="noConversion"/>
  </si>
  <si>
    <t>001</t>
    <phoneticPr fontId="2" type="noConversion"/>
  </si>
  <si>
    <t>001</t>
    <phoneticPr fontId="2" type="noConversion"/>
  </si>
  <si>
    <t>001</t>
    <phoneticPr fontId="2" type="noConversion"/>
  </si>
  <si>
    <t>001</t>
    <phoneticPr fontId="2" type="noConversion"/>
  </si>
  <si>
    <t>002</t>
    <phoneticPr fontId="2" type="noConversion"/>
  </si>
  <si>
    <t>001</t>
    <phoneticPr fontId="2" type="noConversion"/>
  </si>
  <si>
    <t>002</t>
    <phoneticPr fontId="2" type="noConversion"/>
  </si>
  <si>
    <t>001</t>
    <phoneticPr fontId="2" type="noConversion"/>
  </si>
  <si>
    <t>001</t>
    <phoneticPr fontId="2" type="noConversion"/>
  </si>
  <si>
    <t>001</t>
    <phoneticPr fontId="2" type="noConversion"/>
  </si>
  <si>
    <t>002</t>
    <phoneticPr fontId="2" type="noConversion"/>
  </si>
  <si>
    <t>001</t>
    <phoneticPr fontId="2" type="noConversion"/>
  </si>
  <si>
    <t>001</t>
    <phoneticPr fontId="2" type="noConversion"/>
  </si>
  <si>
    <t>001|006</t>
  </si>
  <si>
    <t>001|007</t>
  </si>
  <si>
    <t>001|008</t>
  </si>
  <si>
    <t>001|009</t>
  </si>
  <si>
    <t>001|010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</si>
</sst>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zoomScale="85" zoomScaleNormal="85" workbookViewId="0">
      <selection activeCell="D11" sqref="D11:D19"/>
    </sheetView>
  </sheetViews>
  <sheetFormatPr defaultRowHeight="13.5" x14ac:dyDescent="0.15"/>
  <cols>
    <col min="2" max="2" width="13.125" customWidth="1"/>
    <col min="3" max="3" width="26" customWidth="1"/>
    <col min="4" max="4" width="51.125" customWidth="1"/>
    <col min="5" max="5" width="74" customWidth="1"/>
    <col min="6" max="6" width="49.5" customWidth="1"/>
    <col min="7" max="7" width="60.5" customWidth="1"/>
  </cols>
  <sheetData>
    <row r="1" spans="1:7" x14ac:dyDescent="0.15">
      <c r="B1" s="1" t="s">
        <v>0</v>
      </c>
      <c r="C1" s="1" t="s">
        <v>1</v>
      </c>
      <c r="D1" s="1" t="s">
        <v>151</v>
      </c>
      <c r="E1" s="1" t="s">
        <v>2</v>
      </c>
      <c r="F1" s="1" t="s">
        <v>3</v>
      </c>
      <c r="G1" s="1" t="s">
        <v>4</v>
      </c>
    </row>
    <row r="2" spans="1:7" x14ac:dyDescent="0.15">
      <c r="A2" s="1">
        <v>0</v>
      </c>
      <c r="B2">
        <v>0</v>
      </c>
      <c r="C2" t="s">
        <v>5</v>
      </c>
      <c r="D2" s="3" t="s">
        <v>152</v>
      </c>
      <c r="E2" t="s">
        <v>27</v>
      </c>
      <c r="F2" t="s">
        <v>46</v>
      </c>
      <c r="G2" t="s">
        <v>64</v>
      </c>
    </row>
    <row r="3" spans="1:7" x14ac:dyDescent="0.15">
      <c r="A3" s="1">
        <v>1</v>
      </c>
      <c r="B3">
        <v>1</v>
      </c>
      <c r="C3" t="s">
        <v>6</v>
      </c>
      <c r="D3" s="3" t="s">
        <v>153</v>
      </c>
      <c r="E3" t="s">
        <v>28</v>
      </c>
      <c r="F3" t="s">
        <v>47</v>
      </c>
    </row>
    <row r="4" spans="1:7" x14ac:dyDescent="0.15">
      <c r="A4" s="1"/>
      <c r="C4" t="s">
        <v>150</v>
      </c>
      <c r="D4" s="3" t="s">
        <v>152</v>
      </c>
      <c r="E4" t="s">
        <v>28</v>
      </c>
      <c r="F4" t="s">
        <v>47</v>
      </c>
    </row>
    <row r="5" spans="1:7" x14ac:dyDescent="0.15">
      <c r="A5" s="1">
        <v>2</v>
      </c>
      <c r="B5">
        <v>2</v>
      </c>
      <c r="C5" t="s">
        <v>7</v>
      </c>
      <c r="D5" s="3" t="s">
        <v>154</v>
      </c>
      <c r="E5" t="s">
        <v>29</v>
      </c>
      <c r="F5" t="s">
        <v>48</v>
      </c>
      <c r="G5" t="s">
        <v>167</v>
      </c>
    </row>
    <row r="6" spans="1:7" x14ac:dyDescent="0.15">
      <c r="A6" s="1">
        <v>3</v>
      </c>
      <c r="B6">
        <v>3</v>
      </c>
      <c r="C6" t="s">
        <v>8</v>
      </c>
      <c r="D6" s="3" t="s">
        <v>155</v>
      </c>
      <c r="E6" t="s">
        <v>30</v>
      </c>
      <c r="F6" t="s">
        <v>49</v>
      </c>
    </row>
    <row r="7" spans="1:7" x14ac:dyDescent="0.15">
      <c r="A7" s="1">
        <v>4</v>
      </c>
      <c r="B7">
        <v>4</v>
      </c>
      <c r="C7" t="s">
        <v>9</v>
      </c>
      <c r="D7" s="3" t="s">
        <v>152</v>
      </c>
      <c r="E7" t="s">
        <v>30</v>
      </c>
      <c r="F7" t="s">
        <v>49</v>
      </c>
    </row>
    <row r="8" spans="1:7" x14ac:dyDescent="0.15">
      <c r="A8" s="1">
        <v>5</v>
      </c>
      <c r="B8">
        <v>5</v>
      </c>
      <c r="C8" t="s">
        <v>10</v>
      </c>
      <c r="D8" s="3" t="s">
        <v>152</v>
      </c>
      <c r="E8" t="s">
        <v>29</v>
      </c>
      <c r="F8" t="s">
        <v>48</v>
      </c>
    </row>
    <row r="9" spans="1:7" x14ac:dyDescent="0.15">
      <c r="A9" s="1">
        <v>6</v>
      </c>
      <c r="B9">
        <v>6</v>
      </c>
      <c r="C9" t="s">
        <v>6</v>
      </c>
      <c r="D9" s="3" t="s">
        <v>156</v>
      </c>
      <c r="E9" t="s">
        <v>31</v>
      </c>
      <c r="F9" t="s">
        <v>50</v>
      </c>
    </row>
    <row r="10" spans="1:7" x14ac:dyDescent="0.15">
      <c r="A10" s="1"/>
      <c r="C10" t="s">
        <v>150</v>
      </c>
      <c r="D10" s="3" t="s">
        <v>157</v>
      </c>
      <c r="E10" t="s">
        <v>31</v>
      </c>
      <c r="F10" t="s">
        <v>50</v>
      </c>
    </row>
    <row r="11" spans="1:7" x14ac:dyDescent="0.15">
      <c r="A11" s="1">
        <v>7</v>
      </c>
      <c r="B11">
        <v>7</v>
      </c>
      <c r="C11" t="s">
        <v>11</v>
      </c>
      <c r="D11" s="3" t="s">
        <v>142</v>
      </c>
      <c r="E11" t="s">
        <v>32</v>
      </c>
      <c r="F11" t="s">
        <v>51</v>
      </c>
    </row>
    <row r="12" spans="1:7" x14ac:dyDescent="0.15">
      <c r="A12" s="1">
        <v>8</v>
      </c>
      <c r="B12">
        <v>8</v>
      </c>
      <c r="C12" t="s">
        <v>12</v>
      </c>
      <c r="D12" s="3" t="s">
        <v>135</v>
      </c>
      <c r="E12" t="s">
        <v>32</v>
      </c>
      <c r="F12" t="s">
        <v>51</v>
      </c>
    </row>
    <row r="13" spans="1:7" x14ac:dyDescent="0.15">
      <c r="A13" s="1">
        <v>9</v>
      </c>
      <c r="B13">
        <v>9</v>
      </c>
      <c r="C13" t="s">
        <v>13</v>
      </c>
      <c r="D13" s="3" t="s">
        <v>136</v>
      </c>
      <c r="E13" t="s">
        <v>32</v>
      </c>
      <c r="F13" t="s">
        <v>51</v>
      </c>
    </row>
    <row r="14" spans="1:7" x14ac:dyDescent="0.15">
      <c r="A14" s="1">
        <v>10</v>
      </c>
      <c r="B14">
        <v>10</v>
      </c>
      <c r="C14" t="s">
        <v>14</v>
      </c>
      <c r="D14" s="3" t="s">
        <v>137</v>
      </c>
      <c r="E14" t="s">
        <v>32</v>
      </c>
      <c r="F14" t="s">
        <v>51</v>
      </c>
    </row>
    <row r="15" spans="1:7" x14ac:dyDescent="0.15">
      <c r="A15" s="1">
        <v>11</v>
      </c>
      <c r="B15">
        <v>11</v>
      </c>
      <c r="C15" t="s">
        <v>15</v>
      </c>
      <c r="D15" s="3" t="s">
        <v>254</v>
      </c>
      <c r="E15" t="s">
        <v>32</v>
      </c>
      <c r="F15" t="s">
        <v>51</v>
      </c>
    </row>
    <row r="16" spans="1:7" x14ac:dyDescent="0.15">
      <c r="A16" s="1">
        <v>12</v>
      </c>
      <c r="B16">
        <v>12</v>
      </c>
      <c r="C16" t="s">
        <v>16</v>
      </c>
      <c r="D16" s="3" t="s">
        <v>255</v>
      </c>
      <c r="E16" t="s">
        <v>32</v>
      </c>
      <c r="F16" t="s">
        <v>51</v>
      </c>
    </row>
    <row r="17" spans="1:7" x14ac:dyDescent="0.15">
      <c r="A17" s="1">
        <v>13</v>
      </c>
      <c r="B17">
        <v>13</v>
      </c>
      <c r="C17" t="s">
        <v>17</v>
      </c>
      <c r="D17" s="3" t="s">
        <v>256</v>
      </c>
      <c r="E17" t="s">
        <v>32</v>
      </c>
      <c r="F17" t="s">
        <v>51</v>
      </c>
    </row>
    <row r="18" spans="1:7" x14ac:dyDescent="0.15">
      <c r="A18" s="1">
        <v>14</v>
      </c>
      <c r="B18">
        <v>14</v>
      </c>
      <c r="C18" t="s">
        <v>18</v>
      </c>
      <c r="D18" s="3" t="s">
        <v>257</v>
      </c>
      <c r="E18" t="s">
        <v>32</v>
      </c>
      <c r="F18" t="s">
        <v>51</v>
      </c>
    </row>
    <row r="19" spans="1:7" x14ac:dyDescent="0.15">
      <c r="A19" s="1">
        <v>15</v>
      </c>
      <c r="B19">
        <v>15</v>
      </c>
      <c r="C19" t="s">
        <v>19</v>
      </c>
      <c r="D19" s="3" t="s">
        <v>258</v>
      </c>
      <c r="E19" t="s">
        <v>32</v>
      </c>
      <c r="F19" t="s">
        <v>51</v>
      </c>
    </row>
    <row r="20" spans="1:7" x14ac:dyDescent="0.15">
      <c r="A20" s="1">
        <v>16</v>
      </c>
      <c r="B20">
        <v>16</v>
      </c>
      <c r="C20" t="s">
        <v>7</v>
      </c>
      <c r="D20" s="3" t="s">
        <v>242</v>
      </c>
      <c r="E20" t="s">
        <v>33</v>
      </c>
      <c r="F20" t="s">
        <v>52</v>
      </c>
    </row>
    <row r="21" spans="1:7" x14ac:dyDescent="0.15">
      <c r="A21" s="1">
        <v>17</v>
      </c>
      <c r="B21">
        <v>17</v>
      </c>
      <c r="C21" t="s">
        <v>8</v>
      </c>
      <c r="D21" s="3" t="s">
        <v>241</v>
      </c>
      <c r="E21" t="s">
        <v>34</v>
      </c>
      <c r="F21" t="s">
        <v>53</v>
      </c>
    </row>
    <row r="22" spans="1:7" x14ac:dyDescent="0.15">
      <c r="A22" s="1">
        <v>18</v>
      </c>
      <c r="B22">
        <v>18</v>
      </c>
      <c r="C22" t="s">
        <v>9</v>
      </c>
      <c r="D22" s="3" t="s">
        <v>171</v>
      </c>
      <c r="E22" t="s">
        <v>34</v>
      </c>
      <c r="F22" t="s">
        <v>53</v>
      </c>
    </row>
    <row r="23" spans="1:7" x14ac:dyDescent="0.15">
      <c r="A23" s="1">
        <v>19</v>
      </c>
      <c r="B23">
        <v>19</v>
      </c>
      <c r="C23" t="s">
        <v>10</v>
      </c>
      <c r="D23" s="3" t="s">
        <v>240</v>
      </c>
      <c r="E23" t="s">
        <v>33</v>
      </c>
      <c r="F23" t="s">
        <v>52</v>
      </c>
    </row>
    <row r="24" spans="1:7" x14ac:dyDescent="0.15">
      <c r="A24" s="1">
        <v>20</v>
      </c>
      <c r="B24">
        <v>20</v>
      </c>
      <c r="C24" t="s">
        <v>20</v>
      </c>
      <c r="D24" s="3" t="s">
        <v>239</v>
      </c>
      <c r="E24" t="s">
        <v>35</v>
      </c>
      <c r="F24" t="s">
        <v>46</v>
      </c>
    </row>
    <row r="25" spans="1:7" x14ac:dyDescent="0.15">
      <c r="A25" s="1">
        <v>21</v>
      </c>
      <c r="B25">
        <v>21</v>
      </c>
      <c r="C25" t="s">
        <v>8</v>
      </c>
      <c r="D25" s="3" t="s">
        <v>238</v>
      </c>
      <c r="E25" t="s">
        <v>36</v>
      </c>
      <c r="F25" t="s">
        <v>54</v>
      </c>
    </row>
    <row r="26" spans="1:7" x14ac:dyDescent="0.15">
      <c r="A26" s="1">
        <v>22</v>
      </c>
      <c r="B26">
        <v>22</v>
      </c>
      <c r="C26" t="s">
        <v>21</v>
      </c>
      <c r="D26" s="3" t="s">
        <v>169</v>
      </c>
      <c r="E26" t="s">
        <v>37</v>
      </c>
      <c r="F26" t="s">
        <v>55</v>
      </c>
      <c r="G26" t="s">
        <v>65</v>
      </c>
    </row>
    <row r="27" spans="1:7" x14ac:dyDescent="0.15">
      <c r="A27" s="1">
        <v>23</v>
      </c>
      <c r="B27">
        <v>23</v>
      </c>
      <c r="C27" t="s">
        <v>22</v>
      </c>
      <c r="D27" s="3" t="s">
        <v>170</v>
      </c>
      <c r="E27" t="s">
        <v>37</v>
      </c>
      <c r="F27" t="s">
        <v>55</v>
      </c>
    </row>
    <row r="28" spans="1:7" x14ac:dyDescent="0.15">
      <c r="A28" s="1">
        <v>24</v>
      </c>
      <c r="B28">
        <v>24</v>
      </c>
      <c r="C28" t="s">
        <v>21</v>
      </c>
      <c r="D28" s="3" t="s">
        <v>169</v>
      </c>
      <c r="E28" t="s">
        <v>38</v>
      </c>
      <c r="F28" t="s">
        <v>56</v>
      </c>
      <c r="G28" t="s">
        <v>66</v>
      </c>
    </row>
    <row r="29" spans="1:7" x14ac:dyDescent="0.15">
      <c r="A29" s="1">
        <v>25</v>
      </c>
      <c r="B29">
        <v>25</v>
      </c>
      <c r="C29" t="s">
        <v>22</v>
      </c>
      <c r="D29" s="3" t="s">
        <v>171</v>
      </c>
      <c r="E29" t="s">
        <v>38</v>
      </c>
      <c r="F29" t="s">
        <v>56</v>
      </c>
    </row>
    <row r="30" spans="1:7" x14ac:dyDescent="0.15">
      <c r="A30" s="1">
        <v>26</v>
      </c>
      <c r="B30">
        <v>26</v>
      </c>
      <c r="C30" t="s">
        <v>21</v>
      </c>
      <c r="D30" s="3" t="s">
        <v>172</v>
      </c>
      <c r="E30" t="s">
        <v>39</v>
      </c>
      <c r="F30" t="s">
        <v>57</v>
      </c>
      <c r="G30" t="s">
        <v>65</v>
      </c>
    </row>
    <row r="31" spans="1:7" x14ac:dyDescent="0.15">
      <c r="A31" s="1">
        <v>27</v>
      </c>
      <c r="B31">
        <v>27</v>
      </c>
      <c r="C31" t="s">
        <v>22</v>
      </c>
      <c r="D31" s="3" t="s">
        <v>173</v>
      </c>
      <c r="E31" t="s">
        <v>39</v>
      </c>
      <c r="F31" t="s">
        <v>57</v>
      </c>
    </row>
    <row r="32" spans="1:7" x14ac:dyDescent="0.15">
      <c r="A32" s="1">
        <v>28</v>
      </c>
      <c r="B32">
        <v>28</v>
      </c>
      <c r="C32" t="s">
        <v>21</v>
      </c>
      <c r="D32" s="3" t="s">
        <v>169</v>
      </c>
      <c r="E32" t="s">
        <v>40</v>
      </c>
      <c r="F32" t="s">
        <v>58</v>
      </c>
      <c r="G32" t="s">
        <v>66</v>
      </c>
    </row>
    <row r="33" spans="1:7" x14ac:dyDescent="0.15">
      <c r="A33" s="1">
        <v>29</v>
      </c>
      <c r="B33">
        <v>29</v>
      </c>
      <c r="C33" t="s">
        <v>22</v>
      </c>
      <c r="D33" s="3" t="s">
        <v>174</v>
      </c>
      <c r="E33" t="s">
        <v>40</v>
      </c>
      <c r="F33" t="s">
        <v>58</v>
      </c>
    </row>
    <row r="34" spans="1:7" x14ac:dyDescent="0.15">
      <c r="A34" s="1">
        <v>30</v>
      </c>
      <c r="B34">
        <v>30</v>
      </c>
      <c r="C34" t="s">
        <v>9</v>
      </c>
      <c r="D34" s="3" t="s">
        <v>175</v>
      </c>
      <c r="E34" t="s">
        <v>36</v>
      </c>
      <c r="F34" t="s">
        <v>54</v>
      </c>
    </row>
    <row r="35" spans="1:7" x14ac:dyDescent="0.15">
      <c r="A35" s="1">
        <v>31</v>
      </c>
      <c r="B35">
        <v>31</v>
      </c>
      <c r="C35" t="s">
        <v>21</v>
      </c>
      <c r="D35" s="3" t="s">
        <v>243</v>
      </c>
      <c r="E35" t="s">
        <v>37</v>
      </c>
      <c r="F35" t="s">
        <v>55</v>
      </c>
      <c r="G35" t="s">
        <v>67</v>
      </c>
    </row>
    <row r="36" spans="1:7" x14ac:dyDescent="0.15">
      <c r="A36" s="1">
        <v>32</v>
      </c>
      <c r="B36">
        <v>32</v>
      </c>
      <c r="C36" t="s">
        <v>23</v>
      </c>
      <c r="D36" s="3" t="s">
        <v>169</v>
      </c>
      <c r="E36" t="s">
        <v>41</v>
      </c>
      <c r="F36" t="s">
        <v>59</v>
      </c>
    </row>
    <row r="37" spans="1:7" x14ac:dyDescent="0.15">
      <c r="A37" s="1">
        <v>33</v>
      </c>
      <c r="B37">
        <v>33</v>
      </c>
      <c r="C37" t="s">
        <v>24</v>
      </c>
      <c r="D37" s="3" t="s">
        <v>244</v>
      </c>
      <c r="E37" t="s">
        <v>42</v>
      </c>
      <c r="F37" t="s">
        <v>60</v>
      </c>
    </row>
    <row r="38" spans="1:7" x14ac:dyDescent="0.15">
      <c r="A38" s="1">
        <v>34</v>
      </c>
      <c r="B38">
        <v>34</v>
      </c>
      <c r="C38" t="s">
        <v>25</v>
      </c>
      <c r="D38" s="3" t="s">
        <v>245</v>
      </c>
      <c r="E38" t="s">
        <v>41</v>
      </c>
      <c r="F38" t="s">
        <v>59</v>
      </c>
    </row>
    <row r="39" spans="1:7" x14ac:dyDescent="0.15">
      <c r="A39" s="1">
        <v>35</v>
      </c>
      <c r="B39">
        <v>35</v>
      </c>
      <c r="C39" t="s">
        <v>23</v>
      </c>
      <c r="D39" s="3" t="s">
        <v>246</v>
      </c>
      <c r="E39" t="s">
        <v>43</v>
      </c>
      <c r="F39" t="s">
        <v>61</v>
      </c>
    </row>
    <row r="40" spans="1:7" x14ac:dyDescent="0.15">
      <c r="A40" s="1">
        <v>36</v>
      </c>
      <c r="B40">
        <v>36</v>
      </c>
      <c r="C40" t="s">
        <v>24</v>
      </c>
      <c r="D40" s="3" t="s">
        <v>244</v>
      </c>
      <c r="E40" t="s">
        <v>44</v>
      </c>
      <c r="F40" t="s">
        <v>62</v>
      </c>
    </row>
    <row r="41" spans="1:7" x14ac:dyDescent="0.15">
      <c r="A41" s="1">
        <v>37</v>
      </c>
      <c r="B41">
        <v>37</v>
      </c>
      <c r="C41" t="s">
        <v>25</v>
      </c>
      <c r="D41" s="3" t="s">
        <v>173</v>
      </c>
      <c r="E41" t="s">
        <v>43</v>
      </c>
      <c r="F41" t="s">
        <v>61</v>
      </c>
    </row>
    <row r="42" spans="1:7" x14ac:dyDescent="0.15">
      <c r="A42" s="1">
        <v>38</v>
      </c>
      <c r="B42">
        <v>38</v>
      </c>
      <c r="C42" t="s">
        <v>22</v>
      </c>
      <c r="D42" s="3" t="s">
        <v>171</v>
      </c>
      <c r="E42" t="s">
        <v>37</v>
      </c>
      <c r="F42" t="s">
        <v>55</v>
      </c>
    </row>
    <row r="43" spans="1:7" x14ac:dyDescent="0.15">
      <c r="A43" s="1">
        <v>39</v>
      </c>
      <c r="B43">
        <v>39</v>
      </c>
      <c r="C43" t="s">
        <v>26</v>
      </c>
      <c r="D43" s="3" t="s">
        <v>247</v>
      </c>
      <c r="E43" t="s">
        <v>45</v>
      </c>
      <c r="F43" t="s">
        <v>63</v>
      </c>
    </row>
    <row r="44" spans="1:7" x14ac:dyDescent="0.15">
      <c r="A44" s="1">
        <v>40</v>
      </c>
      <c r="B44">
        <v>40</v>
      </c>
      <c r="C44" t="s">
        <v>21</v>
      </c>
      <c r="D44" s="3" t="s">
        <v>248</v>
      </c>
      <c r="E44" t="s">
        <v>38</v>
      </c>
      <c r="F44" t="s">
        <v>56</v>
      </c>
      <c r="G44" t="s">
        <v>68</v>
      </c>
    </row>
    <row r="45" spans="1:7" x14ac:dyDescent="0.15">
      <c r="A45" s="1">
        <v>41</v>
      </c>
      <c r="B45">
        <v>41</v>
      </c>
      <c r="C45" t="s">
        <v>23</v>
      </c>
      <c r="D45" s="3" t="s">
        <v>249</v>
      </c>
      <c r="E45" t="s">
        <v>41</v>
      </c>
      <c r="F45" t="s">
        <v>59</v>
      </c>
    </row>
    <row r="46" spans="1:7" x14ac:dyDescent="0.15">
      <c r="A46" s="1">
        <v>42</v>
      </c>
      <c r="B46">
        <v>42</v>
      </c>
      <c r="C46" t="s">
        <v>24</v>
      </c>
      <c r="D46" s="3" t="s">
        <v>169</v>
      </c>
      <c r="E46" t="s">
        <v>42</v>
      </c>
      <c r="F46" t="s">
        <v>60</v>
      </c>
    </row>
    <row r="47" spans="1:7" x14ac:dyDescent="0.15">
      <c r="A47" s="1">
        <v>43</v>
      </c>
      <c r="B47">
        <v>43</v>
      </c>
      <c r="C47" t="s">
        <v>25</v>
      </c>
      <c r="D47" s="3" t="s">
        <v>173</v>
      </c>
      <c r="E47" t="s">
        <v>41</v>
      </c>
      <c r="F47" t="s">
        <v>59</v>
      </c>
    </row>
    <row r="48" spans="1:7" x14ac:dyDescent="0.15">
      <c r="A48" s="1">
        <v>44</v>
      </c>
      <c r="B48">
        <v>44</v>
      </c>
      <c r="C48" t="s">
        <v>23</v>
      </c>
      <c r="D48" s="3" t="s">
        <v>250</v>
      </c>
      <c r="E48" t="s">
        <v>43</v>
      </c>
      <c r="F48" t="s">
        <v>61</v>
      </c>
    </row>
    <row r="49" spans="1:7" x14ac:dyDescent="0.15">
      <c r="A49" s="1">
        <v>45</v>
      </c>
      <c r="B49">
        <v>45</v>
      </c>
      <c r="C49" t="s">
        <v>24</v>
      </c>
      <c r="D49" s="3" t="s">
        <v>169</v>
      </c>
      <c r="E49" t="s">
        <v>44</v>
      </c>
      <c r="F49" t="s">
        <v>62</v>
      </c>
    </row>
    <row r="50" spans="1:7" x14ac:dyDescent="0.15">
      <c r="A50" s="1">
        <v>46</v>
      </c>
      <c r="B50">
        <v>46</v>
      </c>
      <c r="C50" t="s">
        <v>25</v>
      </c>
      <c r="D50" s="3" t="s">
        <v>251</v>
      </c>
      <c r="E50" t="s">
        <v>43</v>
      </c>
      <c r="F50" t="s">
        <v>61</v>
      </c>
    </row>
    <row r="51" spans="1:7" x14ac:dyDescent="0.15">
      <c r="A51" s="1">
        <v>47</v>
      </c>
      <c r="B51">
        <v>47</v>
      </c>
      <c r="C51" t="s">
        <v>22</v>
      </c>
      <c r="D51" s="3" t="s">
        <v>240</v>
      </c>
      <c r="E51" t="s">
        <v>38</v>
      </c>
      <c r="F51" t="s">
        <v>56</v>
      </c>
    </row>
    <row r="52" spans="1:7" x14ac:dyDescent="0.15">
      <c r="A52" s="1">
        <v>48</v>
      </c>
      <c r="B52">
        <v>48</v>
      </c>
      <c r="C52" t="s">
        <v>21</v>
      </c>
      <c r="D52" s="3" t="s">
        <v>243</v>
      </c>
      <c r="E52" t="s">
        <v>39</v>
      </c>
      <c r="F52" t="s">
        <v>57</v>
      </c>
      <c r="G52" t="s">
        <v>67</v>
      </c>
    </row>
    <row r="53" spans="1:7" x14ac:dyDescent="0.15">
      <c r="A53" s="1">
        <v>49</v>
      </c>
      <c r="B53">
        <v>49</v>
      </c>
      <c r="C53" t="s">
        <v>23</v>
      </c>
      <c r="D53" s="3" t="s">
        <v>252</v>
      </c>
      <c r="E53" t="s">
        <v>41</v>
      </c>
      <c r="F53" t="s">
        <v>59</v>
      </c>
    </row>
    <row r="54" spans="1:7" x14ac:dyDescent="0.15">
      <c r="A54" s="1">
        <v>50</v>
      </c>
      <c r="B54">
        <v>50</v>
      </c>
      <c r="C54" t="s">
        <v>24</v>
      </c>
      <c r="D54" s="3" t="s">
        <v>253</v>
      </c>
      <c r="E54" t="s">
        <v>42</v>
      </c>
      <c r="F54" t="s">
        <v>60</v>
      </c>
    </row>
    <row r="55" spans="1:7" x14ac:dyDescent="0.15">
      <c r="A55" s="1">
        <v>51</v>
      </c>
      <c r="B55">
        <v>51</v>
      </c>
      <c r="C55" t="s">
        <v>25</v>
      </c>
      <c r="D55" s="3" t="s">
        <v>152</v>
      </c>
      <c r="E55" t="s">
        <v>41</v>
      </c>
      <c r="F55" t="s">
        <v>59</v>
      </c>
    </row>
    <row r="56" spans="1:7" x14ac:dyDescent="0.15">
      <c r="A56" s="1">
        <v>52</v>
      </c>
      <c r="B56">
        <v>52</v>
      </c>
      <c r="C56" t="s">
        <v>23</v>
      </c>
      <c r="D56" s="3" t="s">
        <v>156</v>
      </c>
      <c r="E56" t="s">
        <v>43</v>
      </c>
      <c r="F56" t="s">
        <v>61</v>
      </c>
    </row>
    <row r="57" spans="1:7" x14ac:dyDescent="0.15">
      <c r="A57" s="1">
        <v>53</v>
      </c>
      <c r="B57">
        <v>53</v>
      </c>
      <c r="C57" t="s">
        <v>24</v>
      </c>
      <c r="D57" s="3" t="s">
        <v>154</v>
      </c>
      <c r="E57" t="s">
        <v>44</v>
      </c>
      <c r="F57" t="s">
        <v>62</v>
      </c>
    </row>
    <row r="58" spans="1:7" x14ac:dyDescent="0.15">
      <c r="A58" s="1">
        <v>54</v>
      </c>
      <c r="B58">
        <v>54</v>
      </c>
      <c r="C58" t="s">
        <v>168</v>
      </c>
      <c r="D58" s="3" t="s">
        <v>153</v>
      </c>
      <c r="E58" t="s">
        <v>43</v>
      </c>
      <c r="F58" t="s">
        <v>61</v>
      </c>
    </row>
    <row r="59" spans="1:7" x14ac:dyDescent="0.15">
      <c r="A59" s="1">
        <v>55</v>
      </c>
      <c r="B59">
        <v>55</v>
      </c>
      <c r="C59" t="s">
        <v>22</v>
      </c>
      <c r="D59" s="3" t="s">
        <v>165</v>
      </c>
      <c r="E59" t="s">
        <v>39</v>
      </c>
      <c r="F59" t="s">
        <v>57</v>
      </c>
    </row>
    <row r="60" spans="1:7" x14ac:dyDescent="0.15">
      <c r="A60" s="1">
        <v>56</v>
      </c>
      <c r="B60">
        <v>56</v>
      </c>
      <c r="C60" t="s">
        <v>166</v>
      </c>
      <c r="D60" s="3" t="s">
        <v>156</v>
      </c>
      <c r="E60" t="s">
        <v>40</v>
      </c>
      <c r="F60" t="s">
        <v>58</v>
      </c>
      <c r="G60" t="s">
        <v>68</v>
      </c>
    </row>
    <row r="61" spans="1:7" x14ac:dyDescent="0.15">
      <c r="A61" s="1">
        <v>57</v>
      </c>
      <c r="B61">
        <v>57</v>
      </c>
      <c r="C61" t="s">
        <v>23</v>
      </c>
      <c r="D61" s="3" t="s">
        <v>161</v>
      </c>
      <c r="E61" t="s">
        <v>41</v>
      </c>
      <c r="F61" t="s">
        <v>59</v>
      </c>
    </row>
    <row r="62" spans="1:7" x14ac:dyDescent="0.15">
      <c r="A62" s="1">
        <v>58</v>
      </c>
      <c r="B62">
        <v>58</v>
      </c>
      <c r="C62" t="s">
        <v>24</v>
      </c>
      <c r="D62" s="3" t="s">
        <v>158</v>
      </c>
      <c r="E62" t="s">
        <v>42</v>
      </c>
      <c r="F62" t="s">
        <v>60</v>
      </c>
    </row>
    <row r="63" spans="1:7" x14ac:dyDescent="0.15">
      <c r="A63" s="1">
        <v>59</v>
      </c>
      <c r="B63">
        <v>59</v>
      </c>
      <c r="C63" t="s">
        <v>25</v>
      </c>
      <c r="D63" s="3" t="s">
        <v>152</v>
      </c>
      <c r="E63" t="s">
        <v>41</v>
      </c>
      <c r="F63" t="s">
        <v>59</v>
      </c>
    </row>
    <row r="64" spans="1:7" x14ac:dyDescent="0.15">
      <c r="A64" s="1">
        <v>60</v>
      </c>
      <c r="B64">
        <v>60</v>
      </c>
      <c r="C64" t="s">
        <v>23</v>
      </c>
      <c r="D64" s="3" t="s">
        <v>162</v>
      </c>
      <c r="E64" t="s">
        <v>43</v>
      </c>
      <c r="F64" t="s">
        <v>61</v>
      </c>
    </row>
    <row r="65" spans="1:7" x14ac:dyDescent="0.15">
      <c r="A65" s="1">
        <v>61</v>
      </c>
      <c r="B65">
        <v>61</v>
      </c>
      <c r="C65" t="s">
        <v>24</v>
      </c>
      <c r="D65" s="3" t="s">
        <v>156</v>
      </c>
      <c r="E65" t="s">
        <v>44</v>
      </c>
      <c r="F65" t="s">
        <v>62</v>
      </c>
    </row>
    <row r="66" spans="1:7" x14ac:dyDescent="0.15">
      <c r="A66" s="1">
        <v>62</v>
      </c>
      <c r="B66">
        <v>62</v>
      </c>
      <c r="C66" t="s">
        <v>163</v>
      </c>
      <c r="D66" s="3" t="s">
        <v>161</v>
      </c>
      <c r="E66" t="s">
        <v>43</v>
      </c>
      <c r="F66" t="s">
        <v>61</v>
      </c>
    </row>
    <row r="67" spans="1:7" x14ac:dyDescent="0.15">
      <c r="A67" s="1">
        <v>63</v>
      </c>
      <c r="B67">
        <v>63</v>
      </c>
      <c r="C67" t="s">
        <v>22</v>
      </c>
      <c r="D67" s="3" t="s">
        <v>157</v>
      </c>
      <c r="E67" t="s">
        <v>40</v>
      </c>
      <c r="F67" t="s">
        <v>58</v>
      </c>
    </row>
    <row r="68" spans="1:7" x14ac:dyDescent="0.15">
      <c r="A68" s="1">
        <v>64</v>
      </c>
      <c r="B68">
        <v>64</v>
      </c>
      <c r="C68" t="s">
        <v>8</v>
      </c>
      <c r="D68" s="3" t="s">
        <v>156</v>
      </c>
      <c r="E68" t="s">
        <v>36</v>
      </c>
      <c r="F68" t="s">
        <v>54</v>
      </c>
    </row>
    <row r="69" spans="1:7" x14ac:dyDescent="0.15">
      <c r="A69" s="1">
        <v>65</v>
      </c>
      <c r="B69">
        <v>65</v>
      </c>
      <c r="C69" t="s">
        <v>21</v>
      </c>
      <c r="D69" s="3" t="s">
        <v>156</v>
      </c>
      <c r="E69" t="s">
        <v>37</v>
      </c>
      <c r="F69" t="s">
        <v>55</v>
      </c>
      <c r="G69" t="s">
        <v>65</v>
      </c>
    </row>
    <row r="70" spans="1:7" x14ac:dyDescent="0.15">
      <c r="A70" s="1">
        <v>66</v>
      </c>
      <c r="B70">
        <v>66</v>
      </c>
      <c r="C70" t="s">
        <v>22</v>
      </c>
      <c r="D70" s="3" t="s">
        <v>157</v>
      </c>
      <c r="E70" t="s">
        <v>37</v>
      </c>
      <c r="F70" t="s">
        <v>55</v>
      </c>
    </row>
    <row r="71" spans="1:7" x14ac:dyDescent="0.15">
      <c r="A71" s="1">
        <v>67</v>
      </c>
      <c r="B71">
        <v>67</v>
      </c>
      <c r="C71" t="s">
        <v>21</v>
      </c>
      <c r="D71" s="3" t="s">
        <v>161</v>
      </c>
      <c r="E71" t="s">
        <v>38</v>
      </c>
      <c r="F71" t="s">
        <v>56</v>
      </c>
      <c r="G71" t="s">
        <v>66</v>
      </c>
    </row>
    <row r="72" spans="1:7" x14ac:dyDescent="0.15">
      <c r="A72" s="1">
        <v>68</v>
      </c>
      <c r="B72">
        <v>68</v>
      </c>
      <c r="C72" t="s">
        <v>22</v>
      </c>
      <c r="D72" s="3" t="s">
        <v>157</v>
      </c>
      <c r="E72" t="s">
        <v>38</v>
      </c>
      <c r="F72" t="s">
        <v>56</v>
      </c>
    </row>
    <row r="73" spans="1:7" x14ac:dyDescent="0.15">
      <c r="A73" s="1">
        <v>69</v>
      </c>
      <c r="B73">
        <v>69</v>
      </c>
      <c r="C73" t="s">
        <v>21</v>
      </c>
      <c r="D73" s="3" t="s">
        <v>156</v>
      </c>
      <c r="E73" t="s">
        <v>39</v>
      </c>
      <c r="F73" t="s">
        <v>57</v>
      </c>
      <c r="G73" t="s">
        <v>65</v>
      </c>
    </row>
    <row r="74" spans="1:7" x14ac:dyDescent="0.15">
      <c r="A74" s="1">
        <v>70</v>
      </c>
      <c r="B74">
        <v>70</v>
      </c>
      <c r="C74" t="s">
        <v>22</v>
      </c>
      <c r="D74" s="3" t="s">
        <v>157</v>
      </c>
      <c r="E74" t="s">
        <v>39</v>
      </c>
      <c r="F74" t="s">
        <v>57</v>
      </c>
    </row>
    <row r="75" spans="1:7" x14ac:dyDescent="0.15">
      <c r="A75" s="1">
        <v>71</v>
      </c>
      <c r="B75">
        <v>71</v>
      </c>
      <c r="C75" t="s">
        <v>21</v>
      </c>
      <c r="D75" s="3" t="s">
        <v>156</v>
      </c>
      <c r="E75" t="s">
        <v>40</v>
      </c>
      <c r="F75" t="s">
        <v>58</v>
      </c>
      <c r="G75" t="s">
        <v>66</v>
      </c>
    </row>
    <row r="76" spans="1:7" x14ac:dyDescent="0.15">
      <c r="A76" s="1">
        <v>72</v>
      </c>
      <c r="B76">
        <v>72</v>
      </c>
      <c r="C76" t="s">
        <v>22</v>
      </c>
      <c r="D76" s="3" t="s">
        <v>159</v>
      </c>
      <c r="E76" t="s">
        <v>40</v>
      </c>
      <c r="F76" t="s">
        <v>58</v>
      </c>
    </row>
    <row r="77" spans="1:7" x14ac:dyDescent="0.15">
      <c r="A77" s="1">
        <v>73</v>
      </c>
      <c r="B77">
        <v>73</v>
      </c>
      <c r="C77" t="s">
        <v>9</v>
      </c>
      <c r="D77" s="3" t="s">
        <v>152</v>
      </c>
      <c r="E77" t="s">
        <v>36</v>
      </c>
      <c r="F77" t="s">
        <v>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2" sqref="E22"/>
    </sheetView>
  </sheetViews>
  <sheetFormatPr defaultRowHeight="13.5" x14ac:dyDescent="0.15"/>
  <cols>
    <col min="1" max="1" width="15.125" customWidth="1"/>
    <col min="2" max="2" width="39.75" customWidth="1"/>
    <col min="3" max="3" width="34.5" customWidth="1"/>
    <col min="4" max="4" width="28.75" customWidth="1"/>
    <col min="5" max="5" width="18.375" customWidth="1"/>
    <col min="6" max="6" width="16.625" customWidth="1"/>
  </cols>
  <sheetData>
    <row r="1" spans="1:6" x14ac:dyDescent="0.15">
      <c r="B1" s="1" t="s">
        <v>69</v>
      </c>
      <c r="C1" s="1" t="s">
        <v>3</v>
      </c>
      <c r="D1" s="1" t="s">
        <v>71</v>
      </c>
      <c r="E1" s="2" t="s">
        <v>89</v>
      </c>
      <c r="F1" s="1" t="s">
        <v>70</v>
      </c>
    </row>
    <row r="2" spans="1:6" x14ac:dyDescent="0.15">
      <c r="A2" s="1">
        <v>0</v>
      </c>
      <c r="B2" t="s">
        <v>31</v>
      </c>
      <c r="C2" t="s">
        <v>50</v>
      </c>
      <c r="D2" t="s">
        <v>92</v>
      </c>
      <c r="E2" t="s">
        <v>91</v>
      </c>
      <c r="F2" t="s">
        <v>88</v>
      </c>
    </row>
    <row r="3" spans="1:6" x14ac:dyDescent="0.15">
      <c r="A3" s="1">
        <v>1</v>
      </c>
      <c r="B3" t="s">
        <v>72</v>
      </c>
      <c r="C3" t="s">
        <v>80</v>
      </c>
      <c r="D3" t="s">
        <v>92</v>
      </c>
      <c r="E3" t="s">
        <v>91</v>
      </c>
      <c r="F3" t="s">
        <v>88</v>
      </c>
    </row>
    <row r="4" spans="1:6" x14ac:dyDescent="0.15">
      <c r="A4" s="1">
        <v>2</v>
      </c>
      <c r="B4" t="s">
        <v>73</v>
      </c>
      <c r="C4" t="s">
        <v>81</v>
      </c>
      <c r="D4" t="s">
        <v>92</v>
      </c>
      <c r="E4" t="s">
        <v>90</v>
      </c>
      <c r="F4" t="s">
        <v>88</v>
      </c>
    </row>
    <row r="5" spans="1:6" x14ac:dyDescent="0.15">
      <c r="A5" s="1">
        <v>3</v>
      </c>
      <c r="B5" t="s">
        <v>74</v>
      </c>
      <c r="C5" t="s">
        <v>82</v>
      </c>
      <c r="D5" t="s">
        <v>92</v>
      </c>
      <c r="E5" t="s">
        <v>90</v>
      </c>
      <c r="F5" t="s">
        <v>88</v>
      </c>
    </row>
    <row r="6" spans="1:6" x14ac:dyDescent="0.15">
      <c r="A6" s="1">
        <v>4</v>
      </c>
      <c r="B6" t="s">
        <v>75</v>
      </c>
      <c r="C6" t="s">
        <v>83</v>
      </c>
      <c r="D6" t="s">
        <v>138</v>
      </c>
      <c r="E6" t="s">
        <v>90</v>
      </c>
      <c r="F6" t="s">
        <v>88</v>
      </c>
    </row>
    <row r="7" spans="1:6" x14ac:dyDescent="0.15">
      <c r="A7" s="1">
        <v>5</v>
      </c>
      <c r="B7" t="s">
        <v>30</v>
      </c>
      <c r="C7" t="s">
        <v>49</v>
      </c>
      <c r="D7" t="s">
        <v>139</v>
      </c>
      <c r="E7" t="s">
        <v>90</v>
      </c>
      <c r="F7" t="s">
        <v>88</v>
      </c>
    </row>
    <row r="8" spans="1:6" x14ac:dyDescent="0.15">
      <c r="A8" s="1">
        <v>6</v>
      </c>
      <c r="B8" t="s">
        <v>76</v>
      </c>
      <c r="C8" t="s">
        <v>84</v>
      </c>
      <c r="D8" t="s">
        <v>105</v>
      </c>
      <c r="E8" t="s">
        <v>90</v>
      </c>
      <c r="F8" t="s">
        <v>88</v>
      </c>
    </row>
    <row r="9" spans="1:6" x14ac:dyDescent="0.15">
      <c r="A9" s="1">
        <v>7</v>
      </c>
      <c r="B9" t="s">
        <v>77</v>
      </c>
      <c r="C9" t="s">
        <v>85</v>
      </c>
      <c r="D9" t="s">
        <v>105</v>
      </c>
      <c r="E9" t="s">
        <v>90</v>
      </c>
      <c r="F9" t="s">
        <v>88</v>
      </c>
    </row>
    <row r="10" spans="1:6" x14ac:dyDescent="0.15">
      <c r="A10" s="1">
        <v>8</v>
      </c>
      <c r="B10" t="s">
        <v>78</v>
      </c>
      <c r="C10" t="s">
        <v>86</v>
      </c>
      <c r="D10" t="s">
        <v>105</v>
      </c>
      <c r="E10" t="s">
        <v>90</v>
      </c>
      <c r="F10" t="s">
        <v>88</v>
      </c>
    </row>
    <row r="11" spans="1:6" x14ac:dyDescent="0.15">
      <c r="A11" s="1">
        <v>9</v>
      </c>
      <c r="B11" t="s">
        <v>34</v>
      </c>
      <c r="C11" t="s">
        <v>53</v>
      </c>
      <c r="D11" t="s">
        <v>140</v>
      </c>
      <c r="E11" t="s">
        <v>90</v>
      </c>
      <c r="F11" t="s">
        <v>88</v>
      </c>
    </row>
    <row r="12" spans="1:6" x14ac:dyDescent="0.15">
      <c r="A12" s="1">
        <v>10</v>
      </c>
      <c r="B12" t="s">
        <v>36</v>
      </c>
      <c r="C12" t="s">
        <v>54</v>
      </c>
      <c r="D12" t="s">
        <v>141</v>
      </c>
      <c r="E12" t="s">
        <v>90</v>
      </c>
      <c r="F12" t="s">
        <v>88</v>
      </c>
    </row>
    <row r="13" spans="1:6" x14ac:dyDescent="0.15">
      <c r="A13" s="1">
        <v>11</v>
      </c>
      <c r="B13" t="s">
        <v>37</v>
      </c>
      <c r="C13" t="s">
        <v>55</v>
      </c>
      <c r="D13" t="s">
        <v>146</v>
      </c>
      <c r="E13" t="s">
        <v>134</v>
      </c>
      <c r="F13" t="s">
        <v>88</v>
      </c>
    </row>
    <row r="14" spans="1:6" x14ac:dyDescent="0.15">
      <c r="A14" s="1">
        <v>12</v>
      </c>
      <c r="B14" t="s">
        <v>38</v>
      </c>
      <c r="C14" t="s">
        <v>56</v>
      </c>
      <c r="D14" t="s">
        <v>147</v>
      </c>
      <c r="E14" t="s">
        <v>135</v>
      </c>
      <c r="F14" t="s">
        <v>88</v>
      </c>
    </row>
    <row r="15" spans="1:6" x14ac:dyDescent="0.15">
      <c r="A15" s="1">
        <v>13</v>
      </c>
      <c r="B15" t="s">
        <v>39</v>
      </c>
      <c r="C15" t="s">
        <v>57</v>
      </c>
      <c r="D15" t="s">
        <v>148</v>
      </c>
      <c r="E15" t="s">
        <v>136</v>
      </c>
      <c r="F15" t="s">
        <v>88</v>
      </c>
    </row>
    <row r="16" spans="1:6" x14ac:dyDescent="0.15">
      <c r="A16" s="1">
        <v>14</v>
      </c>
      <c r="B16" t="s">
        <v>40</v>
      </c>
      <c r="C16" t="s">
        <v>58</v>
      </c>
      <c r="D16" t="s">
        <v>149</v>
      </c>
      <c r="E16" t="s">
        <v>137</v>
      </c>
      <c r="F16" t="s">
        <v>88</v>
      </c>
    </row>
    <row r="17" spans="1:6" x14ac:dyDescent="0.15">
      <c r="A17" s="1">
        <v>15</v>
      </c>
      <c r="B17" t="s">
        <v>41</v>
      </c>
      <c r="C17" t="s">
        <v>59</v>
      </c>
      <c r="D17" t="s">
        <v>106</v>
      </c>
      <c r="E17" t="s">
        <v>90</v>
      </c>
      <c r="F17" t="s">
        <v>88</v>
      </c>
    </row>
    <row r="18" spans="1:6" x14ac:dyDescent="0.15">
      <c r="A18" s="1">
        <v>16</v>
      </c>
      <c r="B18" t="s">
        <v>43</v>
      </c>
      <c r="C18" t="s">
        <v>61</v>
      </c>
      <c r="D18" t="s">
        <v>106</v>
      </c>
      <c r="E18" t="s">
        <v>90</v>
      </c>
      <c r="F18" t="s">
        <v>88</v>
      </c>
    </row>
    <row r="19" spans="1:6" x14ac:dyDescent="0.15">
      <c r="A19" s="1">
        <v>17</v>
      </c>
      <c r="B19" t="s">
        <v>44</v>
      </c>
      <c r="C19" t="s">
        <v>62</v>
      </c>
      <c r="D19" t="s">
        <v>143</v>
      </c>
      <c r="E19" t="s">
        <v>142</v>
      </c>
      <c r="F19" t="s">
        <v>88</v>
      </c>
    </row>
    <row r="20" spans="1:6" x14ac:dyDescent="0.15">
      <c r="A20" s="1">
        <v>18</v>
      </c>
      <c r="B20" t="s">
        <v>42</v>
      </c>
      <c r="C20" t="s">
        <v>60</v>
      </c>
      <c r="D20" t="s">
        <v>144</v>
      </c>
      <c r="E20" t="s">
        <v>90</v>
      </c>
      <c r="F20" t="s">
        <v>88</v>
      </c>
    </row>
    <row r="21" spans="1:6" x14ac:dyDescent="0.15">
      <c r="A21" s="1">
        <v>19</v>
      </c>
      <c r="B21" t="s">
        <v>45</v>
      </c>
      <c r="C21" t="s">
        <v>63</v>
      </c>
      <c r="D21" t="s">
        <v>145</v>
      </c>
      <c r="E21" t="s">
        <v>90</v>
      </c>
      <c r="F21" t="s">
        <v>88</v>
      </c>
    </row>
    <row r="22" spans="1:6" x14ac:dyDescent="0.15">
      <c r="A22" s="1">
        <v>20</v>
      </c>
      <c r="B22" t="s">
        <v>79</v>
      </c>
      <c r="C22" t="s">
        <v>87</v>
      </c>
      <c r="D22" t="s">
        <v>164</v>
      </c>
      <c r="E22" t="s">
        <v>133</v>
      </c>
      <c r="F22" t="s">
        <v>88</v>
      </c>
    </row>
  </sheetData>
  <phoneticPr fontId="2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7"/>
  <sheetViews>
    <sheetView workbookViewId="0">
      <selection activeCell="C32" sqref="C32"/>
    </sheetView>
  </sheetViews>
  <sheetFormatPr defaultRowHeight="13.5" x14ac:dyDescent="0.15"/>
  <cols>
    <col min="2" max="2" width="19.25" customWidth="1"/>
    <col min="3" max="3" width="24.5" customWidth="1"/>
  </cols>
  <sheetData>
    <row r="1" spans="2:4" x14ac:dyDescent="0.15">
      <c r="B1" t="s">
        <v>93</v>
      </c>
      <c r="C1" t="s">
        <v>89</v>
      </c>
    </row>
    <row r="2" spans="2:4" x14ac:dyDescent="0.15">
      <c r="B2" t="s">
        <v>94</v>
      </c>
      <c r="C2" t="s">
        <v>108</v>
      </c>
      <c r="D2" t="s">
        <v>95</v>
      </c>
    </row>
    <row r="3" spans="2:4" x14ac:dyDescent="0.15">
      <c r="B3" t="s">
        <v>97</v>
      </c>
      <c r="C3" t="s">
        <v>109</v>
      </c>
      <c r="D3" t="s">
        <v>96</v>
      </c>
    </row>
    <row r="4" spans="2:4" x14ac:dyDescent="0.15">
      <c r="B4" t="s">
        <v>98</v>
      </c>
      <c r="C4" t="s">
        <v>110</v>
      </c>
      <c r="D4" t="s">
        <v>99</v>
      </c>
    </row>
    <row r="5" spans="2:4" x14ac:dyDescent="0.15">
      <c r="B5" t="s">
        <v>100</v>
      </c>
      <c r="C5" t="s">
        <v>111</v>
      </c>
      <c r="D5" t="s">
        <v>101</v>
      </c>
    </row>
    <row r="6" spans="2:4" x14ac:dyDescent="0.15">
      <c r="B6" t="s">
        <v>102</v>
      </c>
      <c r="C6" t="s">
        <v>112</v>
      </c>
      <c r="D6" t="s">
        <v>103</v>
      </c>
    </row>
    <row r="7" spans="2:4" x14ac:dyDescent="0.15">
      <c r="B7" t="str">
        <f>CONCATENATE("进料待加工区",$D2)</f>
        <v>进料待加工区温度</v>
      </c>
      <c r="C7" t="s">
        <v>113</v>
      </c>
    </row>
    <row r="8" spans="2:4" x14ac:dyDescent="0.15">
      <c r="B8" t="str">
        <f t="shared" ref="B8:B11" si="0">CONCATENATE("进料待加工区",$D3)</f>
        <v>进料待加工区湿度</v>
      </c>
      <c r="C8" t="s">
        <v>114</v>
      </c>
    </row>
    <row r="9" spans="2:4" x14ac:dyDescent="0.15">
      <c r="B9" t="str">
        <f t="shared" si="0"/>
        <v>进料待加工区压力</v>
      </c>
      <c r="C9" t="s">
        <v>115</v>
      </c>
    </row>
    <row r="10" spans="2:4" x14ac:dyDescent="0.15">
      <c r="B10" t="str">
        <f t="shared" si="0"/>
        <v>进料待加工区风速</v>
      </c>
      <c r="C10" t="s">
        <v>116</v>
      </c>
    </row>
    <row r="11" spans="2:4" x14ac:dyDescent="0.15">
      <c r="B11" t="str">
        <f t="shared" si="0"/>
        <v>进料待加工区过氧化氢浓度</v>
      </c>
      <c r="C11" t="s">
        <v>117</v>
      </c>
    </row>
    <row r="12" spans="2:4" x14ac:dyDescent="0.15">
      <c r="B12" t="str">
        <f>CONCATENATE("加工区",D2)</f>
        <v>加工区温度</v>
      </c>
      <c r="C12" t="s">
        <v>118</v>
      </c>
    </row>
    <row r="13" spans="2:4" x14ac:dyDescent="0.15">
      <c r="B13" t="str">
        <f t="shared" ref="B13:B16" si="1">CONCATENATE("加工区",D3)</f>
        <v>加工区湿度</v>
      </c>
      <c r="C13" t="s">
        <v>119</v>
      </c>
    </row>
    <row r="14" spans="2:4" x14ac:dyDescent="0.15">
      <c r="B14" t="str">
        <f t="shared" si="1"/>
        <v>加工区压力</v>
      </c>
      <c r="C14" t="s">
        <v>120</v>
      </c>
    </row>
    <row r="15" spans="2:4" x14ac:dyDescent="0.15">
      <c r="B15" t="str">
        <f t="shared" si="1"/>
        <v>加工区风速</v>
      </c>
      <c r="C15" t="s">
        <v>121</v>
      </c>
    </row>
    <row r="16" spans="2:4" x14ac:dyDescent="0.15">
      <c r="B16" t="str">
        <f t="shared" si="1"/>
        <v>加工区过氧化氢浓度</v>
      </c>
      <c r="C16" t="s">
        <v>122</v>
      </c>
    </row>
    <row r="17" spans="2:3" x14ac:dyDescent="0.15">
      <c r="B17" t="str">
        <f>CONCATENATE("待出料区",D2)</f>
        <v>待出料区温度</v>
      </c>
      <c r="C17" t="s">
        <v>123</v>
      </c>
    </row>
    <row r="18" spans="2:3" x14ac:dyDescent="0.15">
      <c r="B18" t="str">
        <f t="shared" ref="B18:B21" si="2">CONCATENATE("待出料区",D3)</f>
        <v>待出料区湿度</v>
      </c>
      <c r="C18" t="s">
        <v>124</v>
      </c>
    </row>
    <row r="19" spans="2:3" x14ac:dyDescent="0.15">
      <c r="B19" t="str">
        <f t="shared" si="2"/>
        <v>待出料区压力</v>
      </c>
      <c r="C19" t="s">
        <v>125</v>
      </c>
    </row>
    <row r="20" spans="2:3" x14ac:dyDescent="0.15">
      <c r="B20" t="str">
        <f t="shared" si="2"/>
        <v>待出料区风速</v>
      </c>
      <c r="C20" t="s">
        <v>126</v>
      </c>
    </row>
    <row r="21" spans="2:3" x14ac:dyDescent="0.15">
      <c r="B21" t="str">
        <f t="shared" si="2"/>
        <v>待出料区过氧化氢浓度</v>
      </c>
      <c r="C21" t="s">
        <v>127</v>
      </c>
    </row>
    <row r="22" spans="2:3" x14ac:dyDescent="0.15">
      <c r="B22" t="str">
        <f>CONCATENATE("出料区",D2)</f>
        <v>出料区温度</v>
      </c>
      <c r="C22" t="s">
        <v>128</v>
      </c>
    </row>
    <row r="23" spans="2:3" x14ac:dyDescent="0.15">
      <c r="B23" t="str">
        <f t="shared" ref="B23:B26" si="3">CONCATENATE("出料区",D3)</f>
        <v>出料区湿度</v>
      </c>
      <c r="C23" t="s">
        <v>129</v>
      </c>
    </row>
    <row r="24" spans="2:3" x14ac:dyDescent="0.15">
      <c r="B24" t="str">
        <f t="shared" si="3"/>
        <v>出料区压力</v>
      </c>
      <c r="C24" t="s">
        <v>130</v>
      </c>
    </row>
    <row r="25" spans="2:3" x14ac:dyDescent="0.15">
      <c r="B25" t="str">
        <f t="shared" si="3"/>
        <v>出料区风速</v>
      </c>
      <c r="C25" t="s">
        <v>131</v>
      </c>
    </row>
    <row r="26" spans="2:3" x14ac:dyDescent="0.15">
      <c r="B26" t="str">
        <f t="shared" si="3"/>
        <v>出料区过氧化氢浓度</v>
      </c>
      <c r="C26" t="s">
        <v>132</v>
      </c>
    </row>
    <row r="27" spans="2:3" x14ac:dyDescent="0.15">
      <c r="B27" t="s">
        <v>104</v>
      </c>
      <c r="C27" t="s">
        <v>107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workbookViewId="0">
      <selection activeCell="B2" sqref="B2:C31"/>
    </sheetView>
  </sheetViews>
  <sheetFormatPr defaultRowHeight="13.5" x14ac:dyDescent="0.15"/>
  <cols>
    <col min="2" max="2" width="29" customWidth="1"/>
    <col min="3" max="3" width="23.875" customWidth="1"/>
    <col min="4" max="4" width="42" customWidth="1"/>
  </cols>
  <sheetData>
    <row r="1" spans="2:3" x14ac:dyDescent="0.15">
      <c r="B1" t="s">
        <v>176</v>
      </c>
      <c r="C1" t="s">
        <v>177</v>
      </c>
    </row>
    <row r="2" spans="2:3" x14ac:dyDescent="0.15">
      <c r="B2" t="s">
        <v>178</v>
      </c>
      <c r="C2" t="s">
        <v>204</v>
      </c>
    </row>
    <row r="3" spans="2:3" x14ac:dyDescent="0.15">
      <c r="B3" t="s">
        <v>179</v>
      </c>
      <c r="C3" t="s">
        <v>205</v>
      </c>
    </row>
    <row r="4" spans="2:3" x14ac:dyDescent="0.15">
      <c r="B4" t="s">
        <v>180</v>
      </c>
      <c r="C4" t="s">
        <v>206</v>
      </c>
    </row>
    <row r="5" spans="2:3" x14ac:dyDescent="0.15">
      <c r="B5" t="s">
        <v>181</v>
      </c>
      <c r="C5" t="s">
        <v>207</v>
      </c>
    </row>
    <row r="6" spans="2:3" x14ac:dyDescent="0.15">
      <c r="B6" t="s">
        <v>182</v>
      </c>
      <c r="C6" t="s">
        <v>208</v>
      </c>
    </row>
    <row r="7" spans="2:3" x14ac:dyDescent="0.15">
      <c r="B7" t="s">
        <v>183</v>
      </c>
      <c r="C7" t="s">
        <v>209</v>
      </c>
    </row>
    <row r="8" spans="2:3" x14ac:dyDescent="0.15">
      <c r="B8" t="s">
        <v>184</v>
      </c>
      <c r="C8" t="s">
        <v>210</v>
      </c>
    </row>
    <row r="9" spans="2:3" x14ac:dyDescent="0.15">
      <c r="B9" t="s">
        <v>185</v>
      </c>
      <c r="C9" t="s">
        <v>211</v>
      </c>
    </row>
    <row r="10" spans="2:3" x14ac:dyDescent="0.15">
      <c r="B10" t="s">
        <v>186</v>
      </c>
      <c r="C10" t="s">
        <v>212</v>
      </c>
    </row>
    <row r="11" spans="2:3" x14ac:dyDescent="0.15">
      <c r="B11" t="s">
        <v>187</v>
      </c>
      <c r="C11" t="s">
        <v>213</v>
      </c>
    </row>
    <row r="12" spans="2:3" x14ac:dyDescent="0.15">
      <c r="B12" t="s">
        <v>188</v>
      </c>
      <c r="C12" t="s">
        <v>214</v>
      </c>
    </row>
    <row r="13" spans="2:3" x14ac:dyDescent="0.15">
      <c r="B13" t="s">
        <v>189</v>
      </c>
      <c r="C13" t="s">
        <v>215</v>
      </c>
    </row>
    <row r="14" spans="2:3" x14ac:dyDescent="0.15">
      <c r="B14" t="s">
        <v>190</v>
      </c>
      <c r="C14" t="s">
        <v>216</v>
      </c>
    </row>
    <row r="15" spans="2:3" x14ac:dyDescent="0.15">
      <c r="B15" t="s">
        <v>191</v>
      </c>
      <c r="C15" t="s">
        <v>217</v>
      </c>
    </row>
    <row r="16" spans="2:3" x14ac:dyDescent="0.15">
      <c r="B16" t="s">
        <v>192</v>
      </c>
      <c r="C16" t="s">
        <v>218</v>
      </c>
    </row>
    <row r="17" spans="2:3" x14ac:dyDescent="0.15">
      <c r="B17" t="s">
        <v>193</v>
      </c>
      <c r="C17" t="s">
        <v>219</v>
      </c>
    </row>
    <row r="18" spans="2:3" x14ac:dyDescent="0.15">
      <c r="B18" t="s">
        <v>194</v>
      </c>
      <c r="C18" t="s">
        <v>220</v>
      </c>
    </row>
    <row r="19" spans="2:3" x14ac:dyDescent="0.15">
      <c r="B19" t="s">
        <v>195</v>
      </c>
      <c r="C19" t="s">
        <v>221</v>
      </c>
    </row>
    <row r="20" spans="2:3" x14ac:dyDescent="0.15">
      <c r="B20" t="s">
        <v>196</v>
      </c>
      <c r="C20" t="s">
        <v>222</v>
      </c>
    </row>
    <row r="21" spans="2:3" x14ac:dyDescent="0.15">
      <c r="B21" t="s">
        <v>197</v>
      </c>
      <c r="C21" t="s">
        <v>223</v>
      </c>
    </row>
    <row r="22" spans="2:3" x14ac:dyDescent="0.15">
      <c r="B22" t="s">
        <v>198</v>
      </c>
      <c r="C22" t="s">
        <v>224</v>
      </c>
    </row>
    <row r="23" spans="2:3" x14ac:dyDescent="0.15">
      <c r="B23" t="s">
        <v>199</v>
      </c>
      <c r="C23" t="s">
        <v>225</v>
      </c>
    </row>
    <row r="24" spans="2:3" x14ac:dyDescent="0.15">
      <c r="B24" t="s">
        <v>200</v>
      </c>
      <c r="C24" t="s">
        <v>226</v>
      </c>
    </row>
    <row r="25" spans="2:3" x14ac:dyDescent="0.15">
      <c r="B25" t="s">
        <v>201</v>
      </c>
      <c r="C25" t="s">
        <v>227</v>
      </c>
    </row>
    <row r="26" spans="2:3" x14ac:dyDescent="0.15">
      <c r="B26" t="s">
        <v>202</v>
      </c>
      <c r="C26" t="s">
        <v>228</v>
      </c>
    </row>
    <row r="27" spans="2:3" x14ac:dyDescent="0.15">
      <c r="B27" t="s">
        <v>203</v>
      </c>
      <c r="C27" t="s">
        <v>229</v>
      </c>
    </row>
    <row r="28" spans="2:3" x14ac:dyDescent="0.15">
      <c r="B28" t="s">
        <v>230</v>
      </c>
      <c r="C28" t="s">
        <v>231</v>
      </c>
    </row>
    <row r="29" spans="2:3" x14ac:dyDescent="0.15">
      <c r="B29" t="s">
        <v>234</v>
      </c>
      <c r="C29" t="s">
        <v>232</v>
      </c>
    </row>
    <row r="30" spans="2:3" x14ac:dyDescent="0.15">
      <c r="B30" t="s">
        <v>235</v>
      </c>
      <c r="C30" t="s">
        <v>233</v>
      </c>
    </row>
    <row r="31" spans="2:3" x14ac:dyDescent="0.15">
      <c r="B31" t="s">
        <v>236</v>
      </c>
      <c r="C31" t="s">
        <v>237</v>
      </c>
    </row>
  </sheetData>
  <phoneticPr fontId="2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defaultRowHeight="13.5" x14ac:dyDescent="0.15"/>
  <sheetData>
    <row r="2" spans="2:2" x14ac:dyDescent="0.15">
      <c r="B2" t="s">
        <v>160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流程</vt:lpstr>
      <vt:lpstr>设备动作</vt:lpstr>
      <vt:lpstr>环境</vt:lpstr>
      <vt:lpstr>设置参数</vt:lpstr>
      <vt:lpstr>动作系列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xiaolibird</cp:lastModifiedBy>
  <dcterms:created xsi:type="dcterms:W3CDTF">2017-04-10T08:32:27Z</dcterms:created>
  <dcterms:modified xsi:type="dcterms:W3CDTF">2017-04-24T14:43:29Z</dcterms:modified>
</cp:coreProperties>
</file>